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5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6.xml" ContentType="application/vnd.openxmlformats-officedocument.spreadsheetml.comments+xml"/>
  <Override PartName="/xl/drawings/drawing11.xml" ContentType="application/vnd.openxmlformats-officedocument.drawing+xml"/>
  <Override PartName="/xl/comments7.xml" ContentType="application/vnd.openxmlformats-officedocument.spreadsheetml.comments+xml"/>
  <Override PartName="/xl/drawings/drawing12.xml" ContentType="application/vnd.openxmlformats-officedocument.drawing+xml"/>
  <Override PartName="/xl/comments8.xml" ContentType="application/vnd.openxmlformats-officedocument.spreadsheetml.comments+xml"/>
  <Override PartName="/xl/drawings/drawing13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ian/projects/jdw/files/"/>
    </mc:Choice>
  </mc:AlternateContent>
  <xr:revisionPtr revIDLastSave="0" documentId="8_{F3190917-64E2-8142-B09D-307DC3453A3B}" xr6:coauthVersionLast="47" xr6:coauthVersionMax="47" xr10:uidLastSave="{00000000-0000-0000-0000-000000000000}"/>
  <workbookProtection lockStructure="1"/>
  <bookViews>
    <workbookView xWindow="0" yWindow="500" windowWidth="38400" windowHeight="19200" tabRatio="835" xr2:uid="{9F246078-93E1-E04D-BC2F-C4570BB900BB}"/>
  </bookViews>
  <sheets>
    <sheet name="Contents" sheetId="1" r:id="rId1"/>
    <sheet name="Table_1" sheetId="2" r:id="rId2"/>
    <sheet name="Table_2" sheetId="3" r:id="rId3"/>
    <sheet name="Table_3" sheetId="4" r:id="rId4"/>
    <sheet name="Table_4" sheetId="22" r:id="rId5"/>
    <sheet name="Table_5" sheetId="6" r:id="rId6"/>
    <sheet name="Table_6" sheetId="7" r:id="rId7"/>
    <sheet name="Table_7" sheetId="8" r:id="rId8"/>
    <sheet name="Table_8" sheetId="23" r:id="rId9"/>
    <sheet name="Table_9" sheetId="9" r:id="rId10"/>
    <sheet name="Table_10" sheetId="21" r:id="rId11"/>
    <sheet name="Table_11" sheetId="24" r:id="rId12"/>
    <sheet name="Table_12" sheetId="25" r:id="rId13"/>
  </sheets>
  <definedNames>
    <definedName name="TopOfTable_Table_1">Table_1!$A$2</definedName>
    <definedName name="TopOfTable_Table_10">#REF!</definedName>
    <definedName name="TopOfTable_Table_11">#REF!</definedName>
    <definedName name="TopOfTable_Table_12">#REF!</definedName>
    <definedName name="TopOfTable_Table_13">#REF!</definedName>
    <definedName name="TopOfTable_Table_14">#REF!</definedName>
    <definedName name="TopOfTable_Table_15">#REF!</definedName>
    <definedName name="TopOfTable_Table_16">#REF!</definedName>
    <definedName name="TopOfTable_Table_17">#REF!</definedName>
    <definedName name="TopOfTable_Table_18">#REF!</definedName>
    <definedName name="TopOfTable_Table_2">Table_2!$A$2</definedName>
    <definedName name="TopOfTable_Table_3">Table_3!$A$2</definedName>
    <definedName name="TopOfTable_Table_4" localSheetId="4">Table_4!$A$2</definedName>
    <definedName name="TopOfTable_Table_4">#REF!</definedName>
    <definedName name="TopOfTable_Table_5">Table_5!$A$2</definedName>
    <definedName name="TopOfTable_Table_6">Table_6!$A$2</definedName>
    <definedName name="TopOfTable_Table_7">Table_7!$A$2</definedName>
    <definedName name="TopOfTable_Table_8">Table_9!#REF!</definedName>
    <definedName name="TopOfTable_Table_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25" l="1"/>
  <c r="C20" i="23"/>
  <c r="C21" i="23"/>
  <c r="C19" i="23"/>
  <c r="B46" i="7"/>
  <c r="B40" i="7"/>
  <c r="B29" i="7"/>
  <c r="B19" i="7"/>
  <c r="B86" i="6"/>
  <c r="B72" i="6"/>
  <c r="B68" i="6"/>
  <c r="C53" i="6"/>
  <c r="C86" i="6"/>
  <c r="C84" i="6"/>
  <c r="B83" i="6"/>
  <c r="C82" i="6"/>
  <c r="C81" i="6"/>
  <c r="B81" i="6"/>
  <c r="C80" i="6"/>
  <c r="C79" i="6"/>
  <c r="B79" i="6"/>
  <c r="C78" i="6"/>
  <c r="C77" i="6"/>
  <c r="C73" i="6"/>
  <c r="B73" i="6"/>
  <c r="C72" i="6"/>
  <c r="B71" i="6"/>
  <c r="C68" i="6"/>
  <c r="C67" i="6"/>
  <c r="B67" i="6"/>
  <c r="C66" i="6"/>
  <c r="C65" i="6"/>
  <c r="C64" i="6"/>
  <c r="C63" i="6"/>
  <c r="B63" i="6"/>
  <c r="C62" i="6"/>
  <c r="C61" i="6"/>
  <c r="B61" i="6"/>
  <c r="C60" i="6"/>
  <c r="C59" i="6"/>
  <c r="B59" i="6"/>
  <c r="C58" i="6"/>
  <c r="B53" i="6"/>
  <c r="C52" i="6"/>
  <c r="B52" i="6"/>
  <c r="B51" i="6"/>
  <c r="C76" i="22"/>
  <c r="C77" i="22"/>
  <c r="C78" i="22"/>
  <c r="C79" i="22"/>
  <c r="C80" i="22"/>
  <c r="C81" i="22"/>
  <c r="C82" i="22"/>
  <c r="C83" i="22"/>
  <c r="C84" i="22"/>
  <c r="C85" i="22"/>
  <c r="C86" i="22"/>
  <c r="B77" i="22"/>
  <c r="B78" i="22"/>
  <c r="B79" i="22"/>
  <c r="B80" i="22"/>
  <c r="B81" i="22"/>
  <c r="B82" i="22"/>
  <c r="B83" i="22"/>
  <c r="B84" i="22"/>
  <c r="B85" i="22"/>
  <c r="B86" i="22"/>
  <c r="B76" i="22"/>
  <c r="C71" i="22"/>
  <c r="C72" i="22"/>
  <c r="C73" i="22"/>
  <c r="B72" i="22"/>
  <c r="B73" i="22"/>
  <c r="B71" i="22"/>
  <c r="C58" i="22"/>
  <c r="C59" i="22"/>
  <c r="C60" i="22"/>
  <c r="C61" i="22"/>
  <c r="C62" i="22"/>
  <c r="C63" i="22"/>
  <c r="C64" i="22"/>
  <c r="C65" i="22"/>
  <c r="C66" i="22"/>
  <c r="C67" i="22"/>
  <c r="C68" i="22"/>
  <c r="B58" i="22"/>
  <c r="B59" i="22"/>
  <c r="B60" i="22"/>
  <c r="B61" i="22"/>
  <c r="B62" i="22"/>
  <c r="B63" i="22"/>
  <c r="B64" i="22"/>
  <c r="B65" i="22"/>
  <c r="B66" i="22"/>
  <c r="B67" i="22"/>
  <c r="B68" i="22"/>
  <c r="C51" i="22"/>
  <c r="C52" i="22"/>
  <c r="C53" i="22"/>
  <c r="B52" i="22"/>
  <c r="B53" i="22"/>
  <c r="B51" i="22"/>
  <c r="B46" i="4"/>
  <c r="D45" i="4"/>
  <c r="D44" i="4"/>
  <c r="D43" i="4"/>
  <c r="D42" i="4"/>
  <c r="D41" i="4"/>
  <c r="D40" i="4"/>
  <c r="D39" i="4"/>
  <c r="D38" i="4"/>
  <c r="D37" i="4"/>
  <c r="D36" i="4"/>
  <c r="C25" i="4"/>
  <c r="B25" i="4"/>
  <c r="D24" i="4"/>
  <c r="D23" i="4"/>
  <c r="D22" i="4"/>
  <c r="D21" i="4"/>
  <c r="D20" i="4"/>
  <c r="D19" i="4"/>
  <c r="D18" i="4"/>
  <c r="D17" i="4"/>
  <c r="D16" i="4"/>
  <c r="D15" i="4"/>
  <c r="D10" i="4"/>
  <c r="D9" i="4"/>
  <c r="D8" i="4"/>
  <c r="B44" i="3"/>
  <c r="C51" i="6"/>
  <c r="B62" i="6"/>
  <c r="B64" i="6"/>
  <c r="B66" i="6"/>
  <c r="B80" i="6"/>
  <c r="B82" i="6"/>
  <c r="B84" i="6"/>
  <c r="D25" i="4"/>
  <c r="D46" i="4"/>
  <c r="B32" i="3"/>
  <c r="B22" i="3"/>
  <c r="E46" i="2"/>
  <c r="D46" i="2"/>
  <c r="C46" i="2"/>
  <c r="B46" i="2"/>
  <c r="E33" i="2"/>
  <c r="D33" i="2"/>
  <c r="C33" i="2"/>
  <c r="E25" i="2"/>
  <c r="D25" i="2"/>
  <c r="C25" i="2"/>
  <c r="B25" i="2"/>
  <c r="E10" i="2"/>
  <c r="C10" i="2"/>
  <c r="B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Kimberley Shirley</author>
  </authors>
  <commentList>
    <comment ref="B13" authorId="0" shapeId="0" xr:uid="{AD23C2A1-C0F4-7E4B-9108-01F2EF534E8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3" authorId="0" shapeId="0" xr:uid="{CF8C291A-A14C-A348-9C14-0E21EA65E33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3" authorId="0" shapeId="0" xr:uid="{9CDB8CD7-9936-CB42-A243-B1C21FA32BA8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605EF78E-2FFF-1D49-8837-42ED4CF2C70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4" authorId="0" shapeId="0" xr:uid="{F519FC1F-52AA-4743-9172-5FB6EC56E80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0" shapeId="0" xr:uid="{95A73307-6D4B-CE41-8AED-7A34757DFCD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37FDDEC9-B0FD-5141-A60F-6A6E2B1AE7B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3" authorId="0" shapeId="0" xr:uid="{399F99A9-CC1E-B64B-B422-9DE25D42259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 xr:uid="{3CDC7AD7-E1E9-D345-802A-FAC077D59DB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1" authorId="0" shapeId="0" xr:uid="{B926523C-99B4-FF48-8D13-72A437742AAE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 xr:uid="{71257028-CCB0-8748-9175-EEEFBECC1C9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3" authorId="0" shapeId="0" xr:uid="{2A2B3285-E33C-7947-A843-FD1B0AA38FFC}">
      <text>
        <r>
          <rPr>
            <sz val="8"/>
            <color indexed="81"/>
            <rFont val="Arial"/>
            <family val="2"/>
          </rPr>
          <t>Includes prisoners for whom Indigenous status is unknown.</t>
        </r>
      </text>
    </comment>
    <comment ref="E36" authorId="0" shapeId="0" xr:uid="{91D81AD4-4A54-374F-95AF-0BFFDC12E95E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 xr:uid="{31A9DC91-79AD-CF47-9344-3AF5E809BB45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 xr:uid="{E8C767BC-3F74-EE41-8DCB-D18D581AFEF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 xr:uid="{B4809CD4-BF5F-7F46-9362-A8BE43826D04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 xr:uid="{838769F4-D2F0-5F4E-A13E-A9F7CA6C2D7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3" authorId="0" shapeId="0" xr:uid="{16A66D10-6234-1A41-AD63-7C92E9E74DF8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3" authorId="0" shapeId="0" xr:uid="{AE9F7C39-9634-9443-8595-329494FF854E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 xr:uid="{86821331-F0FD-1B43-8FCA-18ADD1F14A76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4" authorId="0" shapeId="0" xr:uid="{CA53A938-502E-974D-9F87-3CDBAC7B3CE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 xr:uid="{AF080427-E3AC-584F-8701-0445E4AE5C5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5" authorId="0" shapeId="0" xr:uid="{8CB783C6-5FF6-BA4D-B197-7BB3F0B00AC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" authorId="0" shapeId="0" xr:uid="{62019E16-0DE2-CF4B-94F4-6FBC1453586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6" authorId="0" shapeId="0" xr:uid="{6F1BE268-4B3C-8242-9222-218DBFD9C41C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6" authorId="0" shapeId="0" xr:uid="{52FAC573-16D4-064B-B957-C5062CCC4DC9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0" shapeId="0" xr:uid="{14A6138C-EA2E-E04D-B785-E1051EDDAD6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7" authorId="0" shapeId="0" xr:uid="{01181C86-DD92-AC46-8579-3A2D636DB22C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7" authorId="0" shapeId="0" xr:uid="{DF7416ED-971C-3141-90C3-F94B1C33D91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0" shapeId="0" xr:uid="{7BA39B0F-9BFC-C840-8135-9F6A5DDA036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6" authorId="0" shapeId="0" xr:uid="{81BB0C0B-D450-AF46-98B7-735EE2101BC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6" authorId="0" shapeId="0" xr:uid="{2D01F18C-63E3-C548-8147-3ED5C134072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3" authorId="0" shapeId="0" xr:uid="{6CDD7C89-3084-F749-8B73-150E99B6AD61}">
      <text>
        <r>
          <rPr>
            <sz val="8"/>
            <color indexed="81"/>
            <rFont val="Arial"/>
            <family val="2"/>
          </rPr>
          <t>Includes prisoners for whom Indigenous status is unknown.</t>
        </r>
      </text>
    </comment>
    <comment ref="E76" authorId="0" shapeId="0" xr:uid="{56D3FB79-6ED1-1C44-B248-2B39158B9296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7" authorId="0" shapeId="0" xr:uid="{0B591F67-7CF3-6C48-9114-BC8C212AC5D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8" authorId="0" shapeId="0" xr:uid="{234802DE-3714-2841-AB73-318C884A49F4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0" shapeId="0" xr:uid="{9F120D3C-D898-7A4D-A955-88DFA60A1FE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2" authorId="0" shapeId="0" xr:uid="{FD90B157-DC20-B644-B285-6CF64EE0665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3" authorId="0" shapeId="0" xr:uid="{EDB6EAA8-A98D-5C40-82ED-7DB1892945D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3" authorId="0" shapeId="0" xr:uid="{C860166A-BCEE-1447-B5DB-075DB763C1E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3" authorId="0" shapeId="0" xr:uid="{D7DAF46E-AE2A-E644-A45C-FBD1B5248A8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4" authorId="0" shapeId="0" xr:uid="{E25B711C-2C84-354D-9B23-565E26CFA6C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0" shapeId="0" xr:uid="{61A0FC40-1322-C14D-BBB2-B988592633D8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5" authorId="0" shapeId="0" xr:uid="{4FEBD88D-89E8-C347-B6E7-7C79143D04B9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Christina Feild</author>
    <author>Kimberley Shirley</author>
  </authors>
  <commentList>
    <comment ref="B7" authorId="0" shapeId="0" xr:uid="{764CF1F0-6324-684F-9E39-F43DF4B7CFD2}">
      <text>
        <r>
          <rPr>
            <sz val="8"/>
            <color indexed="81"/>
            <rFont val="Arial"/>
            <family val="2"/>
          </rPr>
          <t>Age data for 2011 have been revised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3" authorId="1" shapeId="0" xr:uid="{6DC745A2-8557-3640-B965-BC49047EC8C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3" authorId="1" shapeId="0" xr:uid="{82AB10A5-0736-F546-A083-654C64E3853E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3" authorId="1" shapeId="0" xr:uid="{3CCA2A4C-8387-0F43-BBEC-D3E130247168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" authorId="1" shapeId="0" xr:uid="{8120788B-483C-064C-88D4-789879AE5C1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1" shapeId="0" xr:uid="{3AAFA93E-9A47-794E-A947-6DDB39D3013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7" authorId="1" shapeId="0" xr:uid="{84DD0723-671C-A248-A5D6-0E295D504597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28" authorId="1" shapeId="0" xr:uid="{4ACE8B70-ECC3-3F4E-8B42-24ECFBD3E156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A33" authorId="1" shapeId="0" xr:uid="{4E4460F2-C8BE-A546-9908-5F86A44DEAFC}">
      <text>
        <r>
          <rPr>
            <sz val="8"/>
            <color indexed="81"/>
            <rFont val="Arial"/>
            <family val="2"/>
          </rPr>
          <t>Includes prisoners for whom Indigenous status is unknown.</t>
        </r>
      </text>
    </comment>
    <comment ref="D48" authorId="1" shapeId="0" xr:uid="{F286973F-7DA5-D14D-83B1-1C821C3A9A72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49" authorId="1" shapeId="0" xr:uid="{7F41554B-E92F-164E-9CFF-41D7FC5D341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1" authorId="1" shapeId="0" xr:uid="{58981690-3B16-F746-A221-218FCC861502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2" authorId="1" shapeId="0" xr:uid="{3E2B7CEA-96FB-8144-A216-57F1F320CDF6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3" authorId="1" shapeId="0" xr:uid="{53989A12-2A4B-F045-8598-03B792762D94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56" authorId="1" shapeId="0" xr:uid="{D688BDC6-BC04-1445-BF51-F3A8EFE8098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6" authorId="1" shapeId="0" xr:uid="{A770690E-DEAB-824F-AE75-2EDA498B063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6" authorId="1" shapeId="0" xr:uid="{DFE07859-FF44-BD4C-82AE-5D67C283EE4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57" authorId="1" shapeId="0" xr:uid="{BEAFF13D-C3DB-B747-9608-CDE7C7F4A895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7" authorId="1" shapeId="0" xr:uid="{BD71D0FA-08CE-194B-8BAA-8723D26FCED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8" authorId="1" shapeId="0" xr:uid="{6A819B3B-E9B8-FE4A-9A09-1BB3CA2E78B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9" authorId="1" shapeId="0" xr:uid="{C2B14F0B-39E0-6249-A6D3-906EB1F32E06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0" authorId="1" shapeId="0" xr:uid="{A68CF304-ACC4-3B41-A481-7818791184B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1" authorId="1" shapeId="0" xr:uid="{623C44DB-14A0-C142-BFB9-1ABD77D9F256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2" authorId="1" shapeId="0" xr:uid="{608439BB-13F7-784B-8A58-6DBD3194A212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3" authorId="1" shapeId="0" xr:uid="{68B75CDB-5572-1C46-879F-0F29767E3EBE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4" authorId="1" shapeId="0" xr:uid="{62F6643C-719F-804C-87D4-F12F1A6E659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5" authorId="1" shapeId="0" xr:uid="{D6145B27-D9E5-9142-9096-2644817FC7B8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6" authorId="1" shapeId="0" xr:uid="{8A06EE62-9089-5D4B-9135-34BBB376990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7" authorId="1" shapeId="0" xr:uid="{3758C42B-D571-CD45-843D-712B9B52941C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8" authorId="1" shapeId="0" xr:uid="{C0290F41-43E9-ED42-83DD-2BAF984DAFFB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1" authorId="1" shapeId="0" xr:uid="{95499221-CCF1-834A-B162-09AF550DAF6E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2" authorId="1" shapeId="0" xr:uid="{2E812FC6-099B-CD48-B790-6F294D740281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A73" authorId="1" shapeId="0" xr:uid="{6C95D705-2009-9B4E-A8DC-AAB9F47D5593}">
      <text>
        <r>
          <rPr>
            <sz val="8"/>
            <color indexed="81"/>
            <rFont val="Arial"/>
            <family val="2"/>
          </rPr>
          <t>Includes prisoners for whom Indigenous status is unknown.</t>
        </r>
      </text>
    </comment>
    <comment ref="D73" authorId="1" shapeId="0" xr:uid="{40157107-54F1-B944-8FA0-2273C32E040F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6" authorId="1" shapeId="0" xr:uid="{CE254450-AE60-2943-A88F-52E86E31F6D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7" authorId="1" shapeId="0" xr:uid="{F0607572-5BB7-2648-ABA5-C2D9DD8989D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8" authorId="1" shapeId="0" xr:uid="{6D01FE17-AC83-714C-BD36-EDA10317B63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9" authorId="1" shapeId="0" xr:uid="{A51938F5-8B56-1C41-A8E7-2F2386A77F91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80" authorId="1" shapeId="0" xr:uid="{FB5E7C95-BAA6-3A40-A818-AC4EA3BBB3F8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81" authorId="1" shapeId="0" xr:uid="{FD6B83C4-70F9-8E41-AC2A-97AB1059DE4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82" authorId="1" shapeId="0" xr:uid="{04DAFEAA-F275-3F44-90F7-3663A1D8540C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83" authorId="1" shapeId="0" xr:uid="{0A08CAAC-8842-9F43-A687-8ECF61D63277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84" authorId="1" shapeId="0" xr:uid="{137E988F-F7AE-894B-B207-9EBFF3889FCC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85" authorId="1" shapeId="0" xr:uid="{4F7F4BBF-7468-4642-BDD1-0646BAE8D211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86" authorId="1" shapeId="0" xr:uid="{A91FD4DD-E874-5640-9953-31E1DC09F11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Kimberley Shirley</author>
    <author>Christina Feild</author>
  </authors>
  <commentList>
    <comment ref="B13" authorId="0" shapeId="0" xr:uid="{1DDD6AA7-C609-8949-8EE7-9E420A85EA4E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3" authorId="0" shapeId="0" xr:uid="{B7771C5A-9805-CB40-9B98-E6AEEB8D8249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3" authorId="0" shapeId="0" xr:uid="{B3F9C24A-74D5-0D4B-ACB6-248B4CF06EAC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" authorId="0" shapeId="0" xr:uid="{A8CCDAFD-9462-2445-883E-CAF05193C23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4" authorId="0" shapeId="0" xr:uid="{D610F250-CBD8-F840-A35B-05EF63905DC4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0" shapeId="0" xr:uid="{DF91A322-6AC7-0C4F-A710-2DDD97728639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7" authorId="0" shapeId="0" xr:uid="{A2FA6A10-D46F-E541-8BD7-63C4BE1D7F0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28" authorId="0" shapeId="0" xr:uid="{3EBE3F22-04FF-BD41-A36B-5993898B62B2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C43" authorId="1" shapeId="0" xr:uid="{B89854DF-F4EA-7A49-B43A-5A2C0566A132}">
      <text>
        <r>
          <rPr>
            <sz val="8"/>
            <color indexed="81"/>
            <rFont val="Arial"/>
            <family val="2"/>
          </rPr>
          <t>nil or rounded to zero (including null cells)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44" authorId="0" shapeId="0" xr:uid="{FF93763D-8957-6E48-A6DB-C9909E5EF0A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5" authorId="0" shapeId="0" xr:uid="{19F38AFD-5341-F245-8AE3-3AEBEBDEF18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8" authorId="0" shapeId="0" xr:uid="{9384DBD9-EA49-1240-A296-0191F110450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49" authorId="0" shapeId="0" xr:uid="{59F39D26-324D-5947-BE77-49B4EB0903E0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1" authorId="0" shapeId="0" xr:uid="{D1E925C9-8B40-E44D-A144-FBEC7385DB5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2" authorId="0" shapeId="0" xr:uid="{0F3AE625-61FA-CD48-9CD8-BF6A7C17CCD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3" authorId="0" shapeId="0" xr:uid="{5AA79EEE-BFDE-D844-808F-600C517FE9F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56" authorId="0" shapeId="0" xr:uid="{76E26EE6-BAD7-B144-9D2D-7AF6EC6C7B9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6" authorId="0" shapeId="0" xr:uid="{574A3BEA-323D-8045-944A-5D325A0954E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6" authorId="0" shapeId="0" xr:uid="{0F97BCE4-BC88-C847-AF74-8FB295E7282F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57" authorId="0" shapeId="0" xr:uid="{03AFF9EF-7ED8-B541-9DDD-65AAD44C8EB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7" authorId="0" shapeId="0" xr:uid="{97252684-4B6D-594A-AF3B-FFBD8C27FDC6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7" authorId="0" shapeId="0" xr:uid="{EF2ED76C-9B05-2C47-B8D6-1937697C41D6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8" authorId="0" shapeId="0" xr:uid="{C439F5B6-DBF1-534C-8C56-5DBCFF2C620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9" authorId="0" shapeId="0" xr:uid="{639775C5-0A12-3E47-8131-7F2ACF6A6744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0" authorId="0" shapeId="0" xr:uid="{50459313-9705-9C42-B87B-FC7A1D5116EB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1" authorId="0" shapeId="0" xr:uid="{27E51A44-F3D6-4945-B9F5-0D40D1575417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2" authorId="0" shapeId="0" xr:uid="{BC83AA63-3785-4A46-83D1-CF6B27CB5398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3" authorId="0" shapeId="0" xr:uid="{0B615EBA-604C-694A-BCDD-DC8D868E91CB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4" authorId="0" shapeId="0" xr:uid="{52EC1F8C-A966-DA45-AEA4-DE5ED72D1482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5" authorId="0" shapeId="0" xr:uid="{9C73DF8D-7CB6-1045-92E3-03C7B7186EC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6" authorId="0" shapeId="0" xr:uid="{5411647F-9900-1747-B76D-23C7321E96DF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7" authorId="0" shapeId="0" xr:uid="{722E3065-501C-F949-A561-43CCAAB54E54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8" authorId="0" shapeId="0" xr:uid="{3D88758B-73BB-1C4C-BB5D-E1599A540326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1" authorId="0" shapeId="0" xr:uid="{6E23CDF5-06D8-4245-8D2B-3979047E7B7C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2" authorId="0" shapeId="0" xr:uid="{A66C1283-CF1C-A94A-BE11-8C1AAA850EC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3" authorId="0" shapeId="0" xr:uid="{27842A70-2964-F94D-A988-AF4BD730CBC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6" authorId="0" shapeId="0" xr:uid="{4275E811-DCA1-4743-A0CB-9897CA17BF4F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7" authorId="0" shapeId="0" xr:uid="{F963DB76-EB62-FB42-9E61-D80330FC3EC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8" authorId="0" shapeId="0" xr:uid="{1B3534A2-E1C3-454F-841B-A4FE4883C24B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9" authorId="0" shapeId="0" xr:uid="{790B0ABC-0F85-7A47-B2A6-12E73F34AED8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80" authorId="0" shapeId="0" xr:uid="{6978192E-57E9-C440-9BE5-97D54D4844AF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81" authorId="0" shapeId="0" xr:uid="{D56EE1F1-D83B-454B-BA0D-31B4B77152CB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82" authorId="0" shapeId="0" xr:uid="{752E7A92-33B8-2B4C-965F-7B3358AF1CB0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C83" authorId="1" shapeId="0" xr:uid="{4B04397E-D27A-4C4F-8F75-C634C3B38CA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83" authorId="0" shapeId="0" xr:uid="{BBBE65C8-4282-C04F-8EB4-E1A14734186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84" authorId="0" shapeId="0" xr:uid="{0D9BD8F5-29F2-E742-9D3F-5A3E051996E1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85" authorId="0" shapeId="0" xr:uid="{AB419117-EC7E-C849-AD92-06DF5A7995C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86" authorId="0" shapeId="0" xr:uid="{AB9FE1CD-64F4-C542-A66C-920C35F792F2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Kimberley Shirley</author>
  </authors>
  <commentList>
    <comment ref="B13" authorId="0" shapeId="0" xr:uid="{300A697F-2153-B343-91E1-7C39DA309ADC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3" authorId="0" shapeId="0" xr:uid="{26E58E13-6300-5B42-9FF1-260D6EF6656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3" authorId="0" shapeId="0" xr:uid="{8358D23B-684E-C245-9DB1-C0341075449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" authorId="0" shapeId="0" xr:uid="{057A6704-C8DA-DC43-A473-823B77B6405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4" authorId="0" shapeId="0" xr:uid="{9B44C871-CE2A-A942-A80E-01AA6FD34F85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0" shapeId="0" xr:uid="{1C433EBE-0F00-1C49-B6B2-8F0C39484795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5" authorId="0" shapeId="0" xr:uid="{BD7B4816-2232-684C-AA81-9E4D4AEEF42C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 shapeId="0" xr:uid="{95D7D7E7-B2B2-7149-B816-8E05D8B9718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7" authorId="0" shapeId="0" xr:uid="{58E94BEF-DE10-7B42-9387-A31F2AE60795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" authorId="0" shapeId="0" xr:uid="{8274F05F-57C5-8A43-8245-6253C0FAC97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2" authorId="0" shapeId="0" xr:uid="{2CE40E70-7217-E04C-9F51-D1F0458C2B2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3" authorId="0" shapeId="0" xr:uid="{DF57AC52-DE13-1247-B5D8-F017596DD43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7" authorId="0" shapeId="0" xr:uid="{45750822-0986-1749-B2D8-462F7B462CCB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28" authorId="0" shapeId="0" xr:uid="{9C210D0D-2208-504E-9A67-A00690B8462F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C31" authorId="0" shapeId="0" xr:uid="{0B6DDC60-A641-D748-BEF4-82452F958688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6" authorId="0" shapeId="0" xr:uid="{7BF61A06-F336-0C49-AEAE-13819B8ECAD8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6" authorId="0" shapeId="0" xr:uid="{7973C83E-AB69-F048-81D3-C998131BC638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6" authorId="0" shapeId="0" xr:uid="{5679286D-2556-9442-A897-45C5B43379A5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7" authorId="0" shapeId="0" xr:uid="{A3B7C155-6BA0-5D4A-88AB-7879951E350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7" authorId="0" shapeId="0" xr:uid="{DE83AD9A-328E-A947-8536-E84EB9B8CAD5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8" authorId="0" shapeId="0" xr:uid="{AC74899D-13B9-DD4E-8CAE-52F34816D5E5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8" authorId="0" shapeId="0" xr:uid="{494BCB08-9D74-DE47-BC9A-4A5E7FDE94AC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0" authorId="0" shapeId="0" xr:uid="{0F13AED1-4596-034C-9639-571D2C2CEEF6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0" authorId="0" shapeId="0" xr:uid="{A3D5DBAA-7A9F-674D-BC21-527FBB93E55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3" authorId="0" shapeId="0" xr:uid="{CC8DDB1A-4524-1246-A798-5CD094E85189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5" authorId="0" shapeId="0" xr:uid="{EF47E3A2-B428-F84B-A500-947C8DB4ECA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5" authorId="0" shapeId="0" xr:uid="{1E53E578-32A3-BD45-99BE-7FC1F9BE7756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5" authorId="0" shapeId="0" xr:uid="{4F8A75FC-A4E2-B940-AE1F-EEC76F574959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8" authorId="0" shapeId="0" xr:uid="{F934DF49-EF5E-684D-AA48-372FD090F7FC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49" authorId="0" shapeId="0" xr:uid="{A0E392FD-80DA-EF4D-BF09-8373894F5651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1" authorId="0" shapeId="0" xr:uid="{105C85F7-81A9-934B-A1C0-9C2A311B435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2" authorId="0" shapeId="0" xr:uid="{2D6BB512-17A3-7E47-9A1F-033E634B1D44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3" authorId="0" shapeId="0" xr:uid="{E387B3BB-2C32-3844-B8ED-43EA7FEE1DF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56" authorId="0" shapeId="0" xr:uid="{66DDF66F-8B24-A142-BFA9-F997FF3AB9A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6" authorId="0" shapeId="0" xr:uid="{B8374635-4194-6542-884F-EFA8C72444FE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6" authorId="0" shapeId="0" xr:uid="{E57E238E-A14A-144A-B05D-E05C1D9E04D6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57" authorId="0" shapeId="0" xr:uid="{ACCB61DF-0458-3941-83FE-FF1DAF4B321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7" authorId="0" shapeId="0" xr:uid="{4CB24119-A126-D340-BF3E-B034D334AF9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7" authorId="0" shapeId="0" xr:uid="{93FE26B0-30AE-F749-A3BE-975FB6560C94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58" authorId="0" shapeId="0" xr:uid="{992C3BED-AE4E-574B-9222-FB140DA73DF4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8" authorId="0" shapeId="0" xr:uid="{DFF4BF6A-FAE1-DB45-8DC7-1F64B4C0C23C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9" authorId="0" shapeId="0" xr:uid="{9E74AEA3-F8D6-134C-A419-BC2A4E0425D4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60" authorId="0" shapeId="0" xr:uid="{32368235-9743-9345-9B4E-6B9CD780407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0" authorId="0" shapeId="0" xr:uid="{1DF4E4F0-D042-2C45-BE92-6D2AD04FB3B0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1" authorId="0" shapeId="0" xr:uid="{8F94681E-8F5A-7E44-999A-40627DFA19C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2" authorId="0" shapeId="0" xr:uid="{13635E95-7038-D24F-BB6F-559708EDBA07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3" authorId="0" shapeId="0" xr:uid="{D9523EC4-C416-F546-BE0F-26E5A56A45A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4" authorId="0" shapeId="0" xr:uid="{0BA16C46-C589-6841-80C5-4CD7F546FA5E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65" authorId="0" shapeId="0" xr:uid="{E5E205D6-7384-694D-AEBD-A1790781F4B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5" authorId="0" shapeId="0" xr:uid="{7569F0E9-4AF7-FA42-B756-088CF091919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6" authorId="0" shapeId="0" xr:uid="{14014F77-F7B9-2B4F-A1CD-9483D341E7BC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7" authorId="0" shapeId="0" xr:uid="{77582410-D124-DD4B-8A2C-F5B6A957FB80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8" authorId="0" shapeId="0" xr:uid="{A4F56A71-5B3D-7A47-8B26-C50B35F8645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C71" authorId="0" shapeId="0" xr:uid="{12707095-37B1-6D4C-82A4-CED7748D7499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1" authorId="0" shapeId="0" xr:uid="{CEC02CD4-E000-154A-822E-7D297352199B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2" authorId="0" shapeId="0" xr:uid="{125F873C-331C-F748-A387-D5264ADAD54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3" authorId="0" shapeId="0" xr:uid="{BCB204CA-8A47-A74D-A1EE-A104C3B47D4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76" authorId="0" shapeId="0" xr:uid="{BD8F380A-2BFB-FF4B-9780-D9E8D82BEC5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6" authorId="0" shapeId="0" xr:uid="{DF5F0877-5AE0-A14C-BB9B-DFFD6E0191C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6" authorId="0" shapeId="0" xr:uid="{B437CE6A-C94A-CC4B-B58C-E775C718AB5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77" authorId="0" shapeId="0" xr:uid="{855F6E44-F5D0-C448-BEDC-844502082A4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7" authorId="0" shapeId="0" xr:uid="{61C1C6C8-DCB9-404E-9D53-F6633689481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78" authorId="0" shapeId="0" xr:uid="{88123BED-7EF3-7A4D-87DE-DB4F3F70502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8" authorId="0" shapeId="0" xr:uid="{B3203631-9E7B-7B4C-B365-EC5D83F2C266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9" authorId="0" shapeId="0" xr:uid="{1FD5E174-5AAE-3C4A-BF49-0A7D11028AA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80" authorId="0" shapeId="0" xr:uid="{969AEA3C-E0DB-0A4E-B59B-EA5D12B5260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81" authorId="0" shapeId="0" xr:uid="{0E916F3D-0907-514B-AF52-5440CBE62820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82" authorId="0" shapeId="0" xr:uid="{A28321CA-180C-E34E-8F7B-EC87A1447068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C83" authorId="0" shapeId="0" xr:uid="{964C0388-F940-C245-88D9-141D0115AE7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3" authorId="0" shapeId="0" xr:uid="{7690D2C6-F52B-C24F-ADC2-7C0C8ADB2A7C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84" authorId="0" shapeId="0" xr:uid="{02779ABD-2688-EA40-AFDF-4CAC676F4A7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85" authorId="0" shapeId="0" xr:uid="{C0F16825-FB75-7345-A994-91FE2FB8253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5" authorId="0" shapeId="0" xr:uid="{35734F5D-D071-3646-984F-E256D99C70D5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5" authorId="0" shapeId="0" xr:uid="{BCE5761C-4DD7-FA47-805F-96674A89BEBC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86" authorId="0" shapeId="0" xr:uid="{21D9141F-66F0-374B-93BE-69F1401A1822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Kimberley Shirley</author>
    <author>Christina Feild</author>
  </authors>
  <commentList>
    <comment ref="B13" authorId="0" shapeId="0" xr:uid="{19A32F01-2607-E043-80DC-B2E2544DB74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3" authorId="0" shapeId="0" xr:uid="{5963759E-4866-4046-8FB6-A2DE2AF4B484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3" authorId="0" shapeId="0" xr:uid="{88830A92-C1B8-5B42-9C1E-BF3CA305A39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" authorId="0" shapeId="0" xr:uid="{BB99CD54-3655-0B4D-A5A6-03023493FDC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4" authorId="0" shapeId="0" xr:uid="{22192F9E-490C-6645-82E0-302CDB55D39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0" shapeId="0" xr:uid="{D1755D2C-C93F-D644-B970-54CC32AF9A84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 shapeId="0" xr:uid="{27EEA305-64D3-4F43-BF15-5E6137FB8BBE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6" authorId="0" shapeId="0" xr:uid="{2DCFB398-F1C8-6E4B-B525-0B6778C895C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7" authorId="0" shapeId="0" xr:uid="{41D8F788-BA61-3D4B-81CE-E06B547AB1D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0" authorId="0" shapeId="0" xr:uid="{B1CC3C2B-13CF-CF4A-8BA1-305669BC514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1" authorId="0" shapeId="0" xr:uid="{EF58554F-D122-DB48-8005-86581D38202C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2" authorId="0" shapeId="0" xr:uid="{4DA5CDA5-8B6E-7A4B-A23D-A69C22113FA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3" authorId="0" shapeId="0" xr:uid="{835A092E-1AFD-6A47-9803-CAE62004EF0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4" authorId="0" shapeId="0" xr:uid="{9B3B09FC-C108-3F46-8111-E07DFAC9A548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1" authorId="0" shapeId="0" xr:uid="{BF9E3151-927C-2241-BFD6-BDA5C9B0D39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6" authorId="0" shapeId="0" xr:uid="{C1D3706B-D2D3-E847-8995-5746E7194B2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6" authorId="0" shapeId="0" xr:uid="{2847EAC1-1ED5-A349-BFB2-2BB26132943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9" authorId="0" shapeId="0" xr:uid="{9D043A04-1D19-894B-8FE8-9C299D317C2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0" authorId="0" shapeId="0" xr:uid="{CC33F038-59E7-354C-A0E6-2D83BCA7F638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1" authorId="0" shapeId="0" xr:uid="{F88DB887-E1F3-AA45-8D5B-07EFF6096096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2" authorId="0" shapeId="0" xr:uid="{CBB31EC9-C843-B647-882B-9EB97E4DA83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2" authorId="0" shapeId="0" xr:uid="{9BFD87A4-AB96-1445-810F-87A7DDE8A4BC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3" authorId="0" shapeId="0" xr:uid="{EDF732A2-E9AF-CA46-9427-C52D499AA65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3" authorId="0" shapeId="0" xr:uid="{2A9AE9C1-14AB-084C-BA9E-BFF9B138303E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3" authorId="0" shapeId="0" xr:uid="{0BC7F853-FD73-6D42-BD83-1FA201796A05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4" authorId="0" shapeId="0" xr:uid="{B1A43FE7-8B50-A74F-A497-3D2D2D5B29F9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4" authorId="0" shapeId="0" xr:uid="{898B5647-D450-894B-8F62-8308EB0A6CE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4" authorId="0" shapeId="0" xr:uid="{12C6508D-4DA9-CC47-A972-14A7B0676EB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5" authorId="0" shapeId="0" xr:uid="{7AF5BD26-BD34-4640-97ED-66E2CDB1769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5" authorId="0" shapeId="0" xr:uid="{C1998F48-228F-1047-82ED-7E8517365E84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5" authorId="0" shapeId="0" xr:uid="{2A1EE3E9-80A6-554F-B668-53C706F3679E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6" authorId="0" shapeId="0" xr:uid="{7816951B-B32C-2B44-8DEB-3A97A592B274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7" authorId="0" shapeId="0" xr:uid="{EC31197B-A728-5B4D-B884-E4F9D14A4B8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7" authorId="0" shapeId="0" xr:uid="{7C683160-6FE1-FB49-9F8C-6914D060CC7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7" authorId="0" shapeId="0" xr:uid="{0E68B095-F856-8143-858D-CD12330A8B3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8" authorId="0" shapeId="0" xr:uid="{9B62174D-6701-B747-990F-34969EA4ED35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8" authorId="0" shapeId="0" xr:uid="{237B1C1C-2ECD-4D48-9715-D8FA85330E4E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8" authorId="0" shapeId="0" xr:uid="{2A50DC7E-14FF-AF40-B39C-58F1496E3B1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9" authorId="0" shapeId="0" xr:uid="{07CBB4DB-BAD8-FC49-A130-FEC8D31DCCD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0" authorId="0" shapeId="0" xr:uid="{304862EE-5868-8846-B04B-DD9437E7391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1" authorId="0" shapeId="0" xr:uid="{7E7ED724-AA71-FC4E-A116-0FFA2A265225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4" authorId="0" shapeId="0" xr:uid="{C46500EC-7949-E647-AEB1-42EBE5F7698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5" authorId="0" shapeId="0" xr:uid="{E95C433C-86F9-CA4C-81CC-4B88CB06B58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6" authorId="0" shapeId="0" xr:uid="{E876304D-756B-E54D-B88F-1279D7E24A5E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7" authorId="0" shapeId="0" xr:uid="{16302DA5-E3E4-3448-A390-A754779E687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8" authorId="0" shapeId="0" xr:uid="{BD23F9BD-A120-E24B-8A7D-D7A4D1FEC705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2" authorId="0" shapeId="0" xr:uid="{1F5877CC-9435-6B4C-8921-EFD2611381CE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7" authorId="1" shapeId="0" xr:uid="{D3F7E98D-7DA4-9F4A-9365-8D651DF832C2}">
      <text>
        <r>
          <rPr>
            <sz val="8"/>
            <color indexed="81"/>
            <rFont val="Arial"/>
            <family val="2"/>
          </rPr>
          <t>nil or rounded to zero (including null cells)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77" authorId="0" shapeId="0" xr:uid="{FBC81661-7B7C-A645-89A3-D9CEB75B23B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0" authorId="0" shapeId="0" xr:uid="{3FA6C46B-F11C-6542-9F44-694A63225C2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1" authorId="0" shapeId="0" xr:uid="{B7BB9D31-8063-B54C-B806-FF44E1BF89F6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2" authorId="0" shapeId="0" xr:uid="{310FA372-EDC8-D645-B6FA-0D754F0A1558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3" authorId="0" shapeId="0" xr:uid="{4380CB46-5957-9147-B622-694A8709352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3" authorId="0" shapeId="0" xr:uid="{78B6546D-800F-ED45-BC92-F5FCC1B1D19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4" authorId="0" shapeId="0" xr:uid="{2F85A35B-403E-D547-A1A1-E5F08C2AB99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4" authorId="0" shapeId="0" xr:uid="{4748558A-5E01-BD4A-AE32-5CC2A1528D48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4" authorId="0" shapeId="0" xr:uid="{A6194BCF-B9D9-654E-ACA4-1273254EB825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5" authorId="0" shapeId="0" xr:uid="{A0FFF6C5-2E1D-D04F-8568-241CCF4304A9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5" authorId="0" shapeId="0" xr:uid="{C9460159-3AA4-864B-AA7A-F64EFD06CFF6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5" authorId="0" shapeId="0" xr:uid="{A7ACF8C0-AFF4-284A-8185-680B03A63C8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6" authorId="0" shapeId="0" xr:uid="{851F2148-A488-DD4F-A11E-CBE727142105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6" authorId="0" shapeId="0" xr:uid="{E93B651F-87BC-3840-88B3-BF1D9A58640E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6" authorId="0" shapeId="0" xr:uid="{8DDD9F54-633F-1841-8F7E-443D5E9002E5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7" authorId="0" shapeId="0" xr:uid="{2CB058FF-99B7-734A-A0DD-C2C50CAE950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Kimberley Shirley</author>
  </authors>
  <commentList>
    <comment ref="B13" authorId="0" shapeId="0" xr:uid="{96547024-78BF-0A44-82DC-6718C70F51F5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3" authorId="0" shapeId="0" xr:uid="{3601CB20-DE90-FC4D-BA65-642645A2B32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3" authorId="0" shapeId="0" xr:uid="{8A845E41-B01A-A64D-8B94-3F7B92F9F109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" authorId="0" shapeId="0" xr:uid="{D6893A6F-75C5-7649-9FCD-267CEB6D569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4" authorId="0" shapeId="0" xr:uid="{76259FC4-4F3D-BF4E-B29F-B4AE79203548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0" shapeId="0" xr:uid="{B5889116-D44B-B247-A947-FE4392F4DF9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 shapeId="0" xr:uid="{72EA26E7-2349-D345-81F3-831FE876528E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2" authorId="0" shapeId="0" xr:uid="{2A5DE583-50BD-DF4A-8F81-1C8551D39B3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7" authorId="0" shapeId="0" xr:uid="{079D7B19-536A-F844-9B21-E1A58885D98C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28" authorId="0" shapeId="0" xr:uid="{ADDCDC3D-26BA-9745-B6D5-1A8C51F73932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31" authorId="0" shapeId="0" xr:uid="{F7A98950-F6DC-5E4B-B836-204F4298D3A8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6" authorId="0" shapeId="0" xr:uid="{3C31F07F-7B19-5048-80F3-AFE734BD04E9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2" authorId="0" shapeId="0" xr:uid="{F2157AD9-A264-FF47-8B89-309AE0D35E5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3" authorId="0" shapeId="0" xr:uid="{B87FAF87-E676-794D-BD53-57D87635A796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3" authorId="0" shapeId="0" xr:uid="{DE60CF3D-CC55-1245-841F-03F5956253B5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3" authorId="0" shapeId="0" xr:uid="{41BACDB7-451F-1F49-BEA6-03611DFFEF1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4" authorId="0" shapeId="0" xr:uid="{80799719-4913-CC4A-A4B6-5FB3735FB08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4" authorId="0" shapeId="0" xr:uid="{ADE69EBA-B154-3E45-AA0A-E167535F84E6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4" authorId="0" shapeId="0" xr:uid="{F7B89F17-003C-7945-96A5-1C55E6473DC9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5" authorId="0" shapeId="0" xr:uid="{9E3F83A4-C9F1-2F4A-8AF7-53EA0B12AE6E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5" authorId="0" shapeId="0" xr:uid="{EE12A29B-4636-3548-A32D-C7A75404884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5" authorId="0" shapeId="0" xr:uid="{0091FB14-6154-DA47-BF42-DC518F1587D5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6" authorId="0" shapeId="0" xr:uid="{5BA23980-DF97-E346-8515-9A1ED679FAF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9" authorId="0" shapeId="0" xr:uid="{BC2C1013-A50E-0D44-8ECB-ED235C780970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0" authorId="0" shapeId="0" xr:uid="{2F35A01E-63C0-FB4A-95E3-09DE929BBFFC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2" authorId="0" shapeId="0" xr:uid="{14E40455-A599-754C-8529-939C2C914967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3" authorId="0" shapeId="0" xr:uid="{3261905C-4BF3-9448-A452-62F496F9BD9B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4" authorId="0" shapeId="0" xr:uid="{DD1F78A6-F860-3D46-961A-3DACC02BAF2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57" authorId="0" shapeId="0" xr:uid="{F89F2A6F-0465-D748-B2B8-5B8BED81D139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7" authorId="0" shapeId="0" xr:uid="{163A015E-FFDC-B042-87BD-40E60BEA5DE9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7" authorId="0" shapeId="0" xr:uid="{90AA5D6E-95FB-9241-86C1-7C7728E7EBC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58" authorId="0" shapeId="0" xr:uid="{59934E15-1E66-0F4A-84AC-1761ED6447B6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8" authorId="0" shapeId="0" xr:uid="{3C582D0C-EF94-2244-BC92-22DA8FC645F8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8" authorId="0" shapeId="0" xr:uid="{A3F1A35B-4204-9944-B274-56F96690700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9" authorId="0" shapeId="0" xr:uid="{EC1647DA-21F0-234A-9FBE-0E70C34C43C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0" authorId="0" shapeId="0" xr:uid="{7C59657D-872C-5048-BC1A-91AAB929D92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1" authorId="0" shapeId="0" xr:uid="{546E6E1B-C2AA-594A-A797-DFA5097E467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2" authorId="0" shapeId="0" xr:uid="{A80C7447-AC00-D840-BC64-6F26F89ADB38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3" authorId="0" shapeId="0" xr:uid="{EDB0442B-376A-3545-9438-3436C0FDA07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4" authorId="0" shapeId="0" xr:uid="{2DCFB7C1-247D-DF4F-AD4D-768A415A9534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5" authorId="0" shapeId="0" xr:uid="{6E0EB092-CA62-9449-B8BF-06B516B6E9F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6" authorId="0" shapeId="0" xr:uid="{9AE080AE-13F3-224B-AA79-33E9CF79B242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7" authorId="0" shapeId="0" xr:uid="{52FDB7B5-A416-B247-8DBC-2EF1CFAFEF46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8" authorId="0" shapeId="0" xr:uid="{F7782E5F-6138-0645-B142-F5890E5F6CA2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9" authorId="0" shapeId="0" xr:uid="{03008527-92DC-3B4F-A05D-50849A987E47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72" authorId="0" shapeId="0" xr:uid="{F6257E55-1D0F-3641-9839-5633271CE5A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2" authorId="0" shapeId="0" xr:uid="{E48C3A53-A5A3-1847-AAEE-4222A398ADC7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3" authorId="0" shapeId="0" xr:uid="{923871A0-38BF-2545-A9C1-1006AA73C3B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4" authorId="0" shapeId="0" xr:uid="{74F2FCAC-820C-3C43-943A-39228277083B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C77" authorId="0" shapeId="0" xr:uid="{90FD264E-A966-D846-9E35-89079B14F76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7" authorId="0" shapeId="0" xr:uid="{6ECD64E1-8E2A-1942-BF5E-D6E5EFA19EB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8" authorId="0" shapeId="0" xr:uid="{32FBDDF0-2A82-C444-B8BC-E975700A108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9" authorId="0" shapeId="0" xr:uid="{63EDC19C-3B99-5942-9639-67B3DF0E20AE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80" authorId="0" shapeId="0" xr:uid="{3F9C918C-DD66-B246-A26D-B706C56FF847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81" authorId="0" shapeId="0" xr:uid="{FA9358C1-3C6E-0C4E-9EBA-F35A9807913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82" authorId="0" shapeId="0" xr:uid="{6E95EBB7-1550-0243-A919-B18A9391CBCC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83" authorId="0" shapeId="0" xr:uid="{AB06D68E-3E4B-274D-9410-46C3BD608812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84" authorId="0" shapeId="0" xr:uid="{868184FF-1E82-4549-8124-065EA1CAA02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4" authorId="0" shapeId="0" xr:uid="{4ECBF79D-58DC-7745-898C-1BC2C27611C4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4" authorId="0" shapeId="0" xr:uid="{0E37B4CD-8985-504E-9DBA-6F33732485B1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85" authorId="0" shapeId="0" xr:uid="{DCA832E6-4EDD-394A-9012-289CA90AF7C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5" authorId="0" shapeId="0" xr:uid="{AF91154E-B70E-844E-A723-6128D97FCA2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5" authorId="0" shapeId="0" xr:uid="{3D8E9592-9A47-114B-8218-C3B3B9CC8401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86" authorId="0" shapeId="0" xr:uid="{DB4E02D4-84A0-8346-ABE0-A30D539FAE7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6" authorId="0" shapeId="0" xr:uid="{DF453221-6608-DA4D-AAFD-B4FC2FB5E93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6" authorId="0" shapeId="0" xr:uid="{27C93548-4FAF-A648-8B83-E999A978FEE0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87" authorId="0" shapeId="0" xr:uid="{97EBE3A5-8644-334A-85CB-BBB86BE90D76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7" authorId="0" shapeId="0" xr:uid="{EDEEE0C1-1453-F149-8437-C82FF73663A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88" authorId="0" shapeId="0" xr:uid="{0D8CFA53-5D69-F244-92E8-8B9631EEBB92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Christina Feild</author>
    <author>Kimberley Shirley</author>
  </authors>
  <commentList>
    <comment ref="B7" authorId="0" shapeId="0" xr:uid="{AE177600-7EBF-6443-8091-506A7F738608}">
      <text>
        <r>
          <rPr>
            <sz val="8"/>
            <color indexed="81"/>
            <rFont val="Arial"/>
            <family val="2"/>
          </rPr>
          <t>Order length data for 2011 have been revised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9" authorId="1" shapeId="0" xr:uid="{6E58EA89-9153-E945-BC06-9EAC1EE6217C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" authorId="1" shapeId="0" xr:uid="{55EE005E-1174-2344-970E-C0BF1B755A7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3" authorId="1" shapeId="0" xr:uid="{41A0583D-5CFE-5C48-B39A-868219AF94A6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3" authorId="1" shapeId="0" xr:uid="{9899ED37-A7B5-4F4E-ABD9-0078304F608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" authorId="1" shapeId="0" xr:uid="{711C1414-7AD6-D443-91C3-34D24174FD66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4" authorId="1" shapeId="0" xr:uid="{DBDF5309-D6C9-134C-9679-5A96DF3FC47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1" shapeId="0" xr:uid="{2C9A5331-178F-8C42-A28D-D0F8D0F2630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5" authorId="1" shapeId="0" xr:uid="{98C768E2-BB96-EB42-80CD-3DFD2CFCE8A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7" authorId="1" shapeId="0" xr:uid="{E6CB1AF2-F1D6-BC4B-B673-69FB105C643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9" authorId="1" shapeId="0" xr:uid="{B2560578-C5AD-F347-A4E5-585C64F1712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0" authorId="1" shapeId="0" xr:uid="{214562B5-4D65-734D-BF2B-9314CE74B51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2" authorId="1" shapeId="0" xr:uid="{B2AE3597-23C2-4B48-8111-B1248B09CF4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3" authorId="1" shapeId="0" xr:uid="{1FCB844F-C58B-BF4A-B1FD-B64AEAC264C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4" authorId="1" shapeId="0" xr:uid="{07046783-F2AB-6C49-829E-CF0CE7DF431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4" authorId="1" shapeId="0" xr:uid="{1A7E0125-71AB-1F48-8AEE-1454D99B7E6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4" authorId="1" shapeId="0" xr:uid="{A728B44C-EAB7-7345-AB0B-711DDA6F6EFC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7" authorId="1" shapeId="0" xr:uid="{0FEE0E88-3C5B-8A45-AD0C-DB03BD156F48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28" authorId="1" shapeId="0" xr:uid="{486366E9-ECCB-B344-8D88-8D30DC7BBFA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C31" authorId="1" shapeId="0" xr:uid="{22076BEF-FD12-3B45-8BFD-D8AF8C18088E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6" authorId="1" shapeId="0" xr:uid="{3E925790-2033-D741-9F0D-5B7CA9F00884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6" authorId="1" shapeId="0" xr:uid="{9AE1D9C8-FDFC-E24B-83F8-D07F0770F16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6" authorId="1" shapeId="0" xr:uid="{5EAEF550-16F0-3249-BFB7-5C517A0B669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2" authorId="1" shapeId="0" xr:uid="{9264CB69-1BAE-CE4D-B461-85C6267831B4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2" authorId="1" shapeId="0" xr:uid="{68914718-CB03-8C49-B5F4-B7ECA0D5886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2" authorId="1" shapeId="0" xr:uid="{22A30604-BF20-314E-994E-DF28F6C5DD18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3" authorId="1" shapeId="0" xr:uid="{09AE2427-33FD-A14E-A3B1-CB19BD42E18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3" authorId="1" shapeId="0" xr:uid="{C590EFF5-BA02-CE4F-AF3C-8BE6CC22901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3" authorId="1" shapeId="0" xr:uid="{3AE691B8-33C4-0F4F-B949-48C9623D090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4" authorId="1" shapeId="0" xr:uid="{FE994702-AAEC-094D-AB76-0E9ABA5B090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4" authorId="1" shapeId="0" xr:uid="{CDDDE697-CAFB-5D4F-B1F6-C9B3ABFF9434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4" authorId="1" shapeId="0" xr:uid="{F87EB047-3BF2-4540-8E21-9518EE40F5F8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5" authorId="1" shapeId="0" xr:uid="{D8269410-2C9A-6942-B4C4-B9E9D150B309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6" authorId="1" shapeId="0" xr:uid="{A194ABFB-F06E-044B-8634-C01392D0857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6" authorId="1" shapeId="0" xr:uid="{54BD58EB-2756-5047-ACF1-53610E08CED5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6" authorId="1" shapeId="0" xr:uid="{563B3DCB-6406-C94C-8993-90541727516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9" authorId="1" shapeId="0" xr:uid="{160E4236-540D-C44E-A8D8-9D877AD38914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0" authorId="1" shapeId="0" xr:uid="{8A189DDD-2A57-8240-89ED-D4F1E301FDEC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2" authorId="1" shapeId="0" xr:uid="{5C28951B-C99C-644F-9BC5-DEE47E867668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3" authorId="1" shapeId="0" xr:uid="{3AB29343-93FB-DA41-9DD8-74B49EFF280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4" authorId="1" shapeId="0" xr:uid="{65B2DF29-F088-5044-AD74-3EE8871190E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57" authorId="1" shapeId="0" xr:uid="{E36E6848-107A-E948-8512-B4F814E2DFF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7" authorId="1" shapeId="0" xr:uid="{A200F58D-E7DE-8244-9485-5E7349231375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7" authorId="1" shapeId="0" xr:uid="{0B079DEA-DD8B-FB4C-B220-86911B5FF62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58" authorId="1" shapeId="0" xr:uid="{1D160727-2158-C748-A9B5-86E403E499C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8" authorId="1" shapeId="0" xr:uid="{B276B06C-7862-B64F-A26F-416A6DC69EE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8" authorId="1" shapeId="0" xr:uid="{DC57F9DF-C968-2243-B10A-B0E4E3590AD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59" authorId="1" shapeId="0" xr:uid="{0B118419-CA99-4B43-AE1C-08967547CE8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9" authorId="1" shapeId="0" xr:uid="{5D9E5B67-8F2E-2A42-822F-3C2FCFE4551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0" authorId="1" shapeId="0" xr:uid="{EDD31F4C-7E66-AB42-9FA4-C271FD8D5F51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1" authorId="1" shapeId="0" xr:uid="{91A4260A-A045-9148-814A-048C858677AB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2" authorId="1" shapeId="0" xr:uid="{5AEE6398-C1B1-8640-890F-9D2BA3C33C0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C63" authorId="0" shapeId="0" xr:uid="{E36B91B7-A6F0-EA4D-82CF-76A5D04A6615}">
      <text>
        <r>
          <rPr>
            <sz val="8"/>
            <color indexed="81"/>
            <rFont val="Arial"/>
            <family val="2"/>
          </rPr>
          <t>nil or rounded to zero (including null cells)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63" authorId="1" shapeId="0" xr:uid="{598BD850-FA7B-974D-A94D-A9E358C715F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4" authorId="1" shapeId="0" xr:uid="{A573977F-8CAC-D247-8715-D18EDFD969E6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5" authorId="1" shapeId="0" xr:uid="{EC06E0B4-0F7F-2743-88A8-58322B38DE5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6" authorId="1" shapeId="0" xr:uid="{797F6CDD-7DFF-364B-B7FD-66BBD8C38021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7" authorId="1" shapeId="0" xr:uid="{57642782-78A4-D24B-9FD3-7F54162A266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68" authorId="1" shapeId="0" xr:uid="{9D90D105-2BD0-C549-8351-348B7F9EA9B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8" authorId="1" shapeId="0" xr:uid="{BB71C755-857B-2144-8F1F-424563B7C38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8" authorId="1" shapeId="0" xr:uid="{843A1465-B9CC-4943-893D-890910FDEA3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9" authorId="1" shapeId="0" xr:uid="{5D0AA01C-4EC7-8749-A692-F5AE03DE2F16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C72" authorId="0" shapeId="0" xr:uid="{BC744699-2D22-064B-AB6F-914F6DC96715}">
      <text>
        <r>
          <rPr>
            <sz val="8"/>
            <color indexed="81"/>
            <rFont val="Arial"/>
            <family val="2"/>
          </rPr>
          <t>nil or rounded to zero (including null cells)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72" authorId="1" shapeId="0" xr:uid="{D6C9B0B6-8966-0248-99FC-51622A2EA581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3" authorId="1" shapeId="0" xr:uid="{D7F5889F-5898-8543-BCE7-C07AD4AAD93E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4" authorId="1" shapeId="0" xr:uid="{07F80A93-D61E-6F46-B97D-529CC63D88D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77" authorId="1" shapeId="0" xr:uid="{A6E52834-D4D2-6E4C-B7C8-537F9A7D596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7" authorId="1" shapeId="0" xr:uid="{1C7C4474-7F37-DE47-B68F-0CF5D29155F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7" authorId="1" shapeId="0" xr:uid="{F0DDD5F4-4F82-7D45-B5AC-BB513585544F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8" authorId="1" shapeId="0" xr:uid="{B726D9FF-B678-7B44-832F-A8DC791FAF2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9" authorId="1" shapeId="0" xr:uid="{1EB4E770-528F-9643-80A4-2A422EF4BB6B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80" authorId="1" shapeId="0" xr:uid="{77A0CDF3-DBF2-A744-A1F9-601BFFE47FDE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81" authorId="1" shapeId="0" xr:uid="{78FDB405-0191-DC43-B563-00D5EFE5BEE4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82" authorId="1" shapeId="0" xr:uid="{DD15971B-4E20-7644-822E-5B11AC6B4066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83" authorId="1" shapeId="0" xr:uid="{A34EF601-1B1C-FA45-865B-47AB49EC4D5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3" authorId="1" shapeId="0" xr:uid="{B7F5D16D-59D6-8741-AF42-A14A663B18E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3" authorId="1" shapeId="0" xr:uid="{82FD5207-20AA-234A-9095-9F249FBA4030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84" authorId="1" shapeId="0" xr:uid="{A9E1541F-3C15-2543-B76F-D072CFD93765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4" authorId="1" shapeId="0" xr:uid="{D243CA13-62D7-664A-9C03-CC2A70B59F58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4" authorId="1" shapeId="0" xr:uid="{25B0C541-FFB0-6F4E-9161-92087ECCA13B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85" authorId="1" shapeId="0" xr:uid="{19FD9424-62D0-7242-AEFF-01B42A30709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5" authorId="1" shapeId="0" xr:uid="{F131E96A-31DE-7F48-8A75-0DF2903DAB4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5" authorId="1" shapeId="0" xr:uid="{377A1FD2-353D-B844-96F1-7715926D2BC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86" authorId="1" shapeId="0" xr:uid="{450C88C4-D1A0-7943-A58A-57FD57150B3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6" authorId="1" shapeId="0" xr:uid="{C7FD69F4-BCE8-C84E-B7D9-45588DFFF71E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87" authorId="1" shapeId="0" xr:uid="{47A1E640-347B-EA48-99B0-E14A318AC936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7" authorId="1" shapeId="0" xr:uid="{B7C92D0D-8064-0A4D-AF4A-625F0C4163D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7" authorId="1" shapeId="0" xr:uid="{351687F2-94A3-2747-B580-E76B797BBE0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88" authorId="1" shapeId="0" xr:uid="{D9A47844-75A5-D440-9D19-2CC51CB02D80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Kimberley Shirley</author>
    <author>Christina Feild</author>
  </authors>
  <commentList>
    <comment ref="B13" authorId="0" shapeId="0" xr:uid="{2F025F86-3CEF-774C-BEFA-0AC76BDCE376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3" authorId="0" shapeId="0" xr:uid="{2339FAB8-68E3-FB40-A2D0-F4DB93F8A794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3" authorId="0" shapeId="0" xr:uid="{AF8A95B8-5411-3E42-AC2C-69FA96FA82B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" authorId="0" shapeId="0" xr:uid="{06DF94E4-1AA9-AE41-8BAC-FD180C25E2CE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4" authorId="0" shapeId="0" xr:uid="{5828E684-FF6D-5D48-899B-75A830EBE2D6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0" shapeId="0" xr:uid="{86EC98A5-430A-7146-9B1A-0D4C5E45165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5" authorId="0" shapeId="0" xr:uid="{78958DA1-A185-544E-8D23-29544A5ACD56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5" authorId="0" shapeId="0" xr:uid="{E84997E2-6833-544B-A1AC-EEE82926618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 shapeId="0" xr:uid="{73679023-B18B-1843-9B73-A3AD4B927C1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 xr:uid="{25E3AEF2-C249-2546-A759-6F8A72E2F7FE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6" authorId="0" shapeId="0" xr:uid="{2F461D00-99D2-DE4C-9494-378CB897B73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6" authorId="0" shapeId="0" xr:uid="{333DC043-F528-0F4C-8F85-DDED7DB624F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7" authorId="0" shapeId="0" xr:uid="{D4111F5F-3400-9943-8F41-3897B7DE028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8" authorId="1" shapeId="0" xr:uid="{A825E0D3-8A94-A343-8B49-BC4A4580F664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20" authorId="0" shapeId="0" xr:uid="{9F7F341B-2A1D-FB48-A25A-C28A1E031FA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" authorId="0" shapeId="0" xr:uid="{A038E79F-91A0-2B4D-A107-3B5BB09F058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1" authorId="0" shapeId="0" xr:uid="{7E6F5B7A-8DEB-FF4B-A2E1-E430025A1F0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1" authorId="0" shapeId="0" xr:uid="{17417E44-BBAB-D744-99A9-79C3B95356E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2" authorId="0" shapeId="0" xr:uid="{2D1E5E15-EB34-4144-AF30-FDDA33F5B5DC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3" authorId="0" shapeId="0" xr:uid="{2E1A71EB-2F00-5B4B-9D7E-138C1C3BA31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3" authorId="0" shapeId="0" xr:uid="{7C6205B8-3DEA-9C42-B462-C9EE7C611E4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3" authorId="0" shapeId="0" xr:uid="{26F49648-DD8D-BF4A-BFC8-83A4DFD6A4E5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4" authorId="0" shapeId="0" xr:uid="{D0B96951-8EAD-7348-BD07-CF3066BE6EC8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 xr:uid="{30119017-A053-CF46-93C8-3F2F237C143E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7" authorId="0" shapeId="0" xr:uid="{22DB7461-D766-9F40-AF59-5D068285848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28" authorId="0" shapeId="0" xr:uid="{5FFDFB55-651A-8148-BF58-E78CE6C9B447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31" authorId="0" shapeId="0" xr:uid="{833DC9D1-4AF2-3E46-A7E2-7F4938696CE8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6" authorId="0" shapeId="0" xr:uid="{4EC30863-8968-C846-89D6-BB1160D3F6A9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6" authorId="0" shapeId="0" xr:uid="{023A90E6-6D59-1045-A501-0286604395F8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6" authorId="0" shapeId="0" xr:uid="{3C5F3BE4-349D-EA4B-9AA9-1B4292CE8B9E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7" authorId="0" shapeId="0" xr:uid="{2078E939-3EF1-BC48-BCB5-865953310E6C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9" authorId="0" shapeId="0" xr:uid="{850C6E30-0842-3D42-9EE2-5AB622B5DBE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0" authorId="0" shapeId="0" xr:uid="{6FD2563A-EABD-6342-B1CD-5EB3B3D340E8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0" authorId="0" shapeId="0" xr:uid="{75FA3FFF-F1ED-7A4E-BFEA-E32CC3634CA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0" authorId="0" shapeId="0" xr:uid="{4B17CCA1-6AFA-A749-8304-D5F9E957278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1" authorId="0" shapeId="0" xr:uid="{EE9B47DA-895B-654C-8356-F3924496640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1" authorId="0" shapeId="0" xr:uid="{1DDD2AF3-A7F8-C348-9FA3-2119C675904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1" authorId="0" shapeId="0" xr:uid="{874703D9-3556-5B49-ADE2-0223A32C5A2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2" authorId="0" shapeId="0" xr:uid="{6CCA5E5E-79E8-C94F-BD7E-03FD2757F126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3" authorId="0" shapeId="0" xr:uid="{FECC8997-EB27-CD49-8CAA-EB260498889E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3" authorId="0" shapeId="0" xr:uid="{B3F49F95-A75B-0745-B368-9A12D2CC6989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3" authorId="0" shapeId="0" xr:uid="{D347FC63-A214-8546-99BC-E99D451B5A7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4" authorId="0" shapeId="0" xr:uid="{7F167BA0-7145-6D4F-9939-10064B70A039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4" authorId="0" shapeId="0" xr:uid="{9AA2DA00-E5A4-E94B-8BAB-8AA25FE151C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4" authorId="0" shapeId="0" xr:uid="{7DD2696C-6527-3643-9183-E463334678C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5" authorId="0" shapeId="0" xr:uid="{51A7ECE1-6025-7F45-AA3B-10197AE32BCC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5" authorId="0" shapeId="0" xr:uid="{FEB8C5F5-1D12-304D-8167-3D540D90290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5" authorId="0" shapeId="0" xr:uid="{55D9C93D-D069-6C41-BB1B-6AC08FB85D3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6" authorId="0" shapeId="0" xr:uid="{3ED36289-E965-9D49-A29F-A186151A18C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9" authorId="0" shapeId="0" xr:uid="{8F9FB448-A707-E146-88A4-1BBB63D21BB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0" authorId="0" shapeId="0" xr:uid="{EAF1D3ED-8346-1446-A8FA-BE138F0C3D58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2" authorId="0" shapeId="0" xr:uid="{AEC6528B-EB9A-9E40-B088-89FDD72D771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3" authorId="0" shapeId="0" xr:uid="{DC31202D-E3B1-1F4F-BA37-6CA2FC1157B6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4" authorId="0" shapeId="0" xr:uid="{F849C474-4AFA-6B42-9D7C-304C0793D46F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57" authorId="0" shapeId="0" xr:uid="{5FE25CA4-2BB4-2F45-AE18-1C1AFA63F2DC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7" authorId="0" shapeId="0" xr:uid="{7851FBD7-6153-E24B-9716-120E8B5AA85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7" authorId="0" shapeId="0" xr:uid="{FA13AC8E-1CDD-EB4C-8A0B-65D4C11E876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58" authorId="0" shapeId="0" xr:uid="{FAF48AAD-08C2-C04C-BD53-27FCC5E26CFE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8" authorId="0" shapeId="0" xr:uid="{B0D58BEE-2E34-7F4B-89E3-07061322808C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8" authorId="0" shapeId="0" xr:uid="{65E83F33-8C2D-E34E-9C89-C9F3CDA0E07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59" authorId="0" shapeId="0" xr:uid="{180E8D01-A67A-D64A-92CF-2A0A0AD108E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9" authorId="0" shapeId="0" xr:uid="{7052F2D7-3FB2-EE46-9DEF-7BE746EB53C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9" authorId="0" shapeId="0" xr:uid="{157ADC2C-435C-0146-893E-F9F842422824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60" authorId="0" shapeId="0" xr:uid="{203059B9-5348-F746-8225-7E0F34D511C5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0" authorId="0" shapeId="0" xr:uid="{7794DF9A-AFDA-2741-959D-9DAACE741854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0" authorId="0" shapeId="0" xr:uid="{BA7CC008-8700-C94D-AAB4-9654AC943547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61" authorId="0" shapeId="0" xr:uid="{FF975489-EAD6-CC40-A99C-F9BD073F35EC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1" authorId="0" shapeId="0" xr:uid="{F3E7B89D-182A-0549-AC3E-627E0D6E8758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C62" authorId="1" shapeId="0" xr:uid="{117A0462-8C39-3A4E-B030-4694F262184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62" authorId="0" shapeId="0" xr:uid="{CF062A51-CDD5-244F-902F-3CF82FB2E10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3" authorId="0" shapeId="0" xr:uid="{9E653A1B-29A0-B34A-A550-6AA69BB25EC6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C64" authorId="0" shapeId="0" xr:uid="{78D5F6C4-FB1D-3D47-A508-F2FA7E4A0286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4" authorId="0" shapeId="0" xr:uid="{52DC2E1C-C739-3E41-B4D1-79BB46DAD8EB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65" authorId="0" shapeId="0" xr:uid="{5B3BBC0A-4301-E14C-AD0C-5FFE08EF1C5E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5" authorId="0" shapeId="0" xr:uid="{392A67F9-4CBE-FE42-B20E-F6744D00B519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5" authorId="0" shapeId="0" xr:uid="{11A4821A-4CC2-6144-A921-1538204A4E2B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6" authorId="0" shapeId="0" xr:uid="{CE030B8E-C738-4E43-A65F-B4B3CD49D8D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67" authorId="0" shapeId="0" xr:uid="{7F0D5988-0081-0C47-A9C5-5FA85297F844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7" authorId="0" shapeId="0" xr:uid="{8F8E77A5-CB6A-4641-AB3F-2239C5C0FCAC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7" authorId="0" shapeId="0" xr:uid="{D0227B47-3F97-7D47-9D0F-EE3B5F1CB6EF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68" authorId="0" shapeId="0" xr:uid="{58726A20-79B6-894E-8011-8062D562E29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8" authorId="0" shapeId="0" xr:uid="{BFD1AEEE-099F-3641-A9E8-33BBC0982852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9" authorId="0" shapeId="0" xr:uid="{050747B9-DDCB-264B-8CF5-FEED655087AC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2" authorId="0" shapeId="0" xr:uid="{4ACBF89F-65E8-DD48-B55F-85FCB85979A0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3" authorId="0" shapeId="0" xr:uid="{32A63A44-3469-2F4E-8E5D-CCBC21A983D2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4" authorId="0" shapeId="0" xr:uid="{BD3E3D4C-53ED-D74B-817E-F6892EB74CE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77" authorId="0" shapeId="0" xr:uid="{B061D701-13B5-174B-884E-28ED646A2DD8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7" authorId="0" shapeId="0" xr:uid="{CEBDD0FE-9948-6240-BB86-7D044880920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7" authorId="0" shapeId="0" xr:uid="{F338122B-1ACC-DE48-B021-462E070DE0FF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8" authorId="0" shapeId="0" xr:uid="{CC6700F1-87F0-454E-9A63-507623F1685B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9" authorId="0" shapeId="0" xr:uid="{15284A0E-B37D-304C-8249-E1EB9B373EF8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C80" authorId="0" shapeId="0" xr:uid="{E4928A52-0DA0-7748-910A-A61EA2479DF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0" authorId="0" shapeId="0" xr:uid="{13095EB1-EB2E-8D45-B237-7A837EB58BC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81" authorId="0" shapeId="0" xr:uid="{5FBE3036-FBED-BA40-9224-0120B7FAB5F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1" authorId="0" shapeId="0" xr:uid="{ED5DAB9A-CC64-F14D-B2E4-CEA8AAB1E9C4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1" authorId="0" shapeId="0" xr:uid="{951EEBA9-4FB8-E648-9ED9-E24547CDE00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82" authorId="0" shapeId="0" xr:uid="{A22FE8E1-1357-234B-BE8C-0A137AA75A5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2" authorId="0" shapeId="0" xr:uid="{4269B530-1013-064C-B273-180B6CE8256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2" authorId="0" shapeId="0" xr:uid="{A40750F2-782D-2D4F-B397-87AB2E7D02AC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C83" authorId="0" shapeId="0" xr:uid="{60CFAE06-00F8-304A-879A-3A9363014E9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3" authorId="0" shapeId="0" xr:uid="{1FA0EFCE-AA8B-BD40-8034-EC193816C9B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84" authorId="0" shapeId="0" xr:uid="{1CE3FC56-BFD5-794F-A42F-536D1BF51755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4" authorId="0" shapeId="0" xr:uid="{49B01492-B1DB-6240-9983-A0C7BBA26CDC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4" authorId="0" shapeId="0" xr:uid="{EF9D8922-061E-4442-9F86-9724DC08F19E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85" authorId="0" shapeId="0" xr:uid="{C8805841-A914-BF4C-945C-DEFE61F9200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5" authorId="0" shapeId="0" xr:uid="{EB4FCB01-D5F4-2047-952F-51DDF9BB3E2E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5" authorId="0" shapeId="0" xr:uid="{7BE8C23A-ECEC-1245-9ADD-583D05DC53A4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86" authorId="0" shapeId="0" xr:uid="{5131536A-D487-0F44-A65F-A8F0DA69AE5E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6" authorId="0" shapeId="0" xr:uid="{E2444A6C-0EE6-1947-A1F6-0D46D142AD25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6" authorId="0" shapeId="0" xr:uid="{14840DDA-E69C-8D4C-B7AC-D1B3D0FDD5FB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87" authorId="0" shapeId="0" xr:uid="{99476201-BF68-5E4E-889D-E8FD0A454F1E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7" authorId="0" shapeId="0" xr:uid="{11B15558-10D3-164C-AC8F-FEFA35942601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88" authorId="0" shapeId="0" xr:uid="{25453EAA-86AC-8D47-BB6C-0333AC1F802E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Christina Feild</author>
  </authors>
  <commentList>
    <comment ref="A11" authorId="0" shapeId="0" xr:uid="{84F90684-21EE-C346-90E3-670F3CC42427}">
      <text>
        <r>
          <rPr>
            <sz val="8"/>
            <color indexed="81"/>
            <rFont val="Arial"/>
            <family val="2"/>
          </rPr>
          <t>Includes child pornography, threatening behaviour, forgery of documents and deal or traffic illicit drugs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<sst xmlns="http://schemas.openxmlformats.org/spreadsheetml/2006/main" count="810" uniqueCount="149">
  <si>
    <t>Australian Bureau of Statistics</t>
  </si>
  <si>
    <t>Contents</t>
  </si>
  <si>
    <t>Tables</t>
  </si>
  <si>
    <t>18</t>
  </si>
  <si>
    <r>
      <t xml:space="preserve">More information available from the </t>
    </r>
    <r>
      <rPr>
        <b/>
        <sz val="12"/>
        <color indexed="12"/>
        <rFont val="Arial"/>
        <family val="2"/>
      </rPr>
      <t>ABS website</t>
    </r>
  </si>
  <si>
    <t>Summary</t>
  </si>
  <si>
    <t>Explanatory Notes</t>
  </si>
  <si>
    <t>Inquiries</t>
  </si>
  <si>
    <t>For further information about these and related statistics, contact the National Information and Referral Service on 1300 135 070.</t>
  </si>
  <si>
    <t>© Commonwealth of Australia 2011</t>
  </si>
  <si>
    <t>Total</t>
  </si>
  <si>
    <t>NEW SOUTH WALES</t>
  </si>
  <si>
    <t>Males</t>
  </si>
  <si>
    <t>Females</t>
  </si>
  <si>
    <t>QUEENSLAND</t>
  </si>
  <si>
    <t>SOUTH AUSTRALIA</t>
  </si>
  <si>
    <t>NSW</t>
  </si>
  <si>
    <t>Qld</t>
  </si>
  <si>
    <t>SA</t>
  </si>
  <si>
    <t>Other</t>
  </si>
  <si>
    <t>Age group (years)</t>
  </si>
  <si>
    <t>19</t>
  </si>
  <si>
    <t>Under 3 months</t>
  </si>
  <si>
    <t>NUMBER</t>
  </si>
  <si>
    <t>PROPORTION (%)</t>
  </si>
  <si>
    <t>Non-Indigenous</t>
  </si>
  <si>
    <t>no.</t>
  </si>
  <si>
    <t>%</t>
  </si>
  <si>
    <t>Australia</t>
  </si>
  <si>
    <t>Vietnam</t>
  </si>
  <si>
    <t>China</t>
  </si>
  <si>
    <t>Hong Kong</t>
  </si>
  <si>
    <t>Lebanon</t>
  </si>
  <si>
    <t>Nigeria</t>
  </si>
  <si>
    <t>New Zealand</t>
  </si>
  <si>
    <t>England</t>
  </si>
  <si>
    <t>Indonesia</t>
  </si>
  <si>
    <t>3 to under 6 months</t>
  </si>
  <si>
    <t>6 to under 12 months</t>
  </si>
  <si>
    <t>1 to under 2 years</t>
  </si>
  <si>
    <t>2 to under 5 years</t>
  </si>
  <si>
    <t>5 to under 10 years</t>
  </si>
  <si>
    <t>10 to under 15 years</t>
  </si>
  <si>
    <t>15 to under 20 years</t>
  </si>
  <si>
    <t>20 years and over</t>
  </si>
  <si>
    <t>Indeterminate</t>
  </si>
  <si>
    <t>Cambodia</t>
  </si>
  <si>
    <t>United States of America</t>
  </si>
  <si>
    <t>2 to under 3 years</t>
  </si>
  <si>
    <t>3 to under 4 years</t>
  </si>
  <si>
    <t>4 to under 5 years</t>
  </si>
  <si>
    <t>5 to under 6 years</t>
  </si>
  <si>
    <t>6 to under 7 years</t>
  </si>
  <si>
    <t>7 to under 8 years</t>
  </si>
  <si>
    <t>8 to under 9 years</t>
  </si>
  <si>
    <t>9 to under 10 years</t>
  </si>
  <si>
    <t>10 years and over</t>
  </si>
  <si>
    <t>Under 1 year</t>
  </si>
  <si>
    <t>Mean age</t>
  </si>
  <si>
    <t>Median age</t>
  </si>
  <si>
    <t>Mean (months)</t>
  </si>
  <si>
    <t>Canada</t>
  </si>
  <si>
    <t>Malaysia</t>
  </si>
  <si>
    <t>Colombia</t>
  </si>
  <si>
    <t>Mean (years)</t>
  </si>
  <si>
    <t>Median (years)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</si>
  <si>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</si>
  <si>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</si>
  <si>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</si>
  <si>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</si>
  <si>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</si>
  <si>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</si>
  <si>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</si>
  <si>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</si>
  <si>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</si>
  <si>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65+</t>
  </si>
  <si>
    <t>Aboriginal and Torres Strait Islander</t>
  </si>
  <si>
    <t>NT</t>
  </si>
  <si>
    <t>Indigenous Status</t>
  </si>
  <si>
    <t>Aggregate sentence length</t>
  </si>
  <si>
    <t>Median (months)</t>
  </si>
  <si>
    <t>FEDERAL PRISONERS, selected characteristics by selected states and territories</t>
  </si>
  <si>
    <t>FEDERAL PRISONERS, country of birth by selected states and territories</t>
  </si>
  <si>
    <t>FEDERAL PRISONERS, selected characteristics, New South Wales, 2011 to 2012</t>
  </si>
  <si>
    <t>FEDERAL PRISONERS, selected characteristics, Queensland, 2011 to 2012</t>
  </si>
  <si>
    <t>FEDERAL PRISONERS, selected characteristics, South Australia, 2011 to 2012</t>
  </si>
  <si>
    <t xml:space="preserve">FEDERAL PAROLEES, selected characteristics, New South Wales, 2011 to 2012 </t>
  </si>
  <si>
    <t xml:space="preserve">FEDERAL PAROLEES, selected characteristics, Queensland, 2011 to 2012 </t>
  </si>
  <si>
    <t xml:space="preserve">FEDERAL PAROLEES, selected characteristics, South Australia, 2011 to 2012 </t>
  </si>
  <si>
    <t>FEDERAL OFFENCES, selected offences for federal prisoners by selected states and territories</t>
  </si>
  <si>
    <t>Prisoners in Australia, 2012</t>
  </si>
  <si>
    <t>45170DO005_2012 Prisoners in Australia, 2012</t>
  </si>
  <si>
    <t>© Commonwealth of Australia 2013</t>
  </si>
  <si>
    <t>Table 2 FEDERAL PRISONERS, country of birth by selected states and territories</t>
  </si>
  <si>
    <t>Unknown</t>
  </si>
  <si>
    <t>Italy</t>
  </si>
  <si>
    <t>NORTHERN TERRITORY</t>
  </si>
  <si>
    <t>PERCENTAGE CHANGE (%)</t>
  </si>
  <si>
    <t xml:space="preserve"> 2011 to 2012</t>
  </si>
  <si>
    <t>Male</t>
  </si>
  <si>
    <t>Female</t>
  </si>
  <si>
    <t xml:space="preserve">Mean age </t>
  </si>
  <si>
    <t>Table 3 FEDERAL PRISONERS, selected characteristics, New South Wales, 2011 to 2012</t>
  </si>
  <si>
    <t>Table 4 FEDERAL PRISONERS, selected characteristics, Queensland, 2011 to 2012</t>
  </si>
  <si>
    <t>Table 5 FEDERAL PRISONERS, selected characteristics, South Australia, 2011 to 2012</t>
  </si>
  <si>
    <t>Table 6 FEDERAL OFFENCES, selected offences for federal prisoners by selected states and territories</t>
  </si>
  <si>
    <t>Child pornography offences</t>
  </si>
  <si>
    <t>Threatening behaviour</t>
  </si>
  <si>
    <t>Counterfeiting currency</t>
  </si>
  <si>
    <t>Import or export illicit drugs</t>
  </si>
  <si>
    <t>Immigration offences</t>
  </si>
  <si>
    <t>Offences against government operations, n.e.c.</t>
  </si>
  <si>
    <t>Licit drug offences</t>
  </si>
  <si>
    <t>Bribery excluding government officials</t>
  </si>
  <si>
    <t>Quarantine offences</t>
  </si>
  <si>
    <t>Import/export regulations</t>
  </si>
  <si>
    <t>Harassment and private nuisance</t>
  </si>
  <si>
    <t>Counterfeiting of currency</t>
  </si>
  <si>
    <t>Import illicit drugs</t>
  </si>
  <si>
    <t>Possess illicit drugs</t>
  </si>
  <si>
    <t>Offences against justice procedures, n.e.c.</t>
  </si>
  <si>
    <t>Receive or handle proceeds of crime</t>
  </si>
  <si>
    <t>Obtain benefit by deception</t>
  </si>
  <si>
    <t>Misrepresentation of professional status</t>
  </si>
  <si>
    <t>Deal or traffic illicit drugs - commercial quantity</t>
  </si>
  <si>
    <t>Offences against government operations, n.e.c</t>
  </si>
  <si>
    <t xml:space="preserve">Import or export illicit drugs </t>
  </si>
  <si>
    <t>Property damage, n.e.c</t>
  </si>
  <si>
    <t>Subvert the course of justice</t>
  </si>
  <si>
    <t>Order length</t>
  </si>
  <si>
    <t>Armenia</t>
  </si>
  <si>
    <t>Table 8 FEDERAL PAROLEES, country of birth by selected states</t>
  </si>
  <si>
    <t>Table 9 FEDERAL PAROLEES, selected characteristics, New South Wales, 2011 to 2012</t>
  </si>
  <si>
    <t>Table 10 FEDERAL PAROLEES, selected characteristics, Queensland, 2011 to 2012</t>
  </si>
  <si>
    <t>Table 11 FEDERAL PAROLEES, selected characteristics, South Australia, 2011 to 2012</t>
  </si>
  <si>
    <t>Illicit drug offences</t>
  </si>
  <si>
    <t>Child pornography</t>
  </si>
  <si>
    <t>Offences against justice, n.e.c</t>
  </si>
  <si>
    <t>Table 12 FEDERAL OFFENCES, selected offences for federal parolees by selected states and territories</t>
  </si>
  <si>
    <t>Forgery of documents</t>
  </si>
  <si>
    <t>FEDERAL OFFENCES, selected offences for federal parolees by selected states</t>
  </si>
  <si>
    <t>FEDERAL PAROLEES, selected characteristics by selected states</t>
  </si>
  <si>
    <t>Table 1 FEDERAL PRISONERS, selected characteristics by selected states and territories</t>
  </si>
  <si>
    <t>Offences against government security, n.e.c</t>
  </si>
  <si>
    <t>Table 7 FEDERAL PAROLEES, selected characteristics by selected states</t>
  </si>
  <si>
    <r>
      <t>2011</t>
    </r>
    <r>
      <rPr>
        <b/>
        <i/>
        <sz val="8"/>
        <color indexed="8"/>
        <rFont val="Arial"/>
        <family val="2"/>
      </rPr>
      <t>r</t>
    </r>
  </si>
  <si>
    <t>FEDERAL PAROLEES, country of birth by selected states</t>
  </si>
  <si>
    <t>ANZSOC</t>
  </si>
  <si>
    <t>Released at 11:30 am (Canberra time) Fri 28 June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</si>
</sst>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26" x14ac:knownFonts="1">
    <font>
      <sz val="10"/>
      <name val="Arial"/>
      <family val="2"/>
    </font>
    <font>
      <b/>
      <sz val="18"/>
      <color indexed="9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sz val="8"/>
      <color indexed="81"/>
      <name val="Arial"/>
      <family val="2"/>
    </font>
    <font>
      <b/>
      <i/>
      <sz val="8"/>
      <name val="Arial"/>
      <family val="2"/>
    </font>
    <font>
      <b/>
      <i/>
      <sz val="8"/>
      <color indexed="8"/>
      <name val="Arial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u/>
      <sz val="10"/>
      <color theme="10"/>
      <name val="Arial"/>
      <family val="2"/>
    </font>
    <font>
      <u/>
      <sz val="8"/>
      <color theme="1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b/>
      <i/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i/>
      <sz val="8"/>
      <color rgb="FF000000"/>
      <name val="Arial"/>
      <family val="2"/>
    </font>
    <font>
      <b/>
      <i/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7"/>
        <bgColor indexed="63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17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3" fillId="0" borderId="0" xfId="0" applyFont="1" applyAlignment="1">
      <alignment horizontal="right" wrapText="1"/>
    </xf>
    <xf numFmtId="0" fontId="17" fillId="0" borderId="0" xfId="1" applyFont="1" applyAlignment="1">
      <alignment horizontal="left"/>
    </xf>
    <xf numFmtId="0" fontId="5" fillId="0" borderId="0" xfId="0" applyFont="1"/>
    <xf numFmtId="0" fontId="5" fillId="0" borderId="0" xfId="0" applyFont="1" applyBorder="1"/>
    <xf numFmtId="0" fontId="17" fillId="0" borderId="0" xfId="1" applyFont="1" applyAlignment="1">
      <alignment horizontal="right"/>
    </xf>
    <xf numFmtId="0" fontId="5" fillId="0" borderId="0" xfId="0" applyFont="1" applyFill="1" applyBorder="1"/>
    <xf numFmtId="172" fontId="5" fillId="0" borderId="0" xfId="0" applyNumberFormat="1" applyFont="1" applyBorder="1"/>
    <xf numFmtId="0" fontId="5" fillId="0" borderId="0" xfId="0" applyNumberFormat="1" applyFont="1" applyBorder="1"/>
    <xf numFmtId="0" fontId="9" fillId="0" borderId="0" xfId="0" applyFont="1" applyBorder="1"/>
    <xf numFmtId="0" fontId="5" fillId="0" borderId="0" xfId="0" applyFont="1" applyBorder="1" applyAlignment="1">
      <alignment horizontal="right"/>
    </xf>
    <xf numFmtId="0" fontId="5" fillId="0" borderId="0" xfId="0" applyNumberFormat="1" applyFont="1" applyFill="1" applyBorder="1"/>
    <xf numFmtId="172" fontId="5" fillId="0" borderId="0" xfId="0" applyNumberFormat="1" applyFont="1" applyBorder="1" applyAlignment="1">
      <alignment horizontal="right"/>
    </xf>
    <xf numFmtId="0" fontId="3" fillId="0" borderId="0" xfId="0" applyFont="1" applyFill="1" applyBorder="1"/>
    <xf numFmtId="172" fontId="5" fillId="0" borderId="0" xfId="0" applyNumberFormat="1" applyFont="1" applyFill="1" applyBorder="1"/>
    <xf numFmtId="0" fontId="18" fillId="0" borderId="0" xfId="0" applyFont="1" applyBorder="1"/>
    <xf numFmtId="0" fontId="19" fillId="0" borderId="0" xfId="0" applyFont="1" applyFill="1" applyBorder="1"/>
    <xf numFmtId="0" fontId="18" fillId="0" borderId="0" xfId="0" applyFont="1" applyFill="1" applyBorder="1"/>
    <xf numFmtId="0" fontId="18" fillId="0" borderId="0" xfId="0" applyFont="1" applyBorder="1" applyAlignment="1">
      <alignment horizontal="right"/>
    </xf>
    <xf numFmtId="0" fontId="20" fillId="0" borderId="0" xfId="0" applyFont="1" applyFill="1" applyBorder="1"/>
    <xf numFmtId="0" fontId="20" fillId="0" borderId="0" xfId="0" applyFont="1" applyBorder="1"/>
    <xf numFmtId="0" fontId="21" fillId="0" borderId="0" xfId="0" applyFont="1" applyBorder="1"/>
    <xf numFmtId="172" fontId="19" fillId="0" borderId="0" xfId="0" applyNumberFormat="1" applyFont="1" applyFill="1" applyBorder="1"/>
    <xf numFmtId="172" fontId="22" fillId="0" borderId="0" xfId="0" applyNumberFormat="1" applyFont="1" applyFill="1" applyBorder="1"/>
    <xf numFmtId="172" fontId="23" fillId="0" borderId="0" xfId="0" applyNumberFormat="1" applyFont="1" applyFill="1" applyBorder="1"/>
    <xf numFmtId="0" fontId="22" fillId="0" borderId="0" xfId="0" applyFont="1" applyFill="1" applyBorder="1"/>
    <xf numFmtId="0" fontId="5" fillId="0" borderId="0" xfId="0" applyFont="1" applyFill="1" applyBorder="1" applyAlignment="1">
      <alignment wrapText="1"/>
    </xf>
    <xf numFmtId="0" fontId="5" fillId="0" borderId="1" xfId="0" applyNumberFormat="1" applyFont="1" applyBorder="1"/>
    <xf numFmtId="0" fontId="22" fillId="0" borderId="0" xfId="0" applyNumberFormat="1" applyFont="1" applyFill="1" applyBorder="1"/>
    <xf numFmtId="0" fontId="23" fillId="0" borderId="0" xfId="0" applyFont="1" applyFill="1" applyBorder="1"/>
    <xf numFmtId="0" fontId="23" fillId="0" borderId="0" xfId="0" applyFont="1" applyFill="1" applyBorder="1" applyAlignment="1">
      <alignment horizontal="center" wrapText="1"/>
    </xf>
    <xf numFmtId="0" fontId="22" fillId="0" borderId="0" xfId="0" applyFont="1" applyFill="1" applyBorder="1" applyAlignment="1">
      <alignment horizontal="right"/>
    </xf>
    <xf numFmtId="0" fontId="23" fillId="0" borderId="0" xfId="0" applyFont="1" applyFill="1" applyBorder="1" applyAlignment="1">
      <alignment horizontal="right"/>
    </xf>
    <xf numFmtId="0" fontId="24" fillId="0" borderId="0" xfId="0" applyFont="1" applyFill="1" applyBorder="1"/>
    <xf numFmtId="172" fontId="22" fillId="0" borderId="0" xfId="0" applyNumberFormat="1" applyFont="1" applyFill="1" applyBorder="1" applyAlignment="1">
      <alignment horizontal="right"/>
    </xf>
    <xf numFmtId="0" fontId="3" fillId="0" borderId="2" xfId="0" applyFont="1" applyFill="1" applyBorder="1"/>
    <xf numFmtId="0" fontId="25" fillId="0" borderId="0" xfId="0" applyFont="1" applyFill="1" applyBorder="1" applyAlignment="1">
      <alignment horizontal="right"/>
    </xf>
    <xf numFmtId="0" fontId="23" fillId="0" borderId="2" xfId="0" applyFont="1" applyFill="1" applyBorder="1" applyAlignment="1">
      <alignment horizontal="center"/>
    </xf>
    <xf numFmtId="0" fontId="18" fillId="0" borderId="0" xfId="0" applyFont="1"/>
    <xf numFmtId="0" fontId="21" fillId="0" borderId="0" xfId="0" applyFont="1"/>
    <xf numFmtId="0" fontId="22" fillId="0" borderId="0" xfId="0" applyFont="1" applyFill="1" applyBorder="1" applyAlignment="1">
      <alignment horizontal="center"/>
    </xf>
    <xf numFmtId="172" fontId="23" fillId="0" borderId="0" xfId="0" applyNumberFormat="1" applyFont="1" applyFill="1" applyBorder="1" applyAlignment="1">
      <alignment horizontal="center"/>
    </xf>
    <xf numFmtId="0" fontId="3" fillId="0" borderId="0" xfId="0" applyFont="1" applyFill="1"/>
    <xf numFmtId="0" fontId="25" fillId="0" borderId="0" xfId="0" applyFont="1" applyFill="1" applyBorder="1"/>
    <xf numFmtId="0" fontId="22" fillId="3" borderId="0" xfId="0" applyNumberFormat="1" applyFont="1" applyFill="1" applyBorder="1"/>
    <xf numFmtId="172" fontId="3" fillId="0" borderId="0" xfId="0" applyNumberFormat="1" applyFont="1" applyBorder="1"/>
    <xf numFmtId="0" fontId="23" fillId="0" borderId="0" xfId="0" quotePrefix="1" applyFont="1" applyFill="1" applyBorder="1" applyAlignment="1">
      <alignment horizontal="right"/>
    </xf>
    <xf numFmtId="0" fontId="1" fillId="2" borderId="0" xfId="0" applyFont="1" applyFill="1" applyAlignment="1">
      <alignment vertical="center"/>
    </xf>
    <xf numFmtId="0" fontId="17" fillId="0" borderId="0" xfId="1" applyNumberFormat="1" applyFont="1" applyAlignment="1">
      <alignment horizontal="right"/>
    </xf>
    <xf numFmtId="0" fontId="5" fillId="0" borderId="0" xfId="0" applyFont="1" applyFill="1"/>
    <xf numFmtId="0" fontId="5" fillId="0" borderId="0" xfId="0" applyFont="1" applyBorder="1" applyAlignment="1"/>
    <xf numFmtId="172" fontId="5" fillId="0" borderId="0" xfId="0" applyNumberFormat="1" applyFont="1" applyBorder="1" applyAlignment="1"/>
    <xf numFmtId="172" fontId="3" fillId="0" borderId="0" xfId="0" applyNumberFormat="1" applyFont="1" applyBorder="1" applyAlignment="1"/>
    <xf numFmtId="0" fontId="5" fillId="0" borderId="0" xfId="0" applyNumberFormat="1" applyFont="1" applyFill="1" applyBorder="1" applyAlignment="1"/>
    <xf numFmtId="0" fontId="5" fillId="0" borderId="0" xfId="0" applyFont="1" applyFill="1" applyBorder="1" applyAlignment="1"/>
    <xf numFmtId="0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23" fillId="0" borderId="2" xfId="0" applyFont="1" applyFill="1" applyBorder="1" applyAlignment="1">
      <alignment horizontal="right"/>
    </xf>
    <xf numFmtId="172" fontId="23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72" fontId="22" fillId="0" borderId="0" xfId="0" quotePrefix="1" applyNumberFormat="1" applyFont="1" applyFill="1" applyBorder="1" applyAlignment="1">
      <alignment horizontal="right"/>
    </xf>
    <xf numFmtId="172" fontId="23" fillId="0" borderId="0" xfId="0" quotePrefix="1" applyNumberFormat="1" applyFont="1" applyFill="1" applyBorder="1" applyAlignment="1">
      <alignment horizontal="right"/>
    </xf>
    <xf numFmtId="0" fontId="11" fillId="0" borderId="0" xfId="0" applyFont="1" applyFill="1" applyBorder="1" applyAlignment="1">
      <alignment horizontal="right"/>
    </xf>
    <xf numFmtId="172" fontId="25" fillId="0" borderId="0" xfId="0" applyNumberFormat="1" applyFont="1" applyFill="1" applyBorder="1" applyAlignment="1">
      <alignment horizontal="right"/>
    </xf>
    <xf numFmtId="172" fontId="5" fillId="0" borderId="0" xfId="0" applyNumberFormat="1" applyFont="1" applyFill="1" applyBorder="1" applyAlignment="1">
      <alignment horizontal="right"/>
    </xf>
    <xf numFmtId="0" fontId="23" fillId="0" borderId="0" xfId="0" applyFont="1" applyFill="1" applyBorder="1" applyAlignment="1">
      <alignment horizontal="right" wrapText="1"/>
    </xf>
    <xf numFmtId="0" fontId="23" fillId="0" borderId="0" xfId="0" applyFont="1" applyFill="1" applyBorder="1" applyAlignment="1"/>
    <xf numFmtId="0" fontId="23" fillId="0" borderId="0" xfId="0" applyFont="1" applyFill="1" applyBorder="1" applyAlignment="1">
      <alignment wrapText="1"/>
    </xf>
    <xf numFmtId="0" fontId="22" fillId="0" borderId="0" xfId="0" applyFont="1" applyFill="1" applyBorder="1" applyAlignment="1"/>
    <xf numFmtId="172" fontId="22" fillId="0" borderId="0" xfId="0" applyNumberFormat="1" applyFont="1" applyFill="1" applyBorder="1" applyAlignment="1"/>
    <xf numFmtId="172" fontId="23" fillId="0" borderId="0" xfId="0" applyNumberFormat="1" applyFont="1" applyFill="1" applyBorder="1" applyAlignment="1"/>
    <xf numFmtId="172" fontId="22" fillId="0" borderId="0" xfId="0" quotePrefix="1" applyNumberFormat="1" applyFont="1" applyFill="1" applyBorder="1" applyAlignment="1"/>
    <xf numFmtId="0" fontId="22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1" fillId="0" borderId="0" xfId="0" applyFont="1" applyFill="1" applyBorder="1" applyAlignment="1"/>
    <xf numFmtId="0" fontId="25" fillId="0" borderId="0" xfId="0" applyFont="1" applyFill="1" applyBorder="1" applyAlignment="1"/>
    <xf numFmtId="172" fontId="25" fillId="0" borderId="0" xfId="0" applyNumberFormat="1" applyFont="1" applyFill="1" applyBorder="1" applyAlignment="1"/>
    <xf numFmtId="172" fontId="5" fillId="0" borderId="0" xfId="0" applyNumberFormat="1" applyFont="1" applyFill="1" applyBorder="1" applyAlignment="1"/>
    <xf numFmtId="0" fontId="23" fillId="0" borderId="2" xfId="0" applyFont="1" applyFill="1" applyBorder="1" applyAlignment="1"/>
    <xf numFmtId="0" fontId="5" fillId="0" borderId="0" xfId="0" applyFont="1" applyAlignment="1"/>
    <xf numFmtId="0" fontId="19" fillId="0" borderId="0" xfId="0" quotePrefix="1" applyFont="1" applyFill="1" applyBorder="1" applyAlignment="1">
      <alignment horizontal="left" indent="1"/>
    </xf>
    <xf numFmtId="0" fontId="19" fillId="0" borderId="0" xfId="0" applyFont="1" applyFill="1" applyBorder="1" applyAlignment="1">
      <alignment horizontal="left" indent="1"/>
    </xf>
    <xf numFmtId="0" fontId="18" fillId="0" borderId="0" xfId="0" applyFont="1" applyFill="1" applyBorder="1" applyAlignment="1">
      <alignment horizontal="left" indent="1"/>
    </xf>
    <xf numFmtId="0" fontId="5" fillId="0" borderId="0" xfId="0" applyFont="1" applyBorder="1" applyAlignment="1">
      <alignment horizontal="left" indent="1"/>
    </xf>
    <xf numFmtId="0" fontId="18" fillId="0" borderId="0" xfId="0" applyFont="1" applyBorder="1" applyAlignment="1">
      <alignment horizontal="left" indent="1"/>
    </xf>
    <xf numFmtId="0" fontId="5" fillId="0" borderId="0" xfId="0" applyFont="1" applyFill="1" applyBorder="1" applyAlignment="1">
      <alignment horizontal="left" indent="1"/>
    </xf>
    <xf numFmtId="0" fontId="3" fillId="0" borderId="0" xfId="0" applyFont="1" applyFill="1" applyBorder="1" applyAlignment="1">
      <alignment horizontal="left" indent="1"/>
    </xf>
    <xf numFmtId="0" fontId="22" fillId="0" borderId="0" xfId="0" quotePrefix="1" applyFont="1" applyFill="1" applyBorder="1" applyAlignment="1">
      <alignment horizontal="left" indent="1"/>
    </xf>
    <xf numFmtId="0" fontId="22" fillId="0" borderId="0" xfId="0" applyFont="1" applyFill="1" applyBorder="1" applyAlignment="1">
      <alignment horizontal="left" indent="1"/>
    </xf>
    <xf numFmtId="0" fontId="23" fillId="0" borderId="0" xfId="0" applyFont="1" applyFill="1" applyBorder="1" applyAlignment="1">
      <alignment horizontal="left" indent="1"/>
    </xf>
    <xf numFmtId="0" fontId="22" fillId="0" borderId="0" xfId="0" applyFont="1" applyFill="1" applyBorder="1" applyAlignment="1">
      <alignment horizontal="left" vertical="center" indent="1"/>
    </xf>
    <xf numFmtId="0" fontId="22" fillId="0" borderId="0" xfId="0" applyFont="1" applyFill="1" applyBorder="1" applyAlignment="1">
      <alignment horizontal="left" wrapText="1" indent="1"/>
    </xf>
    <xf numFmtId="0" fontId="22" fillId="0" borderId="0" xfId="0" quotePrefix="1" applyNumberFormat="1" applyFont="1" applyFill="1" applyBorder="1" applyAlignment="1">
      <alignment horizontal="left" indent="1"/>
    </xf>
    <xf numFmtId="0" fontId="22" fillId="0" borderId="0" xfId="0" applyNumberFormat="1" applyFont="1" applyFill="1" applyBorder="1" applyAlignment="1">
      <alignment horizontal="right"/>
    </xf>
    <xf numFmtId="1" fontId="5" fillId="0" borderId="0" xfId="0" applyNumberFormat="1" applyFont="1" applyFill="1" applyBorder="1" applyAlignment="1"/>
    <xf numFmtId="1" fontId="3" fillId="0" borderId="0" xfId="0" applyNumberFormat="1" applyFont="1" applyFill="1" applyBorder="1" applyAlignment="1"/>
    <xf numFmtId="1" fontId="11" fillId="0" borderId="0" xfId="0" applyNumberFormat="1" applyFont="1" applyFill="1" applyBorder="1" applyAlignment="1"/>
    <xf numFmtId="0" fontId="9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1" fillId="2" borderId="0" xfId="0" applyFont="1" applyFill="1" applyAlignment="1">
      <alignment horizontal="left" vertical="center" indent="10"/>
    </xf>
    <xf numFmtId="0" fontId="6" fillId="0" borderId="3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4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23" fillId="0" borderId="2" xfId="0" applyFont="1" applyFill="1" applyBorder="1" applyAlignment="1">
      <alignment horizontal="center"/>
    </xf>
    <xf numFmtId="0" fontId="1" fillId="2" borderId="0" xfId="0" applyFont="1" applyFill="1" applyAlignment="1">
      <alignment horizontal="left" vertical="center" indent="9"/>
    </xf>
    <xf numFmtId="0" fontId="3" fillId="0" borderId="0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336633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1</xdr:col>
      <xdr:colOff>266700</xdr:colOff>
      <xdr:row>0</xdr:row>
      <xdr:rowOff>736600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E1744537-64F3-8559-DCEE-582BACCD5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652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1143000</xdr:colOff>
      <xdr:row>0</xdr:row>
      <xdr:rowOff>736600</xdr:rowOff>
    </xdr:to>
    <xdr:pic>
      <xdr:nvPicPr>
        <xdr:cNvPr id="10310" name="Picture 173">
          <a:extLst>
            <a:ext uri="{FF2B5EF4-FFF2-40B4-BE49-F238E27FC236}">
              <a16:creationId xmlns:a16="http://schemas.microsoft.com/office/drawing/2014/main" id="{BE62090C-B893-070F-1574-FE7F63D49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652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1143000</xdr:colOff>
      <xdr:row>0</xdr:row>
      <xdr:rowOff>736600</xdr:rowOff>
    </xdr:to>
    <xdr:pic>
      <xdr:nvPicPr>
        <xdr:cNvPr id="11354" name="Picture 173">
          <a:extLst>
            <a:ext uri="{FF2B5EF4-FFF2-40B4-BE49-F238E27FC236}">
              <a16:creationId xmlns:a16="http://schemas.microsoft.com/office/drawing/2014/main" id="{EE15AF42-3B11-821F-8E93-B5BF95C41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652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1143000</xdr:colOff>
      <xdr:row>0</xdr:row>
      <xdr:rowOff>736600</xdr:rowOff>
    </xdr:to>
    <xdr:pic>
      <xdr:nvPicPr>
        <xdr:cNvPr id="12402" name="Picture 173">
          <a:extLst>
            <a:ext uri="{FF2B5EF4-FFF2-40B4-BE49-F238E27FC236}">
              <a16:creationId xmlns:a16="http://schemas.microsoft.com/office/drawing/2014/main" id="{6934E959-366B-DE49-1FDB-876838518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652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1155700</xdr:colOff>
      <xdr:row>0</xdr:row>
      <xdr:rowOff>736600</xdr:rowOff>
    </xdr:to>
    <xdr:pic>
      <xdr:nvPicPr>
        <xdr:cNvPr id="13314" name="Picture 16">
          <a:extLst>
            <a:ext uri="{FF2B5EF4-FFF2-40B4-BE49-F238E27FC236}">
              <a16:creationId xmlns:a16="http://schemas.microsoft.com/office/drawing/2014/main" id="{CBE726C5-3DBD-D779-8D2D-820476C0D4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779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1143000</xdr:colOff>
      <xdr:row>0</xdr:row>
      <xdr:rowOff>736600</xdr:rowOff>
    </xdr:to>
    <xdr:pic>
      <xdr:nvPicPr>
        <xdr:cNvPr id="2093" name="Picture 26">
          <a:extLst>
            <a:ext uri="{FF2B5EF4-FFF2-40B4-BE49-F238E27FC236}">
              <a16:creationId xmlns:a16="http://schemas.microsoft.com/office/drawing/2014/main" id="{613EA5EB-44C2-9B6F-82D1-55271E41DF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652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977900</xdr:colOff>
      <xdr:row>0</xdr:row>
      <xdr:rowOff>736600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2244A8E3-D586-D803-6FB3-E5EBDCEC3A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8001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1143000</xdr:colOff>
      <xdr:row>0</xdr:row>
      <xdr:rowOff>736600</xdr:rowOff>
    </xdr:to>
    <xdr:pic>
      <xdr:nvPicPr>
        <xdr:cNvPr id="4144" name="Picture 173">
          <a:extLst>
            <a:ext uri="{FF2B5EF4-FFF2-40B4-BE49-F238E27FC236}">
              <a16:creationId xmlns:a16="http://schemas.microsoft.com/office/drawing/2014/main" id="{34B9C0B3-587F-AD7E-98A1-11B0DF986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652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1143000</xdr:colOff>
      <xdr:row>0</xdr:row>
      <xdr:rowOff>736600</xdr:rowOff>
    </xdr:to>
    <xdr:pic>
      <xdr:nvPicPr>
        <xdr:cNvPr id="5171" name="Picture 173">
          <a:extLst>
            <a:ext uri="{FF2B5EF4-FFF2-40B4-BE49-F238E27FC236}">
              <a16:creationId xmlns:a16="http://schemas.microsoft.com/office/drawing/2014/main" id="{C6417699-13A9-BB28-157A-AA66386DD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652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1155700</xdr:colOff>
      <xdr:row>0</xdr:row>
      <xdr:rowOff>736600</xdr:rowOff>
    </xdr:to>
    <xdr:pic>
      <xdr:nvPicPr>
        <xdr:cNvPr id="6231" name="Picture 57">
          <a:extLst>
            <a:ext uri="{FF2B5EF4-FFF2-40B4-BE49-F238E27FC236}">
              <a16:creationId xmlns:a16="http://schemas.microsoft.com/office/drawing/2014/main" id="{70897D09-EDD8-2468-39C4-4507A6AB8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779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1155700</xdr:colOff>
      <xdr:row>0</xdr:row>
      <xdr:rowOff>736600</xdr:rowOff>
    </xdr:to>
    <xdr:pic>
      <xdr:nvPicPr>
        <xdr:cNvPr id="7169" name="Picture 16">
          <a:extLst>
            <a:ext uri="{FF2B5EF4-FFF2-40B4-BE49-F238E27FC236}">
              <a16:creationId xmlns:a16="http://schemas.microsoft.com/office/drawing/2014/main" id="{F2EC683B-AD74-FE98-8481-BD8461651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779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1143000</xdr:colOff>
      <xdr:row>0</xdr:row>
      <xdr:rowOff>736600</xdr:rowOff>
    </xdr:to>
    <xdr:pic>
      <xdr:nvPicPr>
        <xdr:cNvPr id="8257" name="Picture 26">
          <a:extLst>
            <a:ext uri="{FF2B5EF4-FFF2-40B4-BE49-F238E27FC236}">
              <a16:creationId xmlns:a16="http://schemas.microsoft.com/office/drawing/2014/main" id="{02F09FF5-B061-1D95-D69E-EC40E2F0A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652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1155700</xdr:colOff>
      <xdr:row>0</xdr:row>
      <xdr:rowOff>736600</xdr:rowOff>
    </xdr:to>
    <xdr:pic>
      <xdr:nvPicPr>
        <xdr:cNvPr id="9217" name="Picture 26">
          <a:extLst>
            <a:ext uri="{FF2B5EF4-FFF2-40B4-BE49-F238E27FC236}">
              <a16:creationId xmlns:a16="http://schemas.microsoft.com/office/drawing/2014/main" id="{5E2AEEFE-D1AE-6A05-6D57-B804CFF02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779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exnote/4517.0" TargetMode="External"/><Relationship Id="rId2" Type="http://schemas.openxmlformats.org/officeDocument/2006/relationships/hyperlink" Target="http://www.abs.gov.au/ausstats/abs@.nsf/mf/4517.0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://www.abs.gov.au/websitedbs/d3310114.nsf/Home/&#169;+Copyright?OpenDocument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0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1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2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3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8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EA99C-0246-004B-B792-A06A39DE5317}">
  <sheetPr codeName="Sheet1"/>
  <dimension ref="A1:E32"/>
  <sheetViews>
    <sheetView showGridLines="0" tabSelected="1" workbookViewId="0">
      <pane ySplit="3" topLeftCell="A4" activePane="bottomLeft" state="frozenSplit"/>
      <selection pane="bottomLeft" activeCell="A4" sqref="A4"/>
    </sheetView>
  </sheetViews>
  <sheetFormatPr baseColWidth="10" defaultColWidth="11.5" defaultRowHeight="13" x14ac:dyDescent="0.15"/>
  <cols>
    <col min="3" max="3" width="50.33203125" customWidth="1"/>
  </cols>
  <sheetData>
    <row r="1" spans="1:5" ht="68" customHeight="1" x14ac:dyDescent="0.15">
      <c r="A1" s="107" t="s">
        <v>0</v>
      </c>
      <c r="B1" s="107"/>
      <c r="C1" s="107"/>
      <c r="D1" s="107"/>
      <c r="E1" s="54"/>
    </row>
    <row r="2" spans="1:5" ht="22.75" customHeight="1" x14ac:dyDescent="0.2">
      <c r="A2" s="1" t="s">
        <v>91</v>
      </c>
    </row>
    <row r="3" spans="1:5" x14ac:dyDescent="0.15">
      <c r="A3" s="2" t="s">
        <v>148</v>
      </c>
    </row>
    <row r="5" spans="1:5" ht="16" x14ac:dyDescent="0.2">
      <c r="B5" s="1" t="s">
        <v>1</v>
      </c>
    </row>
    <row r="6" spans="1:5" x14ac:dyDescent="0.15">
      <c r="B6" s="3" t="s">
        <v>2</v>
      </c>
    </row>
    <row r="7" spans="1:5" ht="12.75" customHeight="1" x14ac:dyDescent="0.15">
      <c r="B7" s="55">
        <v>1</v>
      </c>
      <c r="C7" s="4" t="s">
        <v>81</v>
      </c>
    </row>
    <row r="8" spans="1:5" ht="12.75" customHeight="1" x14ac:dyDescent="0.15">
      <c r="B8" s="55">
        <v>2</v>
      </c>
      <c r="C8" s="4" t="s">
        <v>82</v>
      </c>
    </row>
    <row r="9" spans="1:5" ht="12.75" customHeight="1" x14ac:dyDescent="0.15">
      <c r="B9" s="55">
        <v>3</v>
      </c>
      <c r="C9" s="4" t="s">
        <v>83</v>
      </c>
    </row>
    <row r="10" spans="1:5" ht="12.75" customHeight="1" x14ac:dyDescent="0.15">
      <c r="B10" s="55">
        <v>4</v>
      </c>
      <c r="C10" s="4" t="s">
        <v>84</v>
      </c>
    </row>
    <row r="11" spans="1:5" ht="12.75" customHeight="1" x14ac:dyDescent="0.15">
      <c r="B11" s="12">
        <v>5</v>
      </c>
      <c r="C11" s="4" t="s">
        <v>85</v>
      </c>
    </row>
    <row r="12" spans="1:5" ht="12.75" customHeight="1" x14ac:dyDescent="0.15">
      <c r="B12" s="12">
        <v>6</v>
      </c>
      <c r="C12" s="4" t="s">
        <v>89</v>
      </c>
    </row>
    <row r="13" spans="1:5" s="10" customFormat="1" ht="12.75" customHeight="1" x14ac:dyDescent="0.15">
      <c r="B13" s="12">
        <v>7</v>
      </c>
      <c r="C13" s="4" t="s">
        <v>141</v>
      </c>
    </row>
    <row r="14" spans="1:5" s="10" customFormat="1" ht="12.75" customHeight="1" x14ac:dyDescent="0.15">
      <c r="B14" s="12">
        <v>8</v>
      </c>
      <c r="C14" s="4" t="s">
        <v>146</v>
      </c>
    </row>
    <row r="15" spans="1:5" s="10" customFormat="1" ht="12.75" customHeight="1" x14ac:dyDescent="0.15">
      <c r="B15" s="12">
        <v>9</v>
      </c>
      <c r="C15" s="4" t="s">
        <v>86</v>
      </c>
    </row>
    <row r="16" spans="1:5" s="10" customFormat="1" ht="12.75" customHeight="1" x14ac:dyDescent="0.15">
      <c r="B16" s="12">
        <v>10</v>
      </c>
      <c r="C16" s="4" t="s">
        <v>87</v>
      </c>
    </row>
    <row r="17" spans="2:3" s="10" customFormat="1" ht="12.75" customHeight="1" x14ac:dyDescent="0.15">
      <c r="B17" s="12">
        <v>11</v>
      </c>
      <c r="C17" s="4" t="s">
        <v>88</v>
      </c>
    </row>
    <row r="18" spans="2:3" s="10" customFormat="1" ht="12.75" customHeight="1" x14ac:dyDescent="0.15">
      <c r="B18" s="12">
        <v>12</v>
      </c>
      <c r="C18" s="4" t="s">
        <v>140</v>
      </c>
    </row>
    <row r="19" spans="2:3" ht="16" x14ac:dyDescent="0.2">
      <c r="B19" s="108"/>
      <c r="C19" s="108"/>
    </row>
    <row r="20" spans="2:3" ht="16" x14ac:dyDescent="0.2">
      <c r="B20" s="109" t="s">
        <v>4</v>
      </c>
      <c r="C20" s="109"/>
    </row>
    <row r="22" spans="2:3" x14ac:dyDescent="0.15">
      <c r="B22" s="5" t="s">
        <v>90</v>
      </c>
    </row>
    <row r="23" spans="2:3" x14ac:dyDescent="0.15">
      <c r="B23" s="110" t="s">
        <v>5</v>
      </c>
      <c r="C23" s="110"/>
    </row>
    <row r="24" spans="2:3" x14ac:dyDescent="0.15">
      <c r="B24" s="110" t="s">
        <v>6</v>
      </c>
      <c r="C24" s="110"/>
    </row>
    <row r="27" spans="2:3" ht="16" x14ac:dyDescent="0.2">
      <c r="B27" s="1" t="s">
        <v>7</v>
      </c>
    </row>
    <row r="29" spans="2:3" ht="54.5" customHeight="1" x14ac:dyDescent="0.15">
      <c r="B29" s="106" t="s">
        <v>8</v>
      </c>
      <c r="C29" s="106"/>
    </row>
    <row r="32" spans="2:3" ht="12.5" customHeight="1" x14ac:dyDescent="0.15">
      <c r="B32" s="9" t="s">
        <v>92</v>
      </c>
    </row>
  </sheetData>
  <sheetProtection sheet="1" objects="1" scenarios="1"/>
  <mergeCells count="6">
    <mergeCell ref="B29:C29"/>
    <mergeCell ref="A1:D1"/>
    <mergeCell ref="B19:C19"/>
    <mergeCell ref="B20:C20"/>
    <mergeCell ref="B23:C23"/>
    <mergeCell ref="B24:C24"/>
  </mergeCells>
  <hyperlinks>
    <hyperlink ref="B7" location="Table_1!A1" display="1" xr:uid="{977CA9BF-77F4-CB46-A8B6-81382169ABDC}"/>
    <hyperlink ref="B8" location="Table_2!A1" display="2" xr:uid="{2497088A-F7D8-9341-A619-8779BB63A805}"/>
    <hyperlink ref="B9" location="Table_3!A1" display="3" xr:uid="{84ECFB65-B3F0-5D4D-86D2-E134E74A1DBA}"/>
    <hyperlink ref="B10" location="Table_4!A1" display="4" xr:uid="{36BCAC5A-13F1-BD47-974D-D26BAA7F292F}"/>
    <hyperlink ref="B12" location="Table_6!A1" display="6" xr:uid="{0424172B-F13A-7842-80B2-C37FF29FC655}"/>
    <hyperlink ref="B13" location="Table_7!A1" display="7" xr:uid="{261C3A8A-5D51-1743-B6B6-C80AB86DCE71}"/>
    <hyperlink ref="B14" location="Table_8!A1" display="8" xr:uid="{7C889D06-3240-C74D-97C2-939C0AC7ECE4}"/>
    <hyperlink ref="B15" location="Table_9!A1" display="9" xr:uid="{70F96071-A99D-D64A-BAF5-459A97159C33}"/>
    <hyperlink ref="B20" r:id="rId1" display="ABS website" xr:uid="{633B2653-B01C-8E40-BC8D-66F4D55C9C96}"/>
    <hyperlink ref="B23" r:id="rId2" xr:uid="{88D5DA8A-215B-DC47-9AC1-B421CEE8C56B}"/>
    <hyperlink ref="B24" r:id="rId3" xr:uid="{1A318F73-E375-184B-871F-66F7232F4930}"/>
    <hyperlink ref="B32" r:id="rId4" display="© Commonwealth of Australia 2012" xr:uid="{7F8B5B66-53B1-DA46-AEA9-638F9D8336A8}"/>
    <hyperlink ref="B11" location="Table_5!A1" display="5" xr:uid="{08536330-2F1E-CB49-9EDE-E0023CEB6F5E}"/>
    <hyperlink ref="B16" location="Table_10!A1" display="Table_10!A1" xr:uid="{C58E7049-475B-C742-B04B-860A2D515161}"/>
    <hyperlink ref="B17" location="Table_11!A1" display="Table_11!A1" xr:uid="{C64EC39C-0980-A740-82C8-E12883AFF55C}"/>
    <hyperlink ref="B18" location="Table_12!A1" display="Table_12!A1" xr:uid="{0967FC1E-6AE1-AC42-BDA9-D37045C3FA6B}"/>
  </hyperlinks>
  <pageMargins left="0.78740157480314965" right="0.78740157480314965" top="1.0236220472440944" bottom="1.0236220472440944" header="0.78740157480314965" footer="0.78740157480314965"/>
  <pageSetup paperSize="9" orientation="portrait" useFirstPageNumber="1" horizontalDpi="300" verticalDpi="300"/>
  <headerFooter alignWithMargins="0">
    <oddHeader>&amp;C&amp;A</oddHeader>
    <oddFooter>&amp;CPage &amp;P</oddFooter>
  </headerFooter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13E21-77CA-6344-88C0-F670E24207E3}">
  <sheetPr codeName="Sheet10">
    <pageSetUpPr fitToPage="1"/>
  </sheetPr>
  <dimension ref="A1:F91"/>
  <sheetViews>
    <sheetView workbookViewId="0">
      <pane ySplit="7" topLeftCell="A8" activePane="bottomLeft" state="frozen"/>
      <selection activeCell="G22" sqref="G22"/>
      <selection pane="bottomLeft" activeCell="A3" sqref="A3"/>
    </sheetView>
  </sheetViews>
  <sheetFormatPr baseColWidth="10" defaultColWidth="11.5" defaultRowHeight="13" x14ac:dyDescent="0.15"/>
  <cols>
    <col min="1" max="1" width="28.5" customWidth="1"/>
    <col min="4" max="4" width="11.5" customWidth="1"/>
  </cols>
  <sheetData>
    <row r="1" spans="1:6" ht="68" customHeight="1" x14ac:dyDescent="0.15">
      <c r="A1" s="107" t="s">
        <v>0</v>
      </c>
      <c r="B1" s="107"/>
      <c r="C1" s="107"/>
      <c r="D1" s="107"/>
      <c r="E1" s="107"/>
      <c r="F1" s="107"/>
    </row>
    <row r="2" spans="1:6" ht="22.75" customHeight="1" x14ac:dyDescent="0.2">
      <c r="A2" s="1" t="s">
        <v>91</v>
      </c>
    </row>
    <row r="3" spans="1:6" x14ac:dyDescent="0.15">
      <c r="A3" s="2" t="s">
        <v>148</v>
      </c>
    </row>
    <row r="4" spans="1:6" ht="23.75" customHeight="1" x14ac:dyDescent="0.15">
      <c r="A4" s="5" t="s">
        <v>132</v>
      </c>
    </row>
    <row r="5" spans="1:6" ht="12.75" customHeight="1" x14ac:dyDescent="0.15">
      <c r="A5" s="5"/>
    </row>
    <row r="6" spans="1:6" ht="22.5" customHeight="1" x14ac:dyDescent="0.15">
      <c r="A6" s="5"/>
      <c r="B6" s="115" t="s">
        <v>23</v>
      </c>
      <c r="C6" s="115"/>
      <c r="D6" s="37" t="s">
        <v>97</v>
      </c>
    </row>
    <row r="7" spans="1:6" ht="12.75" customHeight="1" x14ac:dyDescent="0.15">
      <c r="B7" s="39">
        <v>2011</v>
      </c>
      <c r="C7" s="39">
        <v>2012</v>
      </c>
      <c r="D7" s="73" t="s">
        <v>98</v>
      </c>
    </row>
    <row r="8" spans="1:6" s="10" customFormat="1" ht="12.75" customHeight="1" x14ac:dyDescent="0.15">
      <c r="A8" s="32" t="s">
        <v>99</v>
      </c>
      <c r="B8" s="38">
        <v>132</v>
      </c>
      <c r="C8" s="38">
        <v>83</v>
      </c>
      <c r="D8" s="41">
        <v>-37.121212121212125</v>
      </c>
    </row>
    <row r="9" spans="1:6" s="10" customFormat="1" ht="12.75" customHeight="1" x14ac:dyDescent="0.15">
      <c r="A9" s="32" t="s">
        <v>100</v>
      </c>
      <c r="B9" s="38">
        <v>36</v>
      </c>
      <c r="C9" s="38">
        <v>18</v>
      </c>
      <c r="D9" s="41">
        <v>-50</v>
      </c>
    </row>
    <row r="10" spans="1:6" s="10" customFormat="1" ht="12.75" customHeight="1" x14ac:dyDescent="0.15">
      <c r="A10" s="36" t="s">
        <v>10</v>
      </c>
      <c r="B10" s="39">
        <v>168</v>
      </c>
      <c r="C10" s="39">
        <v>101</v>
      </c>
      <c r="D10" s="66">
        <v>-39.880952380952387</v>
      </c>
    </row>
    <row r="11" spans="1:6" s="10" customFormat="1" ht="12.75" customHeight="1" x14ac:dyDescent="0.15">
      <c r="A11" s="36"/>
      <c r="B11" s="39"/>
      <c r="C11" s="39"/>
      <c r="D11" s="66"/>
    </row>
    <row r="12" spans="1:6" s="10" customFormat="1" ht="12.75" customHeight="1" x14ac:dyDescent="0.15">
      <c r="A12" s="40" t="s">
        <v>20</v>
      </c>
      <c r="B12" s="38"/>
      <c r="C12" s="38"/>
      <c r="D12" s="41"/>
    </row>
    <row r="13" spans="1:6" s="10" customFormat="1" ht="12.75" customHeight="1" x14ac:dyDescent="0.15">
      <c r="A13" s="95" t="s">
        <v>3</v>
      </c>
      <c r="B13" s="17">
        <v>0</v>
      </c>
      <c r="C13" s="17">
        <v>0</v>
      </c>
      <c r="D13" s="19">
        <v>0</v>
      </c>
    </row>
    <row r="14" spans="1:6" s="10" customFormat="1" ht="12.75" customHeight="1" x14ac:dyDescent="0.15">
      <c r="A14" s="95" t="s">
        <v>21</v>
      </c>
      <c r="B14" s="17">
        <v>0</v>
      </c>
      <c r="C14" s="17">
        <v>0</v>
      </c>
      <c r="D14" s="19">
        <v>0</v>
      </c>
    </row>
    <row r="15" spans="1:6" s="10" customFormat="1" ht="12.75" customHeight="1" x14ac:dyDescent="0.15">
      <c r="A15" s="96" t="s">
        <v>66</v>
      </c>
      <c r="B15" s="63">
        <v>3</v>
      </c>
      <c r="C15" s="62">
        <v>3</v>
      </c>
      <c r="D15" s="19">
        <v>0</v>
      </c>
    </row>
    <row r="16" spans="1:6" s="10" customFormat="1" ht="12.75" customHeight="1" x14ac:dyDescent="0.15">
      <c r="A16" s="96" t="s">
        <v>67</v>
      </c>
      <c r="B16" s="63">
        <v>3</v>
      </c>
      <c r="C16" s="101">
        <v>5</v>
      </c>
      <c r="D16" s="41">
        <v>66.666666666666657</v>
      </c>
    </row>
    <row r="17" spans="1:4" s="10" customFormat="1" ht="12.75" customHeight="1" x14ac:dyDescent="0.15">
      <c r="A17" s="96" t="s">
        <v>68</v>
      </c>
      <c r="B17" s="63">
        <v>26</v>
      </c>
      <c r="C17" s="101">
        <v>10</v>
      </c>
      <c r="D17" s="41">
        <v>-61.53846153846154</v>
      </c>
    </row>
    <row r="18" spans="1:4" s="10" customFormat="1" ht="12.75" customHeight="1" x14ac:dyDescent="0.15">
      <c r="A18" s="96" t="s">
        <v>69</v>
      </c>
      <c r="B18" s="63">
        <v>26</v>
      </c>
      <c r="C18" s="101">
        <v>14</v>
      </c>
      <c r="D18" s="41">
        <v>-46.153846153846153</v>
      </c>
    </row>
    <row r="19" spans="1:4" s="10" customFormat="1" ht="12.75" customHeight="1" x14ac:dyDescent="0.15">
      <c r="A19" s="96" t="s">
        <v>70</v>
      </c>
      <c r="B19" s="63">
        <v>36</v>
      </c>
      <c r="C19" s="101">
        <v>17</v>
      </c>
      <c r="D19" s="41">
        <v>-52.777777777777779</v>
      </c>
    </row>
    <row r="20" spans="1:4" s="10" customFormat="1" ht="12.75" customHeight="1" x14ac:dyDescent="0.15">
      <c r="A20" s="96" t="s">
        <v>71</v>
      </c>
      <c r="B20" s="63">
        <v>27</v>
      </c>
      <c r="C20" s="101">
        <v>16</v>
      </c>
      <c r="D20" s="41">
        <v>-40.74074074074074</v>
      </c>
    </row>
    <row r="21" spans="1:4" s="10" customFormat="1" ht="12.75" customHeight="1" x14ac:dyDescent="0.15">
      <c r="A21" s="96" t="s">
        <v>72</v>
      </c>
      <c r="B21" s="63">
        <v>21</v>
      </c>
      <c r="C21" s="101">
        <v>19</v>
      </c>
      <c r="D21" s="41">
        <v>-9.5238095238095237</v>
      </c>
    </row>
    <row r="22" spans="1:4" s="10" customFormat="1" ht="12.75" customHeight="1" x14ac:dyDescent="0.15">
      <c r="A22" s="96" t="s">
        <v>73</v>
      </c>
      <c r="B22" s="63">
        <v>6</v>
      </c>
      <c r="C22" s="101">
        <v>6</v>
      </c>
      <c r="D22" s="19">
        <v>0</v>
      </c>
    </row>
    <row r="23" spans="1:4" s="10" customFormat="1" ht="12.75" customHeight="1" x14ac:dyDescent="0.15">
      <c r="A23" s="96" t="s">
        <v>74</v>
      </c>
      <c r="B23" s="63">
        <v>10</v>
      </c>
      <c r="C23" s="101">
        <v>4</v>
      </c>
      <c r="D23" s="41">
        <v>-60</v>
      </c>
    </row>
    <row r="24" spans="1:4" s="10" customFormat="1" ht="12.75" customHeight="1" x14ac:dyDescent="0.15">
      <c r="A24" s="96" t="s">
        <v>75</v>
      </c>
      <c r="B24" s="63">
        <v>10</v>
      </c>
      <c r="C24" s="101">
        <v>8</v>
      </c>
      <c r="D24" s="41">
        <v>-20</v>
      </c>
    </row>
    <row r="25" spans="1:4" s="10" customFormat="1" ht="12.75" customHeight="1" x14ac:dyDescent="0.15">
      <c r="A25" s="97" t="s">
        <v>10</v>
      </c>
      <c r="B25" s="64">
        <v>168</v>
      </c>
      <c r="C25" s="39">
        <v>102</v>
      </c>
      <c r="D25" s="66">
        <v>-39.285714285714285</v>
      </c>
    </row>
    <row r="26" spans="1:4" s="10" customFormat="1" ht="12.75" customHeight="1" x14ac:dyDescent="0.15">
      <c r="A26" s="32"/>
      <c r="B26" s="64"/>
      <c r="C26" s="39"/>
      <c r="D26" s="66"/>
    </row>
    <row r="27" spans="1:4" s="10" customFormat="1" ht="12.75" customHeight="1" x14ac:dyDescent="0.15">
      <c r="A27" s="32" t="s">
        <v>101</v>
      </c>
      <c r="B27" s="63">
        <v>44.5</v>
      </c>
      <c r="C27" s="38">
        <v>45.6</v>
      </c>
      <c r="D27" s="68"/>
    </row>
    <row r="28" spans="1:4" s="10" customFormat="1" ht="12.75" customHeight="1" x14ac:dyDescent="0.15">
      <c r="A28" s="32" t="s">
        <v>59</v>
      </c>
      <c r="B28" s="72">
        <v>43</v>
      </c>
      <c r="C28" s="41">
        <v>45</v>
      </c>
      <c r="D28" s="68"/>
    </row>
    <row r="29" spans="1:4" s="10" customFormat="1" ht="12.75" customHeight="1" x14ac:dyDescent="0.15">
      <c r="A29" s="32"/>
      <c r="B29" s="72"/>
      <c r="C29" s="41"/>
      <c r="D29" s="66"/>
    </row>
    <row r="30" spans="1:4" s="10" customFormat="1" ht="12.75" customHeight="1" x14ac:dyDescent="0.15">
      <c r="A30" s="40" t="s">
        <v>78</v>
      </c>
      <c r="B30" s="38"/>
      <c r="C30" s="38"/>
      <c r="D30" s="41"/>
    </row>
    <row r="31" spans="1:4" s="10" customFormat="1" ht="12" x14ac:dyDescent="0.15">
      <c r="A31" s="99" t="s">
        <v>76</v>
      </c>
      <c r="B31" s="17">
        <v>0</v>
      </c>
      <c r="C31" s="63">
        <v>3</v>
      </c>
      <c r="D31" s="68">
        <v>100</v>
      </c>
    </row>
    <row r="32" spans="1:4" s="10" customFormat="1" ht="12.75" customHeight="1" x14ac:dyDescent="0.15">
      <c r="A32" s="96" t="s">
        <v>25</v>
      </c>
      <c r="B32" s="38">
        <v>167</v>
      </c>
      <c r="C32" s="38">
        <v>100</v>
      </c>
      <c r="D32" s="41">
        <v>-40.119760479041915</v>
      </c>
    </row>
    <row r="33" spans="1:4" s="10" customFormat="1" ht="12.75" customHeight="1" x14ac:dyDescent="0.15">
      <c r="A33" s="97" t="s">
        <v>10</v>
      </c>
      <c r="B33" s="39">
        <v>167</v>
      </c>
      <c r="C33" s="39">
        <v>103</v>
      </c>
      <c r="D33" s="66">
        <v>-38.323353293413177</v>
      </c>
    </row>
    <row r="34" spans="1:4" s="10" customFormat="1" ht="12.75" customHeight="1" x14ac:dyDescent="0.15">
      <c r="A34" s="36"/>
      <c r="B34" s="39"/>
      <c r="C34" s="39"/>
      <c r="D34" s="66"/>
    </row>
    <row r="35" spans="1:4" s="10" customFormat="1" ht="12.75" customHeight="1" x14ac:dyDescent="0.15">
      <c r="A35" s="27" t="s">
        <v>129</v>
      </c>
      <c r="B35" s="39"/>
      <c r="C35" s="39"/>
      <c r="D35" s="41"/>
    </row>
    <row r="36" spans="1:4" s="10" customFormat="1" ht="12.75" customHeight="1" x14ac:dyDescent="0.15">
      <c r="A36" s="93" t="s">
        <v>57</v>
      </c>
      <c r="B36" s="63">
        <v>15</v>
      </c>
      <c r="C36" s="17">
        <v>0</v>
      </c>
      <c r="D36" s="41">
        <v>-100</v>
      </c>
    </row>
    <row r="37" spans="1:4" s="10" customFormat="1" ht="12.75" customHeight="1" x14ac:dyDescent="0.15">
      <c r="A37" s="93" t="s">
        <v>39</v>
      </c>
      <c r="B37" s="63">
        <v>20</v>
      </c>
      <c r="C37" s="63">
        <v>5</v>
      </c>
      <c r="D37" s="41">
        <v>-75</v>
      </c>
    </row>
    <row r="38" spans="1:4" s="10" customFormat="1" ht="12.75" customHeight="1" x14ac:dyDescent="0.15">
      <c r="A38" s="93" t="s">
        <v>48</v>
      </c>
      <c r="B38" s="63">
        <v>46</v>
      </c>
      <c r="C38" s="63">
        <v>32</v>
      </c>
      <c r="D38" s="41">
        <v>-30.434782608695656</v>
      </c>
    </row>
    <row r="39" spans="1:4" s="10" customFormat="1" ht="12.75" customHeight="1" x14ac:dyDescent="0.15">
      <c r="A39" s="93" t="s">
        <v>49</v>
      </c>
      <c r="B39" s="63">
        <v>48</v>
      </c>
      <c r="C39" s="63">
        <v>39</v>
      </c>
      <c r="D39" s="41">
        <v>-18.75</v>
      </c>
    </row>
    <row r="40" spans="1:4" s="10" customFormat="1" ht="12.75" customHeight="1" x14ac:dyDescent="0.15">
      <c r="A40" s="93" t="s">
        <v>50</v>
      </c>
      <c r="B40" s="63">
        <v>24</v>
      </c>
      <c r="C40" s="63">
        <v>13</v>
      </c>
      <c r="D40" s="41">
        <v>-45.833333333333329</v>
      </c>
    </row>
    <row r="41" spans="1:4" s="10" customFormat="1" ht="12.75" customHeight="1" x14ac:dyDescent="0.15">
      <c r="A41" s="93" t="s">
        <v>51</v>
      </c>
      <c r="B41" s="63">
        <v>10</v>
      </c>
      <c r="C41" s="63">
        <v>9</v>
      </c>
      <c r="D41" s="41">
        <v>-10</v>
      </c>
    </row>
    <row r="42" spans="1:4" s="10" customFormat="1" ht="12.75" customHeight="1" x14ac:dyDescent="0.15">
      <c r="A42" s="93" t="s">
        <v>52</v>
      </c>
      <c r="B42" s="63">
        <v>3</v>
      </c>
      <c r="C42" s="63">
        <v>3</v>
      </c>
      <c r="D42" s="19">
        <v>0</v>
      </c>
    </row>
    <row r="43" spans="1:4" s="10" customFormat="1" ht="12.75" customHeight="1" x14ac:dyDescent="0.15">
      <c r="A43" s="93" t="s">
        <v>53</v>
      </c>
      <c r="B43" s="17">
        <v>0</v>
      </c>
      <c r="C43" s="17">
        <v>0</v>
      </c>
      <c r="D43" s="19">
        <v>0</v>
      </c>
    </row>
    <row r="44" spans="1:4" s="10" customFormat="1" ht="12.75" customHeight="1" x14ac:dyDescent="0.15">
      <c r="A44" s="93" t="s">
        <v>54</v>
      </c>
      <c r="B44" s="17">
        <v>0</v>
      </c>
      <c r="C44" s="17">
        <v>0</v>
      </c>
      <c r="D44" s="19">
        <v>0</v>
      </c>
    </row>
    <row r="45" spans="1:4" s="10" customFormat="1" ht="12.75" customHeight="1" x14ac:dyDescent="0.15">
      <c r="A45" s="93" t="s">
        <v>55</v>
      </c>
      <c r="B45" s="17">
        <v>0</v>
      </c>
      <c r="C45" s="17">
        <v>0</v>
      </c>
      <c r="D45" s="19">
        <v>0</v>
      </c>
    </row>
    <row r="46" spans="1:4" s="10" customFormat="1" ht="12.75" customHeight="1" x14ac:dyDescent="0.15">
      <c r="A46" s="93" t="s">
        <v>56</v>
      </c>
      <c r="B46" s="17">
        <v>0</v>
      </c>
      <c r="C46" s="63">
        <v>3</v>
      </c>
      <c r="D46" s="68">
        <v>100</v>
      </c>
    </row>
    <row r="47" spans="1:4" s="10" customFormat="1" ht="12.75" customHeight="1" x14ac:dyDescent="0.15">
      <c r="A47" s="94" t="s">
        <v>10</v>
      </c>
      <c r="B47" s="64">
        <v>166</v>
      </c>
      <c r="C47" s="39">
        <v>104</v>
      </c>
      <c r="D47" s="66">
        <v>-37.349397590361441</v>
      </c>
    </row>
    <row r="48" spans="1:4" s="10" customFormat="1" ht="12.75" customHeight="1" x14ac:dyDescent="0.15">
      <c r="A48" s="20"/>
      <c r="B48" s="64"/>
      <c r="C48" s="39"/>
      <c r="D48" s="66"/>
    </row>
    <row r="49" spans="1:4" s="10" customFormat="1" ht="12.75" customHeight="1" x14ac:dyDescent="0.15">
      <c r="A49" s="13" t="s">
        <v>60</v>
      </c>
      <c r="B49" s="63">
        <v>3.2</v>
      </c>
      <c r="C49" s="38">
        <v>3.3</v>
      </c>
      <c r="D49" s="68"/>
    </row>
    <row r="50" spans="1:4" s="10" customFormat="1" ht="12.75" customHeight="1" x14ac:dyDescent="0.15">
      <c r="A50" s="13" t="s">
        <v>80</v>
      </c>
      <c r="B50" s="72">
        <v>3</v>
      </c>
      <c r="C50" s="41">
        <v>3</v>
      </c>
      <c r="D50" s="68"/>
    </row>
    <row r="51" spans="1:4" s="10" customFormat="1" ht="12.75" customHeight="1" x14ac:dyDescent="0.15">
      <c r="A51" s="42"/>
      <c r="B51" s="65" t="s">
        <v>24</v>
      </c>
      <c r="C51" s="65"/>
      <c r="D51" s="65"/>
    </row>
    <row r="52" spans="1:4" s="10" customFormat="1" ht="12.75" customHeight="1" x14ac:dyDescent="0.15">
      <c r="A52" s="32" t="s">
        <v>99</v>
      </c>
      <c r="B52" s="41">
        <v>78.571428571428569</v>
      </c>
      <c r="C52" s="41">
        <v>82.178217821782169</v>
      </c>
      <c r="D52" s="68"/>
    </row>
    <row r="53" spans="1:4" s="10" customFormat="1" ht="12.75" customHeight="1" x14ac:dyDescent="0.15">
      <c r="A53" s="32" t="s">
        <v>100</v>
      </c>
      <c r="B53" s="41">
        <v>21.428571428571427</v>
      </c>
      <c r="C53" s="41">
        <v>17.82178217821782</v>
      </c>
      <c r="D53" s="68"/>
    </row>
    <row r="54" spans="1:4" s="10" customFormat="1" ht="12.75" customHeight="1" x14ac:dyDescent="0.15">
      <c r="A54" s="36" t="s">
        <v>10</v>
      </c>
      <c r="B54" s="66">
        <v>100</v>
      </c>
      <c r="C54" s="66">
        <v>100</v>
      </c>
      <c r="D54" s="68"/>
    </row>
    <row r="55" spans="1:4" s="10" customFormat="1" ht="12.75" customHeight="1" x14ac:dyDescent="0.15">
      <c r="A55" s="36"/>
      <c r="B55" s="66"/>
      <c r="C55" s="66"/>
      <c r="D55" s="66"/>
    </row>
    <row r="56" spans="1:4" s="10" customFormat="1" ht="12.75" customHeight="1" x14ac:dyDescent="0.15">
      <c r="A56" s="40" t="s">
        <v>20</v>
      </c>
      <c r="B56" s="41"/>
      <c r="C56" s="41"/>
      <c r="D56" s="38"/>
    </row>
    <row r="57" spans="1:4" s="10" customFormat="1" ht="12.75" customHeight="1" x14ac:dyDescent="0.15">
      <c r="A57" s="95" t="s">
        <v>3</v>
      </c>
      <c r="B57" s="19">
        <v>0</v>
      </c>
      <c r="C57" s="19">
        <v>0</v>
      </c>
      <c r="D57" s="68"/>
    </row>
    <row r="58" spans="1:4" s="10" customFormat="1" ht="12.75" customHeight="1" x14ac:dyDescent="0.15">
      <c r="A58" s="95" t="s">
        <v>21</v>
      </c>
      <c r="B58" s="19">
        <v>0</v>
      </c>
      <c r="C58" s="19">
        <v>0</v>
      </c>
      <c r="D58" s="68"/>
    </row>
    <row r="59" spans="1:4" s="10" customFormat="1" ht="12.75" customHeight="1" x14ac:dyDescent="0.15">
      <c r="A59" s="96" t="s">
        <v>66</v>
      </c>
      <c r="B59" s="41">
        <v>1.7857142857142856</v>
      </c>
      <c r="C59" s="41">
        <v>2.9411764705882351</v>
      </c>
      <c r="D59" s="68"/>
    </row>
    <row r="60" spans="1:4" s="10" customFormat="1" ht="12.75" customHeight="1" x14ac:dyDescent="0.15">
      <c r="A60" s="96" t="s">
        <v>67</v>
      </c>
      <c r="B60" s="41">
        <v>1.7857142857142856</v>
      </c>
      <c r="C60" s="41">
        <v>4.9019607843137258</v>
      </c>
      <c r="D60" s="68"/>
    </row>
    <row r="61" spans="1:4" s="10" customFormat="1" ht="12.75" customHeight="1" x14ac:dyDescent="0.15">
      <c r="A61" s="96" t="s">
        <v>68</v>
      </c>
      <c r="B61" s="41">
        <v>15.476190476190476</v>
      </c>
      <c r="C61" s="41">
        <v>9.8039215686274517</v>
      </c>
      <c r="D61" s="68"/>
    </row>
    <row r="62" spans="1:4" s="10" customFormat="1" ht="12.75" customHeight="1" x14ac:dyDescent="0.15">
      <c r="A62" s="96" t="s">
        <v>69</v>
      </c>
      <c r="B62" s="41">
        <v>15.476190476190476</v>
      </c>
      <c r="C62" s="41">
        <v>13.725490196078432</v>
      </c>
      <c r="D62" s="68"/>
    </row>
    <row r="63" spans="1:4" s="10" customFormat="1" ht="12.75" customHeight="1" x14ac:dyDescent="0.15">
      <c r="A63" s="96" t="s">
        <v>70</v>
      </c>
      <c r="B63" s="41">
        <v>21.428571428571427</v>
      </c>
      <c r="C63" s="41">
        <v>16.666666666666664</v>
      </c>
      <c r="D63" s="68"/>
    </row>
    <row r="64" spans="1:4" s="10" customFormat="1" ht="12.75" customHeight="1" x14ac:dyDescent="0.15">
      <c r="A64" s="96" t="s">
        <v>71</v>
      </c>
      <c r="B64" s="41">
        <v>16.071428571428573</v>
      </c>
      <c r="C64" s="41">
        <v>15.686274509803921</v>
      </c>
      <c r="D64" s="68"/>
    </row>
    <row r="65" spans="1:4" s="10" customFormat="1" ht="12.75" customHeight="1" x14ac:dyDescent="0.15">
      <c r="A65" s="96" t="s">
        <v>72</v>
      </c>
      <c r="B65" s="41">
        <v>12.5</v>
      </c>
      <c r="C65" s="41">
        <v>18.627450980392158</v>
      </c>
      <c r="D65" s="68"/>
    </row>
    <row r="66" spans="1:4" s="10" customFormat="1" ht="12.75" customHeight="1" x14ac:dyDescent="0.15">
      <c r="A66" s="96" t="s">
        <v>73</v>
      </c>
      <c r="B66" s="41">
        <v>3.5714285714285712</v>
      </c>
      <c r="C66" s="41">
        <v>5.8823529411764701</v>
      </c>
      <c r="D66" s="68"/>
    </row>
    <row r="67" spans="1:4" s="10" customFormat="1" ht="12.75" customHeight="1" x14ac:dyDescent="0.15">
      <c r="A67" s="96" t="s">
        <v>74</v>
      </c>
      <c r="B67" s="41">
        <v>5.9523809523809517</v>
      </c>
      <c r="C67" s="41">
        <v>3.9215686274509802</v>
      </c>
      <c r="D67" s="68"/>
    </row>
    <row r="68" spans="1:4" s="10" customFormat="1" ht="12.75" customHeight="1" x14ac:dyDescent="0.15">
      <c r="A68" s="96" t="s">
        <v>75</v>
      </c>
      <c r="B68" s="41">
        <v>5.9523809523809517</v>
      </c>
      <c r="C68" s="41">
        <v>7.8431372549019605</v>
      </c>
      <c r="D68" s="68"/>
    </row>
    <row r="69" spans="1:4" s="10" customFormat="1" ht="12.75" customHeight="1" x14ac:dyDescent="0.15">
      <c r="A69" s="97" t="s">
        <v>10</v>
      </c>
      <c r="B69" s="66">
        <v>100</v>
      </c>
      <c r="C69" s="66">
        <v>100</v>
      </c>
      <c r="D69" s="68"/>
    </row>
    <row r="70" spans="1:4" s="10" customFormat="1" ht="12.75" customHeight="1" x14ac:dyDescent="0.15">
      <c r="A70" s="32"/>
      <c r="B70" s="66"/>
      <c r="C70" s="66"/>
      <c r="D70" s="38"/>
    </row>
    <row r="71" spans="1:4" s="10" customFormat="1" ht="12.75" customHeight="1" x14ac:dyDescent="0.15">
      <c r="A71" s="40" t="s">
        <v>78</v>
      </c>
      <c r="B71" s="41"/>
      <c r="C71" s="41"/>
      <c r="D71" s="38"/>
    </row>
    <row r="72" spans="1:4" s="10" customFormat="1" ht="11" x14ac:dyDescent="0.15">
      <c r="A72" s="96" t="s">
        <v>76</v>
      </c>
      <c r="B72" s="19">
        <v>0</v>
      </c>
      <c r="C72" s="41">
        <v>2.912621359223301</v>
      </c>
      <c r="D72" s="68"/>
    </row>
    <row r="73" spans="1:4" s="10" customFormat="1" ht="12.75" customHeight="1" x14ac:dyDescent="0.15">
      <c r="A73" s="96" t="s">
        <v>25</v>
      </c>
      <c r="B73" s="41">
        <v>100</v>
      </c>
      <c r="C73" s="41">
        <v>97.087378640776706</v>
      </c>
      <c r="D73" s="68"/>
    </row>
    <row r="74" spans="1:4" s="10" customFormat="1" ht="12.75" customHeight="1" x14ac:dyDescent="0.15">
      <c r="A74" s="97" t="s">
        <v>10</v>
      </c>
      <c r="B74" s="66">
        <v>100</v>
      </c>
      <c r="C74" s="66">
        <v>100</v>
      </c>
      <c r="D74" s="68"/>
    </row>
    <row r="75" spans="1:4" s="10" customFormat="1" ht="12.75" customHeight="1" x14ac:dyDescent="0.15">
      <c r="A75" s="36"/>
      <c r="B75" s="66"/>
      <c r="C75" s="66"/>
      <c r="D75" s="66"/>
    </row>
    <row r="76" spans="1:4" s="10" customFormat="1" ht="12.75" customHeight="1" x14ac:dyDescent="0.15">
      <c r="A76" s="27" t="s">
        <v>129</v>
      </c>
      <c r="B76" s="38"/>
      <c r="C76" s="38"/>
      <c r="D76" s="38"/>
    </row>
    <row r="77" spans="1:4" s="10" customFormat="1" ht="12.75" customHeight="1" x14ac:dyDescent="0.15">
      <c r="A77" s="93" t="s">
        <v>57</v>
      </c>
      <c r="B77" s="41">
        <v>9.0361445783132535</v>
      </c>
      <c r="C77" s="19">
        <v>0</v>
      </c>
      <c r="D77" s="68"/>
    </row>
    <row r="78" spans="1:4" s="10" customFormat="1" ht="12.75" customHeight="1" x14ac:dyDescent="0.15">
      <c r="A78" s="93" t="s">
        <v>39</v>
      </c>
      <c r="B78" s="41">
        <v>12.048192771084338</v>
      </c>
      <c r="C78" s="41">
        <v>4.8076923076923084</v>
      </c>
      <c r="D78" s="68"/>
    </row>
    <row r="79" spans="1:4" s="10" customFormat="1" ht="12.75" customHeight="1" x14ac:dyDescent="0.15">
      <c r="A79" s="93" t="s">
        <v>48</v>
      </c>
      <c r="B79" s="41">
        <v>27.710843373493976</v>
      </c>
      <c r="C79" s="41">
        <v>30.76923076923077</v>
      </c>
      <c r="D79" s="68"/>
    </row>
    <row r="80" spans="1:4" s="10" customFormat="1" ht="12.75" customHeight="1" x14ac:dyDescent="0.15">
      <c r="A80" s="93" t="s">
        <v>49</v>
      </c>
      <c r="B80" s="41">
        <v>28.915662650602407</v>
      </c>
      <c r="C80" s="41">
        <v>37.5</v>
      </c>
      <c r="D80" s="68"/>
    </row>
    <row r="81" spans="1:4" s="10" customFormat="1" ht="12.75" customHeight="1" x14ac:dyDescent="0.15">
      <c r="A81" s="93" t="s">
        <v>50</v>
      </c>
      <c r="B81" s="41">
        <v>14.457831325301203</v>
      </c>
      <c r="C81" s="41">
        <v>12.5</v>
      </c>
      <c r="D81" s="68"/>
    </row>
    <row r="82" spans="1:4" s="10" customFormat="1" ht="12.75" customHeight="1" x14ac:dyDescent="0.15">
      <c r="A82" s="93" t="s">
        <v>51</v>
      </c>
      <c r="B82" s="41">
        <v>6.024096385542169</v>
      </c>
      <c r="C82" s="41">
        <v>8.6538461538461533</v>
      </c>
      <c r="D82" s="68"/>
    </row>
    <row r="83" spans="1:4" s="10" customFormat="1" ht="12.75" customHeight="1" x14ac:dyDescent="0.15">
      <c r="A83" s="93" t="s">
        <v>52</v>
      </c>
      <c r="B83" s="41">
        <v>1.8072289156626504</v>
      </c>
      <c r="C83" s="41">
        <v>2.8846153846153846</v>
      </c>
      <c r="D83" s="68"/>
    </row>
    <row r="84" spans="1:4" s="10" customFormat="1" ht="12.75" customHeight="1" x14ac:dyDescent="0.15">
      <c r="A84" s="93" t="s">
        <v>53</v>
      </c>
      <c r="B84" s="19">
        <v>0</v>
      </c>
      <c r="C84" s="19">
        <v>0</v>
      </c>
      <c r="D84" s="68"/>
    </row>
    <row r="85" spans="1:4" s="10" customFormat="1" ht="12.75" customHeight="1" x14ac:dyDescent="0.15">
      <c r="A85" s="93" t="s">
        <v>54</v>
      </c>
      <c r="B85" s="19">
        <v>0</v>
      </c>
      <c r="C85" s="19">
        <v>0</v>
      </c>
      <c r="D85" s="68"/>
    </row>
    <row r="86" spans="1:4" s="10" customFormat="1" ht="12.75" customHeight="1" x14ac:dyDescent="0.15">
      <c r="A86" s="93" t="s">
        <v>55</v>
      </c>
      <c r="B86" s="19">
        <v>0</v>
      </c>
      <c r="C86" s="19">
        <v>0</v>
      </c>
      <c r="D86" s="68"/>
    </row>
    <row r="87" spans="1:4" s="10" customFormat="1" ht="12.75" customHeight="1" x14ac:dyDescent="0.15">
      <c r="A87" s="93" t="s">
        <v>56</v>
      </c>
      <c r="B87" s="19">
        <v>0</v>
      </c>
      <c r="C87" s="41">
        <v>2.8846153846153846</v>
      </c>
      <c r="D87" s="68"/>
    </row>
    <row r="88" spans="1:4" ht="12.75" customHeight="1" x14ac:dyDescent="0.15">
      <c r="A88" s="94" t="s">
        <v>10</v>
      </c>
      <c r="B88" s="66">
        <v>100</v>
      </c>
      <c r="C88" s="66">
        <v>100</v>
      </c>
      <c r="D88" s="68"/>
    </row>
    <row r="89" spans="1:4" ht="12.75" customHeight="1" x14ac:dyDescent="0.15">
      <c r="A89" s="94"/>
      <c r="B89" s="66"/>
      <c r="C89" s="66"/>
      <c r="D89" s="68"/>
    </row>
    <row r="90" spans="1:4" ht="12.75" customHeight="1" x14ac:dyDescent="0.15">
      <c r="A90" s="20"/>
    </row>
    <row r="91" spans="1:4" ht="12.75" customHeight="1" x14ac:dyDescent="0.15">
      <c r="A91" s="9" t="s">
        <v>92</v>
      </c>
    </row>
  </sheetData>
  <sheetProtection sheet="1" objects="1" scenarios="1"/>
  <mergeCells count="2">
    <mergeCell ref="A1:F1"/>
    <mergeCell ref="B6:C6"/>
  </mergeCells>
  <hyperlinks>
    <hyperlink ref="A91" r:id="rId1" display="© Commonwealth of Australia 2012" xr:uid="{B12A5CF8-4179-744B-BE34-032D8A0A1B47}"/>
  </hyperlinks>
  <pageMargins left="0.78749999999999998" right="0.78749999999999998" top="1.0249999999999999" bottom="1.0249999999999999" header="0.78749999999999998" footer="0.78749999999999998"/>
  <pageSetup paperSize="9" scale="56" orientation="portrait" horizontalDpi="300" verticalDpi="300"/>
  <headerFooter alignWithMargins="0">
    <oddHeader>&amp;C&amp;A</oddHeader>
    <oddFooter>&amp;CPage &amp;P</oddFooter>
  </headerFooter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EBACA-6D14-8C4B-BA57-534BF71CB65E}">
  <sheetPr codeName="Sheet11">
    <pageSetUpPr fitToPage="1"/>
  </sheetPr>
  <dimension ref="A1:F91"/>
  <sheetViews>
    <sheetView workbookViewId="0">
      <pane ySplit="7" topLeftCell="A8" activePane="bottomLeft" state="frozen"/>
      <selection activeCell="G22" sqref="G22"/>
      <selection pane="bottomLeft" activeCell="A3" sqref="A3"/>
    </sheetView>
  </sheetViews>
  <sheetFormatPr baseColWidth="10" defaultColWidth="11.5" defaultRowHeight="13" x14ac:dyDescent="0.15"/>
  <cols>
    <col min="1" max="1" width="28.5" customWidth="1"/>
    <col min="4" max="4" width="11.5" customWidth="1"/>
  </cols>
  <sheetData>
    <row r="1" spans="1:6" ht="68" customHeight="1" x14ac:dyDescent="0.15">
      <c r="A1" s="107" t="s">
        <v>0</v>
      </c>
      <c r="B1" s="107"/>
      <c r="C1" s="107"/>
      <c r="D1" s="107"/>
      <c r="E1" s="107"/>
      <c r="F1" s="107"/>
    </row>
    <row r="2" spans="1:6" ht="22.75" customHeight="1" x14ac:dyDescent="0.2">
      <c r="A2" s="1" t="s">
        <v>91</v>
      </c>
    </row>
    <row r="3" spans="1:6" x14ac:dyDescent="0.15">
      <c r="A3" s="2" t="s">
        <v>148</v>
      </c>
    </row>
    <row r="4" spans="1:6" ht="23.75" customHeight="1" x14ac:dyDescent="0.15">
      <c r="A4" s="5" t="s">
        <v>133</v>
      </c>
    </row>
    <row r="5" spans="1:6" ht="12.75" customHeight="1" x14ac:dyDescent="0.15">
      <c r="A5" s="5"/>
    </row>
    <row r="6" spans="1:6" ht="22.5" customHeight="1" x14ac:dyDescent="0.15">
      <c r="A6" s="5"/>
      <c r="B6" s="115" t="s">
        <v>23</v>
      </c>
      <c r="C6" s="115"/>
      <c r="D6" s="37" t="s">
        <v>97</v>
      </c>
    </row>
    <row r="7" spans="1:6" ht="12.75" customHeight="1" x14ac:dyDescent="0.15">
      <c r="B7" s="39" t="s">
        <v>145</v>
      </c>
      <c r="C7" s="39">
        <v>2012</v>
      </c>
      <c r="D7" s="37" t="s">
        <v>98</v>
      </c>
    </row>
    <row r="8" spans="1:6" s="10" customFormat="1" ht="12.75" customHeight="1" x14ac:dyDescent="0.15">
      <c r="A8" s="32" t="s">
        <v>99</v>
      </c>
      <c r="B8" s="38">
        <v>26</v>
      </c>
      <c r="C8" s="38">
        <v>39</v>
      </c>
      <c r="D8" s="41">
        <v>50</v>
      </c>
    </row>
    <row r="9" spans="1:6" s="10" customFormat="1" ht="12.75" customHeight="1" x14ac:dyDescent="0.15">
      <c r="A9" s="32" t="s">
        <v>100</v>
      </c>
      <c r="B9" s="38">
        <v>4</v>
      </c>
      <c r="C9" s="38">
        <v>4</v>
      </c>
      <c r="D9" s="19">
        <v>0</v>
      </c>
    </row>
    <row r="10" spans="1:6" s="10" customFormat="1" ht="12.75" customHeight="1" x14ac:dyDescent="0.15">
      <c r="A10" s="36" t="s">
        <v>10</v>
      </c>
      <c r="B10" s="39">
        <v>30</v>
      </c>
      <c r="C10" s="39">
        <v>43</v>
      </c>
      <c r="D10" s="66">
        <v>43.333333333333336</v>
      </c>
    </row>
    <row r="11" spans="1:6" s="10" customFormat="1" ht="12.75" customHeight="1" x14ac:dyDescent="0.15">
      <c r="A11" s="36"/>
      <c r="B11" s="39"/>
      <c r="C11" s="39"/>
      <c r="D11" s="66"/>
    </row>
    <row r="12" spans="1:6" s="10" customFormat="1" ht="12.75" customHeight="1" x14ac:dyDescent="0.15">
      <c r="A12" s="40" t="s">
        <v>20</v>
      </c>
      <c r="B12" s="38"/>
      <c r="C12" s="38"/>
      <c r="D12" s="41"/>
    </row>
    <row r="13" spans="1:6" s="10" customFormat="1" ht="12.75" customHeight="1" x14ac:dyDescent="0.15">
      <c r="A13" s="95" t="s">
        <v>3</v>
      </c>
      <c r="B13" s="17">
        <v>0</v>
      </c>
      <c r="C13" s="17">
        <v>0</v>
      </c>
      <c r="D13" s="19">
        <v>0</v>
      </c>
    </row>
    <row r="14" spans="1:6" s="10" customFormat="1" ht="12.75" customHeight="1" x14ac:dyDescent="0.15">
      <c r="A14" s="95" t="s">
        <v>21</v>
      </c>
      <c r="B14" s="17">
        <v>0</v>
      </c>
      <c r="C14" s="17">
        <v>0</v>
      </c>
      <c r="D14" s="19">
        <v>0</v>
      </c>
    </row>
    <row r="15" spans="1:6" s="10" customFormat="1" ht="12.75" customHeight="1" x14ac:dyDescent="0.15">
      <c r="A15" s="96" t="s">
        <v>66</v>
      </c>
      <c r="B15" s="17">
        <v>0</v>
      </c>
      <c r="C15" s="62">
        <v>3</v>
      </c>
      <c r="D15" s="68">
        <v>100</v>
      </c>
    </row>
    <row r="16" spans="1:6" s="10" customFormat="1" ht="12.75" customHeight="1" x14ac:dyDescent="0.15">
      <c r="A16" s="96" t="s">
        <v>67</v>
      </c>
      <c r="B16" s="63">
        <v>4</v>
      </c>
      <c r="C16" s="62">
        <v>6</v>
      </c>
      <c r="D16" s="41">
        <v>50</v>
      </c>
    </row>
    <row r="17" spans="1:4" s="10" customFormat="1" ht="12.75" customHeight="1" x14ac:dyDescent="0.15">
      <c r="A17" s="96" t="s">
        <v>68</v>
      </c>
      <c r="B17" s="63">
        <v>3</v>
      </c>
      <c r="C17" s="62">
        <v>3</v>
      </c>
      <c r="D17" s="19">
        <v>0</v>
      </c>
    </row>
    <row r="18" spans="1:4" s="10" customFormat="1" ht="12.75" customHeight="1" x14ac:dyDescent="0.15">
      <c r="A18" s="96" t="s">
        <v>69</v>
      </c>
      <c r="B18" s="63">
        <v>5</v>
      </c>
      <c r="C18" s="62">
        <v>10</v>
      </c>
      <c r="D18" s="41">
        <v>100</v>
      </c>
    </row>
    <row r="19" spans="1:4" s="10" customFormat="1" ht="12.75" customHeight="1" x14ac:dyDescent="0.15">
      <c r="A19" s="96" t="s">
        <v>70</v>
      </c>
      <c r="B19" s="63">
        <v>3</v>
      </c>
      <c r="C19" s="17">
        <v>0</v>
      </c>
      <c r="D19" s="41">
        <v>-100</v>
      </c>
    </row>
    <row r="20" spans="1:4" s="10" customFormat="1" ht="12.75" customHeight="1" x14ac:dyDescent="0.15">
      <c r="A20" s="96" t="s">
        <v>71</v>
      </c>
      <c r="B20" s="63">
        <v>3</v>
      </c>
      <c r="C20" s="101">
        <v>3</v>
      </c>
      <c r="D20" s="19">
        <v>0</v>
      </c>
    </row>
    <row r="21" spans="1:4" s="10" customFormat="1" ht="12.75" customHeight="1" x14ac:dyDescent="0.15">
      <c r="A21" s="96" t="s">
        <v>72</v>
      </c>
      <c r="B21" s="63">
        <v>7</v>
      </c>
      <c r="C21" s="101">
        <v>10</v>
      </c>
      <c r="D21" s="41">
        <v>42.857142857142854</v>
      </c>
    </row>
    <row r="22" spans="1:4" s="10" customFormat="1" ht="12.75" customHeight="1" x14ac:dyDescent="0.15">
      <c r="A22" s="96" t="s">
        <v>73</v>
      </c>
      <c r="B22" s="63">
        <v>3</v>
      </c>
      <c r="C22" s="101">
        <v>3</v>
      </c>
      <c r="D22" s="19">
        <v>0</v>
      </c>
    </row>
    <row r="23" spans="1:4" s="10" customFormat="1" ht="12.75" customHeight="1" x14ac:dyDescent="0.15">
      <c r="A23" s="96" t="s">
        <v>74</v>
      </c>
      <c r="B23" s="63">
        <v>4</v>
      </c>
      <c r="C23" s="101">
        <v>4</v>
      </c>
      <c r="D23" s="19">
        <v>0</v>
      </c>
    </row>
    <row r="24" spans="1:4" s="10" customFormat="1" ht="12.75" customHeight="1" x14ac:dyDescent="0.15">
      <c r="A24" s="96" t="s">
        <v>75</v>
      </c>
      <c r="B24" s="17">
        <v>0</v>
      </c>
      <c r="C24" s="17">
        <v>0</v>
      </c>
      <c r="D24" s="19">
        <v>0</v>
      </c>
    </row>
    <row r="25" spans="1:4" s="10" customFormat="1" ht="12.75" customHeight="1" x14ac:dyDescent="0.15">
      <c r="A25" s="97" t="s">
        <v>10</v>
      </c>
      <c r="B25" s="64">
        <v>32</v>
      </c>
      <c r="C25" s="39">
        <v>42</v>
      </c>
      <c r="D25" s="66">
        <v>31.25</v>
      </c>
    </row>
    <row r="26" spans="1:4" s="10" customFormat="1" ht="12.75" customHeight="1" x14ac:dyDescent="0.15">
      <c r="A26" s="32"/>
      <c r="B26" s="64"/>
      <c r="C26" s="39"/>
      <c r="D26" s="66"/>
    </row>
    <row r="27" spans="1:4" s="10" customFormat="1" ht="12.75" customHeight="1" x14ac:dyDescent="0.15">
      <c r="A27" s="32" t="s">
        <v>101</v>
      </c>
      <c r="B27" s="63">
        <v>43.1</v>
      </c>
      <c r="C27" s="38">
        <v>43.1</v>
      </c>
      <c r="D27" s="68"/>
    </row>
    <row r="28" spans="1:4" s="10" customFormat="1" ht="12.75" customHeight="1" x14ac:dyDescent="0.15">
      <c r="A28" s="32" t="s">
        <v>59</v>
      </c>
      <c r="B28" s="72">
        <v>45</v>
      </c>
      <c r="C28" s="41">
        <v>43</v>
      </c>
      <c r="D28" s="68"/>
    </row>
    <row r="29" spans="1:4" s="10" customFormat="1" ht="12.75" customHeight="1" x14ac:dyDescent="0.15">
      <c r="A29" s="32"/>
      <c r="B29" s="72"/>
      <c r="C29" s="41"/>
      <c r="D29" s="66"/>
    </row>
    <row r="30" spans="1:4" s="10" customFormat="1" ht="12.75" customHeight="1" x14ac:dyDescent="0.15">
      <c r="A30" s="40" t="s">
        <v>78</v>
      </c>
      <c r="B30" s="38"/>
      <c r="C30" s="38"/>
      <c r="D30" s="41"/>
    </row>
    <row r="31" spans="1:4" s="10" customFormat="1" ht="11" x14ac:dyDescent="0.15">
      <c r="A31" s="96" t="s">
        <v>76</v>
      </c>
      <c r="B31" s="38">
        <v>3</v>
      </c>
      <c r="C31" s="17">
        <v>0</v>
      </c>
      <c r="D31" s="41">
        <v>-100</v>
      </c>
    </row>
    <row r="32" spans="1:4" s="10" customFormat="1" ht="12.75" customHeight="1" x14ac:dyDescent="0.15">
      <c r="A32" s="96" t="s">
        <v>25</v>
      </c>
      <c r="B32" s="38">
        <v>29</v>
      </c>
      <c r="C32" s="38">
        <v>41</v>
      </c>
      <c r="D32" s="41">
        <v>41.379310344827587</v>
      </c>
    </row>
    <row r="33" spans="1:4" s="10" customFormat="1" ht="12.75" customHeight="1" x14ac:dyDescent="0.15">
      <c r="A33" s="97" t="s">
        <v>10</v>
      </c>
      <c r="B33" s="39">
        <v>32</v>
      </c>
      <c r="C33" s="39">
        <v>41</v>
      </c>
      <c r="D33" s="66">
        <v>28.125</v>
      </c>
    </row>
    <row r="34" spans="1:4" s="10" customFormat="1" ht="12.75" customHeight="1" x14ac:dyDescent="0.15">
      <c r="A34" s="36"/>
      <c r="B34" s="39"/>
      <c r="C34" s="39"/>
      <c r="D34" s="66"/>
    </row>
    <row r="35" spans="1:4" s="10" customFormat="1" ht="12.75" customHeight="1" x14ac:dyDescent="0.15">
      <c r="A35" s="27" t="s">
        <v>129</v>
      </c>
      <c r="B35" s="39"/>
      <c r="C35" s="39"/>
      <c r="D35" s="41"/>
    </row>
    <row r="36" spans="1:4" s="10" customFormat="1" ht="12.75" customHeight="1" x14ac:dyDescent="0.15">
      <c r="A36" s="93" t="s">
        <v>57</v>
      </c>
      <c r="B36" s="17">
        <v>0</v>
      </c>
      <c r="C36" s="17">
        <v>0</v>
      </c>
      <c r="D36" s="19">
        <v>0</v>
      </c>
    </row>
    <row r="37" spans="1:4" s="10" customFormat="1" ht="12.75" customHeight="1" x14ac:dyDescent="0.15">
      <c r="A37" s="93" t="s">
        <v>39</v>
      </c>
      <c r="B37" s="63">
        <v>3</v>
      </c>
      <c r="C37" s="63">
        <v>4</v>
      </c>
      <c r="D37" s="41">
        <v>33.333333333333329</v>
      </c>
    </row>
    <row r="38" spans="1:4" s="10" customFormat="1" ht="12.75" customHeight="1" x14ac:dyDescent="0.15">
      <c r="A38" s="93" t="s">
        <v>48</v>
      </c>
      <c r="B38" s="63">
        <v>9</v>
      </c>
      <c r="C38" s="63">
        <v>14</v>
      </c>
      <c r="D38" s="41">
        <v>55.555555555555557</v>
      </c>
    </row>
    <row r="39" spans="1:4" s="10" customFormat="1" ht="12.75" customHeight="1" x14ac:dyDescent="0.15">
      <c r="A39" s="93" t="s">
        <v>49</v>
      </c>
      <c r="B39" s="63">
        <v>9</v>
      </c>
      <c r="C39" s="63">
        <v>9</v>
      </c>
      <c r="D39" s="41">
        <v>0</v>
      </c>
    </row>
    <row r="40" spans="1:4" s="10" customFormat="1" ht="12.75" customHeight="1" x14ac:dyDescent="0.15">
      <c r="A40" s="93" t="s">
        <v>50</v>
      </c>
      <c r="B40" s="63">
        <v>3</v>
      </c>
      <c r="C40" s="63">
        <v>7</v>
      </c>
      <c r="D40" s="41">
        <v>133.33333333333331</v>
      </c>
    </row>
    <row r="41" spans="1:4" s="10" customFormat="1" ht="12.75" customHeight="1" x14ac:dyDescent="0.15">
      <c r="A41" s="93" t="s">
        <v>51</v>
      </c>
      <c r="B41" s="63">
        <v>6</v>
      </c>
      <c r="C41" s="63">
        <v>6</v>
      </c>
      <c r="D41" s="41">
        <v>0</v>
      </c>
    </row>
    <row r="42" spans="1:4" s="10" customFormat="1" ht="12.75" customHeight="1" x14ac:dyDescent="0.15">
      <c r="A42" s="93" t="s">
        <v>52</v>
      </c>
      <c r="B42" s="17">
        <v>0</v>
      </c>
      <c r="C42" s="17">
        <v>0</v>
      </c>
      <c r="D42" s="19">
        <v>0</v>
      </c>
    </row>
    <row r="43" spans="1:4" s="10" customFormat="1" ht="12.75" customHeight="1" x14ac:dyDescent="0.15">
      <c r="A43" s="93" t="s">
        <v>53</v>
      </c>
      <c r="B43" s="17">
        <v>0</v>
      </c>
      <c r="C43" s="17">
        <v>0</v>
      </c>
      <c r="D43" s="19">
        <v>0</v>
      </c>
    </row>
    <row r="44" spans="1:4" s="10" customFormat="1" ht="12.75" customHeight="1" x14ac:dyDescent="0.15">
      <c r="A44" s="93" t="s">
        <v>54</v>
      </c>
      <c r="B44" s="17">
        <v>0</v>
      </c>
      <c r="C44" s="17">
        <v>0</v>
      </c>
      <c r="D44" s="19">
        <v>0</v>
      </c>
    </row>
    <row r="45" spans="1:4" s="10" customFormat="1" ht="12.75" customHeight="1" x14ac:dyDescent="0.15">
      <c r="A45" s="93" t="s">
        <v>55</v>
      </c>
      <c r="B45" s="17">
        <v>0</v>
      </c>
      <c r="C45" s="63">
        <v>3</v>
      </c>
      <c r="D45" s="68">
        <v>100</v>
      </c>
    </row>
    <row r="46" spans="1:4" s="10" customFormat="1" ht="12.75" customHeight="1" x14ac:dyDescent="0.15">
      <c r="A46" s="93" t="s">
        <v>56</v>
      </c>
      <c r="B46" s="17">
        <v>0</v>
      </c>
      <c r="C46" s="17">
        <v>0</v>
      </c>
      <c r="D46" s="19">
        <v>0</v>
      </c>
    </row>
    <row r="47" spans="1:4" s="10" customFormat="1" ht="12.75" customHeight="1" x14ac:dyDescent="0.15">
      <c r="A47" s="94" t="s">
        <v>10</v>
      </c>
      <c r="B47" s="39">
        <v>30</v>
      </c>
      <c r="C47" s="39">
        <v>43</v>
      </c>
      <c r="D47" s="66">
        <v>43.333333333333336</v>
      </c>
    </row>
    <row r="48" spans="1:4" s="10" customFormat="1" ht="12.75" customHeight="1" x14ac:dyDescent="0.15">
      <c r="A48" s="20"/>
      <c r="B48" s="39"/>
      <c r="C48" s="39"/>
      <c r="D48" s="66"/>
    </row>
    <row r="49" spans="1:4" s="10" customFormat="1" ht="12.75" customHeight="1" x14ac:dyDescent="0.15">
      <c r="A49" s="13" t="s">
        <v>60</v>
      </c>
      <c r="B49" s="63">
        <v>3.2</v>
      </c>
      <c r="C49" s="38">
        <v>3.4</v>
      </c>
      <c r="D49" s="68"/>
    </row>
    <row r="50" spans="1:4" s="10" customFormat="1" ht="12.75" customHeight="1" x14ac:dyDescent="0.15">
      <c r="A50" s="13" t="s">
        <v>80</v>
      </c>
      <c r="B50" s="72">
        <v>3</v>
      </c>
      <c r="C50" s="41">
        <v>3</v>
      </c>
      <c r="D50" s="68"/>
    </row>
    <row r="51" spans="1:4" s="10" customFormat="1" ht="12.75" customHeight="1" x14ac:dyDescent="0.15">
      <c r="A51" s="113" t="s">
        <v>24</v>
      </c>
      <c r="B51" s="113"/>
      <c r="C51" s="113"/>
      <c r="D51" s="113"/>
    </row>
    <row r="52" spans="1:4" s="10" customFormat="1" ht="12.75" customHeight="1" x14ac:dyDescent="0.15">
      <c r="A52" s="32" t="s">
        <v>99</v>
      </c>
      <c r="B52" s="41">
        <v>86.666666666666671</v>
      </c>
      <c r="C52" s="41">
        <v>90.697674418604649</v>
      </c>
      <c r="D52" s="68"/>
    </row>
    <row r="53" spans="1:4" s="10" customFormat="1" ht="12.75" customHeight="1" x14ac:dyDescent="0.15">
      <c r="A53" s="32" t="s">
        <v>100</v>
      </c>
      <c r="B53" s="41">
        <v>13.333333333333334</v>
      </c>
      <c r="C53" s="41">
        <v>9.3023255813953494</v>
      </c>
      <c r="D53" s="68"/>
    </row>
    <row r="54" spans="1:4" s="10" customFormat="1" ht="12.75" customHeight="1" x14ac:dyDescent="0.15">
      <c r="A54" s="36" t="s">
        <v>10</v>
      </c>
      <c r="B54" s="66">
        <v>100</v>
      </c>
      <c r="C54" s="66">
        <v>100</v>
      </c>
      <c r="D54" s="68"/>
    </row>
    <row r="55" spans="1:4" s="10" customFormat="1" ht="12.75" customHeight="1" x14ac:dyDescent="0.15">
      <c r="A55" s="36"/>
      <c r="B55" s="66"/>
      <c r="C55" s="66"/>
      <c r="D55" s="66"/>
    </row>
    <row r="56" spans="1:4" s="10" customFormat="1" ht="12.75" customHeight="1" x14ac:dyDescent="0.15">
      <c r="A56" s="40" t="s">
        <v>20</v>
      </c>
      <c r="B56" s="41"/>
      <c r="C56" s="41"/>
      <c r="D56" s="38"/>
    </row>
    <row r="57" spans="1:4" s="10" customFormat="1" ht="12.75" customHeight="1" x14ac:dyDescent="0.15">
      <c r="A57" s="95" t="s">
        <v>3</v>
      </c>
      <c r="B57" s="19">
        <v>0</v>
      </c>
      <c r="C57" s="19">
        <v>0</v>
      </c>
      <c r="D57" s="68"/>
    </row>
    <row r="58" spans="1:4" s="10" customFormat="1" ht="12.75" customHeight="1" x14ac:dyDescent="0.15">
      <c r="A58" s="95" t="s">
        <v>21</v>
      </c>
      <c r="B58" s="19">
        <v>0</v>
      </c>
      <c r="C58" s="19">
        <v>0</v>
      </c>
      <c r="D58" s="68"/>
    </row>
    <row r="59" spans="1:4" s="10" customFormat="1" ht="12.75" customHeight="1" x14ac:dyDescent="0.15">
      <c r="A59" s="96" t="s">
        <v>66</v>
      </c>
      <c r="B59" s="19">
        <v>0</v>
      </c>
      <c r="C59" s="41">
        <v>7.1428571428571423</v>
      </c>
      <c r="D59" s="68"/>
    </row>
    <row r="60" spans="1:4" s="10" customFormat="1" ht="12.75" customHeight="1" x14ac:dyDescent="0.15">
      <c r="A60" s="96" t="s">
        <v>67</v>
      </c>
      <c r="B60" s="41">
        <v>12.5</v>
      </c>
      <c r="C60" s="41">
        <v>14.285714285714285</v>
      </c>
      <c r="D60" s="68"/>
    </row>
    <row r="61" spans="1:4" s="10" customFormat="1" ht="12.75" customHeight="1" x14ac:dyDescent="0.15">
      <c r="A61" s="96" t="s">
        <v>68</v>
      </c>
      <c r="B61" s="41">
        <v>9.375</v>
      </c>
      <c r="C61" s="41">
        <v>7.1428571428571423</v>
      </c>
      <c r="D61" s="68"/>
    </row>
    <row r="62" spans="1:4" s="10" customFormat="1" ht="12.75" customHeight="1" x14ac:dyDescent="0.15">
      <c r="A62" s="96" t="s">
        <v>69</v>
      </c>
      <c r="B62" s="41">
        <v>15.625</v>
      </c>
      <c r="C62" s="41">
        <v>23.809523809523807</v>
      </c>
      <c r="D62" s="68"/>
    </row>
    <row r="63" spans="1:4" s="10" customFormat="1" ht="12.75" customHeight="1" x14ac:dyDescent="0.15">
      <c r="A63" s="96" t="s">
        <v>70</v>
      </c>
      <c r="B63" s="41">
        <v>9.375</v>
      </c>
      <c r="C63" s="41">
        <v>0</v>
      </c>
      <c r="D63" s="68"/>
    </row>
    <row r="64" spans="1:4" s="10" customFormat="1" ht="12.75" customHeight="1" x14ac:dyDescent="0.15">
      <c r="A64" s="96" t="s">
        <v>71</v>
      </c>
      <c r="B64" s="41">
        <v>9.375</v>
      </c>
      <c r="C64" s="41">
        <v>7.1428571428571423</v>
      </c>
      <c r="D64" s="68"/>
    </row>
    <row r="65" spans="1:4" s="10" customFormat="1" ht="12.75" customHeight="1" x14ac:dyDescent="0.15">
      <c r="A65" s="96" t="s">
        <v>72</v>
      </c>
      <c r="B65" s="41">
        <v>21.875</v>
      </c>
      <c r="C65" s="41">
        <v>23.809523809523807</v>
      </c>
      <c r="D65" s="68"/>
    </row>
    <row r="66" spans="1:4" s="10" customFormat="1" ht="12.75" customHeight="1" x14ac:dyDescent="0.15">
      <c r="A66" s="96" t="s">
        <v>73</v>
      </c>
      <c r="B66" s="41">
        <v>9.375</v>
      </c>
      <c r="C66" s="41">
        <v>7.1428571428571423</v>
      </c>
      <c r="D66" s="68"/>
    </row>
    <row r="67" spans="1:4" s="10" customFormat="1" ht="12.75" customHeight="1" x14ac:dyDescent="0.15">
      <c r="A67" s="96" t="s">
        <v>74</v>
      </c>
      <c r="B67" s="41">
        <v>12.5</v>
      </c>
      <c r="C67" s="41">
        <v>9.5238095238095237</v>
      </c>
      <c r="D67" s="68"/>
    </row>
    <row r="68" spans="1:4" s="10" customFormat="1" ht="12.75" customHeight="1" x14ac:dyDescent="0.15">
      <c r="A68" s="96" t="s">
        <v>75</v>
      </c>
      <c r="B68" s="19">
        <v>0</v>
      </c>
      <c r="C68" s="19">
        <v>0</v>
      </c>
      <c r="D68" s="68"/>
    </row>
    <row r="69" spans="1:4" s="10" customFormat="1" ht="12.75" customHeight="1" x14ac:dyDescent="0.15">
      <c r="A69" s="97" t="s">
        <v>10</v>
      </c>
      <c r="B69" s="66">
        <v>100</v>
      </c>
      <c r="C69" s="66">
        <v>100</v>
      </c>
      <c r="D69" s="68"/>
    </row>
    <row r="70" spans="1:4" s="10" customFormat="1" ht="12.75" customHeight="1" x14ac:dyDescent="0.15">
      <c r="A70" s="32"/>
      <c r="B70" s="66"/>
      <c r="C70" s="66"/>
      <c r="D70" s="38"/>
    </row>
    <row r="71" spans="1:4" s="10" customFormat="1" ht="12.75" customHeight="1" x14ac:dyDescent="0.15">
      <c r="A71" s="40" t="s">
        <v>78</v>
      </c>
      <c r="B71" s="41"/>
      <c r="C71" s="41"/>
      <c r="D71" s="38"/>
    </row>
    <row r="72" spans="1:4" s="10" customFormat="1" ht="11" x14ac:dyDescent="0.15">
      <c r="A72" s="96" t="s">
        <v>76</v>
      </c>
      <c r="B72" s="41">
        <v>9.375</v>
      </c>
      <c r="C72" s="41">
        <v>0</v>
      </c>
      <c r="D72" s="68"/>
    </row>
    <row r="73" spans="1:4" s="10" customFormat="1" ht="12.75" customHeight="1" x14ac:dyDescent="0.15">
      <c r="A73" s="96" t="s">
        <v>25</v>
      </c>
      <c r="B73" s="41">
        <v>90.625</v>
      </c>
      <c r="C73" s="41">
        <v>100</v>
      </c>
      <c r="D73" s="68"/>
    </row>
    <row r="74" spans="1:4" s="10" customFormat="1" ht="12.75" customHeight="1" x14ac:dyDescent="0.15">
      <c r="A74" s="97" t="s">
        <v>10</v>
      </c>
      <c r="B74" s="66">
        <v>100</v>
      </c>
      <c r="C74" s="66">
        <v>100</v>
      </c>
      <c r="D74" s="68"/>
    </row>
    <row r="75" spans="1:4" s="10" customFormat="1" ht="12.75" customHeight="1" x14ac:dyDescent="0.15">
      <c r="A75" s="36"/>
      <c r="B75" s="66"/>
      <c r="C75" s="66"/>
      <c r="D75" s="66"/>
    </row>
    <row r="76" spans="1:4" s="10" customFormat="1" ht="12.75" customHeight="1" x14ac:dyDescent="0.15">
      <c r="A76" s="27" t="s">
        <v>129</v>
      </c>
      <c r="B76" s="38"/>
      <c r="C76" s="38"/>
      <c r="D76" s="38"/>
    </row>
    <row r="77" spans="1:4" s="10" customFormat="1" ht="12.75" customHeight="1" x14ac:dyDescent="0.15">
      <c r="A77" s="93" t="s">
        <v>57</v>
      </c>
      <c r="B77" s="19">
        <v>0</v>
      </c>
      <c r="C77" s="19">
        <v>0</v>
      </c>
      <c r="D77" s="68"/>
    </row>
    <row r="78" spans="1:4" s="10" customFormat="1" ht="12.75" customHeight="1" x14ac:dyDescent="0.15">
      <c r="A78" s="93" t="s">
        <v>39</v>
      </c>
      <c r="B78" s="41">
        <v>10</v>
      </c>
      <c r="C78" s="41">
        <v>9.3023255813953494</v>
      </c>
      <c r="D78" s="68"/>
    </row>
    <row r="79" spans="1:4" s="10" customFormat="1" ht="12.75" customHeight="1" x14ac:dyDescent="0.15">
      <c r="A79" s="93" t="s">
        <v>48</v>
      </c>
      <c r="B79" s="41">
        <v>30</v>
      </c>
      <c r="C79" s="41">
        <v>32.558139534883722</v>
      </c>
      <c r="D79" s="68"/>
    </row>
    <row r="80" spans="1:4" s="10" customFormat="1" ht="12.75" customHeight="1" x14ac:dyDescent="0.15">
      <c r="A80" s="93" t="s">
        <v>49</v>
      </c>
      <c r="B80" s="41">
        <v>30</v>
      </c>
      <c r="C80" s="41">
        <v>20.930232558139537</v>
      </c>
      <c r="D80" s="68"/>
    </row>
    <row r="81" spans="1:4" s="10" customFormat="1" ht="12.75" customHeight="1" x14ac:dyDescent="0.15">
      <c r="A81" s="93" t="s">
        <v>50</v>
      </c>
      <c r="B81" s="41">
        <v>10</v>
      </c>
      <c r="C81" s="41">
        <v>16.279069767441861</v>
      </c>
      <c r="D81" s="68"/>
    </row>
    <row r="82" spans="1:4" s="10" customFormat="1" ht="12.75" customHeight="1" x14ac:dyDescent="0.15">
      <c r="A82" s="93" t="s">
        <v>51</v>
      </c>
      <c r="B82" s="41">
        <v>20</v>
      </c>
      <c r="C82" s="41">
        <v>13.953488372093023</v>
      </c>
      <c r="D82" s="68"/>
    </row>
    <row r="83" spans="1:4" s="10" customFormat="1" ht="12.75" customHeight="1" x14ac:dyDescent="0.15">
      <c r="A83" s="93" t="s">
        <v>52</v>
      </c>
      <c r="B83" s="19">
        <v>0</v>
      </c>
      <c r="C83" s="19">
        <v>0</v>
      </c>
      <c r="D83" s="68"/>
    </row>
    <row r="84" spans="1:4" s="10" customFormat="1" ht="12.75" customHeight="1" x14ac:dyDescent="0.15">
      <c r="A84" s="93" t="s">
        <v>53</v>
      </c>
      <c r="B84" s="19">
        <v>0</v>
      </c>
      <c r="C84" s="19">
        <v>0</v>
      </c>
      <c r="D84" s="68"/>
    </row>
    <row r="85" spans="1:4" s="10" customFormat="1" ht="12.75" customHeight="1" x14ac:dyDescent="0.15">
      <c r="A85" s="93" t="s">
        <v>54</v>
      </c>
      <c r="B85" s="19">
        <v>0</v>
      </c>
      <c r="C85" s="19">
        <v>0</v>
      </c>
      <c r="D85" s="68"/>
    </row>
    <row r="86" spans="1:4" s="10" customFormat="1" ht="12.75" customHeight="1" x14ac:dyDescent="0.15">
      <c r="A86" s="93" t="s">
        <v>55</v>
      </c>
      <c r="B86" s="19">
        <v>0</v>
      </c>
      <c r="C86" s="41">
        <v>6.9767441860465116</v>
      </c>
      <c r="D86" s="68"/>
    </row>
    <row r="87" spans="1:4" s="10" customFormat="1" ht="12.75" customHeight="1" x14ac:dyDescent="0.15">
      <c r="A87" s="93" t="s">
        <v>56</v>
      </c>
      <c r="B87" s="19">
        <v>0</v>
      </c>
      <c r="C87" s="19">
        <v>0</v>
      </c>
      <c r="D87" s="68"/>
    </row>
    <row r="88" spans="1:4" ht="12.75" customHeight="1" x14ac:dyDescent="0.15">
      <c r="A88" s="94" t="s">
        <v>10</v>
      </c>
      <c r="B88" s="66">
        <v>100</v>
      </c>
      <c r="C88" s="66">
        <v>100</v>
      </c>
      <c r="D88" s="68"/>
    </row>
    <row r="89" spans="1:4" ht="12.75" customHeight="1" x14ac:dyDescent="0.15">
      <c r="A89" s="20"/>
      <c r="B89" s="66"/>
      <c r="C89" s="66"/>
      <c r="D89" s="68"/>
    </row>
    <row r="90" spans="1:4" ht="12.75" customHeight="1" x14ac:dyDescent="0.15">
      <c r="A90" s="20"/>
    </row>
    <row r="91" spans="1:4" ht="12.75" customHeight="1" x14ac:dyDescent="0.15">
      <c r="A91" s="9" t="s">
        <v>92</v>
      </c>
    </row>
  </sheetData>
  <sheetProtection sheet="1" objects="1" scenarios="1"/>
  <mergeCells count="3">
    <mergeCell ref="A1:F1"/>
    <mergeCell ref="B6:C6"/>
    <mergeCell ref="A51:D51"/>
  </mergeCells>
  <hyperlinks>
    <hyperlink ref="A91" r:id="rId1" display="© Commonwealth of Australia 2012" xr:uid="{20E6FA37-3A71-FB4A-9328-0FA6E0145BBC}"/>
  </hyperlinks>
  <pageMargins left="0.7" right="0.7" top="0.75" bottom="0.75" header="0.3" footer="0.3"/>
  <pageSetup paperSize="9" scale="60" orientation="portrait" verticalDpi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3C600-B061-F248-99DD-7611EAE8510B}">
  <sheetPr codeName="Sheet12">
    <pageSetUpPr fitToPage="1"/>
  </sheetPr>
  <dimension ref="A1:F91"/>
  <sheetViews>
    <sheetView workbookViewId="0">
      <pane ySplit="7" topLeftCell="A8" activePane="bottomLeft" state="frozen"/>
      <selection activeCell="G22" sqref="G22"/>
      <selection pane="bottomLeft" activeCell="A3" sqref="A3"/>
    </sheetView>
  </sheetViews>
  <sheetFormatPr baseColWidth="10" defaultColWidth="11.5" defaultRowHeight="13" x14ac:dyDescent="0.15"/>
  <cols>
    <col min="1" max="1" width="28.5" customWidth="1"/>
    <col min="4" max="4" width="11.5" customWidth="1"/>
  </cols>
  <sheetData>
    <row r="1" spans="1:6" ht="68" customHeight="1" x14ac:dyDescent="0.15">
      <c r="A1" s="107" t="s">
        <v>0</v>
      </c>
      <c r="B1" s="107"/>
      <c r="C1" s="107"/>
      <c r="D1" s="107"/>
      <c r="E1" s="107"/>
      <c r="F1" s="107"/>
    </row>
    <row r="2" spans="1:6" ht="22.75" customHeight="1" x14ac:dyDescent="0.2">
      <c r="A2" s="1" t="s">
        <v>91</v>
      </c>
    </row>
    <row r="3" spans="1:6" x14ac:dyDescent="0.15">
      <c r="A3" s="2" t="s">
        <v>148</v>
      </c>
    </row>
    <row r="4" spans="1:6" ht="23.75" customHeight="1" x14ac:dyDescent="0.15">
      <c r="A4" s="5" t="s">
        <v>134</v>
      </c>
    </row>
    <row r="5" spans="1:6" ht="12.75" customHeight="1" x14ac:dyDescent="0.15">
      <c r="A5" s="5"/>
    </row>
    <row r="6" spans="1:6" ht="22.5" customHeight="1" x14ac:dyDescent="0.15">
      <c r="A6" s="5"/>
      <c r="B6" s="115" t="s">
        <v>23</v>
      </c>
      <c r="C6" s="115"/>
      <c r="D6" s="37" t="s">
        <v>97</v>
      </c>
    </row>
    <row r="7" spans="1:6" ht="12.75" customHeight="1" x14ac:dyDescent="0.15">
      <c r="B7" s="74">
        <v>2011</v>
      </c>
      <c r="C7" s="74">
        <v>2012</v>
      </c>
      <c r="D7" s="75" t="s">
        <v>98</v>
      </c>
    </row>
    <row r="8" spans="1:6" s="10" customFormat="1" ht="12.75" customHeight="1" x14ac:dyDescent="0.15">
      <c r="A8" s="32" t="s">
        <v>99</v>
      </c>
      <c r="B8" s="76">
        <v>11</v>
      </c>
      <c r="C8" s="76">
        <v>10</v>
      </c>
      <c r="D8" s="77">
        <v>-9.0909090909090917</v>
      </c>
    </row>
    <row r="9" spans="1:6" s="10" customFormat="1" ht="12.75" customHeight="1" x14ac:dyDescent="0.15">
      <c r="A9" s="32" t="s">
        <v>100</v>
      </c>
      <c r="B9" s="76">
        <v>3</v>
      </c>
      <c r="C9" s="61">
        <v>3</v>
      </c>
      <c r="D9" s="77">
        <v>0</v>
      </c>
    </row>
    <row r="10" spans="1:6" s="10" customFormat="1" ht="12.75" customHeight="1" x14ac:dyDescent="0.15">
      <c r="A10" s="36" t="s">
        <v>10</v>
      </c>
      <c r="B10" s="74">
        <v>14</v>
      </c>
      <c r="C10" s="74">
        <v>13</v>
      </c>
      <c r="D10" s="78">
        <v>-7.1428571428571423</v>
      </c>
    </row>
    <row r="11" spans="1:6" s="10" customFormat="1" ht="12.75" customHeight="1" x14ac:dyDescent="0.15">
      <c r="A11" s="36"/>
      <c r="B11" s="74"/>
      <c r="C11" s="74"/>
      <c r="D11" s="78"/>
    </row>
    <row r="12" spans="1:6" s="10" customFormat="1" ht="12.75" customHeight="1" x14ac:dyDescent="0.15">
      <c r="A12" s="40" t="s">
        <v>20</v>
      </c>
      <c r="B12" s="76"/>
      <c r="C12" s="76"/>
      <c r="D12" s="77"/>
    </row>
    <row r="13" spans="1:6" s="10" customFormat="1" ht="12.75" customHeight="1" x14ac:dyDescent="0.15">
      <c r="A13" s="95" t="s">
        <v>3</v>
      </c>
      <c r="B13" s="57">
        <v>0</v>
      </c>
      <c r="C13" s="57">
        <v>0</v>
      </c>
      <c r="D13" s="58">
        <v>0</v>
      </c>
    </row>
    <row r="14" spans="1:6" s="10" customFormat="1" ht="12.75" customHeight="1" x14ac:dyDescent="0.15">
      <c r="A14" s="95" t="s">
        <v>21</v>
      </c>
      <c r="B14" s="57">
        <v>0</v>
      </c>
      <c r="C14" s="57">
        <v>0</v>
      </c>
      <c r="D14" s="58">
        <v>0</v>
      </c>
    </row>
    <row r="15" spans="1:6" s="10" customFormat="1" ht="12.75" customHeight="1" x14ac:dyDescent="0.15">
      <c r="A15" s="96" t="s">
        <v>66</v>
      </c>
      <c r="B15" s="57">
        <v>0</v>
      </c>
      <c r="C15" s="57">
        <v>0</v>
      </c>
      <c r="D15" s="58">
        <v>0</v>
      </c>
    </row>
    <row r="16" spans="1:6" s="10" customFormat="1" ht="12.75" customHeight="1" x14ac:dyDescent="0.15">
      <c r="A16" s="96" t="s">
        <v>67</v>
      </c>
      <c r="B16" s="57">
        <v>0</v>
      </c>
      <c r="C16" s="57">
        <v>0</v>
      </c>
      <c r="D16" s="58">
        <v>0</v>
      </c>
    </row>
    <row r="17" spans="1:4" s="10" customFormat="1" ht="12.75" customHeight="1" x14ac:dyDescent="0.15">
      <c r="A17" s="96" t="s">
        <v>68</v>
      </c>
      <c r="B17" s="57">
        <v>0</v>
      </c>
      <c r="C17" s="60">
        <v>3</v>
      </c>
      <c r="D17" s="79">
        <v>100</v>
      </c>
    </row>
    <row r="18" spans="1:4" s="10" customFormat="1" ht="12.75" customHeight="1" x14ac:dyDescent="0.15">
      <c r="A18" s="96" t="s">
        <v>69</v>
      </c>
      <c r="B18" s="61">
        <v>4</v>
      </c>
      <c r="C18" s="60">
        <v>0</v>
      </c>
      <c r="D18" s="77">
        <v>-100</v>
      </c>
    </row>
    <row r="19" spans="1:4" s="10" customFormat="1" ht="12.75" customHeight="1" x14ac:dyDescent="0.15">
      <c r="A19" s="96" t="s">
        <v>70</v>
      </c>
      <c r="B19" s="61">
        <v>3</v>
      </c>
      <c r="C19" s="60">
        <v>4</v>
      </c>
      <c r="D19" s="77">
        <v>33.333333333333329</v>
      </c>
    </row>
    <row r="20" spans="1:4" s="10" customFormat="1" ht="12.75" customHeight="1" x14ac:dyDescent="0.15">
      <c r="A20" s="96" t="s">
        <v>71</v>
      </c>
      <c r="B20" s="61">
        <v>3</v>
      </c>
      <c r="C20" s="57">
        <v>0</v>
      </c>
      <c r="D20" s="77">
        <v>-100</v>
      </c>
    </row>
    <row r="21" spans="1:4" s="10" customFormat="1" ht="12.75" customHeight="1" x14ac:dyDescent="0.15">
      <c r="A21" s="96" t="s">
        <v>72</v>
      </c>
      <c r="B21" s="57">
        <v>0</v>
      </c>
      <c r="C21" s="57">
        <v>0</v>
      </c>
      <c r="D21" s="58">
        <v>0</v>
      </c>
    </row>
    <row r="22" spans="1:4" s="10" customFormat="1" ht="12.75" customHeight="1" x14ac:dyDescent="0.15">
      <c r="A22" s="96" t="s">
        <v>73</v>
      </c>
      <c r="B22" s="61">
        <v>3</v>
      </c>
      <c r="C22" s="60">
        <v>3</v>
      </c>
      <c r="D22" s="58">
        <v>0</v>
      </c>
    </row>
    <row r="23" spans="1:4" s="10" customFormat="1" ht="12.75" customHeight="1" x14ac:dyDescent="0.15">
      <c r="A23" s="96" t="s">
        <v>74</v>
      </c>
      <c r="B23" s="57">
        <v>0</v>
      </c>
      <c r="C23" s="57">
        <v>0</v>
      </c>
      <c r="D23" s="58">
        <v>0</v>
      </c>
    </row>
    <row r="24" spans="1:4" s="10" customFormat="1" ht="12.75" customHeight="1" x14ac:dyDescent="0.15">
      <c r="A24" s="96" t="s">
        <v>75</v>
      </c>
      <c r="B24" s="57">
        <v>0</v>
      </c>
      <c r="C24" s="60">
        <v>3</v>
      </c>
      <c r="D24" s="79">
        <v>100</v>
      </c>
    </row>
    <row r="25" spans="1:4" s="10" customFormat="1" ht="12.75" customHeight="1" x14ac:dyDescent="0.15">
      <c r="A25" s="97" t="s">
        <v>10</v>
      </c>
      <c r="B25" s="81">
        <v>13</v>
      </c>
      <c r="C25" s="74">
        <v>13</v>
      </c>
      <c r="D25" s="59">
        <v>0</v>
      </c>
    </row>
    <row r="26" spans="1:4" s="10" customFormat="1" ht="12.75" customHeight="1" x14ac:dyDescent="0.15">
      <c r="A26" s="32"/>
      <c r="B26" s="82"/>
      <c r="C26" s="83"/>
      <c r="D26" s="84"/>
    </row>
    <row r="27" spans="1:4" s="10" customFormat="1" ht="12.75" customHeight="1" x14ac:dyDescent="0.15">
      <c r="A27" s="32" t="s">
        <v>101</v>
      </c>
      <c r="B27" s="61">
        <v>42.5</v>
      </c>
      <c r="C27" s="76">
        <v>44.4</v>
      </c>
      <c r="D27" s="79"/>
    </row>
    <row r="28" spans="1:4" s="10" customFormat="1" ht="12.75" customHeight="1" x14ac:dyDescent="0.15">
      <c r="A28" s="32" t="s">
        <v>59</v>
      </c>
      <c r="B28" s="61">
        <v>38.299999999999997</v>
      </c>
      <c r="C28" s="77">
        <v>40.5</v>
      </c>
      <c r="D28" s="79"/>
    </row>
    <row r="29" spans="1:4" s="10" customFormat="1" ht="12.75" customHeight="1" x14ac:dyDescent="0.15">
      <c r="A29" s="32"/>
      <c r="B29" s="61"/>
      <c r="C29" s="77"/>
      <c r="D29" s="78"/>
    </row>
    <row r="30" spans="1:4" s="10" customFormat="1" ht="12.75" customHeight="1" x14ac:dyDescent="0.15">
      <c r="A30" s="40" t="s">
        <v>78</v>
      </c>
      <c r="B30" s="76"/>
      <c r="C30" s="76"/>
      <c r="D30" s="77"/>
    </row>
    <row r="31" spans="1:4" s="10" customFormat="1" ht="11" x14ac:dyDescent="0.15">
      <c r="A31" s="96" t="s">
        <v>76</v>
      </c>
      <c r="B31" s="76">
        <v>3</v>
      </c>
      <c r="C31" s="61">
        <v>3</v>
      </c>
      <c r="D31" s="58">
        <v>0</v>
      </c>
    </row>
    <row r="32" spans="1:4" s="10" customFormat="1" ht="12.75" customHeight="1" x14ac:dyDescent="0.15">
      <c r="A32" s="96" t="s">
        <v>25</v>
      </c>
      <c r="B32" s="76">
        <v>11</v>
      </c>
      <c r="C32" s="76">
        <v>9</v>
      </c>
      <c r="D32" s="77">
        <v>-18.181818181818183</v>
      </c>
    </row>
    <row r="33" spans="1:4" s="10" customFormat="1" ht="12.75" customHeight="1" x14ac:dyDescent="0.15">
      <c r="A33" s="97" t="s">
        <v>10</v>
      </c>
      <c r="B33" s="74">
        <v>14</v>
      </c>
      <c r="C33" s="74">
        <v>12</v>
      </c>
      <c r="D33" s="78">
        <v>-14.285714285714285</v>
      </c>
    </row>
    <row r="34" spans="1:4" s="10" customFormat="1" ht="12.75" customHeight="1" x14ac:dyDescent="0.15">
      <c r="A34" s="36"/>
      <c r="B34" s="74"/>
      <c r="C34" s="74"/>
      <c r="D34" s="78"/>
    </row>
    <row r="35" spans="1:4" s="10" customFormat="1" ht="12.75" customHeight="1" x14ac:dyDescent="0.15">
      <c r="A35" s="27" t="s">
        <v>129</v>
      </c>
      <c r="B35" s="74"/>
      <c r="C35" s="74"/>
      <c r="D35" s="77"/>
    </row>
    <row r="36" spans="1:4" s="10" customFormat="1" ht="12.75" customHeight="1" x14ac:dyDescent="0.15">
      <c r="A36" s="93" t="s">
        <v>57</v>
      </c>
      <c r="B36" s="57">
        <v>0</v>
      </c>
      <c r="C36" s="57">
        <v>0</v>
      </c>
      <c r="D36" s="58">
        <v>0</v>
      </c>
    </row>
    <row r="37" spans="1:4" s="10" customFormat="1" ht="12.75" customHeight="1" x14ac:dyDescent="0.15">
      <c r="A37" s="93" t="s">
        <v>39</v>
      </c>
      <c r="B37" s="102">
        <v>3</v>
      </c>
      <c r="C37" s="76">
        <v>3</v>
      </c>
      <c r="D37" s="58">
        <v>0</v>
      </c>
    </row>
    <row r="38" spans="1:4" s="10" customFormat="1" ht="12.75" customHeight="1" x14ac:dyDescent="0.15">
      <c r="A38" s="93" t="s">
        <v>48</v>
      </c>
      <c r="B38" s="102">
        <v>4</v>
      </c>
      <c r="C38" s="61">
        <v>6</v>
      </c>
      <c r="D38" s="77">
        <v>50</v>
      </c>
    </row>
    <row r="39" spans="1:4" s="10" customFormat="1" ht="12.75" customHeight="1" x14ac:dyDescent="0.15">
      <c r="A39" s="93" t="s">
        <v>49</v>
      </c>
      <c r="B39" s="102">
        <v>3</v>
      </c>
      <c r="C39" s="57">
        <v>0</v>
      </c>
      <c r="D39" s="77">
        <v>-100</v>
      </c>
    </row>
    <row r="40" spans="1:4" s="10" customFormat="1" ht="12.75" customHeight="1" x14ac:dyDescent="0.15">
      <c r="A40" s="93" t="s">
        <v>50</v>
      </c>
      <c r="B40" s="57">
        <v>0</v>
      </c>
      <c r="C40" s="57">
        <v>0</v>
      </c>
      <c r="D40" s="58">
        <v>0</v>
      </c>
    </row>
    <row r="41" spans="1:4" s="10" customFormat="1" ht="12.75" customHeight="1" x14ac:dyDescent="0.15">
      <c r="A41" s="93" t="s">
        <v>51</v>
      </c>
      <c r="B41" s="57">
        <v>0</v>
      </c>
      <c r="C41" s="57">
        <v>0</v>
      </c>
      <c r="D41" s="58">
        <v>0</v>
      </c>
    </row>
    <row r="42" spans="1:4" s="10" customFormat="1" ht="12.75" customHeight="1" x14ac:dyDescent="0.15">
      <c r="A42" s="93" t="s">
        <v>52</v>
      </c>
      <c r="B42" s="102">
        <v>3</v>
      </c>
      <c r="C42" s="57">
        <v>0</v>
      </c>
      <c r="D42" s="77">
        <v>-100</v>
      </c>
    </row>
    <row r="43" spans="1:4" s="10" customFormat="1" ht="12.75" customHeight="1" x14ac:dyDescent="0.15">
      <c r="A43" s="93" t="s">
        <v>53</v>
      </c>
      <c r="B43" s="57">
        <v>0</v>
      </c>
      <c r="C43" s="57">
        <v>0</v>
      </c>
      <c r="D43" s="58">
        <v>0</v>
      </c>
    </row>
    <row r="44" spans="1:4" s="10" customFormat="1" ht="12.75" customHeight="1" x14ac:dyDescent="0.15">
      <c r="A44" s="93" t="s">
        <v>54</v>
      </c>
      <c r="B44" s="57">
        <v>0</v>
      </c>
      <c r="C44" s="57">
        <v>0</v>
      </c>
      <c r="D44" s="58">
        <v>0</v>
      </c>
    </row>
    <row r="45" spans="1:4" s="10" customFormat="1" ht="12.75" customHeight="1" x14ac:dyDescent="0.15">
      <c r="A45" s="93" t="s">
        <v>55</v>
      </c>
      <c r="B45" s="57">
        <v>0</v>
      </c>
      <c r="C45" s="57">
        <v>0</v>
      </c>
      <c r="D45" s="58">
        <v>0</v>
      </c>
    </row>
    <row r="46" spans="1:4" s="10" customFormat="1" ht="12.75" customHeight="1" x14ac:dyDescent="0.15">
      <c r="A46" s="93" t="s">
        <v>56</v>
      </c>
      <c r="B46" s="57">
        <v>0</v>
      </c>
      <c r="C46" s="61">
        <v>3</v>
      </c>
      <c r="D46" s="79">
        <v>100</v>
      </c>
    </row>
    <row r="47" spans="1:4" s="10" customFormat="1" ht="12.75" customHeight="1" x14ac:dyDescent="0.15">
      <c r="A47" s="94" t="s">
        <v>10</v>
      </c>
      <c r="B47" s="103">
        <v>13</v>
      </c>
      <c r="C47" s="74">
        <v>12</v>
      </c>
      <c r="D47" s="78">
        <v>-7.6923076923076925</v>
      </c>
    </row>
    <row r="48" spans="1:4" s="10" customFormat="1" ht="12.75" customHeight="1" x14ac:dyDescent="0.15">
      <c r="A48" s="20"/>
      <c r="B48" s="104"/>
      <c r="C48" s="83"/>
      <c r="D48" s="84"/>
    </row>
    <row r="49" spans="1:4" s="10" customFormat="1" ht="12.75" customHeight="1" x14ac:dyDescent="0.15">
      <c r="A49" s="13" t="s">
        <v>60</v>
      </c>
      <c r="B49" s="85">
        <v>2.2000000000000002</v>
      </c>
      <c r="C49" s="76">
        <v>3.1</v>
      </c>
      <c r="D49" s="79"/>
    </row>
    <row r="50" spans="1:4" s="10" customFormat="1" ht="12.75" customHeight="1" x14ac:dyDescent="0.15">
      <c r="A50" s="13" t="s">
        <v>80</v>
      </c>
      <c r="B50" s="85">
        <v>2</v>
      </c>
      <c r="C50" s="76">
        <v>2.4</v>
      </c>
      <c r="D50" s="79"/>
    </row>
    <row r="51" spans="1:4" s="10" customFormat="1" ht="12.75" customHeight="1" x14ac:dyDescent="0.15">
      <c r="A51" s="42"/>
      <c r="B51" s="86" t="s">
        <v>24</v>
      </c>
      <c r="C51" s="86"/>
      <c r="D51" s="86"/>
    </row>
    <row r="52" spans="1:4" s="10" customFormat="1" ht="12.75" customHeight="1" x14ac:dyDescent="0.15">
      <c r="A52" s="32" t="s">
        <v>99</v>
      </c>
      <c r="B52" s="77">
        <v>78.571428571428569</v>
      </c>
      <c r="C52" s="77">
        <v>76.923076923076934</v>
      </c>
      <c r="D52" s="79"/>
    </row>
    <row r="53" spans="1:4" s="10" customFormat="1" ht="12.75" customHeight="1" x14ac:dyDescent="0.15">
      <c r="A53" s="32" t="s">
        <v>100</v>
      </c>
      <c r="B53" s="77">
        <v>21.428571428571427</v>
      </c>
      <c r="C53" s="77">
        <v>23.076923076923077</v>
      </c>
      <c r="D53" s="79"/>
    </row>
    <row r="54" spans="1:4" s="10" customFormat="1" ht="12.75" customHeight="1" x14ac:dyDescent="0.15">
      <c r="A54" s="36" t="s">
        <v>10</v>
      </c>
      <c r="B54" s="78">
        <v>100</v>
      </c>
      <c r="C54" s="78">
        <v>100</v>
      </c>
      <c r="D54" s="79"/>
    </row>
    <row r="55" spans="1:4" s="10" customFormat="1" ht="12.75" customHeight="1" x14ac:dyDescent="0.15">
      <c r="A55" s="36"/>
      <c r="B55" s="78"/>
      <c r="C55" s="78"/>
      <c r="D55" s="78"/>
    </row>
    <row r="56" spans="1:4" s="10" customFormat="1" ht="12.75" customHeight="1" x14ac:dyDescent="0.15">
      <c r="A56" s="40" t="s">
        <v>20</v>
      </c>
      <c r="B56" s="77"/>
      <c r="C56" s="77"/>
      <c r="D56" s="76"/>
    </row>
    <row r="57" spans="1:4" s="10" customFormat="1" ht="12.75" customHeight="1" x14ac:dyDescent="0.15">
      <c r="A57" s="95" t="s">
        <v>3</v>
      </c>
      <c r="B57" s="58">
        <v>0</v>
      </c>
      <c r="C57" s="58">
        <v>0</v>
      </c>
      <c r="D57" s="79"/>
    </row>
    <row r="58" spans="1:4" s="10" customFormat="1" ht="12.75" customHeight="1" x14ac:dyDescent="0.15">
      <c r="A58" s="95" t="s">
        <v>21</v>
      </c>
      <c r="B58" s="58">
        <v>0</v>
      </c>
      <c r="C58" s="58">
        <v>0</v>
      </c>
      <c r="D58" s="79"/>
    </row>
    <row r="59" spans="1:4" s="10" customFormat="1" ht="12.75" customHeight="1" x14ac:dyDescent="0.15">
      <c r="A59" s="96" t="s">
        <v>66</v>
      </c>
      <c r="B59" s="58">
        <v>0</v>
      </c>
      <c r="C59" s="58">
        <v>0</v>
      </c>
      <c r="D59" s="79"/>
    </row>
    <row r="60" spans="1:4" s="10" customFormat="1" ht="12.75" customHeight="1" x14ac:dyDescent="0.15">
      <c r="A60" s="96" t="s">
        <v>67</v>
      </c>
      <c r="B60" s="58">
        <v>0</v>
      </c>
      <c r="C60" s="58">
        <v>0</v>
      </c>
      <c r="D60" s="79"/>
    </row>
    <row r="61" spans="1:4" s="10" customFormat="1" ht="12.75" customHeight="1" x14ac:dyDescent="0.15">
      <c r="A61" s="96" t="s">
        <v>68</v>
      </c>
      <c r="B61" s="58">
        <v>0</v>
      </c>
      <c r="C61" s="77">
        <v>23.076923076923077</v>
      </c>
      <c r="D61" s="79"/>
    </row>
    <row r="62" spans="1:4" s="10" customFormat="1" ht="12.75" customHeight="1" x14ac:dyDescent="0.15">
      <c r="A62" s="96" t="s">
        <v>69</v>
      </c>
      <c r="B62" s="77">
        <v>30.76923076923077</v>
      </c>
      <c r="C62" s="77">
        <v>0</v>
      </c>
      <c r="D62" s="79"/>
    </row>
    <row r="63" spans="1:4" s="10" customFormat="1" ht="12.75" customHeight="1" x14ac:dyDescent="0.15">
      <c r="A63" s="96" t="s">
        <v>70</v>
      </c>
      <c r="B63" s="77">
        <v>23.076923076923077</v>
      </c>
      <c r="C63" s="77">
        <v>30.76923076923077</v>
      </c>
      <c r="D63" s="79"/>
    </row>
    <row r="64" spans="1:4" s="10" customFormat="1" ht="12.75" customHeight="1" x14ac:dyDescent="0.15">
      <c r="A64" s="96" t="s">
        <v>71</v>
      </c>
      <c r="B64" s="77">
        <v>23.076923076923077</v>
      </c>
      <c r="C64" s="58">
        <v>0</v>
      </c>
      <c r="D64" s="79"/>
    </row>
    <row r="65" spans="1:4" s="10" customFormat="1" ht="12.75" customHeight="1" x14ac:dyDescent="0.15">
      <c r="A65" s="96" t="s">
        <v>72</v>
      </c>
      <c r="B65" s="58">
        <v>0</v>
      </c>
      <c r="C65" s="58">
        <v>0</v>
      </c>
      <c r="D65" s="79"/>
    </row>
    <row r="66" spans="1:4" s="10" customFormat="1" ht="12.75" customHeight="1" x14ac:dyDescent="0.15">
      <c r="A66" s="96" t="s">
        <v>73</v>
      </c>
      <c r="B66" s="77">
        <v>23.076923076923077</v>
      </c>
      <c r="C66" s="77">
        <v>23.076923076923077</v>
      </c>
      <c r="D66" s="79"/>
    </row>
    <row r="67" spans="1:4" s="10" customFormat="1" ht="12.75" customHeight="1" x14ac:dyDescent="0.15">
      <c r="A67" s="96" t="s">
        <v>74</v>
      </c>
      <c r="B67" s="58">
        <v>0</v>
      </c>
      <c r="C67" s="58">
        <v>0</v>
      </c>
      <c r="D67" s="79"/>
    </row>
    <row r="68" spans="1:4" s="10" customFormat="1" ht="12.75" customHeight="1" x14ac:dyDescent="0.15">
      <c r="A68" s="96" t="s">
        <v>75</v>
      </c>
      <c r="B68" s="58">
        <v>0</v>
      </c>
      <c r="C68" s="77">
        <v>23.076923076923077</v>
      </c>
      <c r="D68" s="79"/>
    </row>
    <row r="69" spans="1:4" s="10" customFormat="1" ht="12.75" customHeight="1" x14ac:dyDescent="0.15">
      <c r="A69" s="97" t="s">
        <v>10</v>
      </c>
      <c r="B69" s="78">
        <v>100</v>
      </c>
      <c r="C69" s="78">
        <v>100</v>
      </c>
      <c r="D69" s="79"/>
    </row>
    <row r="70" spans="1:4" s="10" customFormat="1" ht="12.75" customHeight="1" x14ac:dyDescent="0.15">
      <c r="A70" s="32"/>
      <c r="B70" s="78"/>
      <c r="C70" s="78"/>
      <c r="D70" s="76"/>
    </row>
    <row r="71" spans="1:4" s="10" customFormat="1" ht="12.75" customHeight="1" x14ac:dyDescent="0.15">
      <c r="A71" s="40" t="s">
        <v>78</v>
      </c>
      <c r="B71" s="77"/>
      <c r="C71" s="77"/>
      <c r="D71" s="76"/>
    </row>
    <row r="72" spans="1:4" s="10" customFormat="1" ht="11" x14ac:dyDescent="0.15">
      <c r="A72" s="96" t="s">
        <v>76</v>
      </c>
      <c r="B72" s="77">
        <v>21.428571428571427</v>
      </c>
      <c r="C72" s="77">
        <v>25</v>
      </c>
      <c r="D72" s="79"/>
    </row>
    <row r="73" spans="1:4" s="10" customFormat="1" ht="12.75" customHeight="1" x14ac:dyDescent="0.15">
      <c r="A73" s="96" t="s">
        <v>25</v>
      </c>
      <c r="B73" s="77">
        <v>78.571428571428569</v>
      </c>
      <c r="C73" s="77">
        <v>75</v>
      </c>
      <c r="D73" s="79"/>
    </row>
    <row r="74" spans="1:4" s="10" customFormat="1" ht="12.75" customHeight="1" x14ac:dyDescent="0.15">
      <c r="A74" s="97" t="s">
        <v>10</v>
      </c>
      <c r="B74" s="78">
        <v>100</v>
      </c>
      <c r="C74" s="78">
        <v>100</v>
      </c>
      <c r="D74" s="79"/>
    </row>
    <row r="75" spans="1:4" s="10" customFormat="1" ht="12.75" customHeight="1" x14ac:dyDescent="0.15">
      <c r="A75" s="36"/>
      <c r="B75" s="78"/>
      <c r="C75" s="78"/>
      <c r="D75" s="78"/>
    </row>
    <row r="76" spans="1:4" s="10" customFormat="1" ht="12.75" customHeight="1" x14ac:dyDescent="0.15">
      <c r="A76" s="27" t="s">
        <v>129</v>
      </c>
      <c r="B76" s="76"/>
      <c r="C76" s="76"/>
      <c r="D76" s="76"/>
    </row>
    <row r="77" spans="1:4" s="10" customFormat="1" ht="12.75" customHeight="1" x14ac:dyDescent="0.15">
      <c r="A77" s="93" t="s">
        <v>57</v>
      </c>
      <c r="B77" s="58">
        <v>0</v>
      </c>
      <c r="C77" s="58">
        <v>0</v>
      </c>
      <c r="D77" s="79"/>
    </row>
    <row r="78" spans="1:4" s="10" customFormat="1" ht="12.75" customHeight="1" x14ac:dyDescent="0.15">
      <c r="A78" s="93" t="s">
        <v>39</v>
      </c>
      <c r="B78" s="77">
        <v>23.076923076923077</v>
      </c>
      <c r="C78" s="77">
        <v>25</v>
      </c>
      <c r="D78" s="79"/>
    </row>
    <row r="79" spans="1:4" s="10" customFormat="1" ht="12.75" customHeight="1" x14ac:dyDescent="0.15">
      <c r="A79" s="93" t="s">
        <v>48</v>
      </c>
      <c r="B79" s="77">
        <v>30.76923076923077</v>
      </c>
      <c r="C79" s="77">
        <v>50</v>
      </c>
      <c r="D79" s="79"/>
    </row>
    <row r="80" spans="1:4" s="10" customFormat="1" ht="12.75" customHeight="1" x14ac:dyDescent="0.15">
      <c r="A80" s="93" t="s">
        <v>49</v>
      </c>
      <c r="B80" s="77">
        <v>23.076923076923077</v>
      </c>
      <c r="C80" s="58">
        <v>0</v>
      </c>
      <c r="D80" s="79"/>
    </row>
    <row r="81" spans="1:4" s="10" customFormat="1" ht="12.75" customHeight="1" x14ac:dyDescent="0.15">
      <c r="A81" s="93" t="s">
        <v>50</v>
      </c>
      <c r="B81" s="58">
        <v>0</v>
      </c>
      <c r="C81" s="58">
        <v>0</v>
      </c>
      <c r="D81" s="79"/>
    </row>
    <row r="82" spans="1:4" s="10" customFormat="1" ht="12.75" customHeight="1" x14ac:dyDescent="0.15">
      <c r="A82" s="93" t="s">
        <v>51</v>
      </c>
      <c r="B82" s="58">
        <v>0</v>
      </c>
      <c r="C82" s="58">
        <v>0</v>
      </c>
      <c r="D82" s="79"/>
    </row>
    <row r="83" spans="1:4" s="10" customFormat="1" ht="12.75" customHeight="1" x14ac:dyDescent="0.15">
      <c r="A83" s="93" t="s">
        <v>52</v>
      </c>
      <c r="B83" s="77">
        <v>23.076923076923077</v>
      </c>
      <c r="C83" s="58">
        <v>0</v>
      </c>
      <c r="D83" s="79"/>
    </row>
    <row r="84" spans="1:4" s="10" customFormat="1" ht="12.75" customHeight="1" x14ac:dyDescent="0.15">
      <c r="A84" s="93" t="s">
        <v>53</v>
      </c>
      <c r="B84" s="58">
        <v>0</v>
      </c>
      <c r="C84" s="58">
        <v>0</v>
      </c>
      <c r="D84" s="79"/>
    </row>
    <row r="85" spans="1:4" s="10" customFormat="1" ht="12.75" customHeight="1" x14ac:dyDescent="0.15">
      <c r="A85" s="93" t="s">
        <v>54</v>
      </c>
      <c r="B85" s="58">
        <v>0</v>
      </c>
      <c r="C85" s="58">
        <v>0</v>
      </c>
      <c r="D85" s="79"/>
    </row>
    <row r="86" spans="1:4" s="10" customFormat="1" ht="12.75" customHeight="1" x14ac:dyDescent="0.15">
      <c r="A86" s="93" t="s">
        <v>55</v>
      </c>
      <c r="B86" s="58">
        <v>0</v>
      </c>
      <c r="C86" s="58">
        <v>0</v>
      </c>
      <c r="D86" s="79"/>
    </row>
    <row r="87" spans="1:4" s="10" customFormat="1" ht="12.75" customHeight="1" x14ac:dyDescent="0.15">
      <c r="A87" s="93" t="s">
        <v>56</v>
      </c>
      <c r="B87" s="58">
        <v>0</v>
      </c>
      <c r="C87" s="77">
        <v>25</v>
      </c>
      <c r="D87" s="79"/>
    </row>
    <row r="88" spans="1:4" ht="12.75" customHeight="1" x14ac:dyDescent="0.15">
      <c r="A88" s="94" t="s">
        <v>10</v>
      </c>
      <c r="B88" s="78">
        <v>100</v>
      </c>
      <c r="C88" s="78">
        <v>100</v>
      </c>
      <c r="D88" s="79"/>
    </row>
    <row r="89" spans="1:4" ht="12.75" customHeight="1" x14ac:dyDescent="0.15">
      <c r="A89" s="20"/>
      <c r="B89" s="78"/>
      <c r="C89" s="78"/>
      <c r="D89" s="79"/>
    </row>
    <row r="90" spans="1:4" ht="12.75" customHeight="1" x14ac:dyDescent="0.15">
      <c r="A90" s="20"/>
      <c r="B90" s="78"/>
      <c r="C90" s="78"/>
      <c r="D90" s="79"/>
    </row>
    <row r="91" spans="1:4" ht="12.75" customHeight="1" x14ac:dyDescent="0.15">
      <c r="A91" s="9" t="s">
        <v>92</v>
      </c>
    </row>
  </sheetData>
  <sheetProtection sheet="1" objects="1" scenarios="1"/>
  <mergeCells count="2">
    <mergeCell ref="A1:F1"/>
    <mergeCell ref="B6:C6"/>
  </mergeCells>
  <hyperlinks>
    <hyperlink ref="A91" r:id="rId1" display="© Commonwealth of Australia 2012" xr:uid="{20D1E033-4702-A245-9471-27CD8DB08EA9}"/>
  </hyperlinks>
  <pageMargins left="0.7" right="0.7" top="0.75" bottom="0.75" header="0.3" footer="0.3"/>
  <pageSetup paperSize="9" scale="60" orientation="portrait" verticalDpi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DD746-2AEA-2441-B8EE-0FD56D2918CF}">
  <sheetPr codeName="Sheet13">
    <pageSetUpPr fitToPage="1"/>
  </sheetPr>
  <dimension ref="A1:F27"/>
  <sheetViews>
    <sheetView workbookViewId="0">
      <selection activeCell="A3" sqref="A3"/>
    </sheetView>
  </sheetViews>
  <sheetFormatPr baseColWidth="10" defaultColWidth="11.5" defaultRowHeight="13" x14ac:dyDescent="0.15"/>
  <cols>
    <col min="1" max="1" width="33.5" customWidth="1"/>
    <col min="4" max="4" width="14.5" customWidth="1"/>
  </cols>
  <sheetData>
    <row r="1" spans="1:6" ht="68" customHeight="1" x14ac:dyDescent="0.15">
      <c r="A1" s="116" t="s">
        <v>0</v>
      </c>
      <c r="B1" s="116"/>
      <c r="C1" s="116"/>
      <c r="D1" s="116"/>
      <c r="E1" s="116"/>
      <c r="F1" s="116"/>
    </row>
    <row r="2" spans="1:6" ht="22.75" customHeight="1" x14ac:dyDescent="0.2">
      <c r="A2" s="1" t="s">
        <v>91</v>
      </c>
    </row>
    <row r="3" spans="1:6" ht="12.75" customHeight="1" x14ac:dyDescent="0.15">
      <c r="A3" s="2" t="s">
        <v>148</v>
      </c>
    </row>
    <row r="4" spans="1:6" ht="23.75" customHeight="1" x14ac:dyDescent="0.15">
      <c r="A4" s="5" t="s">
        <v>138</v>
      </c>
    </row>
    <row r="5" spans="1:6" ht="14.25" customHeight="1" x14ac:dyDescent="0.15">
      <c r="A5" s="5"/>
    </row>
    <row r="6" spans="1:6" ht="12.75" customHeight="1" x14ac:dyDescent="0.15">
      <c r="A6" s="105" t="s">
        <v>147</v>
      </c>
      <c r="B6" s="8" t="s">
        <v>26</v>
      </c>
    </row>
    <row r="7" spans="1:6" ht="12.75" customHeight="1" x14ac:dyDescent="0.15">
      <c r="A7" s="111" t="s">
        <v>11</v>
      </c>
      <c r="B7" s="111"/>
    </row>
    <row r="8" spans="1:6" ht="12.75" customHeight="1" x14ac:dyDescent="0.15">
      <c r="A8" s="32" t="s">
        <v>135</v>
      </c>
      <c r="B8" s="32">
        <v>73</v>
      </c>
    </row>
    <row r="9" spans="1:6" ht="12.75" customHeight="1" x14ac:dyDescent="0.15">
      <c r="A9" s="32" t="s">
        <v>112</v>
      </c>
      <c r="B9" s="13">
        <v>3</v>
      </c>
    </row>
    <row r="10" spans="1:6" ht="12.75" customHeight="1" x14ac:dyDescent="0.15">
      <c r="A10" s="32" t="s">
        <v>115</v>
      </c>
      <c r="B10" s="32">
        <v>15</v>
      </c>
    </row>
    <row r="11" spans="1:6" ht="12.75" customHeight="1" x14ac:dyDescent="0.15">
      <c r="A11" s="32" t="s">
        <v>19</v>
      </c>
      <c r="B11" s="32">
        <v>4</v>
      </c>
    </row>
    <row r="12" spans="1:6" ht="12.75" customHeight="1" x14ac:dyDescent="0.15">
      <c r="A12" s="36" t="s">
        <v>10</v>
      </c>
      <c r="B12" s="36">
        <v>95</v>
      </c>
    </row>
    <row r="13" spans="1:6" ht="12.75" customHeight="1" x14ac:dyDescent="0.15">
      <c r="A13" s="112" t="s">
        <v>14</v>
      </c>
      <c r="B13" s="112"/>
    </row>
    <row r="14" spans="1:6" ht="12.75" customHeight="1" x14ac:dyDescent="0.15">
      <c r="A14" s="11" t="s">
        <v>136</v>
      </c>
      <c r="B14" s="11">
        <v>21</v>
      </c>
    </row>
    <row r="15" spans="1:6" ht="12.75" customHeight="1" x14ac:dyDescent="0.15">
      <c r="A15" s="11" t="s">
        <v>118</v>
      </c>
      <c r="B15" s="11">
        <v>28</v>
      </c>
    </row>
    <row r="16" spans="1:6" ht="12.75" customHeight="1" x14ac:dyDescent="0.15">
      <c r="A16" s="11" t="s">
        <v>137</v>
      </c>
      <c r="B16" s="11">
        <v>15</v>
      </c>
    </row>
    <row r="17" spans="1:2" ht="12.75" customHeight="1" x14ac:dyDescent="0.15">
      <c r="A17" s="11" t="s">
        <v>115</v>
      </c>
      <c r="B17" s="11">
        <v>8</v>
      </c>
    </row>
    <row r="18" spans="1:2" ht="12.75" customHeight="1" x14ac:dyDescent="0.15">
      <c r="A18" s="22" t="s">
        <v>10</v>
      </c>
      <c r="B18" s="22">
        <f>SUM(B14:B17)</f>
        <v>72</v>
      </c>
    </row>
    <row r="19" spans="1:2" ht="12.75" customHeight="1" x14ac:dyDescent="0.15">
      <c r="A19" s="112" t="s">
        <v>15</v>
      </c>
      <c r="B19" s="112"/>
    </row>
    <row r="20" spans="1:2" ht="12.75" customHeight="1" x14ac:dyDescent="0.15">
      <c r="A20" s="32" t="s">
        <v>122</v>
      </c>
      <c r="B20" s="35">
        <v>11</v>
      </c>
    </row>
    <row r="21" spans="1:2" ht="12.75" customHeight="1" x14ac:dyDescent="0.15">
      <c r="A21" s="32" t="s">
        <v>139</v>
      </c>
      <c r="B21" s="18">
        <v>3</v>
      </c>
    </row>
    <row r="22" spans="1:2" ht="12.75" customHeight="1" x14ac:dyDescent="0.15">
      <c r="A22" s="32" t="s">
        <v>118</v>
      </c>
      <c r="B22" s="18">
        <v>3</v>
      </c>
    </row>
    <row r="23" spans="1:2" ht="12.75" customHeight="1" x14ac:dyDescent="0.15">
      <c r="A23" s="32" t="s">
        <v>115</v>
      </c>
      <c r="B23" s="18">
        <v>3</v>
      </c>
    </row>
    <row r="24" spans="1:2" ht="12.75" customHeight="1" x14ac:dyDescent="0.15">
      <c r="A24" s="36" t="s">
        <v>10</v>
      </c>
      <c r="B24" s="36">
        <v>20</v>
      </c>
    </row>
    <row r="25" spans="1:2" ht="12.75" customHeight="1" x14ac:dyDescent="0.15">
      <c r="A25" s="36"/>
      <c r="B25" s="36"/>
    </row>
    <row r="26" spans="1:2" ht="12.75" customHeight="1" x14ac:dyDescent="0.15">
      <c r="A26" s="45"/>
      <c r="B26" s="46"/>
    </row>
    <row r="27" spans="1:2" ht="12.75" customHeight="1" x14ac:dyDescent="0.15">
      <c r="A27" s="9" t="s">
        <v>92</v>
      </c>
    </row>
  </sheetData>
  <sheetProtection sheet="1" objects="1" scenarios="1"/>
  <mergeCells count="4">
    <mergeCell ref="A7:B7"/>
    <mergeCell ref="A13:B13"/>
    <mergeCell ref="A19:B19"/>
    <mergeCell ref="A1:F1"/>
  </mergeCells>
  <hyperlinks>
    <hyperlink ref="A27" r:id="rId1" display="© Commonwealth of Australia 2012" xr:uid="{49B476B8-2A5A-3842-89DA-28E6A4FCE72F}"/>
  </hyperlinks>
  <pageMargins left="0.7" right="0.7" top="0.75" bottom="0.75" header="0.3" footer="0.3"/>
  <pageSetup paperSize="9" scale="94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EF3B-9BF0-3647-8821-89418315DAA2}">
  <sheetPr codeName="Sheet2">
    <pageSetUpPr fitToPage="1"/>
  </sheetPr>
  <dimension ref="A1:H89"/>
  <sheetViews>
    <sheetView zoomScaleNormal="100" workbookViewId="0">
      <pane ySplit="6" topLeftCell="A7" activePane="bottomLeft" state="frozen"/>
      <selection activeCell="G22" sqref="G22"/>
      <selection pane="bottomLeft" activeCell="A3" sqref="A3"/>
    </sheetView>
  </sheetViews>
  <sheetFormatPr baseColWidth="10" defaultColWidth="11.5" defaultRowHeight="13" x14ac:dyDescent="0.15"/>
  <cols>
    <col min="1" max="1" width="26" customWidth="1"/>
  </cols>
  <sheetData>
    <row r="1" spans="1:6" ht="68" customHeight="1" x14ac:dyDescent="0.15">
      <c r="A1" s="107" t="s">
        <v>0</v>
      </c>
      <c r="B1" s="107"/>
      <c r="C1" s="107"/>
      <c r="D1" s="107"/>
      <c r="E1" s="107"/>
      <c r="F1" s="107"/>
    </row>
    <row r="2" spans="1:6" ht="22.75" customHeight="1" x14ac:dyDescent="0.2">
      <c r="A2" s="1" t="s">
        <v>91</v>
      </c>
    </row>
    <row r="3" spans="1:6" ht="12.75" customHeight="1" x14ac:dyDescent="0.15">
      <c r="A3" s="2" t="s">
        <v>148</v>
      </c>
    </row>
    <row r="4" spans="1:6" ht="23.75" customHeight="1" x14ac:dyDescent="0.15">
      <c r="A4" s="5" t="s">
        <v>142</v>
      </c>
    </row>
    <row r="5" spans="1:6" x14ac:dyDescent="0.15">
      <c r="A5" s="5"/>
    </row>
    <row r="6" spans="1:6" x14ac:dyDescent="0.15">
      <c r="A6" s="7"/>
      <c r="B6" s="8" t="s">
        <v>16</v>
      </c>
      <c r="C6" s="8" t="s">
        <v>17</v>
      </c>
      <c r="D6" s="8" t="s">
        <v>18</v>
      </c>
      <c r="E6" s="8" t="s">
        <v>77</v>
      </c>
    </row>
    <row r="7" spans="1:6" ht="12.5" customHeight="1" x14ac:dyDescent="0.15">
      <c r="A7" s="111" t="s">
        <v>23</v>
      </c>
      <c r="B7" s="111"/>
      <c r="C7" s="111"/>
      <c r="D7" s="111"/>
      <c r="E7" s="111"/>
    </row>
    <row r="8" spans="1:6" s="10" customFormat="1" ht="12.75" customHeight="1" x14ac:dyDescent="0.15">
      <c r="A8" s="11" t="s">
        <v>12</v>
      </c>
      <c r="B8" s="11">
        <v>504</v>
      </c>
      <c r="C8" s="11">
        <v>150</v>
      </c>
      <c r="D8" s="11">
        <v>30</v>
      </c>
      <c r="E8" s="11">
        <v>41</v>
      </c>
    </row>
    <row r="9" spans="1:6" s="10" customFormat="1" ht="12.75" customHeight="1" x14ac:dyDescent="0.15">
      <c r="A9" s="11" t="s">
        <v>13</v>
      </c>
      <c r="B9" s="11">
        <v>68</v>
      </c>
      <c r="C9" s="11">
        <v>23</v>
      </c>
      <c r="D9" s="11">
        <v>7</v>
      </c>
      <c r="E9" s="11">
        <v>4</v>
      </c>
    </row>
    <row r="10" spans="1:6" s="10" customFormat="1" ht="12.75" customHeight="1" x14ac:dyDescent="0.15">
      <c r="A10" s="22" t="s">
        <v>10</v>
      </c>
      <c r="B10" s="22">
        <f>SUM(B8:B9)</f>
        <v>572</v>
      </c>
      <c r="C10" s="22">
        <f>SUM(C8:C9)</f>
        <v>173</v>
      </c>
      <c r="D10" s="22">
        <v>37</v>
      </c>
      <c r="E10" s="22">
        <f>SUM(E8:E9)</f>
        <v>45</v>
      </c>
    </row>
    <row r="11" spans="1:6" s="10" customFormat="1" ht="12.75" customHeight="1" x14ac:dyDescent="0.15">
      <c r="A11" s="22"/>
      <c r="B11" s="22"/>
      <c r="C11" s="22"/>
      <c r="D11" s="22"/>
      <c r="E11" s="22"/>
    </row>
    <row r="12" spans="1:6" s="10" customFormat="1" ht="12.75" customHeight="1" x14ac:dyDescent="0.15">
      <c r="A12" s="16" t="s">
        <v>20</v>
      </c>
      <c r="B12" s="11"/>
      <c r="C12" s="11"/>
      <c r="D12" s="11"/>
      <c r="E12" s="11"/>
    </row>
    <row r="13" spans="1:6" s="10" customFormat="1" ht="12.75" customHeight="1" x14ac:dyDescent="0.15">
      <c r="A13" s="88" t="s">
        <v>3</v>
      </c>
      <c r="B13" s="11">
        <v>0</v>
      </c>
      <c r="C13" s="11">
        <v>0</v>
      </c>
      <c r="D13" s="11">
        <v>0</v>
      </c>
      <c r="E13" s="11">
        <v>0</v>
      </c>
    </row>
    <row r="14" spans="1:6" s="10" customFormat="1" ht="12.75" customHeight="1" x14ac:dyDescent="0.15">
      <c r="A14" s="88" t="s">
        <v>21</v>
      </c>
      <c r="B14" s="15">
        <v>3</v>
      </c>
      <c r="C14" s="11">
        <v>0</v>
      </c>
      <c r="D14" s="11">
        <v>0</v>
      </c>
      <c r="E14" s="11">
        <v>0</v>
      </c>
    </row>
    <row r="15" spans="1:6" s="10" customFormat="1" ht="12.75" customHeight="1" x14ac:dyDescent="0.15">
      <c r="A15" s="89" t="s">
        <v>66</v>
      </c>
      <c r="B15" s="15">
        <v>30</v>
      </c>
      <c r="C15" s="15">
        <v>6</v>
      </c>
      <c r="D15" s="18">
        <v>3</v>
      </c>
      <c r="E15" s="15">
        <v>9</v>
      </c>
    </row>
    <row r="16" spans="1:6" s="10" customFormat="1" ht="12.75" customHeight="1" x14ac:dyDescent="0.15">
      <c r="A16" s="89" t="s">
        <v>67</v>
      </c>
      <c r="B16" s="15">
        <v>40</v>
      </c>
      <c r="C16" s="15">
        <v>18</v>
      </c>
      <c r="D16" s="18">
        <v>3</v>
      </c>
      <c r="E16" s="15">
        <v>12</v>
      </c>
    </row>
    <row r="17" spans="1:5" s="10" customFormat="1" ht="12.75" customHeight="1" x14ac:dyDescent="0.15">
      <c r="A17" s="89" t="s">
        <v>68</v>
      </c>
      <c r="B17" s="15">
        <v>81</v>
      </c>
      <c r="C17" s="15">
        <v>30</v>
      </c>
      <c r="D17" s="18">
        <v>6</v>
      </c>
      <c r="E17" s="15">
        <v>6</v>
      </c>
    </row>
    <row r="18" spans="1:5" s="10" customFormat="1" ht="12.75" customHeight="1" x14ac:dyDescent="0.15">
      <c r="A18" s="89" t="s">
        <v>69</v>
      </c>
      <c r="B18" s="15">
        <v>93</v>
      </c>
      <c r="C18" s="15">
        <v>28</v>
      </c>
      <c r="D18" s="18">
        <v>4</v>
      </c>
      <c r="E18" s="15">
        <v>3</v>
      </c>
    </row>
    <row r="19" spans="1:5" s="10" customFormat="1" ht="12.75" customHeight="1" x14ac:dyDescent="0.15">
      <c r="A19" s="89" t="s">
        <v>70</v>
      </c>
      <c r="B19" s="15">
        <v>75</v>
      </c>
      <c r="C19" s="15">
        <v>25</v>
      </c>
      <c r="D19" s="18">
        <v>8</v>
      </c>
      <c r="E19" s="15">
        <v>5</v>
      </c>
    </row>
    <row r="20" spans="1:5" s="10" customFormat="1" ht="12.75" customHeight="1" x14ac:dyDescent="0.15">
      <c r="A20" s="89" t="s">
        <v>71</v>
      </c>
      <c r="B20" s="15">
        <v>75</v>
      </c>
      <c r="C20" s="15">
        <v>21</v>
      </c>
      <c r="D20" s="18">
        <v>4</v>
      </c>
      <c r="E20" s="15">
        <v>4</v>
      </c>
    </row>
    <row r="21" spans="1:5" s="10" customFormat="1" ht="12.75" customHeight="1" x14ac:dyDescent="0.15">
      <c r="A21" s="89" t="s">
        <v>72</v>
      </c>
      <c r="B21" s="15">
        <v>65</v>
      </c>
      <c r="C21" s="15">
        <v>24</v>
      </c>
      <c r="D21" s="18">
        <v>4</v>
      </c>
      <c r="E21" s="15">
        <v>3</v>
      </c>
    </row>
    <row r="22" spans="1:5" s="10" customFormat="1" ht="12.75" customHeight="1" x14ac:dyDescent="0.15">
      <c r="A22" s="89" t="s">
        <v>73</v>
      </c>
      <c r="B22" s="15">
        <v>64</v>
      </c>
      <c r="C22" s="15">
        <v>8</v>
      </c>
      <c r="D22" s="18">
        <v>3</v>
      </c>
      <c r="E22" s="15">
        <v>3</v>
      </c>
    </row>
    <row r="23" spans="1:5" s="10" customFormat="1" ht="12.75" customHeight="1" x14ac:dyDescent="0.15">
      <c r="A23" s="89" t="s">
        <v>74</v>
      </c>
      <c r="B23" s="15">
        <v>28</v>
      </c>
      <c r="C23" s="15">
        <v>6</v>
      </c>
      <c r="D23" s="11">
        <v>0</v>
      </c>
      <c r="E23" s="11">
        <v>0</v>
      </c>
    </row>
    <row r="24" spans="1:5" s="10" customFormat="1" ht="12.75" customHeight="1" x14ac:dyDescent="0.15">
      <c r="A24" s="89" t="s">
        <v>75</v>
      </c>
      <c r="B24" s="15">
        <v>19</v>
      </c>
      <c r="C24" s="15">
        <v>7</v>
      </c>
      <c r="D24" s="18">
        <v>3</v>
      </c>
      <c r="E24" s="15">
        <v>3</v>
      </c>
    </row>
    <row r="25" spans="1:5" s="10" customFormat="1" ht="12.75" customHeight="1" x14ac:dyDescent="0.15">
      <c r="A25" s="90" t="s">
        <v>10</v>
      </c>
      <c r="B25" s="25">
        <f>SUM(B13:B24)</f>
        <v>573</v>
      </c>
      <c r="C25" s="25">
        <f>SUM(C13:C24)</f>
        <v>173</v>
      </c>
      <c r="D25" s="25">
        <f>SUM(D13:D24)</f>
        <v>38</v>
      </c>
      <c r="E25" s="25">
        <f>SUM(E13:E24)</f>
        <v>48</v>
      </c>
    </row>
    <row r="26" spans="1:5" s="10" customFormat="1" ht="12.75" customHeight="1" x14ac:dyDescent="0.15">
      <c r="A26" s="23"/>
      <c r="B26" s="25"/>
      <c r="C26" s="25"/>
      <c r="D26" s="25"/>
      <c r="E26" s="25"/>
    </row>
    <row r="27" spans="1:5" s="10" customFormat="1" ht="12.75" customHeight="1" x14ac:dyDescent="0.15">
      <c r="A27" s="23" t="s">
        <v>58</v>
      </c>
      <c r="B27" s="17">
        <v>42.9</v>
      </c>
      <c r="C27" s="17">
        <v>41.7</v>
      </c>
      <c r="D27" s="17">
        <v>42.2</v>
      </c>
      <c r="E27" s="17">
        <v>34.4</v>
      </c>
    </row>
    <row r="28" spans="1:5" s="10" customFormat="1" ht="12.75" customHeight="1" x14ac:dyDescent="0.15">
      <c r="A28" s="23" t="s">
        <v>59</v>
      </c>
      <c r="B28" s="19">
        <v>41</v>
      </c>
      <c r="C28" s="19">
        <v>40</v>
      </c>
      <c r="D28" s="19">
        <v>41</v>
      </c>
      <c r="E28" s="19">
        <v>30</v>
      </c>
    </row>
    <row r="29" spans="1:5" s="10" customFormat="1" ht="12.75" customHeight="1" x14ac:dyDescent="0.15">
      <c r="A29" s="23"/>
      <c r="B29" s="19"/>
      <c r="C29" s="19"/>
      <c r="D29" s="19"/>
      <c r="E29" s="19"/>
    </row>
    <row r="30" spans="1:5" s="10" customFormat="1" ht="12.75" customHeight="1" x14ac:dyDescent="0.15">
      <c r="A30" s="26" t="s">
        <v>78</v>
      </c>
      <c r="B30" s="11"/>
      <c r="C30" s="11"/>
      <c r="D30" s="11"/>
      <c r="E30" s="11"/>
    </row>
    <row r="31" spans="1:5" s="10" customFormat="1" ht="11" x14ac:dyDescent="0.15">
      <c r="A31" s="91" t="s">
        <v>76</v>
      </c>
      <c r="B31" s="11">
        <v>14</v>
      </c>
      <c r="C31" s="11">
        <v>9</v>
      </c>
      <c r="D31" s="11">
        <v>0</v>
      </c>
      <c r="E31" s="11">
        <v>0</v>
      </c>
    </row>
    <row r="32" spans="1:5" s="10" customFormat="1" ht="12.75" customHeight="1" x14ac:dyDescent="0.15">
      <c r="A32" s="91" t="s">
        <v>25</v>
      </c>
      <c r="B32" s="11">
        <v>555</v>
      </c>
      <c r="C32" s="11">
        <v>164</v>
      </c>
      <c r="D32" s="11">
        <v>37</v>
      </c>
      <c r="E32" s="11">
        <v>45</v>
      </c>
    </row>
    <row r="33" spans="1:8" s="10" customFormat="1" ht="12.75" customHeight="1" x14ac:dyDescent="0.15">
      <c r="A33" s="92" t="s">
        <v>10</v>
      </c>
      <c r="B33" s="24">
        <v>572</v>
      </c>
      <c r="C33" s="24">
        <f>SUM(C31:C32)</f>
        <v>173</v>
      </c>
      <c r="D33" s="24">
        <f>SUM(D31:D32)</f>
        <v>37</v>
      </c>
      <c r="E33" s="24">
        <f>SUM(E31:E32)</f>
        <v>45</v>
      </c>
      <c r="F33" s="49"/>
      <c r="G33" s="56"/>
      <c r="H33" s="56"/>
    </row>
    <row r="34" spans="1:8" s="10" customFormat="1" ht="12.75" customHeight="1" x14ac:dyDescent="0.15">
      <c r="A34" s="22"/>
      <c r="B34" s="24"/>
      <c r="C34" s="24"/>
      <c r="D34" s="24"/>
      <c r="E34" s="24"/>
      <c r="F34" s="49"/>
      <c r="G34" s="56"/>
      <c r="H34" s="56"/>
    </row>
    <row r="35" spans="1:8" s="10" customFormat="1" ht="12.75" customHeight="1" x14ac:dyDescent="0.15">
      <c r="A35" s="27" t="s">
        <v>79</v>
      </c>
      <c r="B35" s="28"/>
      <c r="C35" s="28"/>
      <c r="D35" s="28"/>
      <c r="E35" s="28"/>
    </row>
    <row r="36" spans="1:8" s="10" customFormat="1" ht="12.75" customHeight="1" x14ac:dyDescent="0.15">
      <c r="A36" s="93" t="s">
        <v>22</v>
      </c>
      <c r="B36" s="13">
        <v>12</v>
      </c>
      <c r="C36" s="13">
        <v>12</v>
      </c>
      <c r="D36" s="11">
        <v>3</v>
      </c>
      <c r="E36" s="11">
        <v>0</v>
      </c>
    </row>
    <row r="37" spans="1:8" s="10" customFormat="1" ht="12.75" customHeight="1" x14ac:dyDescent="0.15">
      <c r="A37" s="93" t="s">
        <v>37</v>
      </c>
      <c r="B37" s="13">
        <v>24</v>
      </c>
      <c r="C37" s="13">
        <v>11</v>
      </c>
      <c r="D37" s="11">
        <v>6</v>
      </c>
      <c r="E37" s="11">
        <v>0</v>
      </c>
    </row>
    <row r="38" spans="1:8" s="10" customFormat="1" ht="12.75" customHeight="1" x14ac:dyDescent="0.15">
      <c r="A38" s="93" t="s">
        <v>38</v>
      </c>
      <c r="B38" s="13">
        <v>10</v>
      </c>
      <c r="C38" s="13">
        <v>5</v>
      </c>
      <c r="D38" s="11">
        <v>7</v>
      </c>
      <c r="E38" s="11">
        <v>0</v>
      </c>
    </row>
    <row r="39" spans="1:8" s="10" customFormat="1" ht="12.75" customHeight="1" x14ac:dyDescent="0.15">
      <c r="A39" s="93" t="s">
        <v>39</v>
      </c>
      <c r="B39" s="13">
        <v>34</v>
      </c>
      <c r="C39" s="13">
        <v>14</v>
      </c>
      <c r="D39" s="11">
        <v>5</v>
      </c>
      <c r="E39" s="11">
        <v>0</v>
      </c>
    </row>
    <row r="40" spans="1:8" s="10" customFormat="1" ht="12.75" customHeight="1" x14ac:dyDescent="0.15">
      <c r="A40" s="93" t="s">
        <v>40</v>
      </c>
      <c r="B40" s="13">
        <v>89</v>
      </c>
      <c r="C40" s="13">
        <v>38</v>
      </c>
      <c r="D40" s="11">
        <v>8</v>
      </c>
      <c r="E40" s="11">
        <v>5</v>
      </c>
    </row>
    <row r="41" spans="1:8" s="10" customFormat="1" ht="12.75" customHeight="1" x14ac:dyDescent="0.15">
      <c r="A41" s="93" t="s">
        <v>41</v>
      </c>
      <c r="B41" s="13">
        <v>219</v>
      </c>
      <c r="C41" s="13">
        <v>68</v>
      </c>
      <c r="D41" s="11">
        <v>6</v>
      </c>
      <c r="E41" s="11">
        <v>36</v>
      </c>
    </row>
    <row r="42" spans="1:8" s="10" customFormat="1" ht="12.75" customHeight="1" x14ac:dyDescent="0.15">
      <c r="A42" s="93" t="s">
        <v>42</v>
      </c>
      <c r="B42" s="13">
        <v>80</v>
      </c>
      <c r="C42" s="13">
        <v>17</v>
      </c>
      <c r="D42" s="11">
        <v>3</v>
      </c>
      <c r="E42" s="11">
        <v>0</v>
      </c>
    </row>
    <row r="43" spans="1:8" s="10" customFormat="1" ht="12.75" customHeight="1" x14ac:dyDescent="0.15">
      <c r="A43" s="93" t="s">
        <v>43</v>
      </c>
      <c r="B43" s="13">
        <v>42</v>
      </c>
      <c r="C43" s="11">
        <v>0</v>
      </c>
      <c r="D43" s="11">
        <v>0</v>
      </c>
      <c r="E43" s="11">
        <v>0</v>
      </c>
    </row>
    <row r="44" spans="1:8" s="10" customFormat="1" ht="12.75" customHeight="1" x14ac:dyDescent="0.15">
      <c r="A44" s="93" t="s">
        <v>44</v>
      </c>
      <c r="B44" s="13">
        <v>44</v>
      </c>
      <c r="C44" s="13">
        <v>4</v>
      </c>
      <c r="D44" s="11">
        <v>0</v>
      </c>
      <c r="E44" s="11">
        <v>0</v>
      </c>
    </row>
    <row r="45" spans="1:8" s="10" customFormat="1" ht="12.75" customHeight="1" x14ac:dyDescent="0.15">
      <c r="A45" s="93" t="s">
        <v>45</v>
      </c>
      <c r="B45" s="13">
        <v>18</v>
      </c>
      <c r="C45" s="13">
        <v>3</v>
      </c>
      <c r="D45" s="11">
        <v>0</v>
      </c>
      <c r="E45" s="11">
        <v>3</v>
      </c>
    </row>
    <row r="46" spans="1:8" s="10" customFormat="1" ht="12.75" customHeight="1" x14ac:dyDescent="0.15">
      <c r="A46" s="94" t="s">
        <v>10</v>
      </c>
      <c r="B46" s="22">
        <f>SUM(B36:B45)</f>
        <v>572</v>
      </c>
      <c r="C46" s="22">
        <f>SUM(C36:C45)</f>
        <v>172</v>
      </c>
      <c r="D46" s="22">
        <f>SUM(D36:D45)</f>
        <v>38</v>
      </c>
      <c r="E46" s="22">
        <f>SUM(E36:E45)</f>
        <v>44</v>
      </c>
    </row>
    <row r="47" spans="1:8" s="10" customFormat="1" ht="12.75" customHeight="1" x14ac:dyDescent="0.15">
      <c r="A47" s="20"/>
      <c r="B47" s="22"/>
      <c r="C47" s="22"/>
      <c r="D47" s="22"/>
      <c r="E47" s="22"/>
    </row>
    <row r="48" spans="1:8" s="10" customFormat="1" ht="12.75" customHeight="1" x14ac:dyDescent="0.15">
      <c r="A48" s="13" t="s">
        <v>60</v>
      </c>
      <c r="B48" s="13">
        <v>97.2</v>
      </c>
      <c r="C48" s="23">
        <v>60.2</v>
      </c>
      <c r="D48" s="13">
        <v>43.2</v>
      </c>
      <c r="E48" s="13">
        <v>66.3</v>
      </c>
    </row>
    <row r="49" spans="1:5" s="10" customFormat="1" ht="12.75" customHeight="1" x14ac:dyDescent="0.15">
      <c r="A49" s="13" t="s">
        <v>80</v>
      </c>
      <c r="B49" s="13">
        <v>84.1</v>
      </c>
      <c r="C49" s="29">
        <v>60</v>
      </c>
      <c r="D49" s="21">
        <v>18</v>
      </c>
      <c r="E49" s="21">
        <v>60</v>
      </c>
    </row>
    <row r="50" spans="1:5" s="10" customFormat="1" ht="12.75" customHeight="1" x14ac:dyDescent="0.15">
      <c r="A50" s="111" t="s">
        <v>24</v>
      </c>
      <c r="B50" s="111"/>
      <c r="C50" s="111"/>
      <c r="D50" s="111"/>
      <c r="E50" s="111"/>
    </row>
    <row r="51" spans="1:5" s="10" customFormat="1" ht="12.75" customHeight="1" x14ac:dyDescent="0.15">
      <c r="A51" s="11" t="s">
        <v>12</v>
      </c>
      <c r="B51" s="30">
        <v>88.111888111888121</v>
      </c>
      <c r="C51" s="30">
        <v>86.705202312138724</v>
      </c>
      <c r="D51" s="30">
        <v>81.081081081081081</v>
      </c>
      <c r="E51" s="30">
        <v>91.111111111111114</v>
      </c>
    </row>
    <row r="52" spans="1:5" s="10" customFormat="1" ht="12.75" customHeight="1" x14ac:dyDescent="0.15">
      <c r="A52" s="11" t="s">
        <v>13</v>
      </c>
      <c r="B52" s="30">
        <v>11.888111888111888</v>
      </c>
      <c r="C52" s="30">
        <v>13.294797687861271</v>
      </c>
      <c r="D52" s="30">
        <v>18.918918918918919</v>
      </c>
      <c r="E52" s="30">
        <v>8.8888888888888893</v>
      </c>
    </row>
    <row r="53" spans="1:5" s="10" customFormat="1" ht="12.75" customHeight="1" x14ac:dyDescent="0.15">
      <c r="A53" s="22" t="s">
        <v>10</v>
      </c>
      <c r="B53" s="31">
        <v>100</v>
      </c>
      <c r="C53" s="31">
        <v>100</v>
      </c>
      <c r="D53" s="31">
        <v>100</v>
      </c>
      <c r="E53" s="31">
        <v>100</v>
      </c>
    </row>
    <row r="54" spans="1:5" s="10" customFormat="1" ht="12.75" customHeight="1" x14ac:dyDescent="0.15">
      <c r="A54" s="22"/>
      <c r="B54" s="32"/>
      <c r="C54" s="32"/>
      <c r="D54" s="32"/>
      <c r="E54" s="32"/>
    </row>
    <row r="55" spans="1:5" s="10" customFormat="1" ht="12.75" customHeight="1" x14ac:dyDescent="0.15">
      <c r="A55" s="16" t="s">
        <v>20</v>
      </c>
    </row>
    <row r="56" spans="1:5" s="10" customFormat="1" ht="12.75" customHeight="1" x14ac:dyDescent="0.15">
      <c r="A56" s="88" t="s">
        <v>3</v>
      </c>
      <c r="B56" s="14">
        <v>0</v>
      </c>
      <c r="C56" s="14">
        <v>0</v>
      </c>
      <c r="D56" s="14">
        <v>0</v>
      </c>
      <c r="E56" s="14">
        <v>0</v>
      </c>
    </row>
    <row r="57" spans="1:5" s="10" customFormat="1" ht="12.75" customHeight="1" x14ac:dyDescent="0.15">
      <c r="A57" s="88" t="s">
        <v>21</v>
      </c>
      <c r="B57" s="30">
        <v>0.52356020942408377</v>
      </c>
      <c r="C57" s="14">
        <v>0</v>
      </c>
      <c r="D57" s="14">
        <v>0</v>
      </c>
      <c r="E57" s="14">
        <v>0</v>
      </c>
    </row>
    <row r="58" spans="1:5" s="10" customFormat="1" ht="12.75" customHeight="1" x14ac:dyDescent="0.15">
      <c r="A58" s="89" t="s">
        <v>66</v>
      </c>
      <c r="B58" s="30">
        <v>5.2356020942408374</v>
      </c>
      <c r="C58" s="30">
        <v>3.4682080924855487</v>
      </c>
      <c r="D58" s="30">
        <v>7.8947368421052628</v>
      </c>
      <c r="E58" s="30">
        <v>18.75</v>
      </c>
    </row>
    <row r="59" spans="1:5" s="10" customFormat="1" ht="12.75" customHeight="1" x14ac:dyDescent="0.15">
      <c r="A59" s="89" t="s">
        <v>67</v>
      </c>
      <c r="B59" s="30">
        <v>6.9808027923211169</v>
      </c>
      <c r="C59" s="30">
        <v>10.404624277456648</v>
      </c>
      <c r="D59" s="30">
        <v>7.8947368421052628</v>
      </c>
      <c r="E59" s="30">
        <v>25</v>
      </c>
    </row>
    <row r="60" spans="1:5" s="10" customFormat="1" ht="12.75" customHeight="1" x14ac:dyDescent="0.15">
      <c r="A60" s="89" t="s">
        <v>68</v>
      </c>
      <c r="B60" s="30">
        <v>14.136125654450263</v>
      </c>
      <c r="C60" s="30">
        <v>17.341040462427745</v>
      </c>
      <c r="D60" s="30">
        <v>15.789473684210526</v>
      </c>
      <c r="E60" s="30">
        <v>12.5</v>
      </c>
    </row>
    <row r="61" spans="1:5" s="10" customFormat="1" ht="12.75" customHeight="1" x14ac:dyDescent="0.15">
      <c r="A61" s="89" t="s">
        <v>69</v>
      </c>
      <c r="B61" s="30">
        <v>16.230366492146597</v>
      </c>
      <c r="C61" s="30">
        <v>16.184971098265898</v>
      </c>
      <c r="D61" s="30">
        <v>10.526315789473683</v>
      </c>
      <c r="E61" s="30">
        <v>6.25</v>
      </c>
    </row>
    <row r="62" spans="1:5" s="10" customFormat="1" ht="12.75" customHeight="1" x14ac:dyDescent="0.15">
      <c r="A62" s="89" t="s">
        <v>70</v>
      </c>
      <c r="B62" s="30">
        <v>13.089005235602095</v>
      </c>
      <c r="C62" s="30">
        <v>14.450867052023122</v>
      </c>
      <c r="D62" s="30">
        <v>21.052631578947366</v>
      </c>
      <c r="E62" s="30">
        <v>10.416666666666668</v>
      </c>
    </row>
    <row r="63" spans="1:5" s="10" customFormat="1" ht="12.75" customHeight="1" x14ac:dyDescent="0.15">
      <c r="A63" s="89" t="s">
        <v>71</v>
      </c>
      <c r="B63" s="30">
        <v>13.089005235602095</v>
      </c>
      <c r="C63" s="30">
        <v>12.138728323699421</v>
      </c>
      <c r="D63" s="30">
        <v>10.526315789473683</v>
      </c>
      <c r="E63" s="30">
        <v>8.3333333333333321</v>
      </c>
    </row>
    <row r="64" spans="1:5" s="10" customFormat="1" ht="12.75" customHeight="1" x14ac:dyDescent="0.15">
      <c r="A64" s="89" t="s">
        <v>72</v>
      </c>
      <c r="B64" s="30">
        <v>11.343804537521814</v>
      </c>
      <c r="C64" s="30">
        <v>13.872832369942195</v>
      </c>
      <c r="D64" s="30">
        <v>10.526315789473683</v>
      </c>
      <c r="E64" s="30">
        <v>6.25</v>
      </c>
    </row>
    <row r="65" spans="1:5" s="10" customFormat="1" ht="12.75" customHeight="1" x14ac:dyDescent="0.15">
      <c r="A65" s="89" t="s">
        <v>73</v>
      </c>
      <c r="B65" s="30">
        <v>11.169284467713787</v>
      </c>
      <c r="C65" s="30">
        <v>4.6242774566473983</v>
      </c>
      <c r="D65" s="30">
        <v>7.8947368421052628</v>
      </c>
      <c r="E65" s="30">
        <v>6.25</v>
      </c>
    </row>
    <row r="66" spans="1:5" s="10" customFormat="1" ht="12.75" customHeight="1" x14ac:dyDescent="0.15">
      <c r="A66" s="89" t="s">
        <v>74</v>
      </c>
      <c r="B66" s="30">
        <v>4.8865619546247814</v>
      </c>
      <c r="C66" s="30">
        <v>3.4682080924855487</v>
      </c>
      <c r="D66" s="14">
        <v>0</v>
      </c>
      <c r="E66" s="14">
        <v>0</v>
      </c>
    </row>
    <row r="67" spans="1:5" s="10" customFormat="1" ht="12.75" customHeight="1" x14ac:dyDescent="0.15">
      <c r="A67" s="89" t="s">
        <v>75</v>
      </c>
      <c r="B67" s="30">
        <v>3.3158813263525309</v>
      </c>
      <c r="C67" s="30">
        <v>4.0462427745664744</v>
      </c>
      <c r="D67" s="30">
        <v>7.8947368421052628</v>
      </c>
      <c r="E67" s="30">
        <v>6.25</v>
      </c>
    </row>
    <row r="68" spans="1:5" s="10" customFormat="1" ht="12.75" customHeight="1" x14ac:dyDescent="0.15">
      <c r="A68" s="90" t="s">
        <v>10</v>
      </c>
      <c r="B68" s="31">
        <v>100</v>
      </c>
      <c r="C68" s="31">
        <v>100</v>
      </c>
      <c r="D68" s="31">
        <v>100</v>
      </c>
      <c r="E68" s="31">
        <v>100</v>
      </c>
    </row>
    <row r="69" spans="1:5" s="10" customFormat="1" ht="12.75" customHeight="1" x14ac:dyDescent="0.15">
      <c r="A69" s="23"/>
    </row>
    <row r="70" spans="1:5" s="10" customFormat="1" ht="12.75" customHeight="1" x14ac:dyDescent="0.15">
      <c r="A70" s="26" t="s">
        <v>78</v>
      </c>
    </row>
    <row r="71" spans="1:5" s="10" customFormat="1" ht="11" x14ac:dyDescent="0.15">
      <c r="A71" s="91" t="s">
        <v>76</v>
      </c>
      <c r="B71" s="30">
        <v>2.4475524475524475</v>
      </c>
      <c r="C71" s="30">
        <v>5.202312138728324</v>
      </c>
      <c r="D71" s="30">
        <v>0</v>
      </c>
      <c r="E71" s="30">
        <v>0</v>
      </c>
    </row>
    <row r="72" spans="1:5" s="10" customFormat="1" ht="12.75" customHeight="1" x14ac:dyDescent="0.15">
      <c r="A72" s="91" t="s">
        <v>25</v>
      </c>
      <c r="B72" s="30">
        <v>97.027972027972027</v>
      </c>
      <c r="C72" s="30">
        <v>94.797687861271669</v>
      </c>
      <c r="D72" s="30">
        <v>100</v>
      </c>
      <c r="E72" s="30">
        <v>100</v>
      </c>
    </row>
    <row r="73" spans="1:5" s="10" customFormat="1" ht="12.75" customHeight="1" x14ac:dyDescent="0.15">
      <c r="A73" s="92" t="s">
        <v>10</v>
      </c>
      <c r="B73" s="31">
        <v>100</v>
      </c>
      <c r="C73" s="31">
        <v>100</v>
      </c>
      <c r="D73" s="31">
        <v>100</v>
      </c>
      <c r="E73" s="31">
        <v>100</v>
      </c>
    </row>
    <row r="74" spans="1:5" s="10" customFormat="1" ht="12.75" customHeight="1" x14ac:dyDescent="0.15">
      <c r="A74" s="22"/>
    </row>
    <row r="75" spans="1:5" s="10" customFormat="1" ht="12.75" customHeight="1" x14ac:dyDescent="0.15">
      <c r="A75" s="27" t="s">
        <v>79</v>
      </c>
    </row>
    <row r="76" spans="1:5" s="10" customFormat="1" ht="12.75" customHeight="1" x14ac:dyDescent="0.15">
      <c r="A76" s="93" t="s">
        <v>22</v>
      </c>
      <c r="B76" s="30">
        <v>2.0979020979020979</v>
      </c>
      <c r="C76" s="30">
        <v>6.9767441860465116</v>
      </c>
      <c r="D76" s="30">
        <v>7.8947368421052628</v>
      </c>
      <c r="E76" s="14">
        <v>0</v>
      </c>
    </row>
    <row r="77" spans="1:5" s="10" customFormat="1" ht="12.75" customHeight="1" x14ac:dyDescent="0.15">
      <c r="A77" s="93" t="s">
        <v>37</v>
      </c>
      <c r="B77" s="30">
        <v>4.1958041958041958</v>
      </c>
      <c r="C77" s="30">
        <v>6.395348837209303</v>
      </c>
      <c r="D77" s="30">
        <v>15.789473684210526</v>
      </c>
      <c r="E77" s="14">
        <v>0</v>
      </c>
    </row>
    <row r="78" spans="1:5" s="10" customFormat="1" ht="12.75" customHeight="1" x14ac:dyDescent="0.15">
      <c r="A78" s="93" t="s">
        <v>38</v>
      </c>
      <c r="B78" s="30">
        <v>1.7482517482517483</v>
      </c>
      <c r="C78" s="30">
        <v>2.9069767441860463</v>
      </c>
      <c r="D78" s="30">
        <v>18.421052631578945</v>
      </c>
      <c r="E78" s="14">
        <v>0</v>
      </c>
    </row>
    <row r="79" spans="1:5" s="10" customFormat="1" ht="12.75" customHeight="1" x14ac:dyDescent="0.15">
      <c r="A79" s="93" t="s">
        <v>39</v>
      </c>
      <c r="B79" s="30">
        <v>5.9440559440559442</v>
      </c>
      <c r="C79" s="30">
        <v>8.1395348837209305</v>
      </c>
      <c r="D79" s="30">
        <v>13.157894736842104</v>
      </c>
      <c r="E79" s="14">
        <v>0</v>
      </c>
    </row>
    <row r="80" spans="1:5" s="10" customFormat="1" ht="12.75" customHeight="1" x14ac:dyDescent="0.15">
      <c r="A80" s="93" t="s">
        <v>40</v>
      </c>
      <c r="B80" s="30">
        <v>15.55944055944056</v>
      </c>
      <c r="C80" s="30">
        <v>22.093023255813954</v>
      </c>
      <c r="D80" s="30">
        <v>21.052631578947366</v>
      </c>
      <c r="E80" s="30">
        <v>11.363636363636363</v>
      </c>
    </row>
    <row r="81" spans="1:5" s="10" customFormat="1" ht="12.75" customHeight="1" x14ac:dyDescent="0.15">
      <c r="A81" s="93" t="s">
        <v>41</v>
      </c>
      <c r="B81" s="30">
        <v>38.286713286713287</v>
      </c>
      <c r="C81" s="30">
        <v>39.534883720930232</v>
      </c>
      <c r="D81" s="30">
        <v>15.789473684210526</v>
      </c>
      <c r="E81" s="30">
        <v>81.818181818181827</v>
      </c>
    </row>
    <row r="82" spans="1:5" s="10" customFormat="1" ht="12.75" customHeight="1" x14ac:dyDescent="0.15">
      <c r="A82" s="93" t="s">
        <v>42</v>
      </c>
      <c r="B82" s="30">
        <v>13.986013986013987</v>
      </c>
      <c r="C82" s="30">
        <v>9.8837209302325579</v>
      </c>
      <c r="D82" s="30">
        <v>7.8947368421052628</v>
      </c>
      <c r="E82" s="14">
        <v>0</v>
      </c>
    </row>
    <row r="83" spans="1:5" s="10" customFormat="1" ht="12.75" customHeight="1" x14ac:dyDescent="0.15">
      <c r="A83" s="93" t="s">
        <v>43</v>
      </c>
      <c r="B83" s="30">
        <v>7.3426573426573425</v>
      </c>
      <c r="C83" s="14">
        <v>0</v>
      </c>
      <c r="D83" s="14">
        <v>0</v>
      </c>
      <c r="E83" s="14">
        <v>0</v>
      </c>
    </row>
    <row r="84" spans="1:5" s="10" customFormat="1" ht="12.75" customHeight="1" x14ac:dyDescent="0.15">
      <c r="A84" s="93" t="s">
        <v>44</v>
      </c>
      <c r="B84" s="30">
        <v>7.6923076923076925</v>
      </c>
      <c r="C84" s="30">
        <v>2.3255813953488373</v>
      </c>
      <c r="D84" s="14">
        <v>0</v>
      </c>
      <c r="E84" s="14">
        <v>0</v>
      </c>
    </row>
    <row r="85" spans="1:5" s="10" customFormat="1" ht="12.75" customHeight="1" x14ac:dyDescent="0.15">
      <c r="A85" s="93" t="s">
        <v>45</v>
      </c>
      <c r="B85" s="30">
        <v>3.1468531468531471</v>
      </c>
      <c r="C85" s="30">
        <v>1.7441860465116279</v>
      </c>
      <c r="D85" s="14">
        <v>0</v>
      </c>
      <c r="E85" s="30">
        <v>6.8181818181818175</v>
      </c>
    </row>
    <row r="86" spans="1:5" s="10" customFormat="1" ht="12.75" customHeight="1" x14ac:dyDescent="0.15">
      <c r="A86" s="94" t="s">
        <v>10</v>
      </c>
      <c r="B86" s="31">
        <v>100</v>
      </c>
      <c r="C86" s="31">
        <v>100</v>
      </c>
      <c r="D86" s="31">
        <v>100</v>
      </c>
      <c r="E86" s="31">
        <v>100</v>
      </c>
    </row>
    <row r="87" spans="1:5" s="10" customFormat="1" ht="12.75" customHeight="1" x14ac:dyDescent="0.15">
      <c r="A87" s="20"/>
      <c r="B87" s="31"/>
      <c r="C87" s="31"/>
      <c r="D87" s="31"/>
      <c r="E87" s="31"/>
    </row>
    <row r="89" spans="1:5" x14ac:dyDescent="0.15">
      <c r="A89" s="9" t="s">
        <v>92</v>
      </c>
    </row>
  </sheetData>
  <sheetProtection sheet="1" objects="1" scenarios="1"/>
  <mergeCells count="3">
    <mergeCell ref="A1:F1"/>
    <mergeCell ref="A7:E7"/>
    <mergeCell ref="A50:E50"/>
  </mergeCells>
  <hyperlinks>
    <hyperlink ref="A89" r:id="rId1" display="© Commonwealth of Australia 2012" xr:uid="{E18F51A8-A028-C64A-9707-F2117AF5691C}"/>
  </hyperlinks>
  <pageMargins left="0.78740157480314965" right="0.78740157480314965" top="1.0236220472440944" bottom="1.0236220472440944" header="0.78740157480314965" footer="0.78740157480314965"/>
  <pageSetup paperSize="9" scale="58" orientation="portrait" horizontalDpi="300" verticalDpi="300"/>
  <headerFooter alignWithMargins="0">
    <oddHeader>&amp;C&amp;A</oddHeader>
    <oddFooter>&amp;CPage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96C3-470D-3F47-8D9F-2538AE6C2335}">
  <sheetPr codeName="Sheet3">
    <pageSetUpPr fitToPage="1"/>
  </sheetPr>
  <dimension ref="A1:D47"/>
  <sheetViews>
    <sheetView workbookViewId="0">
      <pane ySplit="6" topLeftCell="A7" activePane="bottomLeft" state="frozen"/>
      <selection pane="bottomLeft" activeCell="A3" sqref="A3"/>
    </sheetView>
  </sheetViews>
  <sheetFormatPr baseColWidth="10" defaultColWidth="11.5" defaultRowHeight="13" x14ac:dyDescent="0.15"/>
  <cols>
    <col min="1" max="1" width="19.6640625" customWidth="1"/>
    <col min="2" max="2" width="25.6640625" customWidth="1"/>
    <col min="6" max="6" width="11.5" customWidth="1"/>
  </cols>
  <sheetData>
    <row r="1" spans="1:4" ht="68" customHeight="1" x14ac:dyDescent="0.15">
      <c r="A1" s="114" t="s">
        <v>0</v>
      </c>
      <c r="B1" s="114"/>
      <c r="C1" s="114"/>
      <c r="D1" s="114"/>
    </row>
    <row r="2" spans="1:4" ht="22.75" customHeight="1" x14ac:dyDescent="0.2">
      <c r="A2" s="1" t="s">
        <v>91</v>
      </c>
    </row>
    <row r="3" spans="1:4" x14ac:dyDescent="0.15">
      <c r="A3" s="2" t="s">
        <v>148</v>
      </c>
    </row>
    <row r="4" spans="1:4" ht="23.75" customHeight="1" x14ac:dyDescent="0.15">
      <c r="A4" s="5" t="s">
        <v>93</v>
      </c>
    </row>
    <row r="5" spans="1:4" x14ac:dyDescent="0.15">
      <c r="A5" s="5"/>
    </row>
    <row r="6" spans="1:4" x14ac:dyDescent="0.15">
      <c r="A6" s="7"/>
      <c r="B6" s="8" t="s">
        <v>26</v>
      </c>
      <c r="C6" s="8" t="s">
        <v>27</v>
      </c>
    </row>
    <row r="7" spans="1:4" x14ac:dyDescent="0.15">
      <c r="A7" s="111" t="s">
        <v>11</v>
      </c>
      <c r="B7" s="111"/>
      <c r="C7" s="111"/>
    </row>
    <row r="8" spans="1:4" x14ac:dyDescent="0.15">
      <c r="A8" s="11" t="s">
        <v>28</v>
      </c>
      <c r="B8" s="15">
        <v>186</v>
      </c>
      <c r="C8" s="30">
        <v>32.517482517482513</v>
      </c>
    </row>
    <row r="9" spans="1:4" x14ac:dyDescent="0.15">
      <c r="A9" s="11" t="s">
        <v>29</v>
      </c>
      <c r="B9" s="15">
        <v>70</v>
      </c>
      <c r="C9" s="30">
        <v>12.237762237762238</v>
      </c>
    </row>
    <row r="10" spans="1:4" x14ac:dyDescent="0.15">
      <c r="A10" s="13" t="s">
        <v>36</v>
      </c>
      <c r="B10" s="15">
        <v>39</v>
      </c>
      <c r="C10" s="30">
        <v>6.8181818181818175</v>
      </c>
    </row>
    <row r="11" spans="1:4" x14ac:dyDescent="0.15">
      <c r="A11" s="13" t="s">
        <v>30</v>
      </c>
      <c r="B11" s="15">
        <v>38</v>
      </c>
      <c r="C11" s="30">
        <v>6.6433566433566433</v>
      </c>
    </row>
    <row r="12" spans="1:4" x14ac:dyDescent="0.15">
      <c r="A12" s="13" t="s">
        <v>35</v>
      </c>
      <c r="B12" s="15">
        <v>17</v>
      </c>
      <c r="C12" s="30">
        <v>2.9720279720279721</v>
      </c>
    </row>
    <row r="13" spans="1:4" x14ac:dyDescent="0.15">
      <c r="A13" s="13" t="s">
        <v>62</v>
      </c>
      <c r="B13" s="15">
        <v>17</v>
      </c>
      <c r="C13" s="30">
        <v>2.9720279720279721</v>
      </c>
    </row>
    <row r="14" spans="1:4" x14ac:dyDescent="0.15">
      <c r="A14" s="13" t="s">
        <v>31</v>
      </c>
      <c r="B14" s="15">
        <v>17</v>
      </c>
      <c r="C14" s="30">
        <v>2.9720279720279721</v>
      </c>
    </row>
    <row r="15" spans="1:4" x14ac:dyDescent="0.15">
      <c r="A15" s="13" t="s">
        <v>33</v>
      </c>
      <c r="B15" s="15">
        <v>15</v>
      </c>
      <c r="C15" s="30">
        <v>2.6223776223776225</v>
      </c>
    </row>
    <row r="16" spans="1:4" ht="12.75" customHeight="1" x14ac:dyDescent="0.15">
      <c r="A16" s="33" t="s">
        <v>47</v>
      </c>
      <c r="B16" s="15">
        <v>13</v>
      </c>
      <c r="C16" s="30">
        <v>2.2727272727272729</v>
      </c>
    </row>
    <row r="17" spans="1:3" x14ac:dyDescent="0.15">
      <c r="A17" s="13" t="s">
        <v>61</v>
      </c>
      <c r="B17" s="15">
        <v>12</v>
      </c>
      <c r="C17" s="30">
        <v>2.0979020979020979</v>
      </c>
    </row>
    <row r="18" spans="1:3" x14ac:dyDescent="0.15">
      <c r="A18" s="13" t="s">
        <v>34</v>
      </c>
      <c r="B18" s="15">
        <v>11</v>
      </c>
      <c r="C18" s="30">
        <v>1.9230769230769231</v>
      </c>
    </row>
    <row r="19" spans="1:3" x14ac:dyDescent="0.15">
      <c r="A19" s="13" t="s">
        <v>63</v>
      </c>
      <c r="B19" s="15">
        <v>10</v>
      </c>
      <c r="C19" s="30">
        <v>1.7482517482517483</v>
      </c>
    </row>
    <row r="20" spans="1:3" x14ac:dyDescent="0.15">
      <c r="A20" s="13" t="s">
        <v>19</v>
      </c>
      <c r="B20" s="18">
        <v>111</v>
      </c>
      <c r="C20" s="30">
        <v>19.405594405594407</v>
      </c>
    </row>
    <row r="21" spans="1:3" x14ac:dyDescent="0.15">
      <c r="A21" s="13" t="s">
        <v>94</v>
      </c>
      <c r="B21" s="11">
        <v>16</v>
      </c>
      <c r="C21" s="30">
        <v>2.7972027972027971</v>
      </c>
    </row>
    <row r="22" spans="1:3" x14ac:dyDescent="0.15">
      <c r="A22" s="20" t="s">
        <v>10</v>
      </c>
      <c r="B22" s="22">
        <f>SUM(B8:B21)</f>
        <v>572</v>
      </c>
      <c r="C22" s="31">
        <v>100</v>
      </c>
    </row>
    <row r="23" spans="1:3" x14ac:dyDescent="0.15">
      <c r="A23" s="112" t="s">
        <v>14</v>
      </c>
      <c r="B23" s="112"/>
      <c r="C23" s="112"/>
    </row>
    <row r="24" spans="1:3" x14ac:dyDescent="0.15">
      <c r="A24" s="11" t="s">
        <v>28</v>
      </c>
      <c r="B24" s="34">
        <v>82</v>
      </c>
      <c r="C24" s="30">
        <v>47.398843930635834</v>
      </c>
    </row>
    <row r="25" spans="1:3" x14ac:dyDescent="0.15">
      <c r="A25" s="13" t="s">
        <v>36</v>
      </c>
      <c r="B25" s="15">
        <v>37</v>
      </c>
      <c r="C25" s="30">
        <v>21.387283236994222</v>
      </c>
    </row>
    <row r="26" spans="1:3" x14ac:dyDescent="0.15">
      <c r="A26" s="13" t="s">
        <v>34</v>
      </c>
      <c r="B26" s="15">
        <v>7</v>
      </c>
      <c r="C26" s="30">
        <v>4.0462427745664744</v>
      </c>
    </row>
    <row r="27" spans="1:3" x14ac:dyDescent="0.15">
      <c r="A27" s="13" t="s">
        <v>35</v>
      </c>
      <c r="B27" s="15">
        <v>6</v>
      </c>
      <c r="C27" s="30">
        <v>3.4682080924855487</v>
      </c>
    </row>
    <row r="28" spans="1:3" x14ac:dyDescent="0.15">
      <c r="A28" s="13" t="s">
        <v>33</v>
      </c>
      <c r="B28" s="18">
        <v>5</v>
      </c>
      <c r="C28" s="30">
        <v>2.8901734104046244</v>
      </c>
    </row>
    <row r="29" spans="1:3" x14ac:dyDescent="0.15">
      <c r="A29" s="13" t="s">
        <v>62</v>
      </c>
      <c r="B29" s="18">
        <v>4</v>
      </c>
      <c r="C29" s="30">
        <v>2.3121387283236992</v>
      </c>
    </row>
    <row r="30" spans="1:3" x14ac:dyDescent="0.15">
      <c r="A30" s="13" t="s">
        <v>61</v>
      </c>
      <c r="B30" s="18">
        <v>4</v>
      </c>
      <c r="C30" s="30">
        <v>2.3121387283236992</v>
      </c>
    </row>
    <row r="31" spans="1:3" x14ac:dyDescent="0.15">
      <c r="A31" s="13" t="s">
        <v>19</v>
      </c>
      <c r="B31" s="18">
        <v>28</v>
      </c>
      <c r="C31" s="30">
        <v>16.184971098265898</v>
      </c>
    </row>
    <row r="32" spans="1:3" x14ac:dyDescent="0.15">
      <c r="A32" s="20" t="s">
        <v>10</v>
      </c>
      <c r="B32" s="22">
        <f>SUM(B24:B31)</f>
        <v>173</v>
      </c>
      <c r="C32" s="31">
        <v>100</v>
      </c>
    </row>
    <row r="33" spans="1:3" x14ac:dyDescent="0.15">
      <c r="A33" s="112" t="s">
        <v>15</v>
      </c>
      <c r="B33" s="112"/>
      <c r="C33" s="112"/>
    </row>
    <row r="34" spans="1:3" x14ac:dyDescent="0.15">
      <c r="A34" s="32" t="s">
        <v>28</v>
      </c>
      <c r="B34" s="35">
        <v>17</v>
      </c>
      <c r="C34" s="30">
        <v>47.222222222222221</v>
      </c>
    </row>
    <row r="35" spans="1:3" x14ac:dyDescent="0.15">
      <c r="A35" s="32" t="s">
        <v>29</v>
      </c>
      <c r="B35" s="35">
        <v>7</v>
      </c>
      <c r="C35" s="30">
        <v>19.444444444444446</v>
      </c>
    </row>
    <row r="36" spans="1:3" x14ac:dyDescent="0.15">
      <c r="A36" s="13" t="s">
        <v>95</v>
      </c>
      <c r="B36" s="35">
        <v>3</v>
      </c>
      <c r="C36" s="30">
        <v>8.3333333333333321</v>
      </c>
    </row>
    <row r="37" spans="1:3" x14ac:dyDescent="0.15">
      <c r="A37" s="32" t="s">
        <v>19</v>
      </c>
      <c r="B37" s="35">
        <v>9</v>
      </c>
      <c r="C37" s="30">
        <v>25</v>
      </c>
    </row>
    <row r="38" spans="1:3" x14ac:dyDescent="0.15">
      <c r="A38" s="20" t="s">
        <v>10</v>
      </c>
      <c r="B38" s="36">
        <v>36</v>
      </c>
      <c r="C38" s="31">
        <v>100</v>
      </c>
    </row>
    <row r="39" spans="1:3" x14ac:dyDescent="0.15">
      <c r="A39" s="113" t="s">
        <v>96</v>
      </c>
      <c r="B39" s="113"/>
      <c r="C39" s="113"/>
    </row>
    <row r="40" spans="1:3" x14ac:dyDescent="0.15">
      <c r="A40" s="13" t="s">
        <v>36</v>
      </c>
      <c r="B40" s="35">
        <v>36</v>
      </c>
      <c r="C40" s="30">
        <v>78.260869565217391</v>
      </c>
    </row>
    <row r="41" spans="1:3" x14ac:dyDescent="0.15">
      <c r="A41" s="32" t="s">
        <v>29</v>
      </c>
      <c r="B41" s="18">
        <v>3</v>
      </c>
      <c r="C41" s="30">
        <v>6.5217391304347823</v>
      </c>
    </row>
    <row r="42" spans="1:3" x14ac:dyDescent="0.15">
      <c r="A42" s="32" t="s">
        <v>28</v>
      </c>
      <c r="B42" s="18">
        <v>3</v>
      </c>
      <c r="C42" s="30">
        <v>6.5217391304347823</v>
      </c>
    </row>
    <row r="43" spans="1:3" x14ac:dyDescent="0.15">
      <c r="A43" s="13" t="s">
        <v>19</v>
      </c>
      <c r="B43" s="18">
        <v>4</v>
      </c>
      <c r="C43" s="30">
        <v>8.695652173913043</v>
      </c>
    </row>
    <row r="44" spans="1:3" x14ac:dyDescent="0.15">
      <c r="A44" s="20" t="s">
        <v>10</v>
      </c>
      <c r="B44" s="36">
        <f>SUM(B40:B43)</f>
        <v>46</v>
      </c>
      <c r="C44" s="31">
        <v>100</v>
      </c>
    </row>
    <row r="45" spans="1:3" x14ac:dyDescent="0.15">
      <c r="A45" s="20"/>
      <c r="B45" s="36"/>
      <c r="C45" s="31"/>
    </row>
    <row r="47" spans="1:3" x14ac:dyDescent="0.15">
      <c r="A47" s="9" t="s">
        <v>92</v>
      </c>
    </row>
  </sheetData>
  <sheetProtection sheet="1" objects="1" scenarios="1"/>
  <mergeCells count="5">
    <mergeCell ref="A7:C7"/>
    <mergeCell ref="A23:C23"/>
    <mergeCell ref="A33:C33"/>
    <mergeCell ref="A39:C39"/>
    <mergeCell ref="A1:D1"/>
  </mergeCells>
  <hyperlinks>
    <hyperlink ref="A47" r:id="rId1" display="© Commonwealth of Australia 2012" xr:uid="{8BEEF0B5-78CA-834E-8952-2333BAE6F79C}"/>
  </hyperlink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D93E-01A3-5F4D-8151-3031410BB647}">
  <sheetPr codeName="Sheet4">
    <pageSetUpPr fitToPage="1"/>
  </sheetPr>
  <dimension ref="A1:F89"/>
  <sheetViews>
    <sheetView workbookViewId="0">
      <pane ySplit="7" topLeftCell="A8" activePane="bottomLeft" state="frozen"/>
      <selection activeCell="G22" sqref="G22"/>
      <selection pane="bottomLeft" activeCell="A3" sqref="A3"/>
    </sheetView>
  </sheetViews>
  <sheetFormatPr baseColWidth="10" defaultColWidth="11.5" defaultRowHeight="13" x14ac:dyDescent="0.15"/>
  <cols>
    <col min="1" max="1" width="28.5" customWidth="1"/>
    <col min="4" max="4" width="11.5" customWidth="1"/>
  </cols>
  <sheetData>
    <row r="1" spans="1:6" ht="68" customHeight="1" x14ac:dyDescent="0.15">
      <c r="A1" s="107" t="s">
        <v>0</v>
      </c>
      <c r="B1" s="107"/>
      <c r="C1" s="107"/>
      <c r="D1" s="107"/>
      <c r="E1" s="107"/>
      <c r="F1" s="107"/>
    </row>
    <row r="2" spans="1:6" ht="22.75" customHeight="1" x14ac:dyDescent="0.2">
      <c r="A2" s="1" t="s">
        <v>91</v>
      </c>
    </row>
    <row r="3" spans="1:6" x14ac:dyDescent="0.15">
      <c r="A3" s="2" t="s">
        <v>148</v>
      </c>
    </row>
    <row r="4" spans="1:6" ht="23.75" customHeight="1" x14ac:dyDescent="0.15">
      <c r="A4" s="5" t="s">
        <v>102</v>
      </c>
    </row>
    <row r="5" spans="1:6" ht="12.75" customHeight="1" x14ac:dyDescent="0.15">
      <c r="A5" s="5"/>
    </row>
    <row r="6" spans="1:6" ht="22.5" customHeight="1" x14ac:dyDescent="0.15">
      <c r="A6" s="5"/>
      <c r="B6" s="115" t="s">
        <v>23</v>
      </c>
      <c r="C6" s="115"/>
      <c r="D6" s="37" t="s">
        <v>97</v>
      </c>
    </row>
    <row r="7" spans="1:6" ht="12.75" customHeight="1" x14ac:dyDescent="0.15">
      <c r="B7" s="39" t="s">
        <v>145</v>
      </c>
      <c r="C7" s="39">
        <v>2012</v>
      </c>
      <c r="D7" s="37" t="s">
        <v>98</v>
      </c>
    </row>
    <row r="8" spans="1:6" s="10" customFormat="1" ht="12.75" customHeight="1" x14ac:dyDescent="0.15">
      <c r="A8" s="32" t="s">
        <v>99</v>
      </c>
      <c r="B8" s="38">
        <v>447</v>
      </c>
      <c r="C8" s="38">
        <v>504</v>
      </c>
      <c r="D8" s="41">
        <f>(C8-B8)/B8*100</f>
        <v>12.751677852348994</v>
      </c>
    </row>
    <row r="9" spans="1:6" s="10" customFormat="1" ht="12.75" customHeight="1" x14ac:dyDescent="0.15">
      <c r="A9" s="32" t="s">
        <v>100</v>
      </c>
      <c r="B9" s="38">
        <v>81</v>
      </c>
      <c r="C9" s="38">
        <v>68</v>
      </c>
      <c r="D9" s="41">
        <f>(C9-B9)/B9*100</f>
        <v>-16.049382716049383</v>
      </c>
    </row>
    <row r="10" spans="1:6" s="10" customFormat="1" ht="12.75" customHeight="1" x14ac:dyDescent="0.15">
      <c r="A10" s="36" t="s">
        <v>10</v>
      </c>
      <c r="B10" s="39">
        <v>528</v>
      </c>
      <c r="C10" s="39">
        <v>572</v>
      </c>
      <c r="D10" s="66">
        <f>(C10-B10)/B10*100</f>
        <v>8.3333333333333321</v>
      </c>
    </row>
    <row r="11" spans="1:6" s="10" customFormat="1" ht="12.75" customHeight="1" x14ac:dyDescent="0.15">
      <c r="A11" s="36"/>
      <c r="B11" s="39"/>
      <c r="C11" s="39"/>
      <c r="D11" s="66"/>
    </row>
    <row r="12" spans="1:6" s="10" customFormat="1" ht="12.75" customHeight="1" x14ac:dyDescent="0.15">
      <c r="A12" s="40" t="s">
        <v>20</v>
      </c>
      <c r="B12" s="38"/>
      <c r="C12" s="38"/>
      <c r="D12" s="41"/>
    </row>
    <row r="13" spans="1:6" s="10" customFormat="1" ht="12.75" customHeight="1" x14ac:dyDescent="0.15">
      <c r="A13" s="95" t="s">
        <v>3</v>
      </c>
      <c r="B13" s="17">
        <v>0</v>
      </c>
      <c r="C13" s="17">
        <v>0</v>
      </c>
      <c r="D13" s="19">
        <v>0</v>
      </c>
    </row>
    <row r="14" spans="1:6" s="10" customFormat="1" ht="12.75" customHeight="1" x14ac:dyDescent="0.15">
      <c r="A14" s="95" t="s">
        <v>21</v>
      </c>
      <c r="B14" s="17">
        <v>0</v>
      </c>
      <c r="C14" s="62">
        <v>3</v>
      </c>
      <c r="D14" s="19">
        <v>0</v>
      </c>
    </row>
    <row r="15" spans="1:6" s="10" customFormat="1" ht="12.75" customHeight="1" x14ac:dyDescent="0.15">
      <c r="A15" s="96" t="s">
        <v>66</v>
      </c>
      <c r="B15" s="63">
        <v>19</v>
      </c>
      <c r="C15" s="62">
        <v>30</v>
      </c>
      <c r="D15" s="68">
        <f t="shared" ref="D15:D25" si="0">(C15-B15)/B15*100</f>
        <v>57.894736842105267</v>
      </c>
    </row>
    <row r="16" spans="1:6" s="10" customFormat="1" ht="12.75" customHeight="1" x14ac:dyDescent="0.15">
      <c r="A16" s="96" t="s">
        <v>67</v>
      </c>
      <c r="B16" s="63">
        <v>51</v>
      </c>
      <c r="C16" s="62">
        <v>40</v>
      </c>
      <c r="D16" s="68">
        <f t="shared" si="0"/>
        <v>-21.568627450980394</v>
      </c>
    </row>
    <row r="17" spans="1:4" s="10" customFormat="1" ht="12.75" customHeight="1" x14ac:dyDescent="0.15">
      <c r="A17" s="96" t="s">
        <v>68</v>
      </c>
      <c r="B17" s="63">
        <v>66</v>
      </c>
      <c r="C17" s="62">
        <v>81</v>
      </c>
      <c r="D17" s="68">
        <f t="shared" si="0"/>
        <v>22.727272727272727</v>
      </c>
    </row>
    <row r="18" spans="1:4" s="10" customFormat="1" ht="12.75" customHeight="1" x14ac:dyDescent="0.15">
      <c r="A18" s="96" t="s">
        <v>69</v>
      </c>
      <c r="B18" s="63">
        <v>80</v>
      </c>
      <c r="C18" s="62">
        <v>93</v>
      </c>
      <c r="D18" s="68">
        <f t="shared" si="0"/>
        <v>16.25</v>
      </c>
    </row>
    <row r="19" spans="1:4" s="10" customFormat="1" ht="12.75" customHeight="1" x14ac:dyDescent="0.15">
      <c r="A19" s="96" t="s">
        <v>70</v>
      </c>
      <c r="B19" s="63">
        <v>69</v>
      </c>
      <c r="C19" s="62">
        <v>75</v>
      </c>
      <c r="D19" s="68">
        <f t="shared" si="0"/>
        <v>8.695652173913043</v>
      </c>
    </row>
    <row r="20" spans="1:4" s="10" customFormat="1" ht="12.75" customHeight="1" x14ac:dyDescent="0.15">
      <c r="A20" s="96" t="s">
        <v>71</v>
      </c>
      <c r="B20" s="63">
        <v>93</v>
      </c>
      <c r="C20" s="62">
        <v>75</v>
      </c>
      <c r="D20" s="68">
        <f t="shared" si="0"/>
        <v>-19.35483870967742</v>
      </c>
    </row>
    <row r="21" spans="1:4" s="10" customFormat="1" ht="12.75" customHeight="1" x14ac:dyDescent="0.15">
      <c r="A21" s="96" t="s">
        <v>72</v>
      </c>
      <c r="B21" s="63">
        <v>60</v>
      </c>
      <c r="C21" s="62">
        <v>65</v>
      </c>
      <c r="D21" s="68">
        <f t="shared" si="0"/>
        <v>8.3333333333333321</v>
      </c>
    </row>
    <row r="22" spans="1:4" s="10" customFormat="1" ht="12.75" customHeight="1" x14ac:dyDescent="0.15">
      <c r="A22" s="96" t="s">
        <v>73</v>
      </c>
      <c r="B22" s="63">
        <v>50</v>
      </c>
      <c r="C22" s="62">
        <v>64</v>
      </c>
      <c r="D22" s="68">
        <f t="shared" si="0"/>
        <v>28.000000000000004</v>
      </c>
    </row>
    <row r="23" spans="1:4" s="10" customFormat="1" ht="12.75" customHeight="1" x14ac:dyDescent="0.15">
      <c r="A23" s="96" t="s">
        <v>74</v>
      </c>
      <c r="B23" s="63">
        <v>18</v>
      </c>
      <c r="C23" s="62">
        <v>28</v>
      </c>
      <c r="D23" s="68">
        <f t="shared" si="0"/>
        <v>55.555555555555557</v>
      </c>
    </row>
    <row r="24" spans="1:4" s="10" customFormat="1" ht="12.75" customHeight="1" x14ac:dyDescent="0.15">
      <c r="A24" s="96" t="s">
        <v>75</v>
      </c>
      <c r="B24" s="63">
        <v>21</v>
      </c>
      <c r="C24" s="62">
        <v>19</v>
      </c>
      <c r="D24" s="68">
        <f t="shared" si="0"/>
        <v>-9.5238095238095237</v>
      </c>
    </row>
    <row r="25" spans="1:4" s="10" customFormat="1" ht="12.75" customHeight="1" x14ac:dyDescent="0.15">
      <c r="A25" s="97" t="s">
        <v>10</v>
      </c>
      <c r="B25" s="64">
        <f>SUM(B13:B24)</f>
        <v>527</v>
      </c>
      <c r="C25" s="39">
        <f>SUM(C13:C24)</f>
        <v>573</v>
      </c>
      <c r="D25" s="69">
        <f t="shared" si="0"/>
        <v>8.7286527514231498</v>
      </c>
    </row>
    <row r="26" spans="1:4" s="10" customFormat="1" ht="12.75" customHeight="1" x14ac:dyDescent="0.15">
      <c r="A26" s="32"/>
      <c r="B26" s="64"/>
      <c r="C26" s="39"/>
      <c r="D26" s="69"/>
    </row>
    <row r="27" spans="1:4" s="10" customFormat="1" ht="12.75" customHeight="1" x14ac:dyDescent="0.15">
      <c r="A27" s="32" t="s">
        <v>101</v>
      </c>
      <c r="B27" s="38">
        <v>43.8</v>
      </c>
      <c r="C27" s="38">
        <v>42.9</v>
      </c>
      <c r="D27" s="68"/>
    </row>
    <row r="28" spans="1:4" s="10" customFormat="1" ht="12.75" customHeight="1" x14ac:dyDescent="0.15">
      <c r="A28" s="32" t="s">
        <v>59</v>
      </c>
      <c r="B28" s="41">
        <v>44</v>
      </c>
      <c r="C28" s="41">
        <v>41</v>
      </c>
      <c r="D28" s="68"/>
    </row>
    <row r="29" spans="1:4" s="10" customFormat="1" ht="12.75" customHeight="1" x14ac:dyDescent="0.15">
      <c r="A29" s="32"/>
      <c r="B29" s="41"/>
      <c r="C29" s="41"/>
      <c r="D29" s="66"/>
    </row>
    <row r="30" spans="1:4" s="10" customFormat="1" ht="12.75" customHeight="1" x14ac:dyDescent="0.15">
      <c r="A30" s="40" t="s">
        <v>78</v>
      </c>
      <c r="B30" s="38"/>
      <c r="C30" s="38"/>
      <c r="D30" s="41"/>
    </row>
    <row r="31" spans="1:4" s="10" customFormat="1" ht="12.75" customHeight="1" x14ac:dyDescent="0.15">
      <c r="A31" s="98" t="s">
        <v>76</v>
      </c>
      <c r="B31" s="38">
        <v>12</v>
      </c>
      <c r="C31" s="38">
        <v>14</v>
      </c>
      <c r="D31" s="41">
        <v>16.666666666666664</v>
      </c>
    </row>
    <row r="32" spans="1:4" s="10" customFormat="1" ht="12.75" customHeight="1" x14ac:dyDescent="0.15">
      <c r="A32" s="96" t="s">
        <v>25</v>
      </c>
      <c r="B32" s="38">
        <v>513</v>
      </c>
      <c r="C32" s="38">
        <v>555</v>
      </c>
      <c r="D32" s="41">
        <v>8.1871345029239766</v>
      </c>
    </row>
    <row r="33" spans="1:4" s="10" customFormat="1" ht="12.75" customHeight="1" x14ac:dyDescent="0.15">
      <c r="A33" s="92" t="s">
        <v>10</v>
      </c>
      <c r="B33" s="39">
        <v>528</v>
      </c>
      <c r="C33" s="39">
        <v>572</v>
      </c>
      <c r="D33" s="66">
        <v>8.3333333333333321</v>
      </c>
    </row>
    <row r="34" spans="1:4" s="10" customFormat="1" ht="12.75" customHeight="1" x14ac:dyDescent="0.15">
      <c r="A34" s="36"/>
      <c r="B34" s="39"/>
      <c r="C34" s="39"/>
      <c r="D34" s="66"/>
    </row>
    <row r="35" spans="1:4" s="10" customFormat="1" ht="12.75" customHeight="1" x14ac:dyDescent="0.15">
      <c r="A35" s="40" t="s">
        <v>79</v>
      </c>
      <c r="B35" s="39"/>
      <c r="C35" s="39"/>
      <c r="D35" s="66"/>
    </row>
    <row r="36" spans="1:4" s="10" customFormat="1" ht="12.75" customHeight="1" x14ac:dyDescent="0.15">
      <c r="A36" s="93" t="s">
        <v>22</v>
      </c>
      <c r="B36" s="63">
        <v>19</v>
      </c>
      <c r="C36" s="63">
        <v>12</v>
      </c>
      <c r="D36" s="41">
        <f>(C36-B36)/B36*100</f>
        <v>-36.84210526315789</v>
      </c>
    </row>
    <row r="37" spans="1:4" s="10" customFormat="1" ht="12.75" customHeight="1" x14ac:dyDescent="0.15">
      <c r="A37" s="93" t="s">
        <v>37</v>
      </c>
      <c r="B37" s="63">
        <v>20</v>
      </c>
      <c r="C37" s="63">
        <v>24</v>
      </c>
      <c r="D37" s="41">
        <f t="shared" ref="D37:D46" si="1">(C37-B37)/B37*100</f>
        <v>20</v>
      </c>
    </row>
    <row r="38" spans="1:4" s="10" customFormat="1" ht="12.75" customHeight="1" x14ac:dyDescent="0.15">
      <c r="A38" s="93" t="s">
        <v>38</v>
      </c>
      <c r="B38" s="63">
        <v>22</v>
      </c>
      <c r="C38" s="63">
        <v>10</v>
      </c>
      <c r="D38" s="41">
        <f t="shared" si="1"/>
        <v>-54.54545454545454</v>
      </c>
    </row>
    <row r="39" spans="1:4" s="10" customFormat="1" ht="12.75" customHeight="1" x14ac:dyDescent="0.15">
      <c r="A39" s="93" t="s">
        <v>39</v>
      </c>
      <c r="B39" s="63">
        <v>39</v>
      </c>
      <c r="C39" s="63">
        <v>34</v>
      </c>
      <c r="D39" s="41">
        <f t="shared" si="1"/>
        <v>-12.820512820512819</v>
      </c>
    </row>
    <row r="40" spans="1:4" s="10" customFormat="1" ht="12.75" customHeight="1" x14ac:dyDescent="0.15">
      <c r="A40" s="93" t="s">
        <v>40</v>
      </c>
      <c r="B40" s="63">
        <v>87</v>
      </c>
      <c r="C40" s="63">
        <v>89</v>
      </c>
      <c r="D40" s="41">
        <f t="shared" si="1"/>
        <v>2.2988505747126435</v>
      </c>
    </row>
    <row r="41" spans="1:4" s="10" customFormat="1" ht="12.75" customHeight="1" x14ac:dyDescent="0.15">
      <c r="A41" s="93" t="s">
        <v>41</v>
      </c>
      <c r="B41" s="63">
        <v>185</v>
      </c>
      <c r="C41" s="63">
        <v>219</v>
      </c>
      <c r="D41" s="41">
        <f t="shared" si="1"/>
        <v>18.378378378378379</v>
      </c>
    </row>
    <row r="42" spans="1:4" s="10" customFormat="1" ht="12.75" customHeight="1" x14ac:dyDescent="0.15">
      <c r="A42" s="93" t="s">
        <v>42</v>
      </c>
      <c r="B42" s="63">
        <v>73</v>
      </c>
      <c r="C42" s="63">
        <v>80</v>
      </c>
      <c r="D42" s="41">
        <f t="shared" si="1"/>
        <v>9.5890410958904102</v>
      </c>
    </row>
    <row r="43" spans="1:4" s="10" customFormat="1" ht="12.75" customHeight="1" x14ac:dyDescent="0.15">
      <c r="A43" s="93" t="s">
        <v>43</v>
      </c>
      <c r="B43" s="63">
        <v>32</v>
      </c>
      <c r="C43" s="63">
        <v>42</v>
      </c>
      <c r="D43" s="41">
        <f t="shared" si="1"/>
        <v>31.25</v>
      </c>
    </row>
    <row r="44" spans="1:4" s="10" customFormat="1" ht="12.75" customHeight="1" x14ac:dyDescent="0.15">
      <c r="A44" s="93" t="s">
        <v>44</v>
      </c>
      <c r="B44" s="63">
        <v>33</v>
      </c>
      <c r="C44" s="63">
        <v>44</v>
      </c>
      <c r="D44" s="41">
        <f t="shared" si="1"/>
        <v>33.333333333333329</v>
      </c>
    </row>
    <row r="45" spans="1:4" s="10" customFormat="1" ht="12.75" customHeight="1" x14ac:dyDescent="0.15">
      <c r="A45" s="93" t="s">
        <v>45</v>
      </c>
      <c r="B45" s="63">
        <v>18</v>
      </c>
      <c r="C45" s="63">
        <v>18</v>
      </c>
      <c r="D45" s="41">
        <f t="shared" si="1"/>
        <v>0</v>
      </c>
    </row>
    <row r="46" spans="1:4" s="10" customFormat="1" ht="12.75" customHeight="1" x14ac:dyDescent="0.15">
      <c r="A46" s="94" t="s">
        <v>10</v>
      </c>
      <c r="B46" s="39">
        <f>SUM(B36:B45)</f>
        <v>528</v>
      </c>
      <c r="C46" s="64">
        <v>572</v>
      </c>
      <c r="D46" s="66">
        <f t="shared" si="1"/>
        <v>8.3333333333333321</v>
      </c>
    </row>
    <row r="47" spans="1:4" s="10" customFormat="1" ht="12.75" customHeight="1" x14ac:dyDescent="0.15">
      <c r="A47" s="13"/>
      <c r="B47" s="39"/>
      <c r="C47" s="64"/>
      <c r="D47" s="48"/>
    </row>
    <row r="48" spans="1:4" s="10" customFormat="1" ht="12.75" customHeight="1" x14ac:dyDescent="0.15">
      <c r="A48" s="13" t="s">
        <v>60</v>
      </c>
      <c r="B48" s="41">
        <v>78.3</v>
      </c>
      <c r="C48" s="63">
        <v>97.2</v>
      </c>
      <c r="D48" s="68"/>
    </row>
    <row r="49" spans="1:4" s="10" customFormat="1" ht="12.75" customHeight="1" x14ac:dyDescent="0.15">
      <c r="A49" s="13" t="s">
        <v>80</v>
      </c>
      <c r="B49" s="41">
        <v>60</v>
      </c>
      <c r="C49" s="63">
        <v>84.1</v>
      </c>
      <c r="D49" s="68"/>
    </row>
    <row r="50" spans="1:4" s="10" customFormat="1" ht="12.75" customHeight="1" x14ac:dyDescent="0.15">
      <c r="A50" s="42"/>
      <c r="B50" s="65" t="s">
        <v>24</v>
      </c>
      <c r="C50" s="65"/>
      <c r="D50" s="44"/>
    </row>
    <row r="51" spans="1:4" s="10" customFormat="1" ht="12.75" customHeight="1" x14ac:dyDescent="0.15">
      <c r="A51" s="32" t="s">
        <v>99</v>
      </c>
      <c r="B51" s="41">
        <v>84.659090909090907</v>
      </c>
      <c r="C51" s="41">
        <v>88.111888111888121</v>
      </c>
      <c r="D51" s="68"/>
    </row>
    <row r="52" spans="1:4" s="10" customFormat="1" ht="12.75" customHeight="1" x14ac:dyDescent="0.15">
      <c r="A52" s="32" t="s">
        <v>100</v>
      </c>
      <c r="B52" s="41">
        <v>15.340909090909092</v>
      </c>
      <c r="C52" s="41">
        <v>11.888111888111888</v>
      </c>
      <c r="D52" s="68"/>
    </row>
    <row r="53" spans="1:4" s="10" customFormat="1" ht="12.75" customHeight="1" x14ac:dyDescent="0.15">
      <c r="A53" s="36" t="s">
        <v>10</v>
      </c>
      <c r="B53" s="66">
        <v>100</v>
      </c>
      <c r="C53" s="66">
        <v>100</v>
      </c>
      <c r="D53" s="68"/>
    </row>
    <row r="54" spans="1:4" s="10" customFormat="1" ht="12.75" customHeight="1" x14ac:dyDescent="0.15">
      <c r="A54" s="36"/>
      <c r="B54" s="66"/>
      <c r="C54" s="66"/>
      <c r="D54" s="48"/>
    </row>
    <row r="55" spans="1:4" s="10" customFormat="1" ht="12.75" customHeight="1" x14ac:dyDescent="0.15">
      <c r="A55" s="40" t="s">
        <v>20</v>
      </c>
      <c r="B55" s="41"/>
      <c r="C55" s="41"/>
      <c r="D55" s="47"/>
    </row>
    <row r="56" spans="1:4" s="10" customFormat="1" ht="12.75" customHeight="1" x14ac:dyDescent="0.15">
      <c r="A56" s="95" t="s">
        <v>3</v>
      </c>
      <c r="B56" s="14">
        <v>0</v>
      </c>
      <c r="C56" s="14">
        <v>0</v>
      </c>
      <c r="D56" s="68"/>
    </row>
    <row r="57" spans="1:4" s="10" customFormat="1" ht="12.75" customHeight="1" x14ac:dyDescent="0.15">
      <c r="A57" s="95" t="s">
        <v>21</v>
      </c>
      <c r="B57" s="14">
        <v>0</v>
      </c>
      <c r="C57" s="41">
        <v>0.52356020942408377</v>
      </c>
      <c r="D57" s="68"/>
    </row>
    <row r="58" spans="1:4" s="10" customFormat="1" ht="12.75" customHeight="1" x14ac:dyDescent="0.15">
      <c r="A58" s="96" t="s">
        <v>66</v>
      </c>
      <c r="B58" s="41">
        <v>3.6053130929791273</v>
      </c>
      <c r="C58" s="41">
        <v>5.2356020942408374</v>
      </c>
      <c r="D58" s="68"/>
    </row>
    <row r="59" spans="1:4" s="10" customFormat="1" ht="12.75" customHeight="1" x14ac:dyDescent="0.15">
      <c r="A59" s="96" t="s">
        <v>67</v>
      </c>
      <c r="B59" s="41">
        <v>9.67741935483871</v>
      </c>
      <c r="C59" s="41">
        <v>6.9808027923211169</v>
      </c>
      <c r="D59" s="68"/>
    </row>
    <row r="60" spans="1:4" s="10" customFormat="1" ht="12.75" customHeight="1" x14ac:dyDescent="0.15">
      <c r="A60" s="96" t="s">
        <v>68</v>
      </c>
      <c r="B60" s="41">
        <v>12.523719165085389</v>
      </c>
      <c r="C60" s="41">
        <v>14.136125654450263</v>
      </c>
      <c r="D60" s="68"/>
    </row>
    <row r="61" spans="1:4" s="10" customFormat="1" ht="12.75" customHeight="1" x14ac:dyDescent="0.15">
      <c r="A61" s="96" t="s">
        <v>69</v>
      </c>
      <c r="B61" s="41">
        <v>15.180265654648956</v>
      </c>
      <c r="C61" s="41">
        <v>16.230366492146597</v>
      </c>
      <c r="D61" s="68"/>
    </row>
    <row r="62" spans="1:4" s="10" customFormat="1" ht="12.75" customHeight="1" x14ac:dyDescent="0.15">
      <c r="A62" s="96" t="s">
        <v>70</v>
      </c>
      <c r="B62" s="41">
        <v>13.092979127134724</v>
      </c>
      <c r="C62" s="41">
        <v>13.089005235602095</v>
      </c>
      <c r="D62" s="68"/>
    </row>
    <row r="63" spans="1:4" s="10" customFormat="1" ht="12.75" customHeight="1" x14ac:dyDescent="0.15">
      <c r="A63" s="96" t="s">
        <v>71</v>
      </c>
      <c r="B63" s="41">
        <v>17.647058823529413</v>
      </c>
      <c r="C63" s="41">
        <v>13.089005235602095</v>
      </c>
      <c r="D63" s="68"/>
    </row>
    <row r="64" spans="1:4" s="10" customFormat="1" ht="12.75" customHeight="1" x14ac:dyDescent="0.15">
      <c r="A64" s="96" t="s">
        <v>72</v>
      </c>
      <c r="B64" s="41">
        <v>11.385199240986717</v>
      </c>
      <c r="C64" s="41">
        <v>11.343804537521814</v>
      </c>
      <c r="D64" s="68"/>
    </row>
    <row r="65" spans="1:4" s="10" customFormat="1" ht="12.75" customHeight="1" x14ac:dyDescent="0.15">
      <c r="A65" s="96" t="s">
        <v>73</v>
      </c>
      <c r="B65" s="41">
        <v>9.4876660341555983</v>
      </c>
      <c r="C65" s="41">
        <v>11.169284467713787</v>
      </c>
      <c r="D65" s="68"/>
    </row>
    <row r="66" spans="1:4" s="10" customFormat="1" ht="12.75" customHeight="1" x14ac:dyDescent="0.15">
      <c r="A66" s="96" t="s">
        <v>74</v>
      </c>
      <c r="B66" s="41">
        <v>3.4155597722960152</v>
      </c>
      <c r="C66" s="41">
        <v>4.8865619546247814</v>
      </c>
      <c r="D66" s="68"/>
    </row>
    <row r="67" spans="1:4" s="10" customFormat="1" ht="12.75" customHeight="1" x14ac:dyDescent="0.15">
      <c r="A67" s="96" t="s">
        <v>75</v>
      </c>
      <c r="B67" s="41">
        <v>3.9848197343453511</v>
      </c>
      <c r="C67" s="41">
        <v>3.3158813263525309</v>
      </c>
      <c r="D67" s="68"/>
    </row>
    <row r="68" spans="1:4" s="10" customFormat="1" ht="12.75" customHeight="1" x14ac:dyDescent="0.15">
      <c r="A68" s="97" t="s">
        <v>10</v>
      </c>
      <c r="B68" s="66">
        <v>100</v>
      </c>
      <c r="C68" s="66">
        <v>100</v>
      </c>
      <c r="D68" s="68"/>
    </row>
    <row r="69" spans="1:4" s="10" customFormat="1" ht="12.75" customHeight="1" x14ac:dyDescent="0.15">
      <c r="A69" s="32"/>
      <c r="B69" s="41"/>
      <c r="C69" s="41"/>
      <c r="D69" s="47"/>
    </row>
    <row r="70" spans="1:4" s="10" customFormat="1" ht="12.75" customHeight="1" x14ac:dyDescent="0.15">
      <c r="A70" s="40" t="s">
        <v>78</v>
      </c>
      <c r="B70" s="67"/>
      <c r="C70" s="67"/>
      <c r="D70" s="47"/>
    </row>
    <row r="71" spans="1:4" s="10" customFormat="1" ht="12.75" customHeight="1" x14ac:dyDescent="0.15">
      <c r="A71" s="98" t="s">
        <v>76</v>
      </c>
      <c r="B71" s="41">
        <v>2.2727272727272729</v>
      </c>
      <c r="C71" s="41">
        <v>2.4475524475524475</v>
      </c>
      <c r="D71" s="68"/>
    </row>
    <row r="72" spans="1:4" s="10" customFormat="1" ht="12.75" customHeight="1" x14ac:dyDescent="0.15">
      <c r="A72" s="96" t="s">
        <v>25</v>
      </c>
      <c r="B72" s="41">
        <v>97.159090909090907</v>
      </c>
      <c r="C72" s="41">
        <v>97.027972027972027</v>
      </c>
      <c r="D72" s="68"/>
    </row>
    <row r="73" spans="1:4" s="10" customFormat="1" ht="12.75" customHeight="1" x14ac:dyDescent="0.15">
      <c r="A73" s="92" t="s">
        <v>10</v>
      </c>
      <c r="B73" s="66">
        <v>100</v>
      </c>
      <c r="C73" s="66">
        <v>100</v>
      </c>
      <c r="D73" s="68"/>
    </row>
    <row r="74" spans="1:4" s="10" customFormat="1" ht="12.75" customHeight="1" x14ac:dyDescent="0.15">
      <c r="A74" s="36"/>
      <c r="B74" s="66"/>
      <c r="C74" s="66"/>
      <c r="D74" s="48"/>
    </row>
    <row r="75" spans="1:4" s="10" customFormat="1" ht="12.75" customHeight="1" x14ac:dyDescent="0.15">
      <c r="A75" s="40" t="s">
        <v>79</v>
      </c>
      <c r="B75" s="38"/>
      <c r="C75" s="38"/>
      <c r="D75" s="47"/>
    </row>
    <row r="76" spans="1:4" s="10" customFormat="1" ht="12.75" customHeight="1" x14ac:dyDescent="0.15">
      <c r="A76" s="93" t="s">
        <v>22</v>
      </c>
      <c r="B76" s="41">
        <v>3.5984848484848486</v>
      </c>
      <c r="C76" s="41">
        <v>2.0979020979020979</v>
      </c>
      <c r="D76" s="68"/>
    </row>
    <row r="77" spans="1:4" s="10" customFormat="1" ht="12.75" customHeight="1" x14ac:dyDescent="0.15">
      <c r="A77" s="93" t="s">
        <v>37</v>
      </c>
      <c r="B77" s="41">
        <v>3.7878787878787881</v>
      </c>
      <c r="C77" s="41">
        <v>4.1958041958041958</v>
      </c>
      <c r="D77" s="68"/>
    </row>
    <row r="78" spans="1:4" s="10" customFormat="1" ht="12.75" customHeight="1" x14ac:dyDescent="0.15">
      <c r="A78" s="93" t="s">
        <v>38</v>
      </c>
      <c r="B78" s="41">
        <v>4.1666666666666661</v>
      </c>
      <c r="C78" s="41">
        <v>1.7482517482517483</v>
      </c>
      <c r="D78" s="68"/>
    </row>
    <row r="79" spans="1:4" s="10" customFormat="1" ht="12.75" customHeight="1" x14ac:dyDescent="0.15">
      <c r="A79" s="93" t="s">
        <v>39</v>
      </c>
      <c r="B79" s="41">
        <v>7.3863636363636367</v>
      </c>
      <c r="C79" s="41">
        <v>5.9440559440559442</v>
      </c>
      <c r="D79" s="68"/>
    </row>
    <row r="80" spans="1:4" s="10" customFormat="1" ht="12.75" customHeight="1" x14ac:dyDescent="0.15">
      <c r="A80" s="93" t="s">
        <v>40</v>
      </c>
      <c r="B80" s="41">
        <v>16.477272727272727</v>
      </c>
      <c r="C80" s="41">
        <v>15.55944055944056</v>
      </c>
      <c r="D80" s="68"/>
    </row>
    <row r="81" spans="1:4" s="10" customFormat="1" ht="12.75" customHeight="1" x14ac:dyDescent="0.15">
      <c r="A81" s="93" t="s">
        <v>41</v>
      </c>
      <c r="B81" s="41">
        <v>35.037878787878789</v>
      </c>
      <c r="C81" s="41">
        <v>38.286713286713287</v>
      </c>
      <c r="D81" s="68"/>
    </row>
    <row r="82" spans="1:4" s="10" customFormat="1" ht="12.75" customHeight="1" x14ac:dyDescent="0.15">
      <c r="A82" s="93" t="s">
        <v>42</v>
      </c>
      <c r="B82" s="41">
        <v>13.825757575757574</v>
      </c>
      <c r="C82" s="41">
        <v>13.986013986013987</v>
      </c>
      <c r="D82" s="68"/>
    </row>
    <row r="83" spans="1:4" s="10" customFormat="1" ht="12.75" customHeight="1" x14ac:dyDescent="0.15">
      <c r="A83" s="93" t="s">
        <v>43</v>
      </c>
      <c r="B83" s="41">
        <v>6.0606060606060606</v>
      </c>
      <c r="C83" s="41">
        <v>7.3426573426573425</v>
      </c>
      <c r="D83" s="68"/>
    </row>
    <row r="84" spans="1:4" s="10" customFormat="1" ht="12.75" customHeight="1" x14ac:dyDescent="0.15">
      <c r="A84" s="93" t="s">
        <v>44</v>
      </c>
      <c r="B84" s="41">
        <v>6.25</v>
      </c>
      <c r="C84" s="41">
        <v>7.6923076923076925</v>
      </c>
      <c r="D84" s="68"/>
    </row>
    <row r="85" spans="1:4" s="10" customFormat="1" ht="12.75" customHeight="1" x14ac:dyDescent="0.15">
      <c r="A85" s="93" t="s">
        <v>45</v>
      </c>
      <c r="B85" s="41">
        <v>3.4090909090909087</v>
      </c>
      <c r="C85" s="41">
        <v>3.1468531468531471</v>
      </c>
      <c r="D85" s="68"/>
    </row>
    <row r="86" spans="1:4" s="10" customFormat="1" ht="12.75" customHeight="1" x14ac:dyDescent="0.15">
      <c r="A86" s="94" t="s">
        <v>10</v>
      </c>
      <c r="B86" s="66">
        <v>100</v>
      </c>
      <c r="C86" s="66">
        <v>100</v>
      </c>
      <c r="D86" s="68"/>
    </row>
    <row r="87" spans="1:4" s="10" customFormat="1" ht="12.75" customHeight="1" x14ac:dyDescent="0.15">
      <c r="A87" s="20"/>
      <c r="B87" s="66"/>
      <c r="C87" s="66"/>
      <c r="D87" s="68"/>
    </row>
    <row r="89" spans="1:4" x14ac:dyDescent="0.15">
      <c r="A89" s="9" t="s">
        <v>92</v>
      </c>
    </row>
  </sheetData>
  <sheetProtection sheet="1" objects="1" scenarios="1"/>
  <mergeCells count="2">
    <mergeCell ref="A1:F1"/>
    <mergeCell ref="B6:C6"/>
  </mergeCells>
  <hyperlinks>
    <hyperlink ref="A89" r:id="rId1" display="© Commonwealth of Australia 2012" xr:uid="{3223D76E-A949-C64C-9073-A20345464F53}"/>
  </hyperlinks>
  <pageMargins left="0.78749999999999998" right="0.78749999999999998" top="1.0249999999999999" bottom="1.0249999999999999" header="0.78749999999999998" footer="0.78749999999999998"/>
  <pageSetup paperSize="9" scale="58" orientation="portrait" horizontalDpi="300" verticalDpi="300"/>
  <headerFooter alignWithMargins="0">
    <oddHeader>&amp;C&amp;A</oddHeader>
    <oddFooter>&amp;CPage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5FC93-958F-074C-B1BA-98C5B753F1DD}">
  <sheetPr codeName="Sheet5">
    <pageSetUpPr fitToPage="1"/>
  </sheetPr>
  <dimension ref="A1:F89"/>
  <sheetViews>
    <sheetView workbookViewId="0">
      <pane ySplit="7" topLeftCell="A8" activePane="bottomLeft" state="frozen"/>
      <selection activeCell="G22" sqref="G22"/>
      <selection pane="bottomLeft" activeCell="A3" sqref="A3"/>
    </sheetView>
  </sheetViews>
  <sheetFormatPr baseColWidth="10" defaultColWidth="11.5" defaultRowHeight="13" x14ac:dyDescent="0.15"/>
  <cols>
    <col min="1" max="1" width="28.5" customWidth="1"/>
    <col min="2" max="2" width="11.5" customWidth="1"/>
    <col min="5" max="5" width="15.83203125" customWidth="1"/>
    <col min="6" max="6" width="12.5" customWidth="1"/>
  </cols>
  <sheetData>
    <row r="1" spans="1:6" ht="68" customHeight="1" x14ac:dyDescent="0.15">
      <c r="A1" s="107" t="s">
        <v>0</v>
      </c>
      <c r="B1" s="107"/>
      <c r="C1" s="107"/>
      <c r="D1" s="107"/>
      <c r="E1" s="107"/>
      <c r="F1" s="107"/>
    </row>
    <row r="2" spans="1:6" ht="22.75" customHeight="1" x14ac:dyDescent="0.2">
      <c r="A2" s="1" t="s">
        <v>91</v>
      </c>
    </row>
    <row r="3" spans="1:6" x14ac:dyDescent="0.15">
      <c r="A3" s="2" t="s">
        <v>148</v>
      </c>
    </row>
    <row r="4" spans="1:6" ht="23.25" customHeight="1" x14ac:dyDescent="0.15">
      <c r="A4" s="5" t="s">
        <v>103</v>
      </c>
    </row>
    <row r="6" spans="1:6" ht="24" x14ac:dyDescent="0.15">
      <c r="A6" s="2"/>
      <c r="B6" s="115" t="s">
        <v>23</v>
      </c>
      <c r="C6" s="115"/>
      <c r="D6" s="37" t="s">
        <v>97</v>
      </c>
    </row>
    <row r="7" spans="1:6" x14ac:dyDescent="0.15">
      <c r="B7" s="74">
        <v>2011</v>
      </c>
      <c r="C7" s="74">
        <v>2012</v>
      </c>
      <c r="D7" s="75" t="s">
        <v>98</v>
      </c>
    </row>
    <row r="8" spans="1:6" s="10" customFormat="1" ht="12.75" customHeight="1" x14ac:dyDescent="0.15">
      <c r="A8" s="32" t="s">
        <v>99</v>
      </c>
      <c r="B8" s="76">
        <v>110</v>
      </c>
      <c r="C8" s="76">
        <v>150</v>
      </c>
      <c r="D8" s="77">
        <v>36.363636363636367</v>
      </c>
    </row>
    <row r="9" spans="1:6" s="10" customFormat="1" ht="12.75" customHeight="1" x14ac:dyDescent="0.15">
      <c r="A9" s="32" t="s">
        <v>100</v>
      </c>
      <c r="B9" s="76">
        <v>22</v>
      </c>
      <c r="C9" s="76">
        <v>23</v>
      </c>
      <c r="D9" s="77">
        <v>4.5454545454545459</v>
      </c>
    </row>
    <row r="10" spans="1:6" s="10" customFormat="1" ht="12.75" customHeight="1" x14ac:dyDescent="0.15">
      <c r="A10" s="36" t="s">
        <v>10</v>
      </c>
      <c r="B10" s="74">
        <v>132</v>
      </c>
      <c r="C10" s="74">
        <v>173</v>
      </c>
      <c r="D10" s="78">
        <v>31.060606060606062</v>
      </c>
    </row>
    <row r="11" spans="1:6" s="10" customFormat="1" ht="12.75" customHeight="1" x14ac:dyDescent="0.15">
      <c r="A11" s="36"/>
      <c r="B11" s="74"/>
      <c r="C11" s="74"/>
      <c r="D11" s="78"/>
    </row>
    <row r="12" spans="1:6" s="10" customFormat="1" ht="12.75" customHeight="1" x14ac:dyDescent="0.15">
      <c r="A12" s="40" t="s">
        <v>20</v>
      </c>
      <c r="B12" s="74"/>
      <c r="C12" s="74"/>
      <c r="D12" s="77"/>
    </row>
    <row r="13" spans="1:6" s="10" customFormat="1" ht="12.75" customHeight="1" x14ac:dyDescent="0.15">
      <c r="A13" s="100">
        <v>18</v>
      </c>
      <c r="B13" s="57">
        <v>0</v>
      </c>
      <c r="C13" s="57">
        <v>0</v>
      </c>
      <c r="D13" s="58">
        <v>0</v>
      </c>
    </row>
    <row r="14" spans="1:6" s="10" customFormat="1" ht="12.75" customHeight="1" x14ac:dyDescent="0.15">
      <c r="A14" s="100">
        <v>19</v>
      </c>
      <c r="B14" s="57">
        <v>0</v>
      </c>
      <c r="C14" s="57">
        <v>0</v>
      </c>
      <c r="D14" s="58">
        <v>0</v>
      </c>
    </row>
    <row r="15" spans="1:6" s="10" customFormat="1" ht="12.75" customHeight="1" x14ac:dyDescent="0.15">
      <c r="A15" s="96" t="s">
        <v>66</v>
      </c>
      <c r="B15" s="61">
        <v>7</v>
      </c>
      <c r="C15" s="80">
        <v>6</v>
      </c>
      <c r="D15" s="77">
        <v>-14.285714285714285</v>
      </c>
    </row>
    <row r="16" spans="1:6" s="10" customFormat="1" ht="12.75" customHeight="1" x14ac:dyDescent="0.15">
      <c r="A16" s="96" t="s">
        <v>67</v>
      </c>
      <c r="B16" s="61">
        <v>18</v>
      </c>
      <c r="C16" s="80">
        <v>18</v>
      </c>
      <c r="D16" s="77">
        <v>0</v>
      </c>
    </row>
    <row r="17" spans="1:4" s="10" customFormat="1" ht="12.75" customHeight="1" x14ac:dyDescent="0.15">
      <c r="A17" s="96" t="s">
        <v>68</v>
      </c>
      <c r="B17" s="61">
        <v>18</v>
      </c>
      <c r="C17" s="80">
        <v>30</v>
      </c>
      <c r="D17" s="77">
        <v>66.666666666666657</v>
      </c>
    </row>
    <row r="18" spans="1:4" s="10" customFormat="1" ht="12.75" customHeight="1" x14ac:dyDescent="0.15">
      <c r="A18" s="96" t="s">
        <v>69</v>
      </c>
      <c r="B18" s="61">
        <v>18</v>
      </c>
      <c r="C18" s="80">
        <v>28</v>
      </c>
      <c r="D18" s="77">
        <v>55.555555555555557</v>
      </c>
    </row>
    <row r="19" spans="1:4" s="10" customFormat="1" ht="12.75" customHeight="1" x14ac:dyDescent="0.15">
      <c r="A19" s="96" t="s">
        <v>70</v>
      </c>
      <c r="B19" s="61">
        <v>21</v>
      </c>
      <c r="C19" s="80">
        <v>25</v>
      </c>
      <c r="D19" s="77">
        <v>19.047619047619047</v>
      </c>
    </row>
    <row r="20" spans="1:4" s="10" customFormat="1" ht="12.75" customHeight="1" x14ac:dyDescent="0.15">
      <c r="A20" s="96" t="s">
        <v>71</v>
      </c>
      <c r="B20" s="61">
        <v>18</v>
      </c>
      <c r="C20" s="80">
        <v>21</v>
      </c>
      <c r="D20" s="77">
        <v>16.666666666666664</v>
      </c>
    </row>
    <row r="21" spans="1:4" s="10" customFormat="1" ht="12.75" customHeight="1" x14ac:dyDescent="0.15">
      <c r="A21" s="96" t="s">
        <v>72</v>
      </c>
      <c r="B21" s="61">
        <v>14</v>
      </c>
      <c r="C21" s="80">
        <v>24</v>
      </c>
      <c r="D21" s="77">
        <v>71.428571428571431</v>
      </c>
    </row>
    <row r="22" spans="1:4" s="10" customFormat="1" ht="12.75" customHeight="1" x14ac:dyDescent="0.15">
      <c r="A22" s="96" t="s">
        <v>73</v>
      </c>
      <c r="B22" s="61">
        <v>9</v>
      </c>
      <c r="C22" s="80">
        <v>8</v>
      </c>
      <c r="D22" s="77">
        <v>-11.111111111111111</v>
      </c>
    </row>
    <row r="23" spans="1:4" s="10" customFormat="1" ht="12.75" customHeight="1" x14ac:dyDescent="0.15">
      <c r="A23" s="96" t="s">
        <v>74</v>
      </c>
      <c r="B23" s="61">
        <v>5</v>
      </c>
      <c r="C23" s="80">
        <v>6</v>
      </c>
      <c r="D23" s="77">
        <v>20</v>
      </c>
    </row>
    <row r="24" spans="1:4" s="10" customFormat="1" ht="12.75" customHeight="1" x14ac:dyDescent="0.15">
      <c r="A24" s="96" t="s">
        <v>75</v>
      </c>
      <c r="B24" s="61">
        <v>4</v>
      </c>
      <c r="C24" s="80">
        <v>7</v>
      </c>
      <c r="D24" s="77">
        <v>75</v>
      </c>
    </row>
    <row r="25" spans="1:4" s="10" customFormat="1" ht="12.75" customHeight="1" x14ac:dyDescent="0.15">
      <c r="A25" s="97" t="s">
        <v>10</v>
      </c>
      <c r="B25" s="81">
        <v>132</v>
      </c>
      <c r="C25" s="74">
        <v>173</v>
      </c>
      <c r="D25" s="78">
        <v>31.060606060606062</v>
      </c>
    </row>
    <row r="26" spans="1:4" s="10" customFormat="1" ht="12.75" customHeight="1" x14ac:dyDescent="0.15">
      <c r="A26" s="32"/>
      <c r="B26" s="82"/>
      <c r="C26" s="83"/>
      <c r="D26" s="84"/>
    </row>
    <row r="27" spans="1:4" s="10" customFormat="1" ht="12.75" customHeight="1" x14ac:dyDescent="0.15">
      <c r="A27" s="32" t="s">
        <v>101</v>
      </c>
      <c r="B27" s="85">
        <v>41</v>
      </c>
      <c r="C27" s="76">
        <v>41.7</v>
      </c>
      <c r="D27" s="79"/>
    </row>
    <row r="28" spans="1:4" s="10" customFormat="1" ht="12.75" customHeight="1" x14ac:dyDescent="0.15">
      <c r="A28" s="32" t="s">
        <v>59</v>
      </c>
      <c r="B28" s="85">
        <v>41</v>
      </c>
      <c r="C28" s="77">
        <v>40</v>
      </c>
      <c r="D28" s="79"/>
    </row>
    <row r="29" spans="1:4" s="10" customFormat="1" ht="12.75" customHeight="1" x14ac:dyDescent="0.15">
      <c r="A29" s="32"/>
      <c r="B29" s="85"/>
      <c r="C29" s="77"/>
      <c r="D29" s="78"/>
    </row>
    <row r="30" spans="1:4" s="10" customFormat="1" ht="12.75" customHeight="1" x14ac:dyDescent="0.15">
      <c r="A30" s="40" t="s">
        <v>78</v>
      </c>
      <c r="B30" s="76"/>
      <c r="C30" s="76"/>
      <c r="D30" s="77"/>
    </row>
    <row r="31" spans="1:4" s="10" customFormat="1" ht="11" x14ac:dyDescent="0.15">
      <c r="A31" s="96" t="s">
        <v>76</v>
      </c>
      <c r="B31" s="76">
        <v>8</v>
      </c>
      <c r="C31" s="76">
        <v>9</v>
      </c>
      <c r="D31" s="77">
        <v>12.5</v>
      </c>
    </row>
    <row r="32" spans="1:4" s="10" customFormat="1" ht="12.75" customHeight="1" x14ac:dyDescent="0.15">
      <c r="A32" s="96" t="s">
        <v>25</v>
      </c>
      <c r="B32" s="76">
        <v>124</v>
      </c>
      <c r="C32" s="76">
        <v>164</v>
      </c>
      <c r="D32" s="77">
        <v>32.258064516129032</v>
      </c>
    </row>
    <row r="33" spans="1:4" s="10" customFormat="1" ht="12.75" customHeight="1" x14ac:dyDescent="0.15">
      <c r="A33" s="97" t="s">
        <v>10</v>
      </c>
      <c r="B33" s="74">
        <v>132</v>
      </c>
      <c r="C33" s="74">
        <v>173</v>
      </c>
      <c r="D33" s="78">
        <v>31.060606060606062</v>
      </c>
    </row>
    <row r="34" spans="1:4" s="10" customFormat="1" ht="12.75" customHeight="1" x14ac:dyDescent="0.15">
      <c r="A34" s="36"/>
      <c r="B34" s="74"/>
      <c r="C34" s="74"/>
      <c r="D34" s="78"/>
    </row>
    <row r="35" spans="1:4" s="10" customFormat="1" ht="12.75" customHeight="1" x14ac:dyDescent="0.15">
      <c r="A35" s="40" t="s">
        <v>79</v>
      </c>
      <c r="B35" s="74"/>
      <c r="C35" s="74"/>
      <c r="D35" s="77"/>
    </row>
    <row r="36" spans="1:4" s="10" customFormat="1" ht="12.75" customHeight="1" x14ac:dyDescent="0.15">
      <c r="A36" s="93" t="s">
        <v>22</v>
      </c>
      <c r="B36" s="61">
        <v>14</v>
      </c>
      <c r="C36" s="76">
        <v>12</v>
      </c>
      <c r="D36" s="77">
        <v>-14.285714285714285</v>
      </c>
    </row>
    <row r="37" spans="1:4" s="10" customFormat="1" ht="12.75" customHeight="1" x14ac:dyDescent="0.15">
      <c r="A37" s="93" t="s">
        <v>37</v>
      </c>
      <c r="B37" s="61">
        <v>9</v>
      </c>
      <c r="C37" s="76">
        <v>11</v>
      </c>
      <c r="D37" s="77">
        <v>22.222222222222221</v>
      </c>
    </row>
    <row r="38" spans="1:4" s="10" customFormat="1" ht="12.75" customHeight="1" x14ac:dyDescent="0.15">
      <c r="A38" s="93" t="s">
        <v>38</v>
      </c>
      <c r="B38" s="61">
        <v>10</v>
      </c>
      <c r="C38" s="76">
        <v>5</v>
      </c>
      <c r="D38" s="77">
        <v>-50</v>
      </c>
    </row>
    <row r="39" spans="1:4" s="10" customFormat="1" ht="12.75" customHeight="1" x14ac:dyDescent="0.15">
      <c r="A39" s="93" t="s">
        <v>39</v>
      </c>
      <c r="B39" s="61">
        <v>12</v>
      </c>
      <c r="C39" s="76">
        <v>14</v>
      </c>
      <c r="D39" s="77">
        <v>16.666666666666664</v>
      </c>
    </row>
    <row r="40" spans="1:4" s="10" customFormat="1" ht="12.75" customHeight="1" x14ac:dyDescent="0.15">
      <c r="A40" s="93" t="s">
        <v>40</v>
      </c>
      <c r="B40" s="61">
        <v>32</v>
      </c>
      <c r="C40" s="76">
        <v>38</v>
      </c>
      <c r="D40" s="77">
        <v>18.75</v>
      </c>
    </row>
    <row r="41" spans="1:4" s="10" customFormat="1" ht="12.75" customHeight="1" x14ac:dyDescent="0.15">
      <c r="A41" s="93" t="s">
        <v>41</v>
      </c>
      <c r="B41" s="61">
        <v>37</v>
      </c>
      <c r="C41" s="76">
        <v>68</v>
      </c>
      <c r="D41" s="77">
        <v>83.78378378378379</v>
      </c>
    </row>
    <row r="42" spans="1:4" s="10" customFormat="1" ht="12.75" customHeight="1" x14ac:dyDescent="0.15">
      <c r="A42" s="93" t="s">
        <v>42</v>
      </c>
      <c r="B42" s="61">
        <v>11</v>
      </c>
      <c r="C42" s="76">
        <v>17</v>
      </c>
      <c r="D42" s="77">
        <v>54.54545454545454</v>
      </c>
    </row>
    <row r="43" spans="1:4" s="10" customFormat="1" ht="12.75" customHeight="1" x14ac:dyDescent="0.15">
      <c r="A43" s="93" t="s">
        <v>43</v>
      </c>
      <c r="B43" s="61">
        <v>3</v>
      </c>
      <c r="C43" s="61">
        <v>0</v>
      </c>
      <c r="D43" s="77">
        <v>-100</v>
      </c>
    </row>
    <row r="44" spans="1:4" s="10" customFormat="1" ht="12.75" customHeight="1" x14ac:dyDescent="0.15">
      <c r="A44" s="93" t="s">
        <v>44</v>
      </c>
      <c r="B44" s="61">
        <v>4</v>
      </c>
      <c r="C44" s="76">
        <v>4</v>
      </c>
      <c r="D44" s="58">
        <v>0</v>
      </c>
    </row>
    <row r="45" spans="1:4" s="10" customFormat="1" ht="12.75" customHeight="1" x14ac:dyDescent="0.15">
      <c r="A45" s="93" t="s">
        <v>45</v>
      </c>
      <c r="B45" s="61">
        <v>3</v>
      </c>
      <c r="C45" s="76">
        <v>3</v>
      </c>
      <c r="D45" s="58">
        <v>0</v>
      </c>
    </row>
    <row r="46" spans="1:4" s="10" customFormat="1" ht="12.75" customHeight="1" x14ac:dyDescent="0.15">
      <c r="A46" s="94" t="s">
        <v>10</v>
      </c>
      <c r="B46" s="81">
        <v>135</v>
      </c>
      <c r="C46" s="74">
        <v>172</v>
      </c>
      <c r="D46" s="78">
        <v>27.407407407407408</v>
      </c>
    </row>
    <row r="47" spans="1:4" s="10" customFormat="1" ht="12.75" customHeight="1" x14ac:dyDescent="0.15">
      <c r="A47" s="13"/>
      <c r="B47" s="81"/>
      <c r="C47" s="74"/>
      <c r="D47" s="78"/>
    </row>
    <row r="48" spans="1:4" s="10" customFormat="1" ht="12.75" customHeight="1" x14ac:dyDescent="0.15">
      <c r="A48" s="13" t="s">
        <v>60</v>
      </c>
      <c r="B48" s="61">
        <v>46.1</v>
      </c>
      <c r="C48" s="76">
        <v>60.2</v>
      </c>
      <c r="D48" s="79"/>
    </row>
    <row r="49" spans="1:4" s="10" customFormat="1" ht="12.75" customHeight="1" x14ac:dyDescent="0.15">
      <c r="A49" s="13" t="s">
        <v>80</v>
      </c>
      <c r="B49" s="85">
        <v>24</v>
      </c>
      <c r="C49" s="77">
        <v>60</v>
      </c>
      <c r="D49" s="79"/>
    </row>
    <row r="50" spans="1:4" s="10" customFormat="1" ht="12.75" customHeight="1" x14ac:dyDescent="0.15">
      <c r="A50" s="113" t="s">
        <v>24</v>
      </c>
      <c r="B50" s="113"/>
      <c r="C50" s="113"/>
      <c r="D50" s="113"/>
    </row>
    <row r="51" spans="1:4" s="10" customFormat="1" ht="12.75" customHeight="1" x14ac:dyDescent="0.15">
      <c r="A51" s="32" t="s">
        <v>99</v>
      </c>
      <c r="B51" s="77">
        <f t="shared" ref="B51:C53" si="0">(B8/B$10)*100</f>
        <v>83.333333333333343</v>
      </c>
      <c r="C51" s="77">
        <f t="shared" si="0"/>
        <v>86.705202312138724</v>
      </c>
      <c r="D51" s="79"/>
    </row>
    <row r="52" spans="1:4" s="10" customFormat="1" ht="12.75" customHeight="1" x14ac:dyDescent="0.15">
      <c r="A52" s="32" t="s">
        <v>100</v>
      </c>
      <c r="B52" s="77">
        <f t="shared" si="0"/>
        <v>16.666666666666664</v>
      </c>
      <c r="C52" s="77">
        <f t="shared" si="0"/>
        <v>13.294797687861271</v>
      </c>
      <c r="D52" s="79"/>
    </row>
    <row r="53" spans="1:4" s="10" customFormat="1" ht="12.75" customHeight="1" x14ac:dyDescent="0.15">
      <c r="A53" s="36" t="s">
        <v>10</v>
      </c>
      <c r="B53" s="78">
        <f t="shared" si="0"/>
        <v>100</v>
      </c>
      <c r="C53" s="78">
        <f t="shared" si="0"/>
        <v>100</v>
      </c>
      <c r="D53" s="79"/>
    </row>
    <row r="54" spans="1:4" s="10" customFormat="1" ht="12.75" customHeight="1" x14ac:dyDescent="0.15">
      <c r="A54" s="36"/>
      <c r="B54" s="78"/>
      <c r="C54" s="78"/>
      <c r="D54" s="78"/>
    </row>
    <row r="55" spans="1:4" s="10" customFormat="1" ht="12.75" customHeight="1" x14ac:dyDescent="0.15">
      <c r="A55" s="40" t="s">
        <v>20</v>
      </c>
      <c r="B55" s="77"/>
      <c r="C55" s="77"/>
      <c r="D55" s="76"/>
    </row>
    <row r="56" spans="1:4" s="10" customFormat="1" ht="12.75" customHeight="1" x14ac:dyDescent="0.15">
      <c r="A56" s="95" t="s">
        <v>3</v>
      </c>
      <c r="B56" s="58">
        <v>0</v>
      </c>
      <c r="C56" s="58">
        <v>0</v>
      </c>
      <c r="D56" s="79"/>
    </row>
    <row r="57" spans="1:4" s="10" customFormat="1" ht="12.75" customHeight="1" x14ac:dyDescent="0.15">
      <c r="A57" s="95" t="s">
        <v>21</v>
      </c>
      <c r="B57" s="58">
        <v>0</v>
      </c>
      <c r="C57" s="58">
        <v>0</v>
      </c>
      <c r="D57" s="79"/>
    </row>
    <row r="58" spans="1:4" s="10" customFormat="1" ht="12.75" customHeight="1" x14ac:dyDescent="0.15">
      <c r="A58" s="96" t="s">
        <v>66</v>
      </c>
      <c r="B58" s="77">
        <f t="shared" ref="B58:C68" si="1">(B15/B$25)*100</f>
        <v>5.3030303030303028</v>
      </c>
      <c r="C58" s="77">
        <f t="shared" si="1"/>
        <v>3.4682080924855487</v>
      </c>
      <c r="D58" s="79"/>
    </row>
    <row r="59" spans="1:4" s="10" customFormat="1" ht="12.75" customHeight="1" x14ac:dyDescent="0.15">
      <c r="A59" s="96" t="s">
        <v>67</v>
      </c>
      <c r="B59" s="77">
        <f t="shared" si="1"/>
        <v>13.636363636363635</v>
      </c>
      <c r="C59" s="77">
        <f t="shared" si="1"/>
        <v>10.404624277456648</v>
      </c>
      <c r="D59" s="79"/>
    </row>
    <row r="60" spans="1:4" s="10" customFormat="1" ht="12.75" customHeight="1" x14ac:dyDescent="0.15">
      <c r="A60" s="96" t="s">
        <v>68</v>
      </c>
      <c r="B60" s="77">
        <f t="shared" si="1"/>
        <v>13.636363636363635</v>
      </c>
      <c r="C60" s="77">
        <f t="shared" si="1"/>
        <v>17.341040462427745</v>
      </c>
      <c r="D60" s="79"/>
    </row>
    <row r="61" spans="1:4" s="10" customFormat="1" ht="12.75" customHeight="1" x14ac:dyDescent="0.15">
      <c r="A61" s="96" t="s">
        <v>69</v>
      </c>
      <c r="B61" s="77">
        <f t="shared" si="1"/>
        <v>13.636363636363635</v>
      </c>
      <c r="C61" s="77">
        <f t="shared" si="1"/>
        <v>16.184971098265898</v>
      </c>
      <c r="D61" s="79"/>
    </row>
    <row r="62" spans="1:4" s="10" customFormat="1" ht="12.75" customHeight="1" x14ac:dyDescent="0.15">
      <c r="A62" s="96" t="s">
        <v>70</v>
      </c>
      <c r="B62" s="77">
        <f t="shared" si="1"/>
        <v>15.909090909090908</v>
      </c>
      <c r="C62" s="77">
        <f t="shared" si="1"/>
        <v>14.450867052023122</v>
      </c>
      <c r="D62" s="79"/>
    </row>
    <row r="63" spans="1:4" s="10" customFormat="1" ht="12.75" customHeight="1" x14ac:dyDescent="0.15">
      <c r="A63" s="96" t="s">
        <v>71</v>
      </c>
      <c r="B63" s="77">
        <f t="shared" si="1"/>
        <v>13.636363636363635</v>
      </c>
      <c r="C63" s="77">
        <f t="shared" si="1"/>
        <v>12.138728323699421</v>
      </c>
      <c r="D63" s="79"/>
    </row>
    <row r="64" spans="1:4" s="10" customFormat="1" ht="12.75" customHeight="1" x14ac:dyDescent="0.15">
      <c r="A64" s="96" t="s">
        <v>72</v>
      </c>
      <c r="B64" s="77">
        <f t="shared" si="1"/>
        <v>10.606060606060606</v>
      </c>
      <c r="C64" s="77">
        <f t="shared" si="1"/>
        <v>13.872832369942195</v>
      </c>
      <c r="D64" s="79"/>
    </row>
    <row r="65" spans="1:4" s="10" customFormat="1" ht="12.75" customHeight="1" x14ac:dyDescent="0.15">
      <c r="A65" s="96" t="s">
        <v>73</v>
      </c>
      <c r="B65" s="77">
        <f t="shared" si="1"/>
        <v>6.8181818181818175</v>
      </c>
      <c r="C65" s="77">
        <f t="shared" si="1"/>
        <v>4.6242774566473983</v>
      </c>
      <c r="D65" s="79"/>
    </row>
    <row r="66" spans="1:4" s="10" customFormat="1" ht="12.75" customHeight="1" x14ac:dyDescent="0.15">
      <c r="A66" s="96" t="s">
        <v>74</v>
      </c>
      <c r="B66" s="77">
        <f t="shared" si="1"/>
        <v>3.7878787878787881</v>
      </c>
      <c r="C66" s="77">
        <f t="shared" si="1"/>
        <v>3.4682080924855487</v>
      </c>
      <c r="D66" s="79"/>
    </row>
    <row r="67" spans="1:4" s="10" customFormat="1" ht="12.75" customHeight="1" x14ac:dyDescent="0.15">
      <c r="A67" s="96" t="s">
        <v>75</v>
      </c>
      <c r="B67" s="77">
        <f t="shared" si="1"/>
        <v>3.0303030303030303</v>
      </c>
      <c r="C67" s="77">
        <f t="shared" si="1"/>
        <v>4.0462427745664744</v>
      </c>
      <c r="D67" s="79"/>
    </row>
    <row r="68" spans="1:4" s="10" customFormat="1" ht="12.75" customHeight="1" x14ac:dyDescent="0.15">
      <c r="A68" s="97" t="s">
        <v>10</v>
      </c>
      <c r="B68" s="78">
        <f t="shared" si="1"/>
        <v>100</v>
      </c>
      <c r="C68" s="78">
        <f t="shared" si="1"/>
        <v>100</v>
      </c>
      <c r="D68" s="79"/>
    </row>
    <row r="69" spans="1:4" s="10" customFormat="1" ht="12.75" customHeight="1" x14ac:dyDescent="0.15">
      <c r="A69" s="32"/>
      <c r="B69" s="77"/>
      <c r="C69" s="77"/>
      <c r="D69" s="76"/>
    </row>
    <row r="70" spans="1:4" s="10" customFormat="1" ht="12.75" customHeight="1" x14ac:dyDescent="0.15">
      <c r="A70" s="40" t="s">
        <v>78</v>
      </c>
      <c r="B70" s="87"/>
      <c r="C70" s="87"/>
      <c r="D70" s="76"/>
    </row>
    <row r="71" spans="1:4" s="10" customFormat="1" ht="11" x14ac:dyDescent="0.15">
      <c r="A71" s="96" t="s">
        <v>76</v>
      </c>
      <c r="B71" s="77">
        <f t="shared" ref="B71:C73" si="2">(B31/B$33)*100</f>
        <v>6.0606060606060606</v>
      </c>
      <c r="C71" s="77">
        <f t="shared" si="2"/>
        <v>5.202312138728324</v>
      </c>
      <c r="D71" s="79"/>
    </row>
    <row r="72" spans="1:4" s="10" customFormat="1" ht="12.75" customHeight="1" x14ac:dyDescent="0.15">
      <c r="A72" s="96" t="s">
        <v>25</v>
      </c>
      <c r="B72" s="77">
        <f t="shared" si="2"/>
        <v>93.939393939393938</v>
      </c>
      <c r="C72" s="77">
        <f t="shared" si="2"/>
        <v>94.797687861271669</v>
      </c>
      <c r="D72" s="79"/>
    </row>
    <row r="73" spans="1:4" s="10" customFormat="1" ht="12.75" customHeight="1" x14ac:dyDescent="0.15">
      <c r="A73" s="97" t="s">
        <v>10</v>
      </c>
      <c r="B73" s="78">
        <f t="shared" si="2"/>
        <v>100</v>
      </c>
      <c r="C73" s="78">
        <f t="shared" si="2"/>
        <v>100</v>
      </c>
      <c r="D73" s="79"/>
    </row>
    <row r="74" spans="1:4" s="10" customFormat="1" ht="12.75" customHeight="1" x14ac:dyDescent="0.15">
      <c r="A74" s="36"/>
      <c r="B74" s="78"/>
      <c r="C74" s="78"/>
      <c r="D74" s="78"/>
    </row>
    <row r="75" spans="1:4" s="10" customFormat="1" ht="12.75" customHeight="1" x14ac:dyDescent="0.15">
      <c r="A75" s="40" t="s">
        <v>79</v>
      </c>
      <c r="B75" s="76"/>
      <c r="C75" s="76"/>
      <c r="D75" s="76"/>
    </row>
    <row r="76" spans="1:4" s="10" customFormat="1" ht="12.75" customHeight="1" x14ac:dyDescent="0.15">
      <c r="A76" s="93" t="s">
        <v>22</v>
      </c>
      <c r="B76" s="77">
        <f>(B36/B$46)*100</f>
        <v>10.37037037037037</v>
      </c>
      <c r="C76" s="77">
        <f>(C36/C$46)*100</f>
        <v>6.9767441860465116</v>
      </c>
      <c r="D76" s="79"/>
    </row>
    <row r="77" spans="1:4" s="10" customFormat="1" ht="12.75" customHeight="1" x14ac:dyDescent="0.15">
      <c r="A77" s="93" t="s">
        <v>37</v>
      </c>
      <c r="B77" s="77">
        <f t="shared" ref="B77:C86" si="3">(B37/B$46)*100</f>
        <v>6.666666666666667</v>
      </c>
      <c r="C77" s="77">
        <f t="shared" si="3"/>
        <v>6.395348837209303</v>
      </c>
      <c r="D77" s="79"/>
    </row>
    <row r="78" spans="1:4" s="10" customFormat="1" ht="12.75" customHeight="1" x14ac:dyDescent="0.15">
      <c r="A78" s="93" t="s">
        <v>38</v>
      </c>
      <c r="B78" s="77">
        <f t="shared" si="3"/>
        <v>7.4074074074074066</v>
      </c>
      <c r="C78" s="77">
        <f t="shared" si="3"/>
        <v>2.9069767441860463</v>
      </c>
      <c r="D78" s="79"/>
    </row>
    <row r="79" spans="1:4" s="10" customFormat="1" ht="12.75" customHeight="1" x14ac:dyDescent="0.15">
      <c r="A79" s="93" t="s">
        <v>39</v>
      </c>
      <c r="B79" s="77">
        <f t="shared" si="3"/>
        <v>8.8888888888888893</v>
      </c>
      <c r="C79" s="77">
        <f t="shared" si="3"/>
        <v>8.1395348837209305</v>
      </c>
      <c r="D79" s="79"/>
    </row>
    <row r="80" spans="1:4" s="10" customFormat="1" ht="12.75" customHeight="1" x14ac:dyDescent="0.15">
      <c r="A80" s="93" t="s">
        <v>40</v>
      </c>
      <c r="B80" s="77">
        <f t="shared" si="3"/>
        <v>23.703703703703706</v>
      </c>
      <c r="C80" s="77">
        <f t="shared" si="3"/>
        <v>22.093023255813954</v>
      </c>
      <c r="D80" s="79"/>
    </row>
    <row r="81" spans="1:4" s="10" customFormat="1" ht="12.75" customHeight="1" x14ac:dyDescent="0.15">
      <c r="A81" s="93" t="s">
        <v>41</v>
      </c>
      <c r="B81" s="77">
        <f t="shared" si="3"/>
        <v>27.407407407407408</v>
      </c>
      <c r="C81" s="77">
        <f t="shared" si="3"/>
        <v>39.534883720930232</v>
      </c>
      <c r="D81" s="79"/>
    </row>
    <row r="82" spans="1:4" s="10" customFormat="1" ht="12.75" customHeight="1" x14ac:dyDescent="0.15">
      <c r="A82" s="93" t="s">
        <v>42</v>
      </c>
      <c r="B82" s="77">
        <f t="shared" si="3"/>
        <v>8.1481481481481488</v>
      </c>
      <c r="C82" s="77">
        <f t="shared" si="3"/>
        <v>9.8837209302325579</v>
      </c>
      <c r="D82" s="79"/>
    </row>
    <row r="83" spans="1:4" s="10" customFormat="1" ht="12.75" customHeight="1" x14ac:dyDescent="0.15">
      <c r="A83" s="93" t="s">
        <v>43</v>
      </c>
      <c r="B83" s="77">
        <f t="shared" si="3"/>
        <v>2.2222222222222223</v>
      </c>
      <c r="C83" s="77">
        <f t="shared" si="3"/>
        <v>0</v>
      </c>
      <c r="D83" s="79"/>
    </row>
    <row r="84" spans="1:4" s="10" customFormat="1" ht="12.75" customHeight="1" x14ac:dyDescent="0.15">
      <c r="A84" s="93" t="s">
        <v>44</v>
      </c>
      <c r="B84" s="77">
        <f t="shared" si="3"/>
        <v>2.9629629629629632</v>
      </c>
      <c r="C84" s="77">
        <f t="shared" si="3"/>
        <v>2.3255813953488373</v>
      </c>
      <c r="D84" s="79"/>
    </row>
    <row r="85" spans="1:4" s="10" customFormat="1" ht="12.75" customHeight="1" x14ac:dyDescent="0.15">
      <c r="A85" s="93" t="s">
        <v>45</v>
      </c>
      <c r="B85" s="77">
        <f t="shared" si="3"/>
        <v>2.2222222222222223</v>
      </c>
      <c r="C85" s="77">
        <f t="shared" si="3"/>
        <v>1.7441860465116279</v>
      </c>
      <c r="D85" s="79"/>
    </row>
    <row r="86" spans="1:4" s="10" customFormat="1" ht="12.75" customHeight="1" x14ac:dyDescent="0.15">
      <c r="A86" s="94" t="s">
        <v>10</v>
      </c>
      <c r="B86" s="78">
        <f t="shared" si="3"/>
        <v>100</v>
      </c>
      <c r="C86" s="78">
        <f t="shared" si="3"/>
        <v>100</v>
      </c>
      <c r="D86" s="79"/>
    </row>
    <row r="87" spans="1:4" s="10" customFormat="1" ht="12.75" customHeight="1" x14ac:dyDescent="0.15">
      <c r="A87" s="20"/>
      <c r="B87" s="48"/>
      <c r="C87" s="48"/>
      <c r="D87" s="68"/>
    </row>
    <row r="89" spans="1:4" x14ac:dyDescent="0.15">
      <c r="A89" s="9" t="s">
        <v>92</v>
      </c>
    </row>
  </sheetData>
  <sheetProtection sheet="1" objects="1" scenarios="1"/>
  <mergeCells count="3">
    <mergeCell ref="B6:C6"/>
    <mergeCell ref="A1:F1"/>
    <mergeCell ref="A50:D50"/>
  </mergeCells>
  <hyperlinks>
    <hyperlink ref="A47" r:id="rId1" display="© Commonwealth of Australia 2011" xr:uid="{DE46184A-1122-B24B-88E3-654E526FAFC4}"/>
    <hyperlink ref="A89" r:id="rId2" display="© Commonwealth of Australia 2012" xr:uid="{CAF15323-CD29-8543-BC4B-B4DD72CE9940}"/>
  </hyperlinks>
  <pageMargins left="0.7" right="0.7" top="0.75" bottom="0.75" header="0.3" footer="0.3"/>
  <pageSetup paperSize="9" scale="61" fitToWidth="0" orientation="portrait" horizontalDpi="300" verticalDpi="300"/>
  <headerFooter alignWithMargins="0">
    <oddHeader>&amp;C&amp;A</oddHeader>
    <oddFooter>&amp;CPage &amp;P</oddFooter>
  </headerFooter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69814-E39F-F54D-B51B-6EA9074A617A}">
  <sheetPr codeName="Sheet6">
    <pageSetUpPr fitToPage="1"/>
  </sheetPr>
  <dimension ref="A1:F89"/>
  <sheetViews>
    <sheetView workbookViewId="0">
      <pane ySplit="7" topLeftCell="A8" activePane="bottomLeft" state="frozen"/>
      <selection activeCell="G22" sqref="G22"/>
      <selection pane="bottomLeft" activeCell="A3" sqref="A3"/>
    </sheetView>
  </sheetViews>
  <sheetFormatPr baseColWidth="10" defaultColWidth="11.5" defaultRowHeight="13" x14ac:dyDescent="0.15"/>
  <cols>
    <col min="1" max="1" width="28.5" customWidth="1"/>
    <col min="2" max="5" width="11.5" customWidth="1"/>
  </cols>
  <sheetData>
    <row r="1" spans="1:6" ht="68" customHeight="1" x14ac:dyDescent="0.15">
      <c r="A1" s="107" t="s">
        <v>0</v>
      </c>
      <c r="B1" s="107"/>
      <c r="C1" s="107"/>
      <c r="D1" s="107"/>
      <c r="E1" s="107"/>
      <c r="F1" s="107"/>
    </row>
    <row r="2" spans="1:6" ht="22.75" customHeight="1" x14ac:dyDescent="0.2">
      <c r="A2" s="1" t="s">
        <v>91</v>
      </c>
    </row>
    <row r="3" spans="1:6" x14ac:dyDescent="0.15">
      <c r="A3" s="2" t="s">
        <v>148</v>
      </c>
    </row>
    <row r="4" spans="1:6" ht="23.75" customHeight="1" x14ac:dyDescent="0.15">
      <c r="A4" s="5" t="s">
        <v>104</v>
      </c>
    </row>
    <row r="6" spans="1:6" ht="24" x14ac:dyDescent="0.15">
      <c r="A6" s="5"/>
      <c r="B6" s="115" t="s">
        <v>23</v>
      </c>
      <c r="C6" s="115"/>
      <c r="D6" s="37" t="s">
        <v>97</v>
      </c>
    </row>
    <row r="7" spans="1:6" x14ac:dyDescent="0.15">
      <c r="A7" s="2"/>
      <c r="B7" s="39">
        <v>2011</v>
      </c>
      <c r="C7" s="39">
        <v>2012</v>
      </c>
      <c r="D7" s="73" t="s">
        <v>98</v>
      </c>
    </row>
    <row r="8" spans="1:6" x14ac:dyDescent="0.15">
      <c r="A8" s="32" t="s">
        <v>99</v>
      </c>
      <c r="B8" s="38">
        <v>25</v>
      </c>
      <c r="C8" s="38">
        <v>30</v>
      </c>
      <c r="D8" s="41">
        <v>20</v>
      </c>
    </row>
    <row r="9" spans="1:6" x14ac:dyDescent="0.15">
      <c r="A9" s="32" t="s">
        <v>100</v>
      </c>
      <c r="B9" s="38">
        <v>4</v>
      </c>
      <c r="C9" s="38">
        <v>7</v>
      </c>
      <c r="D9" s="41">
        <v>75</v>
      </c>
    </row>
    <row r="10" spans="1:6" x14ac:dyDescent="0.15">
      <c r="A10" s="36" t="s">
        <v>10</v>
      </c>
      <c r="B10" s="39">
        <v>29</v>
      </c>
      <c r="C10" s="39">
        <v>37</v>
      </c>
      <c r="D10" s="66">
        <v>27.586206896551722</v>
      </c>
    </row>
    <row r="11" spans="1:6" x14ac:dyDescent="0.15">
      <c r="A11" s="36"/>
      <c r="B11" s="39"/>
      <c r="C11" s="39"/>
      <c r="D11" s="66"/>
    </row>
    <row r="12" spans="1:6" x14ac:dyDescent="0.15">
      <c r="A12" s="40" t="s">
        <v>20</v>
      </c>
      <c r="B12" s="39"/>
      <c r="C12" s="39"/>
      <c r="D12" s="41"/>
    </row>
    <row r="13" spans="1:6" x14ac:dyDescent="0.15">
      <c r="A13" s="95" t="s">
        <v>3</v>
      </c>
      <c r="B13" s="17">
        <v>0</v>
      </c>
      <c r="C13" s="17">
        <v>0</v>
      </c>
      <c r="D13" s="19">
        <v>0</v>
      </c>
    </row>
    <row r="14" spans="1:6" x14ac:dyDescent="0.15">
      <c r="A14" s="95" t="s">
        <v>21</v>
      </c>
      <c r="B14" s="17">
        <v>0</v>
      </c>
      <c r="C14" s="17">
        <v>0</v>
      </c>
      <c r="D14" s="19">
        <v>0</v>
      </c>
    </row>
    <row r="15" spans="1:6" x14ac:dyDescent="0.15">
      <c r="A15" s="96" t="s">
        <v>66</v>
      </c>
      <c r="B15" s="17">
        <v>0</v>
      </c>
      <c r="C15" s="62">
        <v>3</v>
      </c>
      <c r="D15" s="19">
        <v>0</v>
      </c>
    </row>
    <row r="16" spans="1:6" x14ac:dyDescent="0.15">
      <c r="A16" s="96" t="s">
        <v>67</v>
      </c>
      <c r="B16" s="63">
        <v>6</v>
      </c>
      <c r="C16" s="62">
        <v>3</v>
      </c>
      <c r="D16" s="41">
        <v>-50</v>
      </c>
    </row>
    <row r="17" spans="1:4" x14ac:dyDescent="0.15">
      <c r="A17" s="96" t="s">
        <v>68</v>
      </c>
      <c r="B17" s="17">
        <v>0</v>
      </c>
      <c r="C17" s="62">
        <v>6</v>
      </c>
      <c r="D17" s="68">
        <v>100</v>
      </c>
    </row>
    <row r="18" spans="1:4" x14ac:dyDescent="0.15">
      <c r="A18" s="96" t="s">
        <v>69</v>
      </c>
      <c r="B18" s="63">
        <v>5</v>
      </c>
      <c r="C18" s="62">
        <v>4</v>
      </c>
      <c r="D18" s="41">
        <v>-20</v>
      </c>
    </row>
    <row r="19" spans="1:4" x14ac:dyDescent="0.15">
      <c r="A19" s="96" t="s">
        <v>70</v>
      </c>
      <c r="B19" s="63">
        <v>5</v>
      </c>
      <c r="C19" s="62">
        <v>8</v>
      </c>
      <c r="D19" s="41">
        <v>60</v>
      </c>
    </row>
    <row r="20" spans="1:4" x14ac:dyDescent="0.15">
      <c r="A20" s="96" t="s">
        <v>71</v>
      </c>
      <c r="B20" s="63">
        <v>4</v>
      </c>
      <c r="C20" s="62">
        <v>4</v>
      </c>
      <c r="D20" s="41">
        <v>0</v>
      </c>
    </row>
    <row r="21" spans="1:4" x14ac:dyDescent="0.15">
      <c r="A21" s="96" t="s">
        <v>72</v>
      </c>
      <c r="B21" s="63">
        <v>3</v>
      </c>
      <c r="C21" s="62">
        <v>4</v>
      </c>
      <c r="D21" s="41">
        <v>33.333333333333329</v>
      </c>
    </row>
    <row r="22" spans="1:4" x14ac:dyDescent="0.15">
      <c r="A22" s="96" t="s">
        <v>73</v>
      </c>
      <c r="B22" s="17">
        <v>0</v>
      </c>
      <c r="C22" s="62">
        <v>3</v>
      </c>
      <c r="D22" s="19">
        <v>0</v>
      </c>
    </row>
    <row r="23" spans="1:4" x14ac:dyDescent="0.15">
      <c r="A23" s="96" t="s">
        <v>74</v>
      </c>
      <c r="B23" s="63">
        <v>3</v>
      </c>
      <c r="C23" s="17">
        <v>0</v>
      </c>
      <c r="D23" s="41">
        <v>-100</v>
      </c>
    </row>
    <row r="24" spans="1:4" x14ac:dyDescent="0.15">
      <c r="A24" s="96" t="s">
        <v>75</v>
      </c>
      <c r="B24" s="63">
        <v>3</v>
      </c>
      <c r="C24" s="62">
        <v>3</v>
      </c>
      <c r="D24" s="41">
        <v>0</v>
      </c>
    </row>
    <row r="25" spans="1:4" x14ac:dyDescent="0.15">
      <c r="A25" s="97" t="s">
        <v>10</v>
      </c>
      <c r="B25" s="64">
        <v>29</v>
      </c>
      <c r="C25" s="39">
        <v>38</v>
      </c>
      <c r="D25" s="66">
        <v>31.03448275862069</v>
      </c>
    </row>
    <row r="26" spans="1:4" x14ac:dyDescent="0.15">
      <c r="A26" s="32"/>
      <c r="B26" s="70"/>
      <c r="C26" s="43"/>
      <c r="D26" s="71"/>
    </row>
    <row r="27" spans="1:4" x14ac:dyDescent="0.15">
      <c r="A27" s="32" t="s">
        <v>101</v>
      </c>
      <c r="B27" s="72">
        <v>45.3</v>
      </c>
      <c r="C27" s="38">
        <v>42.2</v>
      </c>
      <c r="D27" s="68"/>
    </row>
    <row r="28" spans="1:4" x14ac:dyDescent="0.15">
      <c r="A28" s="32" t="s">
        <v>59</v>
      </c>
      <c r="B28" s="72">
        <v>49</v>
      </c>
      <c r="C28" s="41">
        <v>41</v>
      </c>
      <c r="D28" s="68"/>
    </row>
    <row r="29" spans="1:4" x14ac:dyDescent="0.15">
      <c r="A29" s="32"/>
      <c r="B29" s="72"/>
      <c r="C29" s="41"/>
      <c r="D29" s="66"/>
    </row>
    <row r="30" spans="1:4" x14ac:dyDescent="0.15">
      <c r="A30" s="40" t="s">
        <v>78</v>
      </c>
      <c r="B30" s="38"/>
      <c r="C30" s="38"/>
      <c r="D30" s="41"/>
    </row>
    <row r="31" spans="1:4" x14ac:dyDescent="0.15">
      <c r="A31" s="99" t="s">
        <v>76</v>
      </c>
      <c r="B31" s="63">
        <v>3</v>
      </c>
      <c r="C31" s="17">
        <v>0</v>
      </c>
      <c r="D31" s="41">
        <v>-100</v>
      </c>
    </row>
    <row r="32" spans="1:4" x14ac:dyDescent="0.15">
      <c r="A32" s="96" t="s">
        <v>25</v>
      </c>
      <c r="B32" s="38">
        <v>27</v>
      </c>
      <c r="C32" s="38">
        <v>37</v>
      </c>
      <c r="D32" s="41">
        <v>37.037037037037038</v>
      </c>
    </row>
    <row r="33" spans="1:4" x14ac:dyDescent="0.15">
      <c r="A33" s="97" t="s">
        <v>10</v>
      </c>
      <c r="B33" s="39">
        <v>30</v>
      </c>
      <c r="C33" s="39">
        <v>37</v>
      </c>
      <c r="D33" s="66">
        <v>23.333333333333332</v>
      </c>
    </row>
    <row r="34" spans="1:4" x14ac:dyDescent="0.15">
      <c r="A34" s="36"/>
      <c r="B34" s="39"/>
      <c r="C34" s="39"/>
      <c r="D34" s="66"/>
    </row>
    <row r="35" spans="1:4" x14ac:dyDescent="0.15">
      <c r="A35" s="40" t="s">
        <v>79</v>
      </c>
      <c r="B35" s="39"/>
      <c r="C35" s="39"/>
      <c r="D35" s="41"/>
    </row>
    <row r="36" spans="1:4" x14ac:dyDescent="0.15">
      <c r="A36" s="93" t="s">
        <v>22</v>
      </c>
      <c r="B36" s="17">
        <v>0</v>
      </c>
      <c r="C36" s="17">
        <v>0</v>
      </c>
      <c r="D36" s="19">
        <v>0</v>
      </c>
    </row>
    <row r="37" spans="1:4" x14ac:dyDescent="0.15">
      <c r="A37" s="93" t="s">
        <v>37</v>
      </c>
      <c r="B37" s="17">
        <v>0</v>
      </c>
      <c r="C37" s="63">
        <v>6</v>
      </c>
      <c r="D37" s="19">
        <v>0</v>
      </c>
    </row>
    <row r="38" spans="1:4" x14ac:dyDescent="0.15">
      <c r="A38" s="93" t="s">
        <v>38</v>
      </c>
      <c r="B38" s="17">
        <v>0</v>
      </c>
      <c r="C38" s="63">
        <v>7</v>
      </c>
      <c r="D38" s="19">
        <v>0</v>
      </c>
    </row>
    <row r="39" spans="1:4" x14ac:dyDescent="0.15">
      <c r="A39" s="93" t="s">
        <v>39</v>
      </c>
      <c r="B39" s="63">
        <v>6</v>
      </c>
      <c r="C39" s="63">
        <v>5</v>
      </c>
      <c r="D39" s="41">
        <v>-16.666666666666664</v>
      </c>
    </row>
    <row r="40" spans="1:4" x14ac:dyDescent="0.15">
      <c r="A40" s="93" t="s">
        <v>40</v>
      </c>
      <c r="B40" s="17">
        <v>0</v>
      </c>
      <c r="C40" s="63">
        <v>8</v>
      </c>
      <c r="D40" s="19">
        <v>0</v>
      </c>
    </row>
    <row r="41" spans="1:4" x14ac:dyDescent="0.15">
      <c r="A41" s="93" t="s">
        <v>41</v>
      </c>
      <c r="B41" s="63">
        <v>5</v>
      </c>
      <c r="C41" s="63">
        <v>6</v>
      </c>
      <c r="D41" s="41">
        <v>20</v>
      </c>
    </row>
    <row r="42" spans="1:4" x14ac:dyDescent="0.15">
      <c r="A42" s="93" t="s">
        <v>42</v>
      </c>
      <c r="B42" s="63">
        <v>5</v>
      </c>
      <c r="C42" s="63">
        <v>3</v>
      </c>
      <c r="D42" s="41">
        <v>-40</v>
      </c>
    </row>
    <row r="43" spans="1:4" x14ac:dyDescent="0.15">
      <c r="A43" s="93" t="s">
        <v>43</v>
      </c>
      <c r="B43" s="63">
        <v>4</v>
      </c>
      <c r="C43" s="17">
        <v>0</v>
      </c>
      <c r="D43" s="41">
        <v>-100</v>
      </c>
    </row>
    <row r="44" spans="1:4" x14ac:dyDescent="0.15">
      <c r="A44" s="93" t="s">
        <v>44</v>
      </c>
      <c r="B44" s="63">
        <v>3</v>
      </c>
      <c r="C44" s="63">
        <v>3</v>
      </c>
      <c r="D44" s="41">
        <v>0</v>
      </c>
    </row>
    <row r="45" spans="1:4" x14ac:dyDescent="0.15">
      <c r="A45" s="93" t="s">
        <v>45</v>
      </c>
      <c r="B45" s="17">
        <v>0</v>
      </c>
      <c r="C45" s="17">
        <v>0</v>
      </c>
      <c r="D45" s="19">
        <v>0</v>
      </c>
    </row>
    <row r="46" spans="1:4" x14ac:dyDescent="0.15">
      <c r="A46" s="94" t="s">
        <v>10</v>
      </c>
      <c r="B46" s="64">
        <v>23</v>
      </c>
      <c r="C46" s="39">
        <v>38</v>
      </c>
      <c r="D46" s="66">
        <v>65.217391304347828</v>
      </c>
    </row>
    <row r="47" spans="1:4" x14ac:dyDescent="0.15">
      <c r="A47" s="13"/>
      <c r="B47" s="64"/>
      <c r="C47" s="39"/>
      <c r="D47" s="66"/>
    </row>
    <row r="48" spans="1:4" x14ac:dyDescent="0.15">
      <c r="A48" s="13" t="s">
        <v>60</v>
      </c>
      <c r="B48" s="63">
        <v>76.2</v>
      </c>
      <c r="C48" s="38">
        <v>43.2</v>
      </c>
      <c r="D48" s="68"/>
    </row>
    <row r="49" spans="1:4" x14ac:dyDescent="0.15">
      <c r="A49" s="13" t="s">
        <v>80</v>
      </c>
      <c r="B49" s="72">
        <v>90</v>
      </c>
      <c r="C49" s="41">
        <v>18</v>
      </c>
      <c r="D49" s="68"/>
    </row>
    <row r="50" spans="1:4" x14ac:dyDescent="0.15">
      <c r="A50" s="113" t="s">
        <v>24</v>
      </c>
      <c r="B50" s="113"/>
      <c r="C50" s="113"/>
      <c r="D50" s="113"/>
    </row>
    <row r="51" spans="1:4" x14ac:dyDescent="0.15">
      <c r="A51" s="32" t="s">
        <v>99</v>
      </c>
      <c r="B51" s="41">
        <f t="shared" ref="B51:C53" si="0">(B8/B$10)*100</f>
        <v>86.206896551724128</v>
      </c>
      <c r="C51" s="41">
        <f t="shared" si="0"/>
        <v>81.081081081081081</v>
      </c>
      <c r="D51" s="68"/>
    </row>
    <row r="52" spans="1:4" x14ac:dyDescent="0.15">
      <c r="A52" s="32" t="s">
        <v>100</v>
      </c>
      <c r="B52" s="41">
        <f t="shared" si="0"/>
        <v>13.793103448275861</v>
      </c>
      <c r="C52" s="41">
        <f t="shared" si="0"/>
        <v>18.918918918918919</v>
      </c>
      <c r="D52" s="68"/>
    </row>
    <row r="53" spans="1:4" x14ac:dyDescent="0.15">
      <c r="A53" s="36" t="s">
        <v>10</v>
      </c>
      <c r="B53" s="66">
        <f t="shared" si="0"/>
        <v>100</v>
      </c>
      <c r="C53" s="66">
        <f t="shared" si="0"/>
        <v>100</v>
      </c>
      <c r="D53" s="68"/>
    </row>
    <row r="54" spans="1:4" x14ac:dyDescent="0.15">
      <c r="A54" s="36"/>
      <c r="B54" s="66"/>
      <c r="C54" s="66"/>
    </row>
    <row r="55" spans="1:4" x14ac:dyDescent="0.15">
      <c r="A55" s="40" t="s">
        <v>20</v>
      </c>
      <c r="B55" s="41"/>
      <c r="C55" s="41"/>
      <c r="D55" s="47"/>
    </row>
    <row r="56" spans="1:4" x14ac:dyDescent="0.15">
      <c r="A56" s="95" t="s">
        <v>3</v>
      </c>
      <c r="B56" s="19">
        <v>0</v>
      </c>
      <c r="C56" s="19">
        <v>0</v>
      </c>
      <c r="D56" s="68"/>
    </row>
    <row r="57" spans="1:4" x14ac:dyDescent="0.15">
      <c r="A57" s="95" t="s">
        <v>21</v>
      </c>
      <c r="B57" s="19">
        <v>0</v>
      </c>
      <c r="C57" s="19">
        <v>0</v>
      </c>
      <c r="D57" s="68"/>
    </row>
    <row r="58" spans="1:4" x14ac:dyDescent="0.15">
      <c r="A58" s="96" t="s">
        <v>66</v>
      </c>
      <c r="B58" s="19">
        <v>0</v>
      </c>
      <c r="C58" s="41">
        <f t="shared" ref="B58:C68" si="1">(C15/C$25)*100</f>
        <v>7.8947368421052628</v>
      </c>
      <c r="D58" s="68"/>
    </row>
    <row r="59" spans="1:4" x14ac:dyDescent="0.15">
      <c r="A59" s="96" t="s">
        <v>67</v>
      </c>
      <c r="B59" s="41">
        <f t="shared" si="1"/>
        <v>20.689655172413794</v>
      </c>
      <c r="C59" s="41">
        <f t="shared" si="1"/>
        <v>7.8947368421052628</v>
      </c>
      <c r="D59" s="68"/>
    </row>
    <row r="60" spans="1:4" x14ac:dyDescent="0.15">
      <c r="A60" s="96" t="s">
        <v>68</v>
      </c>
      <c r="B60" s="19">
        <v>0</v>
      </c>
      <c r="C60" s="41">
        <f t="shared" si="1"/>
        <v>15.789473684210526</v>
      </c>
      <c r="D60" s="68"/>
    </row>
    <row r="61" spans="1:4" x14ac:dyDescent="0.15">
      <c r="A61" s="96" t="s">
        <v>69</v>
      </c>
      <c r="B61" s="41">
        <f t="shared" si="1"/>
        <v>17.241379310344829</v>
      </c>
      <c r="C61" s="41">
        <f t="shared" si="1"/>
        <v>10.526315789473683</v>
      </c>
      <c r="D61" s="68"/>
    </row>
    <row r="62" spans="1:4" x14ac:dyDescent="0.15">
      <c r="A62" s="96" t="s">
        <v>70</v>
      </c>
      <c r="B62" s="41">
        <f t="shared" si="1"/>
        <v>17.241379310344829</v>
      </c>
      <c r="C62" s="41">
        <f t="shared" si="1"/>
        <v>21.052631578947366</v>
      </c>
      <c r="D62" s="68"/>
    </row>
    <row r="63" spans="1:4" x14ac:dyDescent="0.15">
      <c r="A63" s="96" t="s">
        <v>71</v>
      </c>
      <c r="B63" s="41">
        <f t="shared" si="1"/>
        <v>13.793103448275861</v>
      </c>
      <c r="C63" s="41">
        <f t="shared" si="1"/>
        <v>10.526315789473683</v>
      </c>
      <c r="D63" s="68"/>
    </row>
    <row r="64" spans="1:4" x14ac:dyDescent="0.15">
      <c r="A64" s="96" t="s">
        <v>72</v>
      </c>
      <c r="B64" s="41">
        <f t="shared" si="1"/>
        <v>10.344827586206897</v>
      </c>
      <c r="C64" s="41">
        <f t="shared" si="1"/>
        <v>10.526315789473683</v>
      </c>
      <c r="D64" s="68"/>
    </row>
    <row r="65" spans="1:4" x14ac:dyDescent="0.15">
      <c r="A65" s="96" t="s">
        <v>73</v>
      </c>
      <c r="B65" s="19">
        <v>0</v>
      </c>
      <c r="C65" s="41">
        <f t="shared" si="1"/>
        <v>7.8947368421052628</v>
      </c>
      <c r="D65" s="68"/>
    </row>
    <row r="66" spans="1:4" x14ac:dyDescent="0.15">
      <c r="A66" s="96" t="s">
        <v>74</v>
      </c>
      <c r="B66" s="41">
        <f t="shared" si="1"/>
        <v>10.344827586206897</v>
      </c>
      <c r="C66" s="41">
        <f t="shared" si="1"/>
        <v>0</v>
      </c>
      <c r="D66" s="68"/>
    </row>
    <row r="67" spans="1:4" x14ac:dyDescent="0.15">
      <c r="A67" s="96" t="s">
        <v>75</v>
      </c>
      <c r="B67" s="41">
        <f t="shared" si="1"/>
        <v>10.344827586206897</v>
      </c>
      <c r="C67" s="41">
        <f t="shared" si="1"/>
        <v>7.8947368421052628</v>
      </c>
      <c r="D67" s="68"/>
    </row>
    <row r="68" spans="1:4" x14ac:dyDescent="0.15">
      <c r="A68" s="97" t="s">
        <v>10</v>
      </c>
      <c r="B68" s="66">
        <f t="shared" si="1"/>
        <v>100</v>
      </c>
      <c r="C68" s="66">
        <f t="shared" si="1"/>
        <v>100</v>
      </c>
      <c r="D68" s="68"/>
    </row>
    <row r="69" spans="1:4" x14ac:dyDescent="0.15">
      <c r="A69" s="32"/>
      <c r="B69" s="41"/>
      <c r="C69" s="41"/>
      <c r="D69" s="47"/>
    </row>
    <row r="70" spans="1:4" x14ac:dyDescent="0.15">
      <c r="A70" s="40" t="s">
        <v>78</v>
      </c>
      <c r="B70" s="67"/>
      <c r="C70" s="67"/>
      <c r="D70" s="47"/>
    </row>
    <row r="71" spans="1:4" x14ac:dyDescent="0.15">
      <c r="A71" s="99" t="s">
        <v>76</v>
      </c>
      <c r="B71" s="41">
        <f>(B31/B$33)*100</f>
        <v>10</v>
      </c>
      <c r="C71" s="19">
        <v>0</v>
      </c>
      <c r="D71" s="68"/>
    </row>
    <row r="72" spans="1:4" x14ac:dyDescent="0.15">
      <c r="A72" s="96" t="s">
        <v>25</v>
      </c>
      <c r="B72" s="41">
        <f>(B32/B$33)*100</f>
        <v>90</v>
      </c>
      <c r="C72" s="41">
        <f>(C32/C$33)*100</f>
        <v>100</v>
      </c>
      <c r="D72" s="68"/>
    </row>
    <row r="73" spans="1:4" x14ac:dyDescent="0.15">
      <c r="A73" s="97" t="s">
        <v>10</v>
      </c>
      <c r="B73" s="66">
        <f>(B33/B$33)*100</f>
        <v>100</v>
      </c>
      <c r="C73" s="66">
        <f>(C33/C$33)*100</f>
        <v>100</v>
      </c>
      <c r="D73" s="68"/>
    </row>
    <row r="74" spans="1:4" x14ac:dyDescent="0.15">
      <c r="A74" s="36"/>
      <c r="B74" s="66"/>
      <c r="C74" s="66"/>
      <c r="D74" s="48"/>
    </row>
    <row r="75" spans="1:4" x14ac:dyDescent="0.15">
      <c r="A75" s="40" t="s">
        <v>79</v>
      </c>
      <c r="B75" s="38"/>
      <c r="C75" s="38"/>
      <c r="D75" s="47"/>
    </row>
    <row r="76" spans="1:4" x14ac:dyDescent="0.15">
      <c r="A76" s="93" t="s">
        <v>22</v>
      </c>
      <c r="B76" s="19">
        <v>0</v>
      </c>
      <c r="C76" s="19">
        <v>0</v>
      </c>
      <c r="D76" s="68"/>
    </row>
    <row r="77" spans="1:4" x14ac:dyDescent="0.15">
      <c r="A77" s="93" t="s">
        <v>37</v>
      </c>
      <c r="B77" s="19">
        <v>0</v>
      </c>
      <c r="C77" s="41">
        <f t="shared" ref="B77:C86" si="2">(C37/C$46)*100</f>
        <v>15.789473684210526</v>
      </c>
      <c r="D77" s="68"/>
    </row>
    <row r="78" spans="1:4" x14ac:dyDescent="0.15">
      <c r="A78" s="93" t="s">
        <v>38</v>
      </c>
      <c r="B78" s="19">
        <v>0</v>
      </c>
      <c r="C78" s="41">
        <f t="shared" si="2"/>
        <v>18.421052631578945</v>
      </c>
      <c r="D78" s="68"/>
    </row>
    <row r="79" spans="1:4" x14ac:dyDescent="0.15">
      <c r="A79" s="93" t="s">
        <v>39</v>
      </c>
      <c r="B79" s="41">
        <f t="shared" si="2"/>
        <v>26.086956521739129</v>
      </c>
      <c r="C79" s="41">
        <f t="shared" si="2"/>
        <v>13.157894736842104</v>
      </c>
      <c r="D79" s="68"/>
    </row>
    <row r="80" spans="1:4" x14ac:dyDescent="0.15">
      <c r="A80" s="93" t="s">
        <v>40</v>
      </c>
      <c r="B80" s="41">
        <f t="shared" si="2"/>
        <v>0</v>
      </c>
      <c r="C80" s="41">
        <f t="shared" si="2"/>
        <v>21.052631578947366</v>
      </c>
      <c r="D80" s="68"/>
    </row>
    <row r="81" spans="1:4" x14ac:dyDescent="0.15">
      <c r="A81" s="93" t="s">
        <v>41</v>
      </c>
      <c r="B81" s="41">
        <f t="shared" si="2"/>
        <v>21.739130434782609</v>
      </c>
      <c r="C81" s="41">
        <f t="shared" si="2"/>
        <v>15.789473684210526</v>
      </c>
      <c r="D81" s="68"/>
    </row>
    <row r="82" spans="1:4" x14ac:dyDescent="0.15">
      <c r="A82" s="93" t="s">
        <v>42</v>
      </c>
      <c r="B82" s="41">
        <f t="shared" si="2"/>
        <v>21.739130434782609</v>
      </c>
      <c r="C82" s="41">
        <f t="shared" si="2"/>
        <v>7.8947368421052628</v>
      </c>
      <c r="D82" s="68"/>
    </row>
    <row r="83" spans="1:4" x14ac:dyDescent="0.15">
      <c r="A83" s="93" t="s">
        <v>43</v>
      </c>
      <c r="B83" s="41">
        <f t="shared" si="2"/>
        <v>17.391304347826086</v>
      </c>
      <c r="C83" s="19">
        <v>0</v>
      </c>
      <c r="D83" s="68"/>
    </row>
    <row r="84" spans="1:4" x14ac:dyDescent="0.15">
      <c r="A84" s="93" t="s">
        <v>44</v>
      </c>
      <c r="B84" s="41">
        <f t="shared" si="2"/>
        <v>13.043478260869565</v>
      </c>
      <c r="C84" s="41">
        <f t="shared" si="2"/>
        <v>7.8947368421052628</v>
      </c>
      <c r="D84" s="68"/>
    </row>
    <row r="85" spans="1:4" x14ac:dyDescent="0.15">
      <c r="A85" s="93" t="s">
        <v>45</v>
      </c>
      <c r="B85" s="19">
        <v>0</v>
      </c>
      <c r="C85" s="19">
        <v>0</v>
      </c>
      <c r="D85" s="68"/>
    </row>
    <row r="86" spans="1:4" x14ac:dyDescent="0.15">
      <c r="A86" s="94" t="s">
        <v>10</v>
      </c>
      <c r="B86" s="66">
        <f t="shared" si="2"/>
        <v>100</v>
      </c>
      <c r="C86" s="66">
        <f t="shared" si="2"/>
        <v>100</v>
      </c>
      <c r="D86" s="68"/>
    </row>
    <row r="87" spans="1:4" x14ac:dyDescent="0.15">
      <c r="A87" s="20"/>
      <c r="B87" s="66"/>
      <c r="C87" s="66"/>
      <c r="D87" s="68"/>
    </row>
    <row r="89" spans="1:4" x14ac:dyDescent="0.15">
      <c r="A89" s="9" t="s">
        <v>92</v>
      </c>
    </row>
  </sheetData>
  <sheetProtection sheet="1" objects="1" scenarios="1"/>
  <mergeCells count="3">
    <mergeCell ref="A1:F1"/>
    <mergeCell ref="B6:C6"/>
    <mergeCell ref="A50:D50"/>
  </mergeCells>
  <hyperlinks>
    <hyperlink ref="A47" r:id="rId1" display="© Commonwealth of Australia 2011" xr:uid="{00D63068-5C51-6F40-B490-085B96D88F77}"/>
    <hyperlink ref="A89" r:id="rId2" display="© Commonwealth of Australia 2012" xr:uid="{69C647E4-13FD-FC4B-9DB6-9D38F7F328C7}"/>
  </hyperlinks>
  <pageMargins left="0.25" right="0.25" top="0.75" bottom="0.75" header="0.3" footer="0.3"/>
  <pageSetup paperSize="9" scale="60" fitToWidth="0" orientation="portrait" horizontalDpi="300" verticalDpi="300"/>
  <headerFooter alignWithMargins="0">
    <oddHeader>&amp;C&amp;A</oddHeader>
    <oddFooter>&amp;CPage &amp;P</oddFooter>
  </headerFooter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F10A7-F2BC-3547-9DAD-B38CAA22E713}">
  <sheetPr codeName="Sheet7">
    <pageSetUpPr fitToPage="1"/>
  </sheetPr>
  <dimension ref="A1:D49"/>
  <sheetViews>
    <sheetView workbookViewId="0">
      <pane ySplit="6" topLeftCell="A7" activePane="bottomLeft" state="frozen"/>
      <selection activeCell="G22" sqref="G22"/>
      <selection pane="bottomLeft" activeCell="A3" sqref="A3"/>
    </sheetView>
  </sheetViews>
  <sheetFormatPr baseColWidth="10" defaultColWidth="11.5" defaultRowHeight="13" x14ac:dyDescent="0.15"/>
  <cols>
    <col min="1" max="1" width="33.5" customWidth="1"/>
  </cols>
  <sheetData>
    <row r="1" spans="1:4" ht="68" customHeight="1" x14ac:dyDescent="0.15">
      <c r="A1" s="107" t="s">
        <v>0</v>
      </c>
      <c r="B1" s="107"/>
      <c r="C1" s="107"/>
      <c r="D1" s="107"/>
    </row>
    <row r="2" spans="1:4" ht="22.75" customHeight="1" x14ac:dyDescent="0.2">
      <c r="A2" s="1" t="s">
        <v>91</v>
      </c>
    </row>
    <row r="3" spans="1:4" x14ac:dyDescent="0.15">
      <c r="A3" s="2" t="s">
        <v>148</v>
      </c>
    </row>
    <row r="4" spans="1:4" ht="23.75" customHeight="1" x14ac:dyDescent="0.15">
      <c r="A4" s="5" t="s">
        <v>105</v>
      </c>
    </row>
    <row r="5" spans="1:4" ht="12.75" customHeight="1" x14ac:dyDescent="0.15">
      <c r="A5" s="5"/>
    </row>
    <row r="6" spans="1:4" ht="14.25" customHeight="1" x14ac:dyDescent="0.15">
      <c r="A6" s="105" t="s">
        <v>147</v>
      </c>
      <c r="B6" s="8" t="s">
        <v>26</v>
      </c>
    </row>
    <row r="7" spans="1:4" ht="12.5" customHeight="1" x14ac:dyDescent="0.15">
      <c r="A7" s="111" t="s">
        <v>11</v>
      </c>
      <c r="B7" s="111"/>
    </row>
    <row r="8" spans="1:4" x14ac:dyDescent="0.15">
      <c r="A8" s="11" t="s">
        <v>106</v>
      </c>
      <c r="B8" s="11">
        <v>76</v>
      </c>
    </row>
    <row r="9" spans="1:4" x14ac:dyDescent="0.15">
      <c r="A9" s="11" t="s">
        <v>107</v>
      </c>
      <c r="B9" s="11">
        <v>36</v>
      </c>
    </row>
    <row r="10" spans="1:4" x14ac:dyDescent="0.15">
      <c r="A10" s="11" t="s">
        <v>108</v>
      </c>
      <c r="B10" s="11">
        <v>15</v>
      </c>
    </row>
    <row r="11" spans="1:4" x14ac:dyDescent="0.15">
      <c r="A11" s="11" t="s">
        <v>109</v>
      </c>
      <c r="B11" s="11">
        <v>276</v>
      </c>
    </row>
    <row r="12" spans="1:4" x14ac:dyDescent="0.15">
      <c r="A12" s="11" t="s">
        <v>110</v>
      </c>
      <c r="B12" s="11">
        <v>38</v>
      </c>
    </row>
    <row r="13" spans="1:4" x14ac:dyDescent="0.15">
      <c r="A13" s="11" t="s">
        <v>111</v>
      </c>
      <c r="B13" s="11">
        <v>17</v>
      </c>
    </row>
    <row r="14" spans="1:4" x14ac:dyDescent="0.15">
      <c r="A14" s="11" t="s">
        <v>143</v>
      </c>
      <c r="B14" s="11">
        <v>35</v>
      </c>
    </row>
    <row r="15" spans="1:4" x14ac:dyDescent="0.15">
      <c r="A15" s="11" t="s">
        <v>112</v>
      </c>
      <c r="B15" s="11">
        <v>12</v>
      </c>
    </row>
    <row r="16" spans="1:4" ht="12.75" customHeight="1" x14ac:dyDescent="0.15">
      <c r="A16" s="11" t="s">
        <v>113</v>
      </c>
      <c r="B16" s="13">
        <v>3</v>
      </c>
    </row>
    <row r="17" spans="1:2" x14ac:dyDescent="0.15">
      <c r="A17" s="11" t="s">
        <v>114</v>
      </c>
      <c r="B17" s="13">
        <v>3</v>
      </c>
    </row>
    <row r="18" spans="1:2" x14ac:dyDescent="0.15">
      <c r="A18" s="11" t="s">
        <v>115</v>
      </c>
      <c r="B18" s="11">
        <v>17</v>
      </c>
    </row>
    <row r="19" spans="1:2" x14ac:dyDescent="0.15">
      <c r="A19" s="22" t="s">
        <v>10</v>
      </c>
      <c r="B19" s="28">
        <f>SUM(B8:B18)</f>
        <v>528</v>
      </c>
    </row>
    <row r="20" spans="1:2" x14ac:dyDescent="0.15">
      <c r="A20" s="112" t="s">
        <v>14</v>
      </c>
      <c r="B20" s="112"/>
    </row>
    <row r="21" spans="1:2" x14ac:dyDescent="0.15">
      <c r="A21" s="11" t="s">
        <v>106</v>
      </c>
      <c r="B21" s="11">
        <v>127</v>
      </c>
    </row>
    <row r="22" spans="1:2" x14ac:dyDescent="0.15">
      <c r="A22" s="11" t="s">
        <v>116</v>
      </c>
      <c r="B22" s="13">
        <v>45</v>
      </c>
    </row>
    <row r="23" spans="1:2" x14ac:dyDescent="0.15">
      <c r="A23" s="11" t="s">
        <v>107</v>
      </c>
      <c r="B23" s="13">
        <v>3</v>
      </c>
    </row>
    <row r="24" spans="1:2" x14ac:dyDescent="0.15">
      <c r="A24" s="11" t="s">
        <v>117</v>
      </c>
      <c r="B24" s="13">
        <v>20</v>
      </c>
    </row>
    <row r="25" spans="1:2" x14ac:dyDescent="0.15">
      <c r="A25" s="11" t="s">
        <v>118</v>
      </c>
      <c r="B25" s="13">
        <v>71</v>
      </c>
    </row>
    <row r="26" spans="1:2" x14ac:dyDescent="0.15">
      <c r="A26" s="11" t="s">
        <v>119</v>
      </c>
      <c r="B26" s="13">
        <v>7</v>
      </c>
    </row>
    <row r="27" spans="1:2" x14ac:dyDescent="0.15">
      <c r="A27" s="11" t="s">
        <v>110</v>
      </c>
      <c r="B27" s="11">
        <v>38</v>
      </c>
    </row>
    <row r="28" spans="1:2" x14ac:dyDescent="0.15">
      <c r="A28" s="11" t="s">
        <v>120</v>
      </c>
      <c r="B28" s="13">
        <v>218</v>
      </c>
    </row>
    <row r="29" spans="1:2" x14ac:dyDescent="0.15">
      <c r="A29" s="22" t="s">
        <v>10</v>
      </c>
      <c r="B29" s="28">
        <f>SUM(B21:B28)</f>
        <v>529</v>
      </c>
    </row>
    <row r="30" spans="1:2" x14ac:dyDescent="0.15">
      <c r="A30" s="112" t="s">
        <v>15</v>
      </c>
      <c r="B30" s="112"/>
    </row>
    <row r="31" spans="1:2" x14ac:dyDescent="0.15">
      <c r="A31" s="10" t="s">
        <v>106</v>
      </c>
      <c r="B31" s="15">
        <v>3</v>
      </c>
    </row>
    <row r="32" spans="1:2" x14ac:dyDescent="0.15">
      <c r="A32" s="10" t="s">
        <v>121</v>
      </c>
      <c r="B32" s="15">
        <v>4</v>
      </c>
    </row>
    <row r="33" spans="1:2" x14ac:dyDescent="0.15">
      <c r="A33" s="10" t="s">
        <v>122</v>
      </c>
      <c r="B33" s="15">
        <v>23</v>
      </c>
    </row>
    <row r="34" spans="1:2" x14ac:dyDescent="0.15">
      <c r="A34" s="10" t="s">
        <v>123</v>
      </c>
      <c r="B34" s="15">
        <v>3</v>
      </c>
    </row>
    <row r="35" spans="1:2" x14ac:dyDescent="0.15">
      <c r="A35" s="10" t="s">
        <v>118</v>
      </c>
      <c r="B35" s="15">
        <v>36</v>
      </c>
    </row>
    <row r="36" spans="1:2" x14ac:dyDescent="0.15">
      <c r="A36" s="10" t="s">
        <v>124</v>
      </c>
      <c r="B36" s="15">
        <v>3</v>
      </c>
    </row>
    <row r="37" spans="1:2" x14ac:dyDescent="0.15">
      <c r="A37" s="10" t="s">
        <v>119</v>
      </c>
      <c r="B37" s="15">
        <v>13</v>
      </c>
    </row>
    <row r="38" spans="1:2" x14ac:dyDescent="0.15">
      <c r="A38" s="10" t="s">
        <v>125</v>
      </c>
      <c r="B38" s="15">
        <v>5</v>
      </c>
    </row>
    <row r="39" spans="1:2" x14ac:dyDescent="0.15">
      <c r="A39" s="10" t="s">
        <v>115</v>
      </c>
      <c r="B39" s="15">
        <v>3</v>
      </c>
    </row>
    <row r="40" spans="1:2" x14ac:dyDescent="0.15">
      <c r="A40" s="22" t="s">
        <v>10</v>
      </c>
      <c r="B40" s="28">
        <f>SUM(B31:B39)</f>
        <v>93</v>
      </c>
    </row>
    <row r="41" spans="1:2" x14ac:dyDescent="0.15">
      <c r="A41" s="112" t="s">
        <v>96</v>
      </c>
      <c r="B41" s="112"/>
    </row>
    <row r="42" spans="1:2" x14ac:dyDescent="0.15">
      <c r="A42" s="10" t="s">
        <v>126</v>
      </c>
      <c r="B42" s="15">
        <v>9</v>
      </c>
    </row>
    <row r="43" spans="1:2" x14ac:dyDescent="0.15">
      <c r="A43" s="10" t="s">
        <v>127</v>
      </c>
      <c r="B43" s="15">
        <v>5</v>
      </c>
    </row>
    <row r="44" spans="1:2" x14ac:dyDescent="0.15">
      <c r="A44" s="10" t="s">
        <v>110</v>
      </c>
      <c r="B44" s="15">
        <v>36</v>
      </c>
    </row>
    <row r="45" spans="1:2" x14ac:dyDescent="0.15">
      <c r="A45" s="10" t="s">
        <v>128</v>
      </c>
      <c r="B45" s="15">
        <v>3</v>
      </c>
    </row>
    <row r="46" spans="1:2" x14ac:dyDescent="0.15">
      <c r="A46" s="45" t="s">
        <v>10</v>
      </c>
      <c r="B46" s="46">
        <f>SUM(B42:B45)</f>
        <v>53</v>
      </c>
    </row>
    <row r="47" spans="1:2" x14ac:dyDescent="0.15">
      <c r="A47" s="45"/>
      <c r="B47" s="46"/>
    </row>
    <row r="48" spans="1:2" x14ac:dyDescent="0.15">
      <c r="A48" s="45"/>
      <c r="B48" s="46"/>
    </row>
    <row r="49" spans="1:1" x14ac:dyDescent="0.15">
      <c r="A49" s="9" t="s">
        <v>92</v>
      </c>
    </row>
  </sheetData>
  <sheetProtection sheet="1" objects="1" scenarios="1"/>
  <mergeCells count="5">
    <mergeCell ref="A30:B30"/>
    <mergeCell ref="A41:B41"/>
    <mergeCell ref="A1:D1"/>
    <mergeCell ref="A7:B7"/>
    <mergeCell ref="A20:B20"/>
  </mergeCells>
  <hyperlinks>
    <hyperlink ref="A49" r:id="rId1" display="© Commonwealth of Australia 2012" xr:uid="{1DBCE013-52D2-A847-BDF8-9211BD6CD396}"/>
  </hyperlinks>
  <pageMargins left="0.78749999999999998" right="0.78749999999999998" top="1.0249999999999999" bottom="1.0249999999999999" header="0.78749999999999998" footer="0.78749999999999998"/>
  <pageSetup paperSize="9" scale="95" orientation="portrait" horizontalDpi="300" verticalDpi="300"/>
  <headerFooter alignWithMargins="0">
    <oddHeader>&amp;C&amp;A</oddHeader>
    <oddFooter>&amp;CPage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3635D-3F84-E446-87A3-172A58DF82DF}">
  <sheetPr codeName="Sheet8">
    <pageSetUpPr fitToPage="1"/>
  </sheetPr>
  <dimension ref="A1:E102"/>
  <sheetViews>
    <sheetView workbookViewId="0">
      <pane ySplit="6" topLeftCell="A7" activePane="bottomLeft" state="frozen"/>
      <selection activeCell="G22" sqref="G22"/>
      <selection pane="bottomLeft" activeCell="A3" sqref="A3"/>
    </sheetView>
  </sheetViews>
  <sheetFormatPr baseColWidth="10" defaultColWidth="11.5" defaultRowHeight="13" x14ac:dyDescent="0.15"/>
  <cols>
    <col min="1" max="1" width="28.5" customWidth="1"/>
  </cols>
  <sheetData>
    <row r="1" spans="1:5" ht="68" customHeight="1" x14ac:dyDescent="0.15">
      <c r="A1" s="107" t="s">
        <v>0</v>
      </c>
      <c r="B1" s="107"/>
      <c r="C1" s="107"/>
      <c r="D1" s="107"/>
      <c r="E1" s="107"/>
    </row>
    <row r="2" spans="1:5" ht="22.75" customHeight="1" x14ac:dyDescent="0.2">
      <c r="A2" s="1" t="s">
        <v>91</v>
      </c>
    </row>
    <row r="3" spans="1:5" ht="12.75" customHeight="1" x14ac:dyDescent="0.15">
      <c r="A3" s="2" t="s">
        <v>148</v>
      </c>
    </row>
    <row r="4" spans="1:5" ht="23.75" customHeight="1" x14ac:dyDescent="0.15">
      <c r="A4" s="5" t="s">
        <v>144</v>
      </c>
    </row>
    <row r="5" spans="1:5" ht="12.75" customHeight="1" x14ac:dyDescent="0.15"/>
    <row r="6" spans="1:5" ht="12.75" customHeight="1" x14ac:dyDescent="0.15">
      <c r="A6" s="7"/>
      <c r="B6" s="8" t="s">
        <v>16</v>
      </c>
      <c r="C6" s="8" t="s">
        <v>17</v>
      </c>
      <c r="D6" s="8" t="s">
        <v>18</v>
      </c>
    </row>
    <row r="7" spans="1:5" ht="12.75" customHeight="1" x14ac:dyDescent="0.15">
      <c r="A7" s="111" t="s">
        <v>23</v>
      </c>
      <c r="B7" s="111"/>
      <c r="C7" s="111"/>
      <c r="D7" s="111"/>
    </row>
    <row r="8" spans="1:5" s="10" customFormat="1" ht="12.75" customHeight="1" x14ac:dyDescent="0.15">
      <c r="A8" s="11" t="s">
        <v>12</v>
      </c>
      <c r="B8" s="32">
        <v>83</v>
      </c>
      <c r="C8" s="32">
        <v>39</v>
      </c>
      <c r="D8" s="32">
        <v>10</v>
      </c>
    </row>
    <row r="9" spans="1:5" s="10" customFormat="1" ht="12.75" customHeight="1" x14ac:dyDescent="0.15">
      <c r="A9" s="11" t="s">
        <v>13</v>
      </c>
      <c r="B9" s="32">
        <v>18</v>
      </c>
      <c r="C9" s="32">
        <v>4</v>
      </c>
      <c r="D9" s="13">
        <v>3</v>
      </c>
    </row>
    <row r="10" spans="1:5" s="10" customFormat="1" ht="12.75" customHeight="1" x14ac:dyDescent="0.15">
      <c r="A10" s="22" t="s">
        <v>10</v>
      </c>
      <c r="B10" s="36">
        <v>101</v>
      </c>
      <c r="C10" s="36">
        <v>43</v>
      </c>
      <c r="D10" s="36">
        <v>13</v>
      </c>
    </row>
    <row r="11" spans="1:5" s="10" customFormat="1" ht="12.75" customHeight="1" x14ac:dyDescent="0.15">
      <c r="A11" s="22"/>
      <c r="B11" s="36"/>
      <c r="C11" s="36"/>
      <c r="D11" s="36"/>
    </row>
    <row r="12" spans="1:5" s="10" customFormat="1" ht="12.75" customHeight="1" x14ac:dyDescent="0.15">
      <c r="A12" s="16" t="s">
        <v>20</v>
      </c>
      <c r="B12" s="32"/>
      <c r="C12" s="32"/>
      <c r="D12" s="32"/>
    </row>
    <row r="13" spans="1:5" s="10" customFormat="1" ht="12.75" customHeight="1" x14ac:dyDescent="0.15">
      <c r="A13" s="88" t="s">
        <v>3</v>
      </c>
      <c r="B13" s="11">
        <v>0</v>
      </c>
      <c r="C13" s="11">
        <v>0</v>
      </c>
      <c r="D13" s="11">
        <v>0</v>
      </c>
    </row>
    <row r="14" spans="1:5" s="10" customFormat="1" ht="12.75" customHeight="1" x14ac:dyDescent="0.15">
      <c r="A14" s="88" t="s">
        <v>21</v>
      </c>
      <c r="B14" s="11">
        <v>0</v>
      </c>
      <c r="C14" s="11">
        <v>0</v>
      </c>
      <c r="D14" s="11">
        <v>0</v>
      </c>
    </row>
    <row r="15" spans="1:5" s="10" customFormat="1" ht="12.75" customHeight="1" x14ac:dyDescent="0.15">
      <c r="A15" s="89" t="s">
        <v>66</v>
      </c>
      <c r="B15" s="18">
        <v>3</v>
      </c>
      <c r="C15" s="18">
        <v>3</v>
      </c>
      <c r="D15" s="11">
        <v>0</v>
      </c>
    </row>
    <row r="16" spans="1:5" s="10" customFormat="1" ht="12.75" customHeight="1" x14ac:dyDescent="0.15">
      <c r="A16" s="89" t="s">
        <v>67</v>
      </c>
      <c r="B16" s="18">
        <v>5</v>
      </c>
      <c r="C16" s="18">
        <v>6</v>
      </c>
      <c r="D16" s="11">
        <v>0</v>
      </c>
    </row>
    <row r="17" spans="1:4" s="10" customFormat="1" ht="12.75" customHeight="1" x14ac:dyDescent="0.15">
      <c r="A17" s="89" t="s">
        <v>68</v>
      </c>
      <c r="B17" s="18">
        <v>10</v>
      </c>
      <c r="C17" s="18">
        <v>3</v>
      </c>
      <c r="D17" s="11">
        <v>0</v>
      </c>
    </row>
    <row r="18" spans="1:4" s="10" customFormat="1" ht="12.75" customHeight="1" x14ac:dyDescent="0.15">
      <c r="A18" s="89" t="s">
        <v>69</v>
      </c>
      <c r="B18" s="18">
        <v>14</v>
      </c>
      <c r="C18" s="18">
        <v>10</v>
      </c>
      <c r="D18" s="18">
        <v>3</v>
      </c>
    </row>
    <row r="19" spans="1:4" s="10" customFormat="1" ht="12.75" customHeight="1" x14ac:dyDescent="0.15">
      <c r="A19" s="89" t="s">
        <v>70</v>
      </c>
      <c r="B19" s="18">
        <v>17</v>
      </c>
      <c r="C19" s="18">
        <v>3</v>
      </c>
      <c r="D19" s="18">
        <v>4</v>
      </c>
    </row>
    <row r="20" spans="1:4" s="10" customFormat="1" ht="12.75" customHeight="1" x14ac:dyDescent="0.15">
      <c r="A20" s="89" t="s">
        <v>71</v>
      </c>
      <c r="B20" s="18">
        <v>16</v>
      </c>
      <c r="C20" s="18">
        <v>3</v>
      </c>
      <c r="D20" s="11">
        <v>0</v>
      </c>
    </row>
    <row r="21" spans="1:4" s="10" customFormat="1" ht="12.75" customHeight="1" x14ac:dyDescent="0.15">
      <c r="A21" s="89" t="s">
        <v>72</v>
      </c>
      <c r="B21" s="18">
        <v>19</v>
      </c>
      <c r="C21" s="18">
        <v>10</v>
      </c>
      <c r="D21" s="11">
        <v>0</v>
      </c>
    </row>
    <row r="22" spans="1:4" s="10" customFormat="1" ht="12.75" customHeight="1" x14ac:dyDescent="0.15">
      <c r="A22" s="89" t="s">
        <v>73</v>
      </c>
      <c r="B22" s="18">
        <v>6</v>
      </c>
      <c r="C22" s="18">
        <v>3</v>
      </c>
      <c r="D22" s="11">
        <v>0</v>
      </c>
    </row>
    <row r="23" spans="1:4" s="10" customFormat="1" ht="12.75" customHeight="1" x14ac:dyDescent="0.15">
      <c r="A23" s="89" t="s">
        <v>74</v>
      </c>
      <c r="B23" s="18">
        <v>4</v>
      </c>
      <c r="C23" s="18">
        <v>4</v>
      </c>
      <c r="D23" s="11">
        <v>0</v>
      </c>
    </row>
    <row r="24" spans="1:4" s="10" customFormat="1" ht="12.75" customHeight="1" x14ac:dyDescent="0.15">
      <c r="A24" s="89" t="s">
        <v>75</v>
      </c>
      <c r="B24" s="18">
        <v>8</v>
      </c>
      <c r="C24" s="11">
        <v>0</v>
      </c>
      <c r="D24" s="18">
        <v>3</v>
      </c>
    </row>
    <row r="25" spans="1:4" s="10" customFormat="1" ht="12.75" customHeight="1" x14ac:dyDescent="0.15">
      <c r="A25" s="90" t="s">
        <v>10</v>
      </c>
      <c r="B25" s="39">
        <v>102</v>
      </c>
      <c r="C25" s="39">
        <v>45</v>
      </c>
      <c r="D25" s="39">
        <v>10</v>
      </c>
    </row>
    <row r="26" spans="1:4" s="10" customFormat="1" ht="12.75" customHeight="1" x14ac:dyDescent="0.15">
      <c r="A26" s="23"/>
      <c r="B26" s="43"/>
      <c r="C26" s="43"/>
      <c r="D26" s="43"/>
    </row>
    <row r="27" spans="1:4" s="10" customFormat="1" ht="12.75" customHeight="1" x14ac:dyDescent="0.15">
      <c r="A27" s="23" t="s">
        <v>58</v>
      </c>
      <c r="B27" s="38">
        <v>45.6</v>
      </c>
      <c r="C27" s="38">
        <v>43.1</v>
      </c>
      <c r="D27" s="38">
        <v>44.4</v>
      </c>
    </row>
    <row r="28" spans="1:4" s="10" customFormat="1" ht="12.75" customHeight="1" x14ac:dyDescent="0.15">
      <c r="A28" s="23" t="s">
        <v>59</v>
      </c>
      <c r="B28" s="41">
        <v>45</v>
      </c>
      <c r="C28" s="41">
        <v>43</v>
      </c>
      <c r="D28" s="41">
        <v>40.5</v>
      </c>
    </row>
    <row r="29" spans="1:4" s="10" customFormat="1" ht="12.75" customHeight="1" x14ac:dyDescent="0.15">
      <c r="A29" s="23"/>
      <c r="B29" s="41"/>
      <c r="C29" s="41"/>
      <c r="D29" s="41"/>
    </row>
    <row r="30" spans="1:4" s="10" customFormat="1" ht="12.75" customHeight="1" x14ac:dyDescent="0.15">
      <c r="A30" s="26" t="s">
        <v>78</v>
      </c>
      <c r="B30" s="32"/>
      <c r="C30" s="32"/>
      <c r="D30" s="32"/>
    </row>
    <row r="31" spans="1:4" s="10" customFormat="1" ht="11" x14ac:dyDescent="0.15">
      <c r="A31" s="91" t="s">
        <v>76</v>
      </c>
      <c r="B31" s="11">
        <v>0</v>
      </c>
      <c r="C31" s="13">
        <v>3</v>
      </c>
      <c r="D31" s="13">
        <v>3</v>
      </c>
    </row>
    <row r="32" spans="1:4" s="10" customFormat="1" ht="12.75" customHeight="1" x14ac:dyDescent="0.15">
      <c r="A32" s="91" t="s">
        <v>25</v>
      </c>
      <c r="B32" s="32">
        <v>100</v>
      </c>
      <c r="C32" s="32">
        <v>41</v>
      </c>
      <c r="D32" s="32">
        <v>9</v>
      </c>
    </row>
    <row r="33" spans="1:5" s="10" customFormat="1" ht="12.75" customHeight="1" x14ac:dyDescent="0.15">
      <c r="A33" s="92" t="s">
        <v>10</v>
      </c>
      <c r="B33" s="36">
        <v>100</v>
      </c>
      <c r="C33" s="36">
        <v>44</v>
      </c>
      <c r="D33" s="36">
        <v>12</v>
      </c>
      <c r="E33" s="49"/>
    </row>
    <row r="34" spans="1:5" s="10" customFormat="1" ht="12.75" customHeight="1" x14ac:dyDescent="0.15">
      <c r="A34" s="22"/>
      <c r="B34" s="36"/>
      <c r="C34" s="36"/>
      <c r="D34" s="36"/>
      <c r="E34" s="49"/>
    </row>
    <row r="35" spans="1:5" s="10" customFormat="1" ht="12.75" customHeight="1" x14ac:dyDescent="0.15">
      <c r="A35" s="27" t="s">
        <v>129</v>
      </c>
      <c r="B35" s="50"/>
      <c r="C35" s="50"/>
      <c r="D35" s="50"/>
    </row>
    <row r="36" spans="1:5" s="10" customFormat="1" ht="12.75" customHeight="1" x14ac:dyDescent="0.15">
      <c r="A36" s="93" t="s">
        <v>57</v>
      </c>
      <c r="B36" s="11">
        <v>0</v>
      </c>
      <c r="C36" s="13">
        <v>3</v>
      </c>
      <c r="D36" s="11">
        <v>0</v>
      </c>
    </row>
    <row r="37" spans="1:5" s="10" customFormat="1" ht="12.75" customHeight="1" x14ac:dyDescent="0.15">
      <c r="A37" s="93" t="s">
        <v>39</v>
      </c>
      <c r="B37" s="13">
        <v>5</v>
      </c>
      <c r="C37" s="13">
        <v>4</v>
      </c>
      <c r="D37" s="13">
        <v>3</v>
      </c>
    </row>
    <row r="38" spans="1:5" s="10" customFormat="1" ht="12.75" customHeight="1" x14ac:dyDescent="0.15">
      <c r="A38" s="93" t="s">
        <v>48</v>
      </c>
      <c r="B38" s="13">
        <v>32</v>
      </c>
      <c r="C38" s="13">
        <v>14</v>
      </c>
      <c r="D38" s="13">
        <v>6</v>
      </c>
    </row>
    <row r="39" spans="1:5" s="10" customFormat="1" ht="12.75" customHeight="1" x14ac:dyDescent="0.15">
      <c r="A39" s="93" t="s">
        <v>49</v>
      </c>
      <c r="B39" s="13">
        <v>39</v>
      </c>
      <c r="C39" s="13">
        <v>9</v>
      </c>
      <c r="D39" s="11">
        <v>0</v>
      </c>
    </row>
    <row r="40" spans="1:5" s="10" customFormat="1" ht="12.75" customHeight="1" x14ac:dyDescent="0.15">
      <c r="A40" s="93" t="s">
        <v>50</v>
      </c>
      <c r="B40" s="13">
        <v>13</v>
      </c>
      <c r="C40" s="13">
        <v>7</v>
      </c>
      <c r="D40" s="11">
        <v>0</v>
      </c>
    </row>
    <row r="41" spans="1:5" s="10" customFormat="1" ht="12.75" customHeight="1" x14ac:dyDescent="0.15">
      <c r="A41" s="93" t="s">
        <v>51</v>
      </c>
      <c r="B41" s="13">
        <v>9</v>
      </c>
      <c r="C41" s="13">
        <v>6</v>
      </c>
      <c r="D41" s="11">
        <v>0</v>
      </c>
    </row>
    <row r="42" spans="1:5" s="10" customFormat="1" ht="12.75" customHeight="1" x14ac:dyDescent="0.15">
      <c r="A42" s="93" t="s">
        <v>52</v>
      </c>
      <c r="B42" s="11">
        <v>0</v>
      </c>
      <c r="C42" s="13">
        <v>3</v>
      </c>
      <c r="D42" s="11">
        <v>0</v>
      </c>
    </row>
    <row r="43" spans="1:5" s="10" customFormat="1" ht="12.75" customHeight="1" x14ac:dyDescent="0.15">
      <c r="A43" s="93" t="s">
        <v>53</v>
      </c>
      <c r="B43" s="11">
        <v>0</v>
      </c>
      <c r="C43" s="11">
        <v>0</v>
      </c>
      <c r="D43" s="11">
        <v>0</v>
      </c>
    </row>
    <row r="44" spans="1:5" s="10" customFormat="1" ht="12.75" customHeight="1" x14ac:dyDescent="0.15">
      <c r="A44" s="93" t="s">
        <v>54</v>
      </c>
      <c r="B44" s="11">
        <v>0</v>
      </c>
      <c r="C44" s="11">
        <v>0</v>
      </c>
      <c r="D44" s="11">
        <v>0</v>
      </c>
    </row>
    <row r="45" spans="1:5" s="10" customFormat="1" ht="12.75" customHeight="1" x14ac:dyDescent="0.15">
      <c r="A45" s="93" t="s">
        <v>55</v>
      </c>
      <c r="B45" s="11">
        <v>0</v>
      </c>
      <c r="C45" s="11">
        <v>0</v>
      </c>
      <c r="D45" s="11">
        <v>0</v>
      </c>
    </row>
    <row r="46" spans="1:5" s="10" customFormat="1" ht="12.75" customHeight="1" x14ac:dyDescent="0.15">
      <c r="A46" s="93" t="s">
        <v>56</v>
      </c>
      <c r="B46" s="13">
        <v>3</v>
      </c>
      <c r="C46" s="11">
        <v>0</v>
      </c>
      <c r="D46" s="13">
        <v>3</v>
      </c>
    </row>
    <row r="47" spans="1:5" s="10" customFormat="1" ht="12.75" customHeight="1" x14ac:dyDescent="0.15">
      <c r="A47" s="94" t="s">
        <v>10</v>
      </c>
      <c r="B47" s="36">
        <v>101</v>
      </c>
      <c r="C47" s="36">
        <v>46</v>
      </c>
      <c r="D47" s="36">
        <v>12</v>
      </c>
    </row>
    <row r="48" spans="1:5" s="10" customFormat="1" ht="12.75" customHeight="1" x14ac:dyDescent="0.15">
      <c r="A48" s="20"/>
      <c r="B48" s="50"/>
      <c r="C48" s="50"/>
      <c r="D48" s="50"/>
    </row>
    <row r="49" spans="1:4" s="10" customFormat="1" ht="12.75" customHeight="1" x14ac:dyDescent="0.15">
      <c r="A49" s="13" t="s">
        <v>64</v>
      </c>
      <c r="B49" s="32">
        <v>3.3</v>
      </c>
      <c r="C49" s="32">
        <v>3.4</v>
      </c>
      <c r="D49" s="13">
        <v>3.1</v>
      </c>
    </row>
    <row r="50" spans="1:4" s="10" customFormat="1" ht="12.75" customHeight="1" x14ac:dyDescent="0.15">
      <c r="A50" s="13" t="s">
        <v>65</v>
      </c>
      <c r="B50" s="30">
        <v>3</v>
      </c>
      <c r="C50" s="30">
        <v>3</v>
      </c>
      <c r="D50" s="30">
        <v>2.4</v>
      </c>
    </row>
    <row r="51" spans="1:4" s="10" customFormat="1" ht="12.75" customHeight="1" x14ac:dyDescent="0.15">
      <c r="A51" s="111" t="s">
        <v>24</v>
      </c>
      <c r="B51" s="111"/>
      <c r="C51" s="111"/>
      <c r="D51" s="111"/>
    </row>
    <row r="52" spans="1:4" s="10" customFormat="1" ht="12.75" customHeight="1" x14ac:dyDescent="0.15">
      <c r="A52" s="11" t="s">
        <v>12</v>
      </c>
      <c r="B52" s="30">
        <v>82.178217821782169</v>
      </c>
      <c r="C52" s="30">
        <v>90.697674418604649</v>
      </c>
      <c r="D52" s="30">
        <v>76.923076923076934</v>
      </c>
    </row>
    <row r="53" spans="1:4" s="10" customFormat="1" ht="12.75" customHeight="1" x14ac:dyDescent="0.15">
      <c r="A53" s="11" t="s">
        <v>13</v>
      </c>
      <c r="B53" s="30">
        <v>17.82178217821782</v>
      </c>
      <c r="C53" s="30">
        <v>9.3023255813953494</v>
      </c>
      <c r="D53" s="30">
        <v>23.076923076923077</v>
      </c>
    </row>
    <row r="54" spans="1:4" s="10" customFormat="1" ht="12.75" customHeight="1" x14ac:dyDescent="0.15">
      <c r="A54" s="22" t="s">
        <v>10</v>
      </c>
      <c r="B54" s="31">
        <v>100</v>
      </c>
      <c r="C54" s="31">
        <v>100</v>
      </c>
      <c r="D54" s="31">
        <v>100</v>
      </c>
    </row>
    <row r="55" spans="1:4" s="10" customFormat="1" ht="12.75" customHeight="1" x14ac:dyDescent="0.15">
      <c r="A55" s="22"/>
      <c r="B55" s="31"/>
      <c r="C55" s="31"/>
      <c r="D55" s="31"/>
    </row>
    <row r="56" spans="1:4" s="10" customFormat="1" ht="12.75" customHeight="1" x14ac:dyDescent="0.15">
      <c r="A56" s="16" t="s">
        <v>20</v>
      </c>
      <c r="B56" s="32"/>
      <c r="C56" s="32"/>
      <c r="D56" s="32"/>
    </row>
    <row r="57" spans="1:4" s="10" customFormat="1" ht="12.75" customHeight="1" x14ac:dyDescent="0.15">
      <c r="A57" s="88" t="s">
        <v>3</v>
      </c>
      <c r="B57" s="14">
        <v>0</v>
      </c>
      <c r="C57" s="14">
        <v>0</v>
      </c>
      <c r="D57" s="14">
        <v>0</v>
      </c>
    </row>
    <row r="58" spans="1:4" s="10" customFormat="1" ht="12.75" customHeight="1" x14ac:dyDescent="0.15">
      <c r="A58" s="88" t="s">
        <v>21</v>
      </c>
      <c r="B58" s="14">
        <v>0</v>
      </c>
      <c r="C58" s="14">
        <v>0</v>
      </c>
      <c r="D58" s="14">
        <v>0</v>
      </c>
    </row>
    <row r="59" spans="1:4" s="10" customFormat="1" ht="12.75" customHeight="1" x14ac:dyDescent="0.15">
      <c r="A59" s="89" t="s">
        <v>66</v>
      </c>
      <c r="B59" s="30">
        <v>2.9411764705882351</v>
      </c>
      <c r="C59" s="30">
        <v>6.666666666666667</v>
      </c>
      <c r="D59" s="14">
        <v>0</v>
      </c>
    </row>
    <row r="60" spans="1:4" s="10" customFormat="1" ht="12.75" customHeight="1" x14ac:dyDescent="0.15">
      <c r="A60" s="89" t="s">
        <v>67</v>
      </c>
      <c r="B60" s="30">
        <v>4.9019607843137258</v>
      </c>
      <c r="C60" s="30">
        <v>13.333333333333334</v>
      </c>
      <c r="D60" s="14">
        <v>0</v>
      </c>
    </row>
    <row r="61" spans="1:4" s="10" customFormat="1" ht="12.75" customHeight="1" x14ac:dyDescent="0.15">
      <c r="A61" s="89" t="s">
        <v>68</v>
      </c>
      <c r="B61" s="30">
        <v>9.8039215686274517</v>
      </c>
      <c r="C61" s="30">
        <v>6.666666666666667</v>
      </c>
      <c r="D61" s="14">
        <v>0</v>
      </c>
    </row>
    <row r="62" spans="1:4" s="10" customFormat="1" ht="12.75" customHeight="1" x14ac:dyDescent="0.15">
      <c r="A62" s="89" t="s">
        <v>69</v>
      </c>
      <c r="B62" s="30">
        <v>13.725490196078432</v>
      </c>
      <c r="C62" s="30">
        <v>22.222222222222221</v>
      </c>
      <c r="D62" s="30">
        <v>30</v>
      </c>
    </row>
    <row r="63" spans="1:4" s="10" customFormat="1" ht="12.75" customHeight="1" x14ac:dyDescent="0.15">
      <c r="A63" s="89" t="s">
        <v>70</v>
      </c>
      <c r="B63" s="30">
        <v>16.666666666666664</v>
      </c>
      <c r="C63" s="30">
        <v>6.666666666666667</v>
      </c>
      <c r="D63" s="30">
        <v>40</v>
      </c>
    </row>
    <row r="64" spans="1:4" s="10" customFormat="1" ht="12.75" customHeight="1" x14ac:dyDescent="0.15">
      <c r="A64" s="89" t="s">
        <v>71</v>
      </c>
      <c r="B64" s="30">
        <v>15.686274509803921</v>
      </c>
      <c r="C64" s="30">
        <v>6.666666666666667</v>
      </c>
      <c r="D64" s="14">
        <v>0</v>
      </c>
    </row>
    <row r="65" spans="1:4" s="10" customFormat="1" ht="12.75" customHeight="1" x14ac:dyDescent="0.15">
      <c r="A65" s="89" t="s">
        <v>72</v>
      </c>
      <c r="B65" s="30">
        <v>18.627450980392158</v>
      </c>
      <c r="C65" s="30">
        <v>22.222222222222221</v>
      </c>
      <c r="D65" s="14">
        <v>0</v>
      </c>
    </row>
    <row r="66" spans="1:4" s="10" customFormat="1" ht="12.75" customHeight="1" x14ac:dyDescent="0.15">
      <c r="A66" s="89" t="s">
        <v>73</v>
      </c>
      <c r="B66" s="30">
        <v>5.8823529411764701</v>
      </c>
      <c r="C66" s="30">
        <v>6.666666666666667</v>
      </c>
      <c r="D66" s="14">
        <v>0</v>
      </c>
    </row>
    <row r="67" spans="1:4" s="10" customFormat="1" ht="12.75" customHeight="1" x14ac:dyDescent="0.15">
      <c r="A67" s="89" t="s">
        <v>74</v>
      </c>
      <c r="B67" s="30">
        <v>3.9215686274509802</v>
      </c>
      <c r="C67" s="30">
        <v>8.8888888888888893</v>
      </c>
      <c r="D67" s="14">
        <v>0</v>
      </c>
    </row>
    <row r="68" spans="1:4" s="10" customFormat="1" ht="12.75" customHeight="1" x14ac:dyDescent="0.15">
      <c r="A68" s="89" t="s">
        <v>75</v>
      </c>
      <c r="B68" s="30">
        <v>7.8431372549019605</v>
      </c>
      <c r="C68" s="14">
        <v>0</v>
      </c>
      <c r="D68" s="30">
        <v>30</v>
      </c>
    </row>
    <row r="69" spans="1:4" s="10" customFormat="1" ht="12.75" customHeight="1" x14ac:dyDescent="0.15">
      <c r="A69" s="90" t="s">
        <v>10</v>
      </c>
      <c r="B69" s="31">
        <v>100</v>
      </c>
      <c r="C69" s="31">
        <v>100</v>
      </c>
      <c r="D69" s="31">
        <v>100</v>
      </c>
    </row>
    <row r="70" spans="1:4" s="10" customFormat="1" ht="12.75" customHeight="1" x14ac:dyDescent="0.15">
      <c r="A70" s="23"/>
      <c r="B70" s="31"/>
      <c r="C70" s="31"/>
      <c r="D70" s="31"/>
    </row>
    <row r="71" spans="1:4" s="10" customFormat="1" ht="12.75" customHeight="1" x14ac:dyDescent="0.15">
      <c r="A71" s="26" t="s">
        <v>78</v>
      </c>
      <c r="B71" s="32"/>
      <c r="C71" s="32"/>
      <c r="D71" s="32"/>
    </row>
    <row r="72" spans="1:4" s="10" customFormat="1" ht="11" x14ac:dyDescent="0.15">
      <c r="A72" s="91" t="s">
        <v>76</v>
      </c>
      <c r="B72" s="14">
        <v>0</v>
      </c>
      <c r="C72" s="30">
        <v>6.8181818181818175</v>
      </c>
      <c r="D72" s="30">
        <v>25</v>
      </c>
    </row>
    <row r="73" spans="1:4" s="10" customFormat="1" ht="12.75" customHeight="1" x14ac:dyDescent="0.15">
      <c r="A73" s="91" t="s">
        <v>25</v>
      </c>
      <c r="B73" s="30">
        <v>100</v>
      </c>
      <c r="C73" s="30">
        <v>93.181818181818173</v>
      </c>
      <c r="D73" s="30">
        <v>75</v>
      </c>
    </row>
    <row r="74" spans="1:4" s="10" customFormat="1" ht="12.75" customHeight="1" x14ac:dyDescent="0.15">
      <c r="A74" s="92" t="s">
        <v>10</v>
      </c>
      <c r="B74" s="31">
        <v>100</v>
      </c>
      <c r="C74" s="31">
        <v>100</v>
      </c>
      <c r="D74" s="31">
        <v>100</v>
      </c>
    </row>
    <row r="75" spans="1:4" s="10" customFormat="1" ht="12.75" customHeight="1" x14ac:dyDescent="0.15">
      <c r="A75" s="22"/>
      <c r="B75" s="31"/>
      <c r="C75" s="31"/>
      <c r="D75" s="31"/>
    </row>
    <row r="76" spans="1:4" s="10" customFormat="1" ht="12.75" customHeight="1" x14ac:dyDescent="0.15">
      <c r="A76" s="27" t="s">
        <v>129</v>
      </c>
      <c r="B76" s="32"/>
      <c r="C76" s="32"/>
      <c r="D76" s="32"/>
    </row>
    <row r="77" spans="1:4" s="10" customFormat="1" ht="12.75" customHeight="1" x14ac:dyDescent="0.15">
      <c r="A77" s="93" t="s">
        <v>57</v>
      </c>
      <c r="B77" s="30">
        <v>0</v>
      </c>
      <c r="C77" s="30">
        <v>6.5217391304347823</v>
      </c>
      <c r="D77" s="14">
        <v>0</v>
      </c>
    </row>
    <row r="78" spans="1:4" s="10" customFormat="1" ht="12.75" customHeight="1" x14ac:dyDescent="0.15">
      <c r="A78" s="93" t="s">
        <v>39</v>
      </c>
      <c r="B78" s="30">
        <v>4.9504950495049505</v>
      </c>
      <c r="C78" s="30">
        <v>8.695652173913043</v>
      </c>
      <c r="D78" s="30">
        <v>25</v>
      </c>
    </row>
    <row r="79" spans="1:4" s="10" customFormat="1" ht="12.75" customHeight="1" x14ac:dyDescent="0.15">
      <c r="A79" s="93" t="s">
        <v>48</v>
      </c>
      <c r="B79" s="30">
        <v>31.683168316831683</v>
      </c>
      <c r="C79" s="30">
        <v>30.434782608695656</v>
      </c>
      <c r="D79" s="30">
        <v>50</v>
      </c>
    </row>
    <row r="80" spans="1:4" s="10" customFormat="1" ht="12.75" customHeight="1" x14ac:dyDescent="0.15">
      <c r="A80" s="93" t="s">
        <v>49</v>
      </c>
      <c r="B80" s="30">
        <v>38.613861386138616</v>
      </c>
      <c r="C80" s="30">
        <v>19.565217391304348</v>
      </c>
      <c r="D80" s="14">
        <v>0</v>
      </c>
    </row>
    <row r="81" spans="1:4" s="10" customFormat="1" ht="12.75" customHeight="1" x14ac:dyDescent="0.15">
      <c r="A81" s="93" t="s">
        <v>50</v>
      </c>
      <c r="B81" s="30">
        <v>12.871287128712872</v>
      </c>
      <c r="C81" s="30">
        <v>15.217391304347828</v>
      </c>
      <c r="D81" s="14">
        <v>0</v>
      </c>
    </row>
    <row r="82" spans="1:4" s="10" customFormat="1" ht="12.75" customHeight="1" x14ac:dyDescent="0.15">
      <c r="A82" s="93" t="s">
        <v>51</v>
      </c>
      <c r="B82" s="30">
        <v>8.9108910891089099</v>
      </c>
      <c r="C82" s="30">
        <v>13.043478260869565</v>
      </c>
      <c r="D82" s="14">
        <v>0</v>
      </c>
    </row>
    <row r="83" spans="1:4" s="10" customFormat="1" ht="12.75" customHeight="1" x14ac:dyDescent="0.15">
      <c r="A83" s="93" t="s">
        <v>52</v>
      </c>
      <c r="B83" s="14">
        <v>0</v>
      </c>
      <c r="C83" s="30">
        <v>6.5217391304347823</v>
      </c>
      <c r="D83" s="14">
        <v>0</v>
      </c>
    </row>
    <row r="84" spans="1:4" s="10" customFormat="1" ht="12.75" customHeight="1" x14ac:dyDescent="0.15">
      <c r="A84" s="93" t="s">
        <v>53</v>
      </c>
      <c r="B84" s="14">
        <v>0</v>
      </c>
      <c r="C84" s="14">
        <v>0</v>
      </c>
      <c r="D84" s="14">
        <v>0</v>
      </c>
    </row>
    <row r="85" spans="1:4" s="10" customFormat="1" ht="12.75" customHeight="1" x14ac:dyDescent="0.15">
      <c r="A85" s="93" t="s">
        <v>54</v>
      </c>
      <c r="B85" s="14">
        <v>0</v>
      </c>
      <c r="C85" s="14">
        <v>0</v>
      </c>
      <c r="D85" s="14">
        <v>0</v>
      </c>
    </row>
    <row r="86" spans="1:4" s="10" customFormat="1" ht="12.75" customHeight="1" x14ac:dyDescent="0.15">
      <c r="A86" s="93" t="s">
        <v>55</v>
      </c>
      <c r="B86" s="14">
        <v>0</v>
      </c>
      <c r="C86" s="14">
        <v>0</v>
      </c>
      <c r="D86" s="14">
        <v>0</v>
      </c>
    </row>
    <row r="87" spans="1:4" s="10" customFormat="1" ht="12.75" customHeight="1" x14ac:dyDescent="0.15">
      <c r="A87" s="93" t="s">
        <v>56</v>
      </c>
      <c r="B87" s="30">
        <v>2.9702970297029703</v>
      </c>
      <c r="C87" s="14">
        <v>0</v>
      </c>
      <c r="D87" s="30">
        <v>25</v>
      </c>
    </row>
    <row r="88" spans="1:4" ht="12.75" customHeight="1" x14ac:dyDescent="0.15">
      <c r="A88" s="94" t="s">
        <v>10</v>
      </c>
      <c r="B88" s="31">
        <v>100</v>
      </c>
      <c r="C88" s="31">
        <v>100</v>
      </c>
      <c r="D88" s="31">
        <v>100</v>
      </c>
    </row>
    <row r="89" spans="1:4" ht="12.75" customHeight="1" x14ac:dyDescent="0.15">
      <c r="A89" s="94"/>
      <c r="B89" s="31"/>
      <c r="C89" s="31"/>
      <c r="D89" s="31"/>
    </row>
    <row r="90" spans="1:4" ht="12.75" customHeight="1" x14ac:dyDescent="0.15">
      <c r="A90" s="13"/>
    </row>
    <row r="91" spans="1:4" ht="12.75" customHeight="1" x14ac:dyDescent="0.15">
      <c r="A91" s="9" t="s">
        <v>92</v>
      </c>
    </row>
    <row r="92" spans="1:4" ht="12.75" customHeight="1" x14ac:dyDescent="0.15"/>
    <row r="93" spans="1:4" ht="12.75" customHeight="1" x14ac:dyDescent="0.15"/>
    <row r="94" spans="1:4" ht="12.75" customHeight="1" x14ac:dyDescent="0.15"/>
    <row r="95" spans="1:4" ht="12.75" customHeight="1" x14ac:dyDescent="0.15"/>
    <row r="96" spans="1:4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</sheetData>
  <sheetProtection sheet="1" objects="1" scenarios="1"/>
  <mergeCells count="3">
    <mergeCell ref="A7:D7"/>
    <mergeCell ref="A51:D51"/>
    <mergeCell ref="A1:E1"/>
  </mergeCells>
  <hyperlinks>
    <hyperlink ref="A91" r:id="rId1" display="© Commonwealth of Australia 2012" xr:uid="{C207683C-9452-784D-AF4A-8A9B111655DF}"/>
  </hyperlinks>
  <pageMargins left="0.78749999999999998" right="0.78749999999999998" top="1.0249999999999999" bottom="1.0249999999999999" header="0.78749999999999998" footer="0.78749999999999998"/>
  <pageSetup paperSize="9" scale="56" orientation="portrait" horizontalDpi="300" verticalDpi="300"/>
  <headerFooter alignWithMargins="0">
    <oddHeader>&amp;C&amp;A</oddHeader>
    <oddFooter>&amp;CPage &amp;P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0148E-A3F8-8B41-B82F-7356A6DFD70F}">
  <sheetPr codeName="Sheet9"/>
  <dimension ref="A1:E28"/>
  <sheetViews>
    <sheetView workbookViewId="0">
      <selection activeCell="A3" sqref="A3"/>
    </sheetView>
  </sheetViews>
  <sheetFormatPr baseColWidth="10" defaultColWidth="11.5" defaultRowHeight="13" x14ac:dyDescent="0.15"/>
  <cols>
    <col min="1" max="1" width="16.5" customWidth="1"/>
    <col min="2" max="2" width="29.6640625" customWidth="1"/>
    <col min="5" max="5" width="11.5" customWidth="1"/>
  </cols>
  <sheetData>
    <row r="1" spans="1:5" ht="68" customHeight="1" x14ac:dyDescent="0.15">
      <c r="A1" s="107" t="s">
        <v>0</v>
      </c>
      <c r="B1" s="107"/>
      <c r="C1" s="107"/>
      <c r="D1" s="107"/>
      <c r="E1" s="107"/>
    </row>
    <row r="2" spans="1:5" ht="22.75" customHeight="1" x14ac:dyDescent="0.2">
      <c r="A2" s="1" t="s">
        <v>91</v>
      </c>
    </row>
    <row r="3" spans="1:5" x14ac:dyDescent="0.15">
      <c r="A3" s="2" t="s">
        <v>148</v>
      </c>
    </row>
    <row r="4" spans="1:5" ht="23.75" customHeight="1" x14ac:dyDescent="0.15">
      <c r="A4" s="5" t="s">
        <v>131</v>
      </c>
    </row>
    <row r="5" spans="1:5" x14ac:dyDescent="0.15">
      <c r="A5" s="5"/>
    </row>
    <row r="6" spans="1:5" x14ac:dyDescent="0.15">
      <c r="A6" s="7"/>
      <c r="B6" s="8" t="s">
        <v>26</v>
      </c>
      <c r="C6" s="8" t="s">
        <v>27</v>
      </c>
    </row>
    <row r="7" spans="1:5" ht="12.5" customHeight="1" x14ac:dyDescent="0.15">
      <c r="A7" s="111" t="s">
        <v>11</v>
      </c>
      <c r="B7" s="111"/>
      <c r="C7" s="111"/>
    </row>
    <row r="8" spans="1:5" x14ac:dyDescent="0.15">
      <c r="A8" s="32" t="s">
        <v>28</v>
      </c>
      <c r="B8" s="35">
        <v>25</v>
      </c>
      <c r="C8" s="30">
        <v>24.752475247524753</v>
      </c>
    </row>
    <row r="9" spans="1:5" x14ac:dyDescent="0.15">
      <c r="A9" s="32" t="s">
        <v>29</v>
      </c>
      <c r="B9" s="35">
        <v>23</v>
      </c>
      <c r="C9" s="30">
        <v>22.772277227722775</v>
      </c>
    </row>
    <row r="10" spans="1:5" x14ac:dyDescent="0.15">
      <c r="A10" s="13" t="s">
        <v>33</v>
      </c>
      <c r="B10" s="35">
        <v>8</v>
      </c>
      <c r="C10" s="30">
        <v>7.9207920792079207</v>
      </c>
    </row>
    <row r="11" spans="1:5" x14ac:dyDescent="0.15">
      <c r="A11" s="13" t="s">
        <v>46</v>
      </c>
      <c r="B11" s="35">
        <v>6</v>
      </c>
      <c r="C11" s="30">
        <v>5.9405940594059405</v>
      </c>
    </row>
    <row r="12" spans="1:5" x14ac:dyDescent="0.15">
      <c r="A12" s="13" t="s">
        <v>32</v>
      </c>
      <c r="B12" s="35">
        <v>4</v>
      </c>
      <c r="C12" s="30">
        <v>3.9603960396039604</v>
      </c>
    </row>
    <row r="13" spans="1:5" x14ac:dyDescent="0.15">
      <c r="A13" s="13" t="s">
        <v>30</v>
      </c>
      <c r="B13" s="35">
        <v>3</v>
      </c>
      <c r="C13" s="30">
        <v>2.9702970297029703</v>
      </c>
    </row>
    <row r="14" spans="1:5" x14ac:dyDescent="0.15">
      <c r="A14" s="13" t="s">
        <v>130</v>
      </c>
      <c r="B14" s="51">
        <v>3</v>
      </c>
      <c r="C14" s="30">
        <v>2.9702970297029703</v>
      </c>
    </row>
    <row r="15" spans="1:5" x14ac:dyDescent="0.15">
      <c r="A15" s="13" t="s">
        <v>19</v>
      </c>
      <c r="B15" s="35">
        <v>21</v>
      </c>
      <c r="C15" s="30">
        <v>20.792079207920793</v>
      </c>
    </row>
    <row r="16" spans="1:5" x14ac:dyDescent="0.15">
      <c r="A16" s="13" t="s">
        <v>94</v>
      </c>
      <c r="B16" s="35">
        <v>8</v>
      </c>
      <c r="C16" s="30">
        <v>7.9207920792079207</v>
      </c>
    </row>
    <row r="17" spans="1:3" x14ac:dyDescent="0.15">
      <c r="A17" s="20" t="s">
        <v>10</v>
      </c>
      <c r="B17" s="36">
        <v>101</v>
      </c>
      <c r="C17" s="31">
        <v>100</v>
      </c>
    </row>
    <row r="18" spans="1:3" x14ac:dyDescent="0.15">
      <c r="A18" s="112" t="s">
        <v>14</v>
      </c>
      <c r="B18" s="112"/>
      <c r="C18" s="112"/>
    </row>
    <row r="19" spans="1:3" x14ac:dyDescent="0.15">
      <c r="A19" s="11" t="s">
        <v>28</v>
      </c>
      <c r="B19" s="11">
        <v>30</v>
      </c>
      <c r="C19" s="14">
        <f>(B19/B$21)*100</f>
        <v>69.767441860465112</v>
      </c>
    </row>
    <row r="20" spans="1:3" x14ac:dyDescent="0.15">
      <c r="A20" s="11" t="s">
        <v>19</v>
      </c>
      <c r="B20" s="11">
        <v>13</v>
      </c>
      <c r="C20" s="14">
        <f>(B20/B$21)*100</f>
        <v>30.232558139534881</v>
      </c>
    </row>
    <row r="21" spans="1:3" x14ac:dyDescent="0.15">
      <c r="A21" s="20" t="s">
        <v>10</v>
      </c>
      <c r="B21" s="22">
        <v>43</v>
      </c>
      <c r="C21" s="52">
        <f>(B21/B$21)*100</f>
        <v>100</v>
      </c>
    </row>
    <row r="22" spans="1:3" x14ac:dyDescent="0.15">
      <c r="A22" s="112" t="s">
        <v>15</v>
      </c>
      <c r="B22" s="112"/>
      <c r="C22" s="112"/>
    </row>
    <row r="23" spans="1:3" x14ac:dyDescent="0.15">
      <c r="A23" s="32" t="s">
        <v>28</v>
      </c>
      <c r="B23" s="32">
        <v>8</v>
      </c>
      <c r="C23" s="30">
        <v>72.727272727272734</v>
      </c>
    </row>
    <row r="24" spans="1:3" x14ac:dyDescent="0.15">
      <c r="A24" s="32" t="s">
        <v>19</v>
      </c>
      <c r="B24" s="32">
        <v>3</v>
      </c>
      <c r="C24" s="30">
        <v>27.27272727272727</v>
      </c>
    </row>
    <row r="25" spans="1:3" x14ac:dyDescent="0.15">
      <c r="A25" s="20" t="s">
        <v>10</v>
      </c>
      <c r="B25" s="53">
        <v>11</v>
      </c>
      <c r="C25" s="31">
        <v>100</v>
      </c>
    </row>
    <row r="28" spans="1:3" x14ac:dyDescent="0.15">
      <c r="A28" s="6" t="s">
        <v>9</v>
      </c>
    </row>
  </sheetData>
  <sheetProtection sheet="1" objects="1" scenarios="1"/>
  <mergeCells count="4">
    <mergeCell ref="A1:E1"/>
    <mergeCell ref="A7:C7"/>
    <mergeCell ref="A18:C18"/>
    <mergeCell ref="A22:C22"/>
  </mergeCells>
  <hyperlinks>
    <hyperlink ref="A28" r:id="rId1" xr:uid="{F35C9395-4F50-0C4A-833C-D5183A9F1EA5}"/>
  </hyperlinks>
  <pageMargins left="0.7" right="0.7" top="0.75" bottom="0.75" header="0.3" footer="0.3"/>
  <pageSetup paperSize="9" orientation="portrait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7</vt:i4>
      </vt:variant>
    </vt:vector>
  </HeadingPairs>
  <TitlesOfParts>
    <vt:vector size="20" baseType="lpstr">
      <vt:lpstr>Contents</vt:lpstr>
      <vt:lpstr>Table_1</vt:lpstr>
      <vt:lpstr>Table_2</vt:lpstr>
      <vt:lpstr>Table_3</vt:lpstr>
      <vt:lpstr>Table_4</vt:lpstr>
      <vt:lpstr>Table_5</vt:lpstr>
      <vt:lpstr>Table_6</vt:lpstr>
      <vt:lpstr>Table_7</vt:lpstr>
      <vt:lpstr>Table_8</vt:lpstr>
      <vt:lpstr>Table_9</vt:lpstr>
      <vt:lpstr>Table_10</vt:lpstr>
      <vt:lpstr>Table_11</vt:lpstr>
      <vt:lpstr>Table_12</vt:lpstr>
      <vt:lpstr>TopOfTable_Table_1</vt:lpstr>
      <vt:lpstr>TopOfTable_Table_2</vt:lpstr>
      <vt:lpstr>TopOfTable_Table_3</vt:lpstr>
      <vt:lpstr>Table_4!TopOfTable_Table_4</vt:lpstr>
      <vt:lpstr>TopOfTable_Table_5</vt:lpstr>
      <vt:lpstr>TopOfTable_Table_6</vt:lpstr>
      <vt:lpstr>TopOfTable_Table_7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F Lund</dc:creator>
  <cp:lastModifiedBy>Ian Moran</cp:lastModifiedBy>
  <cp:lastPrinted>2013-06-26T02:00:58Z</cp:lastPrinted>
  <dcterms:created xsi:type="dcterms:W3CDTF">2012-06-14T21:59:53Z</dcterms:created>
  <dcterms:modified xsi:type="dcterms:W3CDTF">2024-12-07T01:05:11Z</dcterms:modified>
</cp:coreProperties>
</file>