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08BE33DC-E82A-FA42-91C1-AFFE04DF157A}" xr6:coauthVersionLast="47" xr6:coauthVersionMax="47" xr10:uidLastSave="{00000000-0000-0000-0000-000000000000}"/>
  <bookViews>
    <workbookView xWindow="240" yWindow="500" windowWidth="14960" windowHeight="8200" xr2:uid="{0AFAC985-D18B-624E-8521-A05D52234E25}"/>
  </bookViews>
  <sheets>
    <sheet name="Table 30" sheetId="1" r:id="rId1"/>
    <sheet name="Table 3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2" l="1"/>
  <c r="F60" i="2"/>
  <c r="F61" i="2"/>
  <c r="D61" i="2"/>
  <c r="B61" i="2"/>
  <c r="C315" i="1"/>
  <c r="C309" i="1"/>
  <c r="C317" i="1"/>
  <c r="C287" i="1"/>
  <c r="C289" i="1"/>
  <c r="C268" i="1"/>
  <c r="C273" i="1"/>
  <c r="C275" i="1"/>
  <c r="C258" i="1"/>
  <c r="C253" i="1"/>
  <c r="C233" i="1"/>
  <c r="C242" i="1"/>
  <c r="C244" i="1"/>
  <c r="C65" i="1"/>
  <c r="C83" i="1"/>
  <c r="C118" i="1"/>
  <c r="C136" i="1"/>
  <c r="C138" i="1"/>
</calcChain>
</file>

<file path=xl/sharedStrings.xml><?xml version="1.0" encoding="utf-8"?>
<sst xmlns="http://schemas.openxmlformats.org/spreadsheetml/2006/main" count="459" uniqueCount="184">
  <si>
    <t>Australian Bureau of Statistics</t>
  </si>
  <si>
    <t>cat. no. 4517.0 Prisoners in Australia, 30 June 2006</t>
  </si>
  <si>
    <t>Table 30. PRISONERS, by location(a)</t>
  </si>
  <si>
    <t>Prison</t>
  </si>
  <si>
    <t>Total</t>
  </si>
  <si>
    <t>NEW SOUTH WALES(b)</t>
  </si>
  <si>
    <t>Males</t>
  </si>
  <si>
    <t>Full-time prisoners</t>
  </si>
  <si>
    <t>Albury Court Cells</t>
  </si>
  <si>
    <t>–</t>
  </si>
  <si>
    <t>Batesman Bay Court Cells</t>
  </si>
  <si>
    <t>Bathurst (Medium)</t>
  </si>
  <si>
    <t>Bathurst (Minimum)</t>
  </si>
  <si>
    <t>Bolwara House Transitional Centre</t>
  </si>
  <si>
    <t>Brewarrina 'Yetta Dhinnakkal' Centre</t>
  </si>
  <si>
    <t>Broken Hill (Medium)</t>
  </si>
  <si>
    <t>Broken Hill (Minimum)</t>
  </si>
  <si>
    <t>Broken Hill Court Cells</t>
  </si>
  <si>
    <t>Campbelltown Court Cells</t>
  </si>
  <si>
    <t>Cessnock (Maximum)</t>
  </si>
  <si>
    <t>Cessnock (Minimum)</t>
  </si>
  <si>
    <t>Cooma</t>
  </si>
  <si>
    <t>Dubbo Court Cells</t>
  </si>
  <si>
    <t>Glen Innes</t>
  </si>
  <si>
    <t>Goulburn (Maximum)</t>
  </si>
  <si>
    <t>Goulburn (Minimum)</t>
  </si>
  <si>
    <t>Grafton (Medium)</t>
  </si>
  <si>
    <t>Grafton (Minimum)</t>
  </si>
  <si>
    <t>Ivanhoe 'Warakirri' Centre</t>
  </si>
  <si>
    <t>John Morony (Medium)</t>
  </si>
  <si>
    <t>John Morony (Minimum)</t>
  </si>
  <si>
    <t>Junee (Medium)</t>
  </si>
  <si>
    <t>Junee (Minimum)</t>
  </si>
  <si>
    <t>Kirkconnell</t>
  </si>
  <si>
    <t>Lismore Court Cells</t>
  </si>
  <si>
    <t>Lithgow</t>
  </si>
  <si>
    <t>Long Bay Hospital</t>
  </si>
  <si>
    <t>Malabar Special Programs Centre</t>
  </si>
  <si>
    <t>Malabar Special Programs Centre (Minimum)</t>
  </si>
  <si>
    <t>Mannus</t>
  </si>
  <si>
    <t>Metropolitan Remand &amp; Reception Centre</t>
  </si>
  <si>
    <t>Mid-North Coast (Maximum)</t>
  </si>
  <si>
    <t>Mid-North Coast (Minimum)</t>
  </si>
  <si>
    <t>Moree Court Cells</t>
  </si>
  <si>
    <t>Mulawa</t>
  </si>
  <si>
    <t>Newcastle Court Cells</t>
  </si>
  <si>
    <t>Oberon</t>
  </si>
  <si>
    <t>Parklea (Maximum)</t>
  </si>
  <si>
    <t>Parklea (Minimum)</t>
  </si>
  <si>
    <t>Parramatta</t>
  </si>
  <si>
    <t>Parramatta Court Cells</t>
  </si>
  <si>
    <t>Parramatta Transitional Centre</t>
  </si>
  <si>
    <t>Penrith Court Cells</t>
  </si>
  <si>
    <t>Port Macquarie Court Cells</t>
  </si>
  <si>
    <t>Queanbeyan Court Cells</t>
  </si>
  <si>
    <t>Silverwater</t>
  </si>
  <si>
    <t>Special Purpose Centre</t>
  </si>
  <si>
    <t>St Heliers</t>
  </si>
  <si>
    <t>Sydney Court Cells</t>
  </si>
  <si>
    <t>Tamworth (Medium)</t>
  </si>
  <si>
    <t>Tamworth (Minimum)</t>
  </si>
  <si>
    <t>Wagga Court Cells</t>
  </si>
  <si>
    <t>Wollongong Court Cells</t>
  </si>
  <si>
    <t>Periodic Detainees</t>
  </si>
  <si>
    <t>Bathurst Periodic Detention Centre</t>
  </si>
  <si>
    <t>Broken Hill Periodic Detention Centre</t>
  </si>
  <si>
    <t>Grafton Periodic Detention Centre</t>
  </si>
  <si>
    <t>Mannus Periodic Detention Centre</t>
  </si>
  <si>
    <t>Metropolitan Mid_Week Periodic Detention Centre</t>
  </si>
  <si>
    <t>Metropolitan Weekend Periodic Detention Centre</t>
  </si>
  <si>
    <t>Norma Parker Mid-Week Periodic Detention Centre</t>
  </si>
  <si>
    <t>Norma Parker Weekend Periodic Detention Centre</t>
  </si>
  <si>
    <t>Parklea Periodic Detention Centre</t>
  </si>
  <si>
    <t>Periodic Detention Administration</t>
  </si>
  <si>
    <t>Silverwater Mid-Week Periodic Detention Centre</t>
  </si>
  <si>
    <t>Silverwater Periodic Detention Centre - Stage 2</t>
  </si>
  <si>
    <t>Silverwater Weekend Periodic Detention Centre</t>
  </si>
  <si>
    <t>Tamworth Periodic Detention Centre</t>
  </si>
  <si>
    <t>Tomago Periodic Detention Centre</t>
  </si>
  <si>
    <t>Wollongong Periodic Detention Centre</t>
  </si>
  <si>
    <t>Females</t>
  </si>
  <si>
    <t>Berrima</t>
  </si>
  <si>
    <t xml:space="preserve">  –  </t>
  </si>
  <si>
    <t>Dillwynia</t>
  </si>
  <si>
    <t>Emu Plains</t>
  </si>
  <si>
    <t>Persons</t>
  </si>
  <si>
    <t>VICTORIA</t>
  </si>
  <si>
    <t>Ararat</t>
  </si>
  <si>
    <t>Barwon</t>
  </si>
  <si>
    <t>Beechworth Correctional Centre</t>
  </si>
  <si>
    <t>Dhurringile</t>
  </si>
  <si>
    <t>Fulham Correctional Centre</t>
  </si>
  <si>
    <t>Langi Kal Kal</t>
  </si>
  <si>
    <t>Loddon</t>
  </si>
  <si>
    <t>Marngoneet Correctional Centre</t>
  </si>
  <si>
    <t>Melbourne Assessment Prison</t>
  </si>
  <si>
    <t>Melbourne Remand Centre</t>
  </si>
  <si>
    <t>Port Phillip Correctional Centre</t>
  </si>
  <si>
    <t>Dame Phyllis Frost Centre</t>
  </si>
  <si>
    <t>Tarrengower</t>
  </si>
  <si>
    <t/>
  </si>
  <si>
    <t>QUEENSLAND</t>
  </si>
  <si>
    <t>Arthur Gorrie Correctional Centre</t>
  </si>
  <si>
    <t>Borallon Correctional Centre</t>
  </si>
  <si>
    <t>Capricornia Correctional Centre</t>
  </si>
  <si>
    <t>Capricornia Correctional Centre - Farm</t>
  </si>
  <si>
    <t>Darling Downs Correctional Centre</t>
  </si>
  <si>
    <t>Lotus Glen Correctional Centre - Farm</t>
  </si>
  <si>
    <t>Lotus Glen Correctional Centre - Main</t>
  </si>
  <si>
    <t>Maryborough Correctional Centre</t>
  </si>
  <si>
    <t>Numinbah Correctional Centre - Male Unit</t>
  </si>
  <si>
    <t>Palen Creek Correctional Centre</t>
  </si>
  <si>
    <t>Sir David Longland Correctional Centre</t>
  </si>
  <si>
    <t>St. Vincent Community Corrections Centre</t>
  </si>
  <si>
    <t>Townsville Correctional Centre - Male Farm</t>
  </si>
  <si>
    <t>Townsville Correctional Centre - Male Main</t>
  </si>
  <si>
    <t>West Brisbane Community Corrections Centre</t>
  </si>
  <si>
    <t>Wolston Correctional Centre</t>
  </si>
  <si>
    <t>Woodford Correctional Centre</t>
  </si>
  <si>
    <t>Brisbane Women's Correctional Centre</t>
  </si>
  <si>
    <t>Numinbah Correctional Centre - Women's Unit</t>
  </si>
  <si>
    <t>The Helana Jones Community Corrections Centre</t>
  </si>
  <si>
    <t>Townsville Correctional Centre - Female Farm</t>
  </si>
  <si>
    <t>Townsville Correctional Centre - Female Main</t>
  </si>
  <si>
    <t>SOUTH AUSTRALIA</t>
  </si>
  <si>
    <t>Adelaide Pre-Release Centre</t>
  </si>
  <si>
    <t>Adelaide Remand Centre</t>
  </si>
  <si>
    <t>Cadell Training Centre</t>
  </si>
  <si>
    <t>James Nash House</t>
  </si>
  <si>
    <t>Mobilong Prison</t>
  </si>
  <si>
    <t>Mount Gambier Gaol</t>
  </si>
  <si>
    <t>Port Augusta Gaol</t>
  </si>
  <si>
    <t>Port Lincoln Gaol</t>
  </si>
  <si>
    <t>Yatala Labour Prison</t>
  </si>
  <si>
    <t>Adelaide Women's Prison</t>
  </si>
  <si>
    <t>WESTERN AUSTRALIA</t>
  </si>
  <si>
    <t>Acacia</t>
  </si>
  <si>
    <t>Albany Regional Prison</t>
  </si>
  <si>
    <t>Broome Regional Prison</t>
  </si>
  <si>
    <t>Bunbury Regional Prison</t>
  </si>
  <si>
    <t>Casuarina Prison</t>
  </si>
  <si>
    <t>Eastern Goldfields Regional Prison</t>
  </si>
  <si>
    <t>Greenough Regional Prison</t>
  </si>
  <si>
    <t>Hakea</t>
  </si>
  <si>
    <t>Karnet Prison Farm</t>
  </si>
  <si>
    <t>Roebourne Regional Prison</t>
  </si>
  <si>
    <t>Wooroloo Prison Farm</t>
  </si>
  <si>
    <t>Bandyup Women's Prison</t>
  </si>
  <si>
    <t>Nyandi Womens Prison</t>
  </si>
  <si>
    <t>TASMANIA</t>
  </si>
  <si>
    <t>Hayes Prison Farm</t>
  </si>
  <si>
    <t>Hobart Remand Centre</t>
  </si>
  <si>
    <t>Launceston</t>
  </si>
  <si>
    <t>Risdon</t>
  </si>
  <si>
    <t>Mary Hutchinson Women's Prison</t>
  </si>
  <si>
    <t>NORTHERN TERRITORY</t>
  </si>
  <si>
    <t>Katherine Police Prison</t>
  </si>
  <si>
    <t>Darwin Correctional Centre</t>
  </si>
  <si>
    <t>Alice Springs Correctional Centre</t>
  </si>
  <si>
    <t>AUSTRALIAN CAPITAL TERRITORY(c)</t>
  </si>
  <si>
    <t>ACT Periodic Detention Centre</t>
  </si>
  <si>
    <t>Belconnen Remand Centre</t>
  </si>
  <si>
    <t>AUSTRALIAN CAPITAL TERRITORY</t>
  </si>
  <si>
    <t>(Sentenced prisoners in New South Wales prisons)</t>
  </si>
  <si>
    <t>–   nil or rounded to zero (including null cells)</t>
  </si>
  <si>
    <t>Explanatory Notes, paragraph 78.</t>
  </si>
  <si>
    <t>Notes, paragraph 77.</t>
  </si>
  <si>
    <t>© Commonwealth of Australia, 2006</t>
  </si>
  <si>
    <t>Table 31. PRISONERS, by sex and security classification(a)</t>
  </si>
  <si>
    <t>Maximum</t>
  </si>
  <si>
    <t>Medium</t>
  </si>
  <si>
    <t>Minimum</t>
  </si>
  <si>
    <t>Unclassified</t>
  </si>
  <si>
    <t xml:space="preserve">     Full-time prison</t>
  </si>
  <si>
    <t xml:space="preserve">     Periodic Detention Centre</t>
  </si>
  <si>
    <t xml:space="preserve">     Total</t>
  </si>
  <si>
    <t>(Sentenced prisoners in NSW prisons)</t>
  </si>
  <si>
    <t>AUSTRALIA</t>
  </si>
  <si>
    <t xml:space="preserve">(a) The data presented in this publication have been confidentialised to prevent identification of individuals. See </t>
  </si>
  <si>
    <t xml:space="preserve">(c) From 2006, excludes breaches of periodic detention orders greater than three months. See Explanatory </t>
  </si>
  <si>
    <t>(b) From 2006, excludes ACT prisoners held in NSW prisons.</t>
  </si>
  <si>
    <t>(b) The majority of full-time prisoners sentenced in the ACT are held in NSW prisons.</t>
  </si>
  <si>
    <t>(a) The data presented in this publication have been confidentialised to prevent identification of individuals.</t>
  </si>
  <si>
    <t>See Explanatory Notes, paragraph 78.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</si>
</sst>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* #,##0.00_-;\-* #,##0.00_-;_-* &quot;-&quot;??_-;_-@_-"/>
    <numFmt numFmtId="17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0" fontId="3" fillId="0" borderId="0"/>
  </cellStyleXfs>
  <cellXfs count="54">
    <xf numFmtId="0" fontId="0" fillId="0" borderId="0" xfId="0"/>
    <xf numFmtId="0" fontId="2" fillId="0" borderId="0" xfId="2" applyFont="1" applyBorder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right"/>
    </xf>
    <xf numFmtId="0" fontId="4" fillId="0" borderId="0" xfId="2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0" fillId="0" borderId="1" xfId="0" applyBorder="1"/>
    <xf numFmtId="0" fontId="0" fillId="0" borderId="0" xfId="0" applyBorder="1" applyAlignment="1" applyProtection="1">
      <alignment horizontal="left"/>
      <protection locked="0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>
      <alignment horizontal="right"/>
    </xf>
    <xf numFmtId="0" fontId="7" fillId="0" borderId="0" xfId="0" applyFont="1" applyBorder="1"/>
    <xf numFmtId="0" fontId="5" fillId="0" borderId="0" xfId="0" applyFont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0" fillId="0" borderId="0" xfId="0" applyFill="1"/>
    <xf numFmtId="0" fontId="7" fillId="0" borderId="0" xfId="0" applyFont="1"/>
    <xf numFmtId="3" fontId="7" fillId="0" borderId="0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8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5" fillId="0" borderId="0" xfId="0" applyFont="1"/>
    <xf numFmtId="3" fontId="0" fillId="0" borderId="0" xfId="0" applyNumberFormat="1" applyBorder="1" applyAlignment="1" applyProtection="1">
      <alignment horizontal="right"/>
      <protection locked="0"/>
    </xf>
    <xf numFmtId="172" fontId="7" fillId="0" borderId="0" xfId="1" applyNumberFormat="1" applyFont="1" applyBorder="1" applyAlignment="1" applyProtection="1">
      <alignment horizontal="right"/>
      <protection locked="0"/>
    </xf>
    <xf numFmtId="3" fontId="7" fillId="0" borderId="0" xfId="0" applyNumberFormat="1" applyFont="1" applyBorder="1" applyAlignment="1" applyProtection="1">
      <alignment horizontal="right"/>
      <protection locked="0"/>
    </xf>
    <xf numFmtId="3" fontId="5" fillId="0" borderId="0" xfId="0" applyNumberFormat="1" applyFont="1" applyBorder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right"/>
      <protection locked="0"/>
    </xf>
    <xf numFmtId="49" fontId="0" fillId="0" borderId="0" xfId="0" applyNumberFormat="1"/>
    <xf numFmtId="0" fontId="1" fillId="0" borderId="0" xfId="2" applyFont="1" applyFill="1" applyBorder="1" applyAlignment="1" applyProtection="1">
      <alignment horizontal="left"/>
      <protection locked="0"/>
    </xf>
    <xf numFmtId="0" fontId="4" fillId="0" borderId="0" xfId="0" applyNumberFormat="1" applyFont="1" applyAlignment="1">
      <alignment horizontal="left"/>
    </xf>
    <xf numFmtId="0" fontId="5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3" fontId="0" fillId="0" borderId="0" xfId="0" applyNumberFormat="1" applyBorder="1"/>
    <xf numFmtId="3" fontId="5" fillId="0" borderId="0" xfId="0" applyNumberFormat="1" applyFont="1" applyBorder="1"/>
    <xf numFmtId="0" fontId="0" fillId="0" borderId="0" xfId="2" applyFont="1" applyFill="1" applyBorder="1" applyAlignment="1" applyProtection="1">
      <alignment horizontal="left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/>
    <xf numFmtId="3" fontId="0" fillId="0" borderId="0" xfId="0" applyNumberFormat="1"/>
    <xf numFmtId="0" fontId="6" fillId="0" borderId="3" xfId="0" applyFont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Normal_Sheet1" xfId="2" xr:uid="{1895CE68-1B64-5B4D-A2DD-D1C2396472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C681-0204-C947-BB44-B08DCF087FF3}">
  <sheetPr codeName="Sheet1"/>
  <dimension ref="A1:D327"/>
  <sheetViews>
    <sheetView tabSelected="1" topLeftCell="A282" workbookViewId="0">
      <selection activeCell="C310" sqref="C310"/>
    </sheetView>
  </sheetViews>
  <sheetFormatPr baseColWidth="10" defaultRowHeight="13" x14ac:dyDescent="0.15"/>
  <cols>
    <col min="1" max="1" width="16.6640625" customWidth="1"/>
    <col min="2" max="2" width="41.83203125" customWidth="1"/>
    <col min="3" max="3" width="9.83203125" bestFit="1" customWidth="1"/>
    <col min="4" max="256" width="8.83203125" customWidth="1"/>
  </cols>
  <sheetData>
    <row r="1" spans="1:4" ht="16" x14ac:dyDescent="0.2">
      <c r="A1" s="1" t="s">
        <v>0</v>
      </c>
      <c r="B1" s="2"/>
      <c r="C1" s="3"/>
      <c r="D1" s="2"/>
    </row>
    <row r="2" spans="1:4" x14ac:dyDescent="0.15">
      <c r="A2" s="4" t="s">
        <v>1</v>
      </c>
      <c r="B2" s="2"/>
      <c r="C2" s="3"/>
      <c r="D2" s="2"/>
    </row>
    <row r="3" spans="1:4" x14ac:dyDescent="0.15">
      <c r="A3" s="5" t="s">
        <v>2</v>
      </c>
      <c r="B3" s="2"/>
      <c r="C3" s="3"/>
      <c r="D3" s="2"/>
    </row>
    <row r="4" spans="1:4" x14ac:dyDescent="0.15">
      <c r="B4" s="6"/>
      <c r="C4" s="7"/>
      <c r="D4" s="2"/>
    </row>
    <row r="5" spans="1:4" x14ac:dyDescent="0.15">
      <c r="B5" s="6" t="s">
        <v>3</v>
      </c>
      <c r="C5" s="7" t="s">
        <v>4</v>
      </c>
      <c r="D5" s="2"/>
    </row>
    <row r="6" spans="1:4" x14ac:dyDescent="0.15">
      <c r="B6" s="6"/>
      <c r="C6" s="7"/>
      <c r="D6" s="2"/>
    </row>
    <row r="7" spans="1:4" x14ac:dyDescent="0.15">
      <c r="A7" s="48" t="s">
        <v>5</v>
      </c>
      <c r="B7" s="48"/>
      <c r="C7" s="48"/>
      <c r="D7" s="2"/>
    </row>
    <row r="8" spans="1:4" x14ac:dyDescent="0.15">
      <c r="A8" s="8"/>
      <c r="B8" s="2"/>
      <c r="C8" s="3"/>
      <c r="D8" s="2"/>
    </row>
    <row r="9" spans="1:4" x14ac:dyDescent="0.15">
      <c r="A9" s="9" t="s">
        <v>6</v>
      </c>
      <c r="C9" s="10"/>
      <c r="D9" s="2"/>
    </row>
    <row r="10" spans="1:4" x14ac:dyDescent="0.15">
      <c r="A10" s="9" t="s">
        <v>7</v>
      </c>
      <c r="C10" s="10"/>
      <c r="D10" s="2"/>
    </row>
    <row r="11" spans="1:4" x14ac:dyDescent="0.15">
      <c r="B11" s="11" t="s">
        <v>8</v>
      </c>
      <c r="C11" s="10" t="s">
        <v>9</v>
      </c>
      <c r="D11" s="2"/>
    </row>
    <row r="12" spans="1:4" x14ac:dyDescent="0.15">
      <c r="B12" s="11" t="s">
        <v>10</v>
      </c>
      <c r="C12" s="10">
        <v>3</v>
      </c>
      <c r="D12" s="2"/>
    </row>
    <row r="13" spans="1:4" x14ac:dyDescent="0.15">
      <c r="B13" s="11" t="s">
        <v>11</v>
      </c>
      <c r="C13" s="10">
        <v>338</v>
      </c>
      <c r="D13" s="2"/>
    </row>
    <row r="14" spans="1:4" x14ac:dyDescent="0.15">
      <c r="B14" s="11" t="s">
        <v>12</v>
      </c>
      <c r="C14" s="10">
        <v>130</v>
      </c>
      <c r="D14" s="2"/>
    </row>
    <row r="15" spans="1:4" x14ac:dyDescent="0.15">
      <c r="B15" s="11" t="s">
        <v>13</v>
      </c>
      <c r="C15" s="10" t="s">
        <v>9</v>
      </c>
      <c r="D15" s="2"/>
    </row>
    <row r="16" spans="1:4" x14ac:dyDescent="0.15">
      <c r="B16" s="11" t="s">
        <v>14</v>
      </c>
      <c r="C16" s="10">
        <v>49</v>
      </c>
      <c r="D16" s="2"/>
    </row>
    <row r="17" spans="2:4" x14ac:dyDescent="0.15">
      <c r="B17" s="11" t="s">
        <v>15</v>
      </c>
      <c r="C17" s="10">
        <v>42</v>
      </c>
      <c r="D17" s="2"/>
    </row>
    <row r="18" spans="2:4" x14ac:dyDescent="0.15">
      <c r="B18" s="11" t="s">
        <v>16</v>
      </c>
      <c r="C18" s="10">
        <v>25</v>
      </c>
      <c r="D18" s="2"/>
    </row>
    <row r="19" spans="2:4" x14ac:dyDescent="0.15">
      <c r="B19" s="11" t="s">
        <v>17</v>
      </c>
      <c r="C19" s="10" t="s">
        <v>9</v>
      </c>
      <c r="D19" s="2"/>
    </row>
    <row r="20" spans="2:4" x14ac:dyDescent="0.15">
      <c r="B20" s="11" t="s">
        <v>18</v>
      </c>
      <c r="C20" s="10" t="s">
        <v>9</v>
      </c>
      <c r="D20" s="2"/>
    </row>
    <row r="21" spans="2:4" x14ac:dyDescent="0.15">
      <c r="B21" s="11" t="s">
        <v>19</v>
      </c>
      <c r="C21" s="10">
        <v>108</v>
      </c>
      <c r="D21" s="2"/>
    </row>
    <row r="22" spans="2:4" x14ac:dyDescent="0.15">
      <c r="B22" s="11" t="s">
        <v>20</v>
      </c>
      <c r="C22" s="10">
        <v>333</v>
      </c>
      <c r="D22" s="2"/>
    </row>
    <row r="23" spans="2:4" x14ac:dyDescent="0.15">
      <c r="B23" s="11" t="s">
        <v>21</v>
      </c>
      <c r="C23" s="10">
        <v>128</v>
      </c>
      <c r="D23" s="2"/>
    </row>
    <row r="24" spans="2:4" x14ac:dyDescent="0.15">
      <c r="B24" s="11" t="s">
        <v>22</v>
      </c>
      <c r="C24" s="10">
        <v>7</v>
      </c>
      <c r="D24" s="2"/>
    </row>
    <row r="25" spans="2:4" x14ac:dyDescent="0.15">
      <c r="B25" s="11" t="s">
        <v>23</v>
      </c>
      <c r="C25" s="10">
        <v>129</v>
      </c>
      <c r="D25" s="2"/>
    </row>
    <row r="26" spans="2:4" x14ac:dyDescent="0.15">
      <c r="B26" s="11" t="s">
        <v>24</v>
      </c>
      <c r="C26" s="10">
        <v>419</v>
      </c>
      <c r="D26" s="2"/>
    </row>
    <row r="27" spans="2:4" x14ac:dyDescent="0.15">
      <c r="B27" s="11" t="s">
        <v>25</v>
      </c>
      <c r="C27" s="10">
        <v>116</v>
      </c>
      <c r="D27" s="2"/>
    </row>
    <row r="28" spans="2:4" x14ac:dyDescent="0.15">
      <c r="B28" s="11" t="s">
        <v>26</v>
      </c>
      <c r="C28" s="10">
        <v>127</v>
      </c>
      <c r="D28" s="2"/>
    </row>
    <row r="29" spans="2:4" x14ac:dyDescent="0.15">
      <c r="B29" s="11" t="s">
        <v>27</v>
      </c>
      <c r="C29" s="10">
        <v>110</v>
      </c>
      <c r="D29" s="2"/>
    </row>
    <row r="30" spans="2:4" x14ac:dyDescent="0.15">
      <c r="B30" s="11" t="s">
        <v>28</v>
      </c>
      <c r="C30" s="10">
        <v>47</v>
      </c>
      <c r="D30" s="2"/>
    </row>
    <row r="31" spans="2:4" x14ac:dyDescent="0.15">
      <c r="B31" s="11" t="s">
        <v>29</v>
      </c>
      <c r="C31" s="10">
        <v>227</v>
      </c>
      <c r="D31" s="2"/>
    </row>
    <row r="32" spans="2:4" x14ac:dyDescent="0.15">
      <c r="B32" s="11" t="s">
        <v>30</v>
      </c>
      <c r="C32" s="10">
        <v>291</v>
      </c>
      <c r="D32" s="2"/>
    </row>
    <row r="33" spans="2:4" x14ac:dyDescent="0.15">
      <c r="B33" s="11" t="s">
        <v>31</v>
      </c>
      <c r="C33" s="10">
        <v>569</v>
      </c>
      <c r="D33" s="2"/>
    </row>
    <row r="34" spans="2:4" x14ac:dyDescent="0.15">
      <c r="B34" s="11" t="s">
        <v>32</v>
      </c>
      <c r="C34" s="10">
        <v>136</v>
      </c>
      <c r="D34" s="2"/>
    </row>
    <row r="35" spans="2:4" x14ac:dyDescent="0.15">
      <c r="B35" s="11" t="s">
        <v>33</v>
      </c>
      <c r="C35" s="10">
        <v>222</v>
      </c>
      <c r="D35" s="2"/>
    </row>
    <row r="36" spans="2:4" x14ac:dyDescent="0.15">
      <c r="B36" s="11" t="s">
        <v>34</v>
      </c>
      <c r="C36" s="10" t="s">
        <v>9</v>
      </c>
      <c r="D36" s="2"/>
    </row>
    <row r="37" spans="2:4" x14ac:dyDescent="0.15">
      <c r="B37" s="11" t="s">
        <v>35</v>
      </c>
      <c r="C37" s="10">
        <v>330</v>
      </c>
      <c r="D37" s="2"/>
    </row>
    <row r="38" spans="2:4" x14ac:dyDescent="0.15">
      <c r="B38" s="11" t="s">
        <v>36</v>
      </c>
      <c r="C38" s="10">
        <v>68</v>
      </c>
      <c r="D38" s="2"/>
    </row>
    <row r="39" spans="2:4" x14ac:dyDescent="0.15">
      <c r="B39" s="11" t="s">
        <v>37</v>
      </c>
      <c r="C39" s="10">
        <v>313</v>
      </c>
      <c r="D39" s="2"/>
    </row>
    <row r="40" spans="2:4" x14ac:dyDescent="0.15">
      <c r="B40" s="11" t="s">
        <v>38</v>
      </c>
      <c r="C40" s="10">
        <v>511</v>
      </c>
      <c r="D40" s="2"/>
    </row>
    <row r="41" spans="2:4" x14ac:dyDescent="0.15">
      <c r="B41" s="11" t="s">
        <v>39</v>
      </c>
      <c r="C41" s="10">
        <v>154</v>
      </c>
      <c r="D41" s="2"/>
    </row>
    <row r="42" spans="2:4" x14ac:dyDescent="0.15">
      <c r="B42" s="11" t="s">
        <v>40</v>
      </c>
      <c r="C42" s="10">
        <v>876</v>
      </c>
      <c r="D42" s="2"/>
    </row>
    <row r="43" spans="2:4" x14ac:dyDescent="0.15">
      <c r="B43" s="11" t="s">
        <v>41</v>
      </c>
      <c r="C43" s="10">
        <v>341</v>
      </c>
      <c r="D43" s="2"/>
    </row>
    <row r="44" spans="2:4" x14ac:dyDescent="0.15">
      <c r="B44" s="11" t="s">
        <v>42</v>
      </c>
      <c r="C44" s="10">
        <v>74</v>
      </c>
      <c r="D44" s="2"/>
    </row>
    <row r="45" spans="2:4" x14ac:dyDescent="0.15">
      <c r="B45" s="11" t="s">
        <v>43</v>
      </c>
      <c r="C45" s="10">
        <v>4</v>
      </c>
      <c r="D45" s="2"/>
    </row>
    <row r="46" spans="2:4" x14ac:dyDescent="0.15">
      <c r="B46" s="11" t="s">
        <v>44</v>
      </c>
      <c r="C46" s="10" t="s">
        <v>9</v>
      </c>
      <c r="D46" s="2"/>
    </row>
    <row r="47" spans="2:4" x14ac:dyDescent="0.15">
      <c r="B47" s="11" t="s">
        <v>45</v>
      </c>
      <c r="C47" s="10">
        <v>3</v>
      </c>
      <c r="D47" s="2"/>
    </row>
    <row r="48" spans="2:4" x14ac:dyDescent="0.15">
      <c r="B48" s="11" t="s">
        <v>46</v>
      </c>
      <c r="C48" s="10">
        <v>105</v>
      </c>
      <c r="D48" s="2"/>
    </row>
    <row r="49" spans="2:4" x14ac:dyDescent="0.15">
      <c r="B49" s="11" t="s">
        <v>47</v>
      </c>
      <c r="C49" s="10">
        <v>714</v>
      </c>
      <c r="D49" s="2"/>
    </row>
    <row r="50" spans="2:4" x14ac:dyDescent="0.15">
      <c r="B50" s="11" t="s">
        <v>48</v>
      </c>
      <c r="C50" s="10">
        <v>72</v>
      </c>
      <c r="D50" s="2"/>
    </row>
    <row r="51" spans="2:4" x14ac:dyDescent="0.15">
      <c r="B51" s="11" t="s">
        <v>49</v>
      </c>
      <c r="C51" s="10">
        <v>338</v>
      </c>
      <c r="D51" s="2"/>
    </row>
    <row r="52" spans="2:4" x14ac:dyDescent="0.15">
      <c r="B52" s="11" t="s">
        <v>50</v>
      </c>
      <c r="C52" s="10">
        <v>3</v>
      </c>
      <c r="D52" s="2"/>
    </row>
    <row r="53" spans="2:4" x14ac:dyDescent="0.15">
      <c r="B53" s="11" t="s">
        <v>51</v>
      </c>
      <c r="C53" s="10" t="s">
        <v>9</v>
      </c>
      <c r="D53" s="2"/>
    </row>
    <row r="54" spans="2:4" x14ac:dyDescent="0.15">
      <c r="B54" s="11" t="s">
        <v>52</v>
      </c>
      <c r="C54" s="10">
        <v>3</v>
      </c>
      <c r="D54" s="2"/>
    </row>
    <row r="55" spans="2:4" x14ac:dyDescent="0.15">
      <c r="B55" s="11" t="s">
        <v>53</v>
      </c>
      <c r="C55" s="10" t="s">
        <v>9</v>
      </c>
      <c r="D55" s="2"/>
    </row>
    <row r="56" spans="2:4" x14ac:dyDescent="0.15">
      <c r="B56" s="11" t="s">
        <v>54</v>
      </c>
      <c r="C56" s="10" t="s">
        <v>9</v>
      </c>
      <c r="D56" s="2"/>
    </row>
    <row r="57" spans="2:4" x14ac:dyDescent="0.15">
      <c r="B57" s="11" t="s">
        <v>55</v>
      </c>
      <c r="C57" s="10">
        <v>487</v>
      </c>
      <c r="D57" s="2"/>
    </row>
    <row r="58" spans="2:4" x14ac:dyDescent="0.15">
      <c r="B58" s="11" t="s">
        <v>56</v>
      </c>
      <c r="C58" s="10">
        <v>97</v>
      </c>
      <c r="D58" s="2"/>
    </row>
    <row r="59" spans="2:4" x14ac:dyDescent="0.15">
      <c r="B59" s="11" t="s">
        <v>57</v>
      </c>
      <c r="C59" s="10">
        <v>255</v>
      </c>
      <c r="D59" s="2"/>
    </row>
    <row r="60" spans="2:4" x14ac:dyDescent="0.15">
      <c r="B60" s="11" t="s">
        <v>58</v>
      </c>
      <c r="C60" s="10">
        <v>24</v>
      </c>
      <c r="D60" s="2"/>
    </row>
    <row r="61" spans="2:4" x14ac:dyDescent="0.15">
      <c r="B61" s="11" t="s">
        <v>59</v>
      </c>
      <c r="C61" s="10">
        <v>59</v>
      </c>
      <c r="D61" s="2"/>
    </row>
    <row r="62" spans="2:4" x14ac:dyDescent="0.15">
      <c r="B62" s="11" t="s">
        <v>60</v>
      </c>
      <c r="C62" s="10">
        <v>28</v>
      </c>
      <c r="D62" s="2"/>
    </row>
    <row r="63" spans="2:4" x14ac:dyDescent="0.15">
      <c r="B63" s="11" t="s">
        <v>61</v>
      </c>
      <c r="C63" s="10" t="s">
        <v>9</v>
      </c>
      <c r="D63" s="2"/>
    </row>
    <row r="64" spans="2:4" x14ac:dyDescent="0.15">
      <c r="B64" s="11" t="s">
        <v>62</v>
      </c>
      <c r="C64" s="10" t="s">
        <v>9</v>
      </c>
      <c r="D64" s="2"/>
    </row>
    <row r="65" spans="1:4" x14ac:dyDescent="0.15">
      <c r="B65" s="12" t="s">
        <v>4</v>
      </c>
      <c r="C65" s="13">
        <f>SUM(C11:C64)</f>
        <v>8415</v>
      </c>
      <c r="D65" s="2"/>
    </row>
    <row r="66" spans="1:4" x14ac:dyDescent="0.15">
      <c r="A66" t="s">
        <v>63</v>
      </c>
      <c r="B66" s="11"/>
      <c r="C66" s="10"/>
      <c r="D66" s="2"/>
    </row>
    <row r="67" spans="1:4" x14ac:dyDescent="0.15">
      <c r="B67" s="11" t="s">
        <v>64</v>
      </c>
      <c r="C67" s="10">
        <v>36</v>
      </c>
      <c r="D67" s="2"/>
    </row>
    <row r="68" spans="1:4" x14ac:dyDescent="0.15">
      <c r="B68" s="11" t="s">
        <v>65</v>
      </c>
      <c r="C68" s="10" t="s">
        <v>9</v>
      </c>
      <c r="D68" s="2"/>
    </row>
    <row r="69" spans="1:4" x14ac:dyDescent="0.15">
      <c r="B69" s="11" t="s">
        <v>66</v>
      </c>
      <c r="C69" s="10">
        <v>32</v>
      </c>
      <c r="D69" s="2"/>
    </row>
    <row r="70" spans="1:4" x14ac:dyDescent="0.15">
      <c r="B70" s="11" t="s">
        <v>67</v>
      </c>
      <c r="C70" s="10">
        <v>13</v>
      </c>
      <c r="D70" s="2"/>
    </row>
    <row r="71" spans="1:4" x14ac:dyDescent="0.15">
      <c r="B71" s="11" t="s">
        <v>68</v>
      </c>
      <c r="C71" s="10">
        <v>97</v>
      </c>
      <c r="D71" s="2"/>
    </row>
    <row r="72" spans="1:4" x14ac:dyDescent="0.15">
      <c r="B72" s="11" t="s">
        <v>69</v>
      </c>
      <c r="C72" s="10">
        <v>301</v>
      </c>
      <c r="D72" s="2"/>
    </row>
    <row r="73" spans="1:4" x14ac:dyDescent="0.15">
      <c r="B73" s="11" t="s">
        <v>70</v>
      </c>
      <c r="C73" s="10" t="s">
        <v>9</v>
      </c>
      <c r="D73" s="2"/>
    </row>
    <row r="74" spans="1:4" x14ac:dyDescent="0.15">
      <c r="B74" s="11" t="s">
        <v>71</v>
      </c>
      <c r="C74" s="10" t="s">
        <v>9</v>
      </c>
      <c r="D74" s="2"/>
    </row>
    <row r="75" spans="1:4" x14ac:dyDescent="0.15">
      <c r="B75" s="11" t="s">
        <v>72</v>
      </c>
      <c r="C75" s="10" t="s">
        <v>9</v>
      </c>
      <c r="D75" s="2"/>
    </row>
    <row r="76" spans="1:4" x14ac:dyDescent="0.15">
      <c r="B76" s="11" t="s">
        <v>73</v>
      </c>
      <c r="C76" s="10">
        <v>9</v>
      </c>
      <c r="D76" s="2"/>
    </row>
    <row r="77" spans="1:4" x14ac:dyDescent="0.15">
      <c r="B77" s="11" t="s">
        <v>74</v>
      </c>
      <c r="C77" s="10" t="s">
        <v>9</v>
      </c>
      <c r="D77" s="2"/>
    </row>
    <row r="78" spans="1:4" x14ac:dyDescent="0.15">
      <c r="B78" s="11" t="s">
        <v>75</v>
      </c>
      <c r="C78" s="10" t="s">
        <v>9</v>
      </c>
      <c r="D78" s="2"/>
    </row>
    <row r="79" spans="1:4" x14ac:dyDescent="0.15">
      <c r="B79" s="11" t="s">
        <v>76</v>
      </c>
      <c r="C79" s="10" t="s">
        <v>9</v>
      </c>
      <c r="D79" s="2"/>
    </row>
    <row r="80" spans="1:4" x14ac:dyDescent="0.15">
      <c r="B80" s="11" t="s">
        <v>77</v>
      </c>
      <c r="C80" s="10">
        <v>13</v>
      </c>
      <c r="D80" s="2"/>
    </row>
    <row r="81" spans="1:4" x14ac:dyDescent="0.15">
      <c r="B81" s="11" t="s">
        <v>78</v>
      </c>
      <c r="C81" s="10">
        <v>81</v>
      </c>
      <c r="D81" s="2"/>
    </row>
    <row r="82" spans="1:4" x14ac:dyDescent="0.15">
      <c r="B82" s="11" t="s">
        <v>79</v>
      </c>
      <c r="C82" s="10">
        <v>82</v>
      </c>
      <c r="D82" s="2"/>
    </row>
    <row r="83" spans="1:4" x14ac:dyDescent="0.15">
      <c r="B83" s="12" t="s">
        <v>4</v>
      </c>
      <c r="C83" s="13">
        <f>SUM(C67:C82)</f>
        <v>664</v>
      </c>
      <c r="D83" s="2"/>
    </row>
    <row r="84" spans="1:4" x14ac:dyDescent="0.15">
      <c r="A84" s="11" t="s">
        <v>80</v>
      </c>
      <c r="C84" s="10"/>
      <c r="D84" s="2"/>
    </row>
    <row r="85" spans="1:4" x14ac:dyDescent="0.15">
      <c r="A85" s="11" t="s">
        <v>7</v>
      </c>
      <c r="C85" s="10"/>
      <c r="D85" s="2"/>
    </row>
    <row r="86" spans="1:4" x14ac:dyDescent="0.15">
      <c r="B86" s="11" t="s">
        <v>8</v>
      </c>
      <c r="C86" s="10" t="s">
        <v>9</v>
      </c>
      <c r="D86" s="2"/>
    </row>
    <row r="87" spans="1:4" x14ac:dyDescent="0.15">
      <c r="B87" s="11" t="s">
        <v>10</v>
      </c>
      <c r="C87" s="10" t="s">
        <v>9</v>
      </c>
      <c r="D87" s="2"/>
    </row>
    <row r="88" spans="1:4" x14ac:dyDescent="0.15">
      <c r="B88" s="11" t="s">
        <v>11</v>
      </c>
      <c r="C88" s="10" t="s">
        <v>9</v>
      </c>
      <c r="D88" s="2"/>
    </row>
    <row r="89" spans="1:4" x14ac:dyDescent="0.15">
      <c r="B89" s="11" t="s">
        <v>12</v>
      </c>
      <c r="C89" s="10" t="s">
        <v>9</v>
      </c>
      <c r="D89" s="14"/>
    </row>
    <row r="90" spans="1:4" x14ac:dyDescent="0.15">
      <c r="B90" s="11" t="s">
        <v>81</v>
      </c>
      <c r="C90" s="10">
        <v>74</v>
      </c>
      <c r="D90" s="2"/>
    </row>
    <row r="91" spans="1:4" x14ac:dyDescent="0.15">
      <c r="B91" s="11" t="s">
        <v>13</v>
      </c>
      <c r="C91" s="10">
        <v>12</v>
      </c>
      <c r="D91" s="2"/>
    </row>
    <row r="92" spans="1:4" x14ac:dyDescent="0.15">
      <c r="B92" s="11" t="s">
        <v>15</v>
      </c>
      <c r="C92" s="10" t="s">
        <v>9</v>
      </c>
      <c r="D92" s="2"/>
    </row>
    <row r="93" spans="1:4" x14ac:dyDescent="0.15">
      <c r="B93" s="11" t="s">
        <v>16</v>
      </c>
      <c r="C93" s="10">
        <v>8</v>
      </c>
      <c r="D93" s="2"/>
    </row>
    <row r="94" spans="1:4" x14ac:dyDescent="0.15">
      <c r="B94" s="11" t="s">
        <v>17</v>
      </c>
      <c r="C94" s="10" t="s">
        <v>82</v>
      </c>
      <c r="D94" s="2"/>
    </row>
    <row r="95" spans="1:4" x14ac:dyDescent="0.15">
      <c r="B95" s="11" t="s">
        <v>18</v>
      </c>
      <c r="C95" s="10" t="s">
        <v>9</v>
      </c>
      <c r="D95" s="2"/>
    </row>
    <row r="96" spans="1:4" x14ac:dyDescent="0.15">
      <c r="B96" s="11" t="s">
        <v>83</v>
      </c>
      <c r="C96" s="10">
        <v>172</v>
      </c>
      <c r="D96" s="2"/>
    </row>
    <row r="97" spans="2:4" x14ac:dyDescent="0.15">
      <c r="B97" s="11" t="s">
        <v>22</v>
      </c>
      <c r="C97" s="10" t="s">
        <v>9</v>
      </c>
      <c r="D97" s="2"/>
    </row>
    <row r="98" spans="2:4" x14ac:dyDescent="0.15">
      <c r="B98" s="11" t="s">
        <v>84</v>
      </c>
      <c r="C98" s="10">
        <v>173</v>
      </c>
      <c r="D98" s="2"/>
    </row>
    <row r="99" spans="2:4" x14ac:dyDescent="0.15">
      <c r="B99" s="11" t="s">
        <v>26</v>
      </c>
      <c r="C99" s="10" t="s">
        <v>9</v>
      </c>
      <c r="D99" s="2"/>
    </row>
    <row r="100" spans="2:4" x14ac:dyDescent="0.15">
      <c r="B100" s="11" t="s">
        <v>27</v>
      </c>
      <c r="C100" s="10">
        <v>19</v>
      </c>
      <c r="D100" s="2"/>
    </row>
    <row r="101" spans="2:4" x14ac:dyDescent="0.15">
      <c r="B101" s="11" t="s">
        <v>34</v>
      </c>
      <c r="C101" s="10" t="s">
        <v>9</v>
      </c>
      <c r="D101" s="2"/>
    </row>
    <row r="102" spans="2:4" x14ac:dyDescent="0.15">
      <c r="B102" s="11" t="s">
        <v>36</v>
      </c>
      <c r="C102" s="10">
        <v>9</v>
      </c>
      <c r="D102" s="2"/>
    </row>
    <row r="103" spans="2:4" x14ac:dyDescent="0.15">
      <c r="B103" s="11" t="s">
        <v>40</v>
      </c>
      <c r="C103" s="10" t="s">
        <v>9</v>
      </c>
      <c r="D103" s="2"/>
    </row>
    <row r="104" spans="2:4" x14ac:dyDescent="0.15">
      <c r="B104" s="11" t="s">
        <v>41</v>
      </c>
      <c r="C104" s="10" t="s">
        <v>9</v>
      </c>
      <c r="D104" s="2"/>
    </row>
    <row r="105" spans="2:4" x14ac:dyDescent="0.15">
      <c r="B105" s="11" t="s">
        <v>42</v>
      </c>
      <c r="C105" s="10">
        <v>41</v>
      </c>
      <c r="D105" s="2"/>
    </row>
    <row r="106" spans="2:4" x14ac:dyDescent="0.15">
      <c r="B106" s="11" t="s">
        <v>43</v>
      </c>
      <c r="C106" s="10" t="s">
        <v>9</v>
      </c>
      <c r="D106" s="2"/>
    </row>
    <row r="107" spans="2:4" x14ac:dyDescent="0.15">
      <c r="B107" s="11" t="s">
        <v>44</v>
      </c>
      <c r="C107" s="10">
        <v>154</v>
      </c>
      <c r="D107" s="2"/>
    </row>
    <row r="108" spans="2:4" x14ac:dyDescent="0.15">
      <c r="B108" s="11" t="s">
        <v>45</v>
      </c>
      <c r="C108" s="10" t="s">
        <v>9</v>
      </c>
      <c r="D108" s="2"/>
    </row>
    <row r="109" spans="2:4" x14ac:dyDescent="0.15">
      <c r="B109" s="11" t="s">
        <v>50</v>
      </c>
      <c r="C109" s="10" t="s">
        <v>9</v>
      </c>
      <c r="D109" s="2"/>
    </row>
    <row r="110" spans="2:4" x14ac:dyDescent="0.15">
      <c r="B110" s="11" t="s">
        <v>51</v>
      </c>
      <c r="C110" s="10">
        <v>15</v>
      </c>
      <c r="D110" s="2"/>
    </row>
    <row r="111" spans="2:4" x14ac:dyDescent="0.15">
      <c r="B111" s="11" t="s">
        <v>52</v>
      </c>
      <c r="C111" s="10" t="s">
        <v>9</v>
      </c>
      <c r="D111" s="2"/>
    </row>
    <row r="112" spans="2:4" x14ac:dyDescent="0.15">
      <c r="B112" s="11" t="s">
        <v>53</v>
      </c>
      <c r="C112" s="10" t="s">
        <v>9</v>
      </c>
      <c r="D112" s="2"/>
    </row>
    <row r="113" spans="1:4" x14ac:dyDescent="0.15">
      <c r="B113" s="11" t="s">
        <v>54</v>
      </c>
      <c r="C113" s="10" t="s">
        <v>9</v>
      </c>
      <c r="D113" s="2"/>
    </row>
    <row r="114" spans="1:4" x14ac:dyDescent="0.15">
      <c r="B114" s="11" t="s">
        <v>56</v>
      </c>
      <c r="C114" s="10" t="s">
        <v>9</v>
      </c>
      <c r="D114" s="2"/>
    </row>
    <row r="115" spans="1:4" x14ac:dyDescent="0.15">
      <c r="B115" s="11" t="s">
        <v>58</v>
      </c>
      <c r="C115" s="10">
        <v>3</v>
      </c>
      <c r="D115" s="2"/>
    </row>
    <row r="116" spans="1:4" x14ac:dyDescent="0.15">
      <c r="B116" s="11" t="s">
        <v>61</v>
      </c>
      <c r="C116" s="10" t="s">
        <v>9</v>
      </c>
      <c r="D116" s="2"/>
    </row>
    <row r="117" spans="1:4" x14ac:dyDescent="0.15">
      <c r="B117" s="11" t="s">
        <v>62</v>
      </c>
      <c r="C117" s="10" t="s">
        <v>9</v>
      </c>
      <c r="D117" s="2"/>
    </row>
    <row r="118" spans="1:4" x14ac:dyDescent="0.15">
      <c r="B118" s="12" t="s">
        <v>4</v>
      </c>
      <c r="C118" s="13">
        <f>SUM(C86:C117)</f>
        <v>680</v>
      </c>
      <c r="D118" s="2"/>
    </row>
    <row r="119" spans="1:4" x14ac:dyDescent="0.15">
      <c r="A119" t="s">
        <v>63</v>
      </c>
      <c r="B119" s="11"/>
      <c r="C119" s="10"/>
      <c r="D119" s="2"/>
    </row>
    <row r="120" spans="1:4" x14ac:dyDescent="0.15">
      <c r="B120" s="11" t="s">
        <v>64</v>
      </c>
      <c r="C120" s="10" t="s">
        <v>9</v>
      </c>
      <c r="D120" s="2"/>
    </row>
    <row r="121" spans="1:4" x14ac:dyDescent="0.15">
      <c r="B121" s="11" t="s">
        <v>65</v>
      </c>
      <c r="C121" s="10" t="s">
        <v>9</v>
      </c>
      <c r="D121" s="2"/>
    </row>
    <row r="122" spans="1:4" x14ac:dyDescent="0.15">
      <c r="B122" s="11" t="s">
        <v>66</v>
      </c>
      <c r="C122" s="10">
        <v>3</v>
      </c>
      <c r="D122" s="2"/>
    </row>
    <row r="123" spans="1:4" x14ac:dyDescent="0.15">
      <c r="B123" s="11" t="s">
        <v>67</v>
      </c>
      <c r="C123" s="10">
        <v>3</v>
      </c>
      <c r="D123" s="2"/>
    </row>
    <row r="124" spans="1:4" x14ac:dyDescent="0.15">
      <c r="B124" s="11" t="s">
        <v>68</v>
      </c>
      <c r="C124" s="10" t="s">
        <v>9</v>
      </c>
      <c r="D124" s="2"/>
    </row>
    <row r="125" spans="1:4" x14ac:dyDescent="0.15">
      <c r="B125" s="11" t="s">
        <v>69</v>
      </c>
      <c r="C125" s="10" t="s">
        <v>9</v>
      </c>
      <c r="D125" s="2"/>
    </row>
    <row r="126" spans="1:4" x14ac:dyDescent="0.15">
      <c r="B126" s="11" t="s">
        <v>70</v>
      </c>
      <c r="C126" s="10">
        <v>14</v>
      </c>
      <c r="D126" s="2"/>
    </row>
    <row r="127" spans="1:4" x14ac:dyDescent="0.15">
      <c r="B127" s="11" t="s">
        <v>71</v>
      </c>
      <c r="C127" s="10">
        <v>25</v>
      </c>
      <c r="D127" s="2"/>
    </row>
    <row r="128" spans="1:4" x14ac:dyDescent="0.15">
      <c r="B128" s="11" t="s">
        <v>72</v>
      </c>
      <c r="C128" s="10" t="s">
        <v>9</v>
      </c>
      <c r="D128" s="2"/>
    </row>
    <row r="129" spans="1:4" x14ac:dyDescent="0.15">
      <c r="B129" s="11" t="s">
        <v>73</v>
      </c>
      <c r="C129" s="10" t="s">
        <v>9</v>
      </c>
      <c r="D129" s="2"/>
    </row>
    <row r="130" spans="1:4" x14ac:dyDescent="0.15">
      <c r="B130" s="11" t="s">
        <v>74</v>
      </c>
      <c r="C130" s="10" t="s">
        <v>9</v>
      </c>
      <c r="D130" s="2"/>
    </row>
    <row r="131" spans="1:4" x14ac:dyDescent="0.15">
      <c r="B131" s="11" t="s">
        <v>75</v>
      </c>
      <c r="C131" s="10" t="s">
        <v>9</v>
      </c>
      <c r="D131" s="2"/>
    </row>
    <row r="132" spans="1:4" x14ac:dyDescent="0.15">
      <c r="B132" s="11" t="s">
        <v>76</v>
      </c>
      <c r="C132" s="10" t="s">
        <v>9</v>
      </c>
      <c r="D132" s="2"/>
    </row>
    <row r="133" spans="1:4" x14ac:dyDescent="0.15">
      <c r="B133" s="11" t="s">
        <v>77</v>
      </c>
      <c r="C133" s="10" t="s">
        <v>9</v>
      </c>
      <c r="D133" s="2"/>
    </row>
    <row r="134" spans="1:4" x14ac:dyDescent="0.15">
      <c r="B134" s="11" t="s">
        <v>78</v>
      </c>
      <c r="C134" s="10">
        <v>11</v>
      </c>
      <c r="D134" s="2"/>
    </row>
    <row r="135" spans="1:4" x14ac:dyDescent="0.15">
      <c r="B135" s="11" t="s">
        <v>79</v>
      </c>
      <c r="C135" s="10">
        <v>4</v>
      </c>
      <c r="D135" s="2"/>
    </row>
    <row r="136" spans="1:4" x14ac:dyDescent="0.15">
      <c r="B136" s="12" t="s">
        <v>4</v>
      </c>
      <c r="C136" s="13">
        <f>SUM(C120:C135)</f>
        <v>60</v>
      </c>
      <c r="D136" s="2"/>
    </row>
    <row r="137" spans="1:4" x14ac:dyDescent="0.15">
      <c r="B137" s="12"/>
      <c r="C137" s="13"/>
      <c r="D137" s="2"/>
    </row>
    <row r="138" spans="1:4" x14ac:dyDescent="0.15">
      <c r="A138" s="6" t="s">
        <v>85</v>
      </c>
      <c r="B138" s="15" t="s">
        <v>4</v>
      </c>
      <c r="C138" s="6">
        <f>SUM(C65,C83,C118,C136)</f>
        <v>9819</v>
      </c>
      <c r="D138" s="2"/>
    </row>
    <row r="139" spans="1:4" x14ac:dyDescent="0.15">
      <c r="B139" s="2"/>
      <c r="C139" s="3"/>
      <c r="D139" s="14"/>
    </row>
    <row r="140" spans="1:4" x14ac:dyDescent="0.15">
      <c r="A140" s="49" t="s">
        <v>86</v>
      </c>
      <c r="B140" s="49"/>
      <c r="C140" s="49"/>
      <c r="D140" s="2"/>
    </row>
    <row r="141" spans="1:4" x14ac:dyDescent="0.15">
      <c r="A141" s="16"/>
      <c r="B141" s="16"/>
      <c r="C141" s="17"/>
      <c r="D141" s="2"/>
    </row>
    <row r="142" spans="1:4" x14ac:dyDescent="0.15">
      <c r="A142" s="18" t="s">
        <v>6</v>
      </c>
      <c r="B142" s="16"/>
      <c r="C142" s="17"/>
      <c r="D142" s="2"/>
    </row>
    <row r="143" spans="1:4" x14ac:dyDescent="0.15">
      <c r="A143" s="16"/>
      <c r="B143" s="11" t="s">
        <v>87</v>
      </c>
      <c r="C143" s="19">
        <v>339</v>
      </c>
      <c r="D143" s="2"/>
    </row>
    <row r="144" spans="1:4" x14ac:dyDescent="0.15">
      <c r="A144" s="16"/>
      <c r="B144" s="11" t="s">
        <v>88</v>
      </c>
      <c r="C144" s="19">
        <v>329</v>
      </c>
      <c r="D144" s="2"/>
    </row>
    <row r="145" spans="1:4" x14ac:dyDescent="0.15">
      <c r="A145" s="16"/>
      <c r="B145" s="11" t="s">
        <v>89</v>
      </c>
      <c r="C145" s="19">
        <v>99</v>
      </c>
      <c r="D145" s="2"/>
    </row>
    <row r="146" spans="1:4" x14ac:dyDescent="0.15">
      <c r="A146" s="16"/>
      <c r="B146" s="11" t="s">
        <v>90</v>
      </c>
      <c r="C146" s="19">
        <v>146</v>
      </c>
      <c r="D146" s="2"/>
    </row>
    <row r="147" spans="1:4" x14ac:dyDescent="0.15">
      <c r="A147" s="16"/>
      <c r="B147" s="11" t="s">
        <v>91</v>
      </c>
      <c r="C147" s="19">
        <v>709</v>
      </c>
      <c r="D147" s="2"/>
    </row>
    <row r="148" spans="1:4" x14ac:dyDescent="0.15">
      <c r="A148" s="16"/>
      <c r="B148" s="11" t="s">
        <v>92</v>
      </c>
      <c r="C148" s="19">
        <v>106</v>
      </c>
      <c r="D148" s="2"/>
    </row>
    <row r="149" spans="1:4" x14ac:dyDescent="0.15">
      <c r="A149" s="16"/>
      <c r="B149" s="11" t="s">
        <v>93</v>
      </c>
      <c r="C149" s="19">
        <v>353</v>
      </c>
      <c r="D149" s="2"/>
    </row>
    <row r="150" spans="1:4" x14ac:dyDescent="0.15">
      <c r="A150" s="16"/>
      <c r="B150" s="11" t="s">
        <v>94</v>
      </c>
      <c r="C150" s="19">
        <v>243</v>
      </c>
      <c r="D150" s="2"/>
    </row>
    <row r="151" spans="1:4" x14ac:dyDescent="0.15">
      <c r="A151" s="16"/>
      <c r="B151" s="11" t="s">
        <v>95</v>
      </c>
      <c r="C151" s="19">
        <v>259</v>
      </c>
      <c r="D151" s="2"/>
    </row>
    <row r="152" spans="1:4" x14ac:dyDescent="0.15">
      <c r="A152" s="16"/>
      <c r="B152" s="11" t="s">
        <v>96</v>
      </c>
      <c r="C152" s="19">
        <v>344</v>
      </c>
      <c r="D152" s="2"/>
    </row>
    <row r="153" spans="1:4" x14ac:dyDescent="0.15">
      <c r="A153" s="16"/>
      <c r="B153" s="11" t="s">
        <v>97</v>
      </c>
      <c r="C153" s="19">
        <v>732</v>
      </c>
      <c r="D153" s="2"/>
    </row>
    <row r="154" spans="1:4" x14ac:dyDescent="0.15">
      <c r="A154" s="16"/>
      <c r="B154" s="20" t="s">
        <v>4</v>
      </c>
      <c r="C154" s="21">
        <v>3659</v>
      </c>
      <c r="D154" s="2"/>
    </row>
    <row r="155" spans="1:4" x14ac:dyDescent="0.15">
      <c r="A155" s="18" t="s">
        <v>80</v>
      </c>
      <c r="B155" s="16"/>
      <c r="C155" s="17"/>
      <c r="D155" s="2"/>
    </row>
    <row r="156" spans="1:4" x14ac:dyDescent="0.15">
      <c r="A156" s="22"/>
      <c r="B156" s="11" t="s">
        <v>98</v>
      </c>
      <c r="C156" s="19">
        <v>212</v>
      </c>
      <c r="D156" s="2"/>
    </row>
    <row r="157" spans="1:4" x14ac:dyDescent="0.15">
      <c r="A157" s="22"/>
      <c r="B157" s="11" t="s">
        <v>91</v>
      </c>
      <c r="C157" s="10" t="s">
        <v>9</v>
      </c>
      <c r="D157" s="2"/>
    </row>
    <row r="158" spans="1:4" x14ac:dyDescent="0.15">
      <c r="A158" s="22"/>
      <c r="B158" s="11" t="s">
        <v>97</v>
      </c>
      <c r="C158" s="10" t="s">
        <v>9</v>
      </c>
      <c r="D158" s="2"/>
    </row>
    <row r="159" spans="1:4" x14ac:dyDescent="0.15">
      <c r="A159" s="16"/>
      <c r="B159" s="11" t="s">
        <v>99</v>
      </c>
      <c r="C159" s="19">
        <v>33</v>
      </c>
      <c r="D159" s="2"/>
    </row>
    <row r="160" spans="1:4" x14ac:dyDescent="0.15">
      <c r="A160" s="22"/>
      <c r="B160" s="20" t="s">
        <v>4</v>
      </c>
      <c r="C160" s="21">
        <v>245</v>
      </c>
      <c r="D160" s="2"/>
    </row>
    <row r="161" spans="1:4" x14ac:dyDescent="0.15">
      <c r="A161" s="23"/>
      <c r="B161" s="23"/>
      <c r="C161" s="24"/>
      <c r="D161" s="14"/>
    </row>
    <row r="162" spans="1:4" x14ac:dyDescent="0.15">
      <c r="A162" s="15" t="s">
        <v>85</v>
      </c>
      <c r="B162" s="25" t="s">
        <v>4</v>
      </c>
      <c r="C162" s="26">
        <v>3904</v>
      </c>
      <c r="D162" s="2"/>
    </row>
    <row r="163" spans="1:4" x14ac:dyDescent="0.15">
      <c r="B163" s="27" t="s">
        <v>100</v>
      </c>
      <c r="C163" s="3"/>
      <c r="D163" s="2"/>
    </row>
    <row r="164" spans="1:4" x14ac:dyDescent="0.15">
      <c r="A164" s="48" t="s">
        <v>101</v>
      </c>
      <c r="B164" s="48"/>
      <c r="C164" s="48"/>
      <c r="D164" s="2"/>
    </row>
    <row r="165" spans="1:4" x14ac:dyDescent="0.15">
      <c r="B165" s="28"/>
      <c r="C165" s="3"/>
      <c r="D165" s="2"/>
    </row>
    <row r="166" spans="1:4" x14ac:dyDescent="0.15">
      <c r="A166" s="9" t="s">
        <v>6</v>
      </c>
      <c r="B166" s="2"/>
      <c r="C166" s="29" t="s">
        <v>100</v>
      </c>
      <c r="D166" s="2"/>
    </row>
    <row r="167" spans="1:4" x14ac:dyDescent="0.15">
      <c r="B167" s="9" t="s">
        <v>102</v>
      </c>
      <c r="C167" s="19">
        <v>833</v>
      </c>
      <c r="D167" s="2"/>
    </row>
    <row r="168" spans="1:4" x14ac:dyDescent="0.15">
      <c r="B168" s="9" t="s">
        <v>103</v>
      </c>
      <c r="C168" s="19">
        <v>482</v>
      </c>
      <c r="D168" s="2"/>
    </row>
    <row r="169" spans="1:4" x14ac:dyDescent="0.15">
      <c r="B169" s="9" t="s">
        <v>104</v>
      </c>
      <c r="C169" s="19">
        <v>376</v>
      </c>
      <c r="D169" s="2"/>
    </row>
    <row r="170" spans="1:4" x14ac:dyDescent="0.15">
      <c r="B170" s="9" t="s">
        <v>105</v>
      </c>
      <c r="C170" s="19">
        <v>86</v>
      </c>
      <c r="D170" s="2"/>
    </row>
    <row r="171" spans="1:4" x14ac:dyDescent="0.15">
      <c r="B171" s="9" t="s">
        <v>106</v>
      </c>
      <c r="C171" s="19">
        <v>192</v>
      </c>
      <c r="D171" s="2"/>
    </row>
    <row r="172" spans="1:4" x14ac:dyDescent="0.15">
      <c r="B172" s="9" t="s">
        <v>107</v>
      </c>
      <c r="C172" s="19">
        <v>99</v>
      </c>
      <c r="D172" s="2"/>
    </row>
    <row r="173" spans="1:4" x14ac:dyDescent="0.15">
      <c r="B173" s="9" t="s">
        <v>108</v>
      </c>
      <c r="C173" s="19">
        <v>479</v>
      </c>
      <c r="D173" s="2"/>
    </row>
    <row r="174" spans="1:4" x14ac:dyDescent="0.15">
      <c r="B174" s="9" t="s">
        <v>109</v>
      </c>
      <c r="C174" s="19">
        <v>404</v>
      </c>
      <c r="D174" s="2"/>
    </row>
    <row r="175" spans="1:4" x14ac:dyDescent="0.15">
      <c r="B175" s="9" t="s">
        <v>110</v>
      </c>
      <c r="C175" s="19">
        <v>101</v>
      </c>
      <c r="D175" s="2"/>
    </row>
    <row r="176" spans="1:4" x14ac:dyDescent="0.15">
      <c r="B176" s="9" t="s">
        <v>111</v>
      </c>
      <c r="C176" s="19">
        <v>169</v>
      </c>
      <c r="D176" s="2"/>
    </row>
    <row r="177" spans="1:4" x14ac:dyDescent="0.15">
      <c r="B177" s="9" t="s">
        <v>112</v>
      </c>
      <c r="C177" s="10" t="s">
        <v>9</v>
      </c>
      <c r="D177" s="2"/>
    </row>
    <row r="178" spans="1:4" x14ac:dyDescent="0.15">
      <c r="B178" s="9" t="s">
        <v>113</v>
      </c>
      <c r="C178" s="10" t="s">
        <v>9</v>
      </c>
      <c r="D178" s="2"/>
    </row>
    <row r="179" spans="1:4" x14ac:dyDescent="0.15">
      <c r="B179" s="9" t="s">
        <v>114</v>
      </c>
      <c r="C179" s="19">
        <v>73</v>
      </c>
      <c r="D179" s="2"/>
    </row>
    <row r="180" spans="1:4" x14ac:dyDescent="0.15">
      <c r="B180" s="9" t="s">
        <v>115</v>
      </c>
      <c r="C180" s="19">
        <v>407</v>
      </c>
      <c r="D180" s="2"/>
    </row>
    <row r="181" spans="1:4" x14ac:dyDescent="0.15">
      <c r="B181" s="9" t="s">
        <v>116</v>
      </c>
      <c r="C181" s="10" t="s">
        <v>9</v>
      </c>
      <c r="D181" s="2"/>
    </row>
    <row r="182" spans="1:4" x14ac:dyDescent="0.15">
      <c r="B182" s="9" t="s">
        <v>117</v>
      </c>
      <c r="C182" s="19">
        <v>586</v>
      </c>
      <c r="D182" s="2"/>
    </row>
    <row r="183" spans="1:4" x14ac:dyDescent="0.15">
      <c r="B183" s="9" t="s">
        <v>118</v>
      </c>
      <c r="C183" s="19">
        <v>877</v>
      </c>
      <c r="D183" s="2"/>
    </row>
    <row r="184" spans="1:4" x14ac:dyDescent="0.15">
      <c r="A184" s="23"/>
      <c r="B184" s="30" t="s">
        <v>4</v>
      </c>
      <c r="C184" s="21">
        <v>5164</v>
      </c>
      <c r="D184" s="2"/>
    </row>
    <row r="185" spans="1:4" x14ac:dyDescent="0.15">
      <c r="B185" s="9"/>
      <c r="C185" s="29"/>
      <c r="D185" s="2"/>
    </row>
    <row r="186" spans="1:4" x14ac:dyDescent="0.15">
      <c r="A186" s="9" t="s">
        <v>80</v>
      </c>
      <c r="B186" s="2"/>
      <c r="C186" s="29"/>
      <c r="D186" s="2"/>
    </row>
    <row r="187" spans="1:4" x14ac:dyDescent="0.15">
      <c r="B187" s="9" t="s">
        <v>119</v>
      </c>
      <c r="C187" s="19">
        <v>253</v>
      </c>
      <c r="D187" s="2"/>
    </row>
    <row r="188" spans="1:4" x14ac:dyDescent="0.15">
      <c r="B188" s="9" t="s">
        <v>120</v>
      </c>
      <c r="C188" s="19">
        <v>21</v>
      </c>
      <c r="D188" s="2"/>
    </row>
    <row r="189" spans="1:4" x14ac:dyDescent="0.15">
      <c r="B189" s="9" t="s">
        <v>121</v>
      </c>
      <c r="C189" s="19">
        <v>27</v>
      </c>
      <c r="D189" s="2"/>
    </row>
    <row r="190" spans="1:4" x14ac:dyDescent="0.15">
      <c r="B190" s="9" t="s">
        <v>122</v>
      </c>
      <c r="C190" s="19">
        <v>42</v>
      </c>
      <c r="D190" s="2"/>
    </row>
    <row r="191" spans="1:4" x14ac:dyDescent="0.15">
      <c r="B191" s="9" t="s">
        <v>123</v>
      </c>
      <c r="C191" s="19">
        <v>55</v>
      </c>
      <c r="D191" s="2"/>
    </row>
    <row r="192" spans="1:4" x14ac:dyDescent="0.15">
      <c r="A192" s="23"/>
      <c r="B192" s="30" t="s">
        <v>4</v>
      </c>
      <c r="C192" s="21">
        <v>398</v>
      </c>
      <c r="D192" s="2"/>
    </row>
    <row r="193" spans="1:4" x14ac:dyDescent="0.15">
      <c r="A193" s="31"/>
      <c r="B193" s="15"/>
      <c r="C193" s="26"/>
      <c r="D193" s="2"/>
    </row>
    <row r="194" spans="1:4" x14ac:dyDescent="0.15">
      <c r="A194" s="15" t="s">
        <v>85</v>
      </c>
      <c r="B194" s="15" t="s">
        <v>4</v>
      </c>
      <c r="C194" s="26">
        <v>5562</v>
      </c>
      <c r="D194" s="2"/>
    </row>
    <row r="195" spans="1:4" x14ac:dyDescent="0.15">
      <c r="B195" s="27"/>
      <c r="C195" s="3"/>
      <c r="D195" s="2"/>
    </row>
    <row r="196" spans="1:4" x14ac:dyDescent="0.15">
      <c r="A196" s="48" t="s">
        <v>124</v>
      </c>
      <c r="B196" s="48"/>
      <c r="C196" s="48"/>
      <c r="D196" s="2"/>
    </row>
    <row r="197" spans="1:4" x14ac:dyDescent="0.15">
      <c r="B197" s="27"/>
      <c r="C197" s="3"/>
      <c r="D197" s="2"/>
    </row>
    <row r="198" spans="1:4" x14ac:dyDescent="0.15">
      <c r="A198" s="9" t="s">
        <v>6</v>
      </c>
      <c r="B198" s="2"/>
      <c r="C198" s="29" t="s">
        <v>100</v>
      </c>
      <c r="D198" s="2"/>
    </row>
    <row r="199" spans="1:4" x14ac:dyDescent="0.15">
      <c r="B199" s="9" t="s">
        <v>125</v>
      </c>
      <c r="C199" s="19">
        <v>46</v>
      </c>
      <c r="D199" s="2"/>
    </row>
    <row r="200" spans="1:4" x14ac:dyDescent="0.15">
      <c r="B200" s="9" t="s">
        <v>126</v>
      </c>
      <c r="C200" s="19">
        <v>246</v>
      </c>
      <c r="D200" s="2"/>
    </row>
    <row r="201" spans="1:4" x14ac:dyDescent="0.15">
      <c r="B201" s="9" t="s">
        <v>127</v>
      </c>
      <c r="C201" s="19">
        <v>133</v>
      </c>
      <c r="D201" s="2"/>
    </row>
    <row r="202" spans="1:4" x14ac:dyDescent="0.15">
      <c r="B202" s="9" t="s">
        <v>128</v>
      </c>
      <c r="C202" s="19">
        <v>14</v>
      </c>
      <c r="D202" s="2"/>
    </row>
    <row r="203" spans="1:4" x14ac:dyDescent="0.15">
      <c r="B203" s="9" t="s">
        <v>129</v>
      </c>
      <c r="C203" s="19">
        <v>252</v>
      </c>
      <c r="D203" s="2"/>
    </row>
    <row r="204" spans="1:4" x14ac:dyDescent="0.15">
      <c r="B204" s="9" t="s">
        <v>130</v>
      </c>
      <c r="C204" s="19">
        <v>110</v>
      </c>
      <c r="D204" s="2"/>
    </row>
    <row r="205" spans="1:4" x14ac:dyDescent="0.15">
      <c r="B205" s="9" t="s">
        <v>131</v>
      </c>
      <c r="C205" s="19">
        <v>222</v>
      </c>
      <c r="D205" s="2"/>
    </row>
    <row r="206" spans="1:4" x14ac:dyDescent="0.15">
      <c r="B206" s="9" t="s">
        <v>132</v>
      </c>
      <c r="C206" s="19">
        <v>66</v>
      </c>
      <c r="D206" s="2"/>
    </row>
    <row r="207" spans="1:4" x14ac:dyDescent="0.15">
      <c r="B207" s="9" t="s">
        <v>133</v>
      </c>
      <c r="C207" s="19">
        <v>375</v>
      </c>
      <c r="D207" s="2"/>
    </row>
    <row r="208" spans="1:4" x14ac:dyDescent="0.15">
      <c r="A208" s="23"/>
      <c r="B208" s="30" t="s">
        <v>4</v>
      </c>
      <c r="C208" s="21">
        <v>1464</v>
      </c>
      <c r="D208" s="2"/>
    </row>
    <row r="209" spans="1:4" x14ac:dyDescent="0.15">
      <c r="B209" s="9"/>
      <c r="C209" s="19"/>
      <c r="D209" s="2"/>
    </row>
    <row r="210" spans="1:4" x14ac:dyDescent="0.15">
      <c r="A210" s="9" t="s">
        <v>80</v>
      </c>
      <c r="B210" s="2"/>
      <c r="C210" s="32"/>
      <c r="D210" s="2"/>
    </row>
    <row r="211" spans="1:4" x14ac:dyDescent="0.15">
      <c r="B211" s="9" t="s">
        <v>134</v>
      </c>
      <c r="C211" s="19">
        <v>96</v>
      </c>
      <c r="D211" s="2"/>
    </row>
    <row r="212" spans="1:4" x14ac:dyDescent="0.15">
      <c r="B212" s="9" t="s">
        <v>128</v>
      </c>
      <c r="C212" s="19" t="s">
        <v>82</v>
      </c>
      <c r="D212" s="2"/>
    </row>
    <row r="213" spans="1:4" x14ac:dyDescent="0.15">
      <c r="B213" s="9" t="s">
        <v>130</v>
      </c>
      <c r="C213" s="19">
        <v>3</v>
      </c>
      <c r="D213" s="2"/>
    </row>
    <row r="214" spans="1:4" x14ac:dyDescent="0.15">
      <c r="B214" s="9" t="s">
        <v>131</v>
      </c>
      <c r="C214" s="19">
        <v>4</v>
      </c>
      <c r="D214" s="2"/>
    </row>
    <row r="215" spans="1:4" x14ac:dyDescent="0.15">
      <c r="A215" s="23"/>
      <c r="B215" s="30" t="s">
        <v>4</v>
      </c>
      <c r="C215" s="21">
        <v>103</v>
      </c>
      <c r="D215" s="2"/>
    </row>
    <row r="216" spans="1:4" x14ac:dyDescent="0.15">
      <c r="B216" s="9"/>
      <c r="C216" s="32"/>
      <c r="D216" s="2"/>
    </row>
    <row r="217" spans="1:4" x14ac:dyDescent="0.15">
      <c r="A217" s="15" t="s">
        <v>85</v>
      </c>
      <c r="B217" s="15" t="s">
        <v>4</v>
      </c>
      <c r="C217" s="26">
        <v>1567</v>
      </c>
      <c r="D217" s="2"/>
    </row>
    <row r="218" spans="1:4" x14ac:dyDescent="0.15">
      <c r="B218" s="27"/>
      <c r="C218" s="3"/>
      <c r="D218" s="2"/>
    </row>
    <row r="219" spans="1:4" x14ac:dyDescent="0.15">
      <c r="A219" s="48" t="s">
        <v>135</v>
      </c>
      <c r="B219" s="48"/>
      <c r="C219" s="48"/>
      <c r="D219" s="2"/>
    </row>
    <row r="220" spans="1:4" x14ac:dyDescent="0.15">
      <c r="B220" s="27"/>
      <c r="C220" s="3"/>
      <c r="D220" s="2"/>
    </row>
    <row r="221" spans="1:4" x14ac:dyDescent="0.15">
      <c r="A221" s="9" t="s">
        <v>6</v>
      </c>
      <c r="B221" s="2"/>
      <c r="C221" s="29" t="s">
        <v>100</v>
      </c>
      <c r="D221" s="2"/>
    </row>
    <row r="222" spans="1:4" x14ac:dyDescent="0.15">
      <c r="B222" s="9" t="s">
        <v>136</v>
      </c>
      <c r="C222" s="19">
        <v>742</v>
      </c>
      <c r="D222" s="2"/>
    </row>
    <row r="223" spans="1:4" x14ac:dyDescent="0.15">
      <c r="B223" s="9" t="s">
        <v>137</v>
      </c>
      <c r="C223" s="19">
        <v>214</v>
      </c>
      <c r="D223" s="2"/>
    </row>
    <row r="224" spans="1:4" x14ac:dyDescent="0.15">
      <c r="B224" s="9" t="s">
        <v>138</v>
      </c>
      <c r="C224" s="19">
        <v>129</v>
      </c>
      <c r="D224" s="2"/>
    </row>
    <row r="225" spans="1:4" x14ac:dyDescent="0.15">
      <c r="B225" s="9" t="s">
        <v>139</v>
      </c>
      <c r="C225" s="19">
        <v>194</v>
      </c>
      <c r="D225" s="2"/>
    </row>
    <row r="226" spans="1:4" x14ac:dyDescent="0.15">
      <c r="B226" s="9" t="s">
        <v>140</v>
      </c>
      <c r="C226" s="19">
        <v>568</v>
      </c>
      <c r="D226" s="2"/>
    </row>
    <row r="227" spans="1:4" x14ac:dyDescent="0.15">
      <c r="B227" s="9" t="s">
        <v>141</v>
      </c>
      <c r="C227" s="19">
        <v>78</v>
      </c>
      <c r="D227" s="2"/>
    </row>
    <row r="228" spans="1:4" x14ac:dyDescent="0.15">
      <c r="B228" s="9" t="s">
        <v>142</v>
      </c>
      <c r="C228" s="19">
        <v>166</v>
      </c>
      <c r="D228" s="2"/>
    </row>
    <row r="229" spans="1:4" x14ac:dyDescent="0.15">
      <c r="B229" s="9" t="s">
        <v>143</v>
      </c>
      <c r="C229" s="19">
        <v>658</v>
      </c>
      <c r="D229" s="2"/>
    </row>
    <row r="230" spans="1:4" x14ac:dyDescent="0.15">
      <c r="B230" s="9" t="s">
        <v>144</v>
      </c>
      <c r="C230" s="19">
        <v>168</v>
      </c>
      <c r="D230" s="2"/>
    </row>
    <row r="231" spans="1:4" x14ac:dyDescent="0.15">
      <c r="B231" s="9" t="s">
        <v>145</v>
      </c>
      <c r="C231" s="19">
        <v>134</v>
      </c>
      <c r="D231" s="2"/>
    </row>
    <row r="232" spans="1:4" x14ac:dyDescent="0.15">
      <c r="B232" s="9" t="s">
        <v>146</v>
      </c>
      <c r="C232" s="19">
        <v>214</v>
      </c>
      <c r="D232" s="2"/>
    </row>
    <row r="233" spans="1:4" x14ac:dyDescent="0.15">
      <c r="A233" s="23"/>
      <c r="B233" s="30" t="s">
        <v>4</v>
      </c>
      <c r="C233" s="33">
        <f>SUM(C222:C232)</f>
        <v>3265</v>
      </c>
      <c r="D233" s="2"/>
    </row>
    <row r="234" spans="1:4" x14ac:dyDescent="0.15">
      <c r="B234" s="9"/>
      <c r="C234" s="32"/>
      <c r="D234" s="2"/>
    </row>
    <row r="235" spans="1:4" x14ac:dyDescent="0.15">
      <c r="A235" s="9" t="s">
        <v>80</v>
      </c>
      <c r="B235" s="2"/>
      <c r="C235" s="32"/>
      <c r="D235" s="2"/>
    </row>
    <row r="236" spans="1:4" x14ac:dyDescent="0.15">
      <c r="B236" s="9" t="s">
        <v>147</v>
      </c>
      <c r="C236" s="19">
        <v>168</v>
      </c>
      <c r="D236" s="2"/>
    </row>
    <row r="237" spans="1:4" x14ac:dyDescent="0.15">
      <c r="B237" s="9" t="s">
        <v>138</v>
      </c>
      <c r="C237" s="19">
        <v>12</v>
      </c>
      <c r="D237" s="2"/>
    </row>
    <row r="238" spans="1:4" x14ac:dyDescent="0.15">
      <c r="B238" s="9" t="s">
        <v>141</v>
      </c>
      <c r="C238" s="19">
        <v>15</v>
      </c>
      <c r="D238" s="2"/>
    </row>
    <row r="239" spans="1:4" x14ac:dyDescent="0.15">
      <c r="B239" s="9" t="s">
        <v>142</v>
      </c>
      <c r="C239" s="19">
        <v>13</v>
      </c>
      <c r="D239" s="2"/>
    </row>
    <row r="240" spans="1:4" x14ac:dyDescent="0.15">
      <c r="B240" s="9" t="s">
        <v>148</v>
      </c>
      <c r="C240" s="19" t="s">
        <v>82</v>
      </c>
      <c r="D240" s="2"/>
    </row>
    <row r="241" spans="1:4" x14ac:dyDescent="0.15">
      <c r="B241" s="9" t="s">
        <v>145</v>
      </c>
      <c r="C241" s="19">
        <v>12</v>
      </c>
      <c r="D241" s="2"/>
    </row>
    <row r="242" spans="1:4" x14ac:dyDescent="0.15">
      <c r="A242" s="23"/>
      <c r="B242" s="30" t="s">
        <v>4</v>
      </c>
      <c r="C242" s="34">
        <f>SUM(C236:C241)</f>
        <v>220</v>
      </c>
      <c r="D242" s="2"/>
    </row>
    <row r="243" spans="1:4" x14ac:dyDescent="0.15">
      <c r="A243" s="31"/>
      <c r="B243" s="15"/>
      <c r="C243" s="35"/>
      <c r="D243" s="2"/>
    </row>
    <row r="244" spans="1:4" x14ac:dyDescent="0.15">
      <c r="A244" s="15" t="s">
        <v>85</v>
      </c>
      <c r="B244" s="15" t="s">
        <v>4</v>
      </c>
      <c r="C244" s="35">
        <f>C233+C242</f>
        <v>3485</v>
      </c>
      <c r="D244" s="2"/>
    </row>
    <row r="245" spans="1:4" x14ac:dyDescent="0.15">
      <c r="B245" s="27"/>
      <c r="C245" s="3"/>
      <c r="D245" s="14"/>
    </row>
    <row r="246" spans="1:4" x14ac:dyDescent="0.15">
      <c r="A246" s="48" t="s">
        <v>149</v>
      </c>
      <c r="B246" s="48"/>
      <c r="C246" s="48"/>
      <c r="D246" s="2"/>
    </row>
    <row r="247" spans="1:4" x14ac:dyDescent="0.15">
      <c r="B247" s="27"/>
      <c r="C247" s="3"/>
      <c r="D247" s="2"/>
    </row>
    <row r="248" spans="1:4" x14ac:dyDescent="0.15">
      <c r="A248" s="9" t="s">
        <v>6</v>
      </c>
      <c r="B248" s="2"/>
      <c r="C248" s="29" t="s">
        <v>100</v>
      </c>
      <c r="D248" s="2"/>
    </row>
    <row r="249" spans="1:4" x14ac:dyDescent="0.15">
      <c r="B249" s="11" t="s">
        <v>150</v>
      </c>
      <c r="C249" s="19">
        <v>71</v>
      </c>
      <c r="D249" s="2"/>
    </row>
    <row r="250" spans="1:4" x14ac:dyDescent="0.15">
      <c r="B250" s="11" t="s">
        <v>151</v>
      </c>
      <c r="C250" s="19">
        <v>35</v>
      </c>
      <c r="D250" s="2"/>
    </row>
    <row r="251" spans="1:4" x14ac:dyDescent="0.15">
      <c r="B251" s="11" t="s">
        <v>152</v>
      </c>
      <c r="C251" s="19">
        <v>21</v>
      </c>
      <c r="D251" s="2"/>
    </row>
    <row r="252" spans="1:4" x14ac:dyDescent="0.15">
      <c r="B252" s="11" t="s">
        <v>153</v>
      </c>
      <c r="C252" s="19">
        <v>347</v>
      </c>
      <c r="D252" s="2"/>
    </row>
    <row r="253" spans="1:4" x14ac:dyDescent="0.15">
      <c r="A253" s="23"/>
      <c r="B253" s="12" t="s">
        <v>4</v>
      </c>
      <c r="C253" s="36">
        <f>SUM(C249:C252)</f>
        <v>474</v>
      </c>
      <c r="D253" s="2"/>
    </row>
    <row r="254" spans="1:4" x14ac:dyDescent="0.15">
      <c r="B254" s="9"/>
      <c r="C254" s="29"/>
      <c r="D254" s="2"/>
    </row>
    <row r="255" spans="1:4" x14ac:dyDescent="0.15">
      <c r="A255" s="9" t="s">
        <v>80</v>
      </c>
      <c r="B255" s="2"/>
      <c r="C255" s="29"/>
      <c r="D255" s="2"/>
    </row>
    <row r="256" spans="1:4" x14ac:dyDescent="0.15">
      <c r="A256" s="9"/>
      <c r="B256" s="11" t="s">
        <v>152</v>
      </c>
      <c r="C256" s="19" t="s">
        <v>82</v>
      </c>
      <c r="D256" s="2"/>
    </row>
    <row r="257" spans="1:4" x14ac:dyDescent="0.15">
      <c r="A257" s="9"/>
      <c r="B257" s="11" t="s">
        <v>154</v>
      </c>
      <c r="C257" s="19">
        <v>37</v>
      </c>
      <c r="D257" s="2"/>
    </row>
    <row r="258" spans="1:4" x14ac:dyDescent="0.15">
      <c r="A258" s="23"/>
      <c r="B258" s="30" t="s">
        <v>4</v>
      </c>
      <c r="C258" s="36">
        <f>SUM(C256:C257)</f>
        <v>37</v>
      </c>
      <c r="D258" s="2"/>
    </row>
    <row r="259" spans="1:4" x14ac:dyDescent="0.15">
      <c r="B259" s="9"/>
      <c r="C259" s="29"/>
      <c r="D259" s="2"/>
    </row>
    <row r="260" spans="1:4" x14ac:dyDescent="0.15">
      <c r="A260" s="15" t="s">
        <v>85</v>
      </c>
      <c r="B260" s="15" t="s">
        <v>4</v>
      </c>
      <c r="C260" s="26">
        <v>511</v>
      </c>
      <c r="D260" s="2"/>
    </row>
    <row r="261" spans="1:4" x14ac:dyDescent="0.15">
      <c r="B261" s="2"/>
      <c r="C261" s="3"/>
      <c r="D261" s="2"/>
    </row>
    <row r="262" spans="1:4" x14ac:dyDescent="0.15">
      <c r="A262" s="49" t="s">
        <v>155</v>
      </c>
      <c r="B262" s="49"/>
      <c r="C262" s="49"/>
      <c r="D262" s="2"/>
    </row>
    <row r="263" spans="1:4" x14ac:dyDescent="0.15">
      <c r="B263" s="2"/>
      <c r="C263" s="3"/>
      <c r="D263" s="2"/>
    </row>
    <row r="264" spans="1:4" x14ac:dyDescent="0.15">
      <c r="A264" s="9" t="s">
        <v>6</v>
      </c>
      <c r="B264" s="2"/>
      <c r="C264" s="29" t="s">
        <v>100</v>
      </c>
      <c r="D264" s="2"/>
    </row>
    <row r="265" spans="1:4" x14ac:dyDescent="0.15">
      <c r="B265" s="9" t="s">
        <v>156</v>
      </c>
      <c r="C265" s="19">
        <v>3</v>
      </c>
      <c r="D265" s="2"/>
    </row>
    <row r="266" spans="1:4" x14ac:dyDescent="0.15">
      <c r="B266" s="9" t="s">
        <v>157</v>
      </c>
      <c r="C266" s="19">
        <v>375</v>
      </c>
      <c r="D266" s="2"/>
    </row>
    <row r="267" spans="1:4" x14ac:dyDescent="0.15">
      <c r="B267" s="9" t="s">
        <v>158</v>
      </c>
      <c r="C267" s="19">
        <v>379</v>
      </c>
      <c r="D267" s="2"/>
    </row>
    <row r="268" spans="1:4" x14ac:dyDescent="0.15">
      <c r="A268" s="23"/>
      <c r="B268" s="30" t="s">
        <v>4</v>
      </c>
      <c r="C268" s="21">
        <f>SUM(C265:C267)</f>
        <v>757</v>
      </c>
      <c r="D268" s="2"/>
    </row>
    <row r="269" spans="1:4" x14ac:dyDescent="0.15">
      <c r="B269" s="9"/>
      <c r="C269" s="29"/>
      <c r="D269" s="2"/>
    </row>
    <row r="270" spans="1:4" x14ac:dyDescent="0.15">
      <c r="A270" s="9" t="s">
        <v>80</v>
      </c>
      <c r="B270" s="2"/>
      <c r="C270" s="29"/>
      <c r="D270" s="2"/>
    </row>
    <row r="271" spans="1:4" x14ac:dyDescent="0.15">
      <c r="B271" s="9" t="s">
        <v>158</v>
      </c>
      <c r="C271" s="19">
        <v>11</v>
      </c>
      <c r="D271" s="2"/>
    </row>
    <row r="272" spans="1:4" x14ac:dyDescent="0.15">
      <c r="B272" s="9" t="s">
        <v>157</v>
      </c>
      <c r="C272" s="19">
        <v>24</v>
      </c>
      <c r="D272" s="2"/>
    </row>
    <row r="273" spans="1:4" x14ac:dyDescent="0.15">
      <c r="A273" s="23"/>
      <c r="B273" s="30" t="s">
        <v>4</v>
      </c>
      <c r="C273" s="36">
        <f>SUM(C271:C272)</f>
        <v>35</v>
      </c>
      <c r="D273" s="2"/>
    </row>
    <row r="274" spans="1:4" x14ac:dyDescent="0.15">
      <c r="B274" s="9"/>
      <c r="C274" s="29"/>
      <c r="D274" s="2"/>
    </row>
    <row r="275" spans="1:4" x14ac:dyDescent="0.15">
      <c r="A275" s="15" t="s">
        <v>85</v>
      </c>
      <c r="B275" s="15" t="s">
        <v>4</v>
      </c>
      <c r="C275" s="26">
        <f>SUM(C268,C273)</f>
        <v>792</v>
      </c>
      <c r="D275" s="2"/>
    </row>
    <row r="276" spans="1:4" x14ac:dyDescent="0.15">
      <c r="B276" s="2"/>
      <c r="C276" s="3"/>
      <c r="D276" s="2"/>
    </row>
    <row r="277" spans="1:4" x14ac:dyDescent="0.15">
      <c r="A277" s="49" t="s">
        <v>159</v>
      </c>
      <c r="B277" s="49"/>
      <c r="C277" s="49"/>
      <c r="D277" s="2"/>
    </row>
    <row r="278" spans="1:4" x14ac:dyDescent="0.15">
      <c r="B278" s="2"/>
      <c r="C278" s="3"/>
      <c r="D278" s="2"/>
    </row>
    <row r="279" spans="1:4" x14ac:dyDescent="0.15">
      <c r="A279" s="9" t="s">
        <v>6</v>
      </c>
      <c r="B279" s="2"/>
      <c r="C279" s="29" t="s">
        <v>100</v>
      </c>
      <c r="D279" s="2"/>
    </row>
    <row r="280" spans="1:4" x14ac:dyDescent="0.15">
      <c r="B280" s="9" t="s">
        <v>160</v>
      </c>
      <c r="C280" s="19">
        <v>51</v>
      </c>
      <c r="D280" s="2"/>
    </row>
    <row r="281" spans="1:4" x14ac:dyDescent="0.15">
      <c r="B281" s="9" t="s">
        <v>161</v>
      </c>
      <c r="C281" s="19">
        <v>46</v>
      </c>
      <c r="D281" s="2"/>
    </row>
    <row r="282" spans="1:4" x14ac:dyDescent="0.15">
      <c r="A282" s="23"/>
      <c r="B282" s="30" t="s">
        <v>4</v>
      </c>
      <c r="C282" s="21">
        <v>97</v>
      </c>
      <c r="D282" s="2"/>
    </row>
    <row r="283" spans="1:4" x14ac:dyDescent="0.15">
      <c r="B283" s="9"/>
      <c r="C283" s="29"/>
      <c r="D283" s="2"/>
    </row>
    <row r="284" spans="1:4" x14ac:dyDescent="0.15">
      <c r="A284" s="9" t="s">
        <v>80</v>
      </c>
      <c r="B284" s="2"/>
      <c r="C284" s="29"/>
      <c r="D284" s="2"/>
    </row>
    <row r="285" spans="1:4" x14ac:dyDescent="0.15">
      <c r="B285" s="9" t="s">
        <v>160</v>
      </c>
      <c r="C285" s="19">
        <v>3</v>
      </c>
      <c r="D285" s="2"/>
    </row>
    <row r="286" spans="1:4" x14ac:dyDescent="0.15">
      <c r="B286" s="9" t="s">
        <v>161</v>
      </c>
      <c r="C286" s="19">
        <v>5</v>
      </c>
      <c r="D286" s="2"/>
    </row>
    <row r="287" spans="1:4" x14ac:dyDescent="0.15">
      <c r="A287" s="23"/>
      <c r="B287" s="30" t="s">
        <v>4</v>
      </c>
      <c r="C287" s="21">
        <f>SUM(C285:C286)</f>
        <v>8</v>
      </c>
      <c r="D287" s="2"/>
    </row>
    <row r="288" spans="1:4" x14ac:dyDescent="0.15">
      <c r="B288" s="9"/>
      <c r="C288" s="29"/>
      <c r="D288" s="2"/>
    </row>
    <row r="289" spans="1:4" x14ac:dyDescent="0.15">
      <c r="A289" s="15" t="s">
        <v>85</v>
      </c>
      <c r="B289" s="15" t="s">
        <v>4</v>
      </c>
      <c r="C289" s="26">
        <f>C282+C287</f>
        <v>105</v>
      </c>
      <c r="D289" s="2"/>
    </row>
    <row r="290" spans="1:4" x14ac:dyDescent="0.15">
      <c r="B290" s="2"/>
      <c r="C290" s="3"/>
      <c r="D290" s="2"/>
    </row>
    <row r="291" spans="1:4" x14ac:dyDescent="0.15">
      <c r="A291" s="50" t="s">
        <v>162</v>
      </c>
      <c r="B291" s="50"/>
      <c r="C291" s="50"/>
      <c r="D291" s="2"/>
    </row>
    <row r="292" spans="1:4" x14ac:dyDescent="0.15">
      <c r="A292" s="51" t="s">
        <v>163</v>
      </c>
      <c r="B292" s="51"/>
      <c r="C292" s="51"/>
      <c r="D292" s="2"/>
    </row>
    <row r="293" spans="1:4" x14ac:dyDescent="0.15">
      <c r="B293" s="2"/>
      <c r="C293" s="3"/>
      <c r="D293" s="2"/>
    </row>
    <row r="294" spans="1:4" x14ac:dyDescent="0.15">
      <c r="A294" s="9" t="s">
        <v>6</v>
      </c>
      <c r="B294" s="2"/>
      <c r="C294" s="29" t="s">
        <v>100</v>
      </c>
      <c r="D294" s="2"/>
    </row>
    <row r="295" spans="1:4" x14ac:dyDescent="0.15">
      <c r="B295" s="11" t="s">
        <v>11</v>
      </c>
      <c r="C295" s="19">
        <v>3</v>
      </c>
      <c r="D295" s="2"/>
    </row>
    <row r="296" spans="1:4" x14ac:dyDescent="0.15">
      <c r="B296" s="11" t="s">
        <v>21</v>
      </c>
      <c r="C296" s="19">
        <v>5</v>
      </c>
      <c r="D296" s="2"/>
    </row>
    <row r="297" spans="1:4" x14ac:dyDescent="0.15">
      <c r="B297" s="11" t="s">
        <v>24</v>
      </c>
      <c r="C297" s="19">
        <v>16</v>
      </c>
      <c r="D297" s="2"/>
    </row>
    <row r="298" spans="1:4" x14ac:dyDescent="0.15">
      <c r="B298" s="11" t="s">
        <v>25</v>
      </c>
      <c r="C298" s="19">
        <v>12</v>
      </c>
      <c r="D298" s="2"/>
    </row>
    <row r="299" spans="1:4" x14ac:dyDescent="0.15">
      <c r="B299" s="11" t="s">
        <v>29</v>
      </c>
      <c r="C299" s="19">
        <v>7</v>
      </c>
      <c r="D299" s="2"/>
    </row>
    <row r="300" spans="1:4" x14ac:dyDescent="0.15">
      <c r="B300" s="11" t="s">
        <v>31</v>
      </c>
      <c r="C300" s="19">
        <v>19</v>
      </c>
      <c r="D300" s="2"/>
    </row>
    <row r="301" spans="1:4" x14ac:dyDescent="0.15">
      <c r="B301" s="11" t="s">
        <v>32</v>
      </c>
      <c r="C301" s="19">
        <v>10</v>
      </c>
      <c r="D301" s="2"/>
    </row>
    <row r="302" spans="1:4" x14ac:dyDescent="0.15">
      <c r="B302" s="11" t="s">
        <v>33</v>
      </c>
      <c r="C302" s="19">
        <v>3</v>
      </c>
      <c r="D302" s="2"/>
    </row>
    <row r="303" spans="1:4" x14ac:dyDescent="0.15">
      <c r="B303" s="11" t="s">
        <v>35</v>
      </c>
      <c r="C303" s="19">
        <v>3</v>
      </c>
      <c r="D303" s="2"/>
    </row>
    <row r="304" spans="1:4" x14ac:dyDescent="0.15">
      <c r="B304" s="11" t="s">
        <v>38</v>
      </c>
      <c r="C304" s="19">
        <v>8</v>
      </c>
      <c r="D304" s="2"/>
    </row>
    <row r="305" spans="1:4" x14ac:dyDescent="0.15">
      <c r="B305" s="11" t="s">
        <v>39</v>
      </c>
      <c r="C305" s="19">
        <v>10</v>
      </c>
      <c r="D305" s="2"/>
    </row>
    <row r="306" spans="1:4" x14ac:dyDescent="0.15">
      <c r="B306" s="11" t="s">
        <v>40</v>
      </c>
      <c r="C306" s="19">
        <v>3</v>
      </c>
      <c r="D306" s="14"/>
    </row>
    <row r="307" spans="1:4" x14ac:dyDescent="0.15">
      <c r="B307" s="11" t="s">
        <v>49</v>
      </c>
      <c r="C307" s="19">
        <v>3</v>
      </c>
      <c r="D307" s="2"/>
    </row>
    <row r="308" spans="1:4" x14ac:dyDescent="0.15">
      <c r="B308" s="11" t="s">
        <v>55</v>
      </c>
      <c r="C308" s="19">
        <v>3</v>
      </c>
      <c r="D308" s="2"/>
    </row>
    <row r="309" spans="1:4" x14ac:dyDescent="0.15">
      <c r="A309" s="23"/>
      <c r="B309" s="30" t="s">
        <v>4</v>
      </c>
      <c r="C309" s="36">
        <f>SUM(C295:C308)</f>
        <v>105</v>
      </c>
      <c r="D309" s="14"/>
    </row>
    <row r="310" spans="1:4" x14ac:dyDescent="0.15">
      <c r="B310" s="9"/>
      <c r="C310" s="29"/>
      <c r="D310" s="2"/>
    </row>
    <row r="311" spans="1:4" x14ac:dyDescent="0.15">
      <c r="A311" s="9" t="s">
        <v>80</v>
      </c>
      <c r="B311" s="2"/>
      <c r="C311" s="29"/>
      <c r="D311" s="2"/>
    </row>
    <row r="312" spans="1:4" x14ac:dyDescent="0.15">
      <c r="B312" s="11" t="s">
        <v>81</v>
      </c>
      <c r="C312" s="19">
        <v>3</v>
      </c>
      <c r="D312" s="2"/>
    </row>
    <row r="313" spans="1:4" x14ac:dyDescent="0.15">
      <c r="B313" s="11" t="s">
        <v>83</v>
      </c>
      <c r="C313" s="19">
        <v>3</v>
      </c>
      <c r="D313" s="2"/>
    </row>
    <row r="314" spans="1:4" x14ac:dyDescent="0.15">
      <c r="B314" s="11" t="s">
        <v>84</v>
      </c>
      <c r="C314" s="19">
        <v>3</v>
      </c>
      <c r="D314" s="2"/>
    </row>
    <row r="315" spans="1:4" x14ac:dyDescent="0.15">
      <c r="A315" s="23"/>
      <c r="B315" s="30" t="s">
        <v>4</v>
      </c>
      <c r="C315" s="36">
        <f>SUM(C312:C314)</f>
        <v>9</v>
      </c>
      <c r="D315" s="2"/>
    </row>
    <row r="316" spans="1:4" x14ac:dyDescent="0.15">
      <c r="B316" s="9"/>
      <c r="C316" s="29"/>
      <c r="D316" s="2"/>
    </row>
    <row r="317" spans="1:4" x14ac:dyDescent="0.15">
      <c r="A317" s="15" t="s">
        <v>85</v>
      </c>
      <c r="B317" s="15" t="s">
        <v>4</v>
      </c>
      <c r="C317" s="26">
        <f>C315+C309</f>
        <v>114</v>
      </c>
      <c r="D317" s="2"/>
    </row>
    <row r="318" spans="1:4" x14ac:dyDescent="0.15">
      <c r="B318" s="2"/>
      <c r="C318" s="3"/>
      <c r="D318" s="2"/>
    </row>
    <row r="319" spans="1:4" x14ac:dyDescent="0.15">
      <c r="A319" s="37" t="s">
        <v>164</v>
      </c>
      <c r="B319" s="2"/>
      <c r="C319" s="3"/>
      <c r="D319" s="2"/>
    </row>
    <row r="320" spans="1:4" x14ac:dyDescent="0.15">
      <c r="A320" s="38" t="s">
        <v>178</v>
      </c>
      <c r="B320" s="2"/>
      <c r="C320" s="3"/>
      <c r="D320" s="2"/>
    </row>
    <row r="321" spans="1:4" x14ac:dyDescent="0.15">
      <c r="A321" s="38" t="s">
        <v>165</v>
      </c>
      <c r="B321" s="2"/>
      <c r="C321" s="3"/>
      <c r="D321" s="2"/>
    </row>
    <row r="322" spans="1:4" x14ac:dyDescent="0.15">
      <c r="A322" s="38" t="s">
        <v>181</v>
      </c>
      <c r="B322" s="2"/>
      <c r="C322" s="3"/>
      <c r="D322" s="2"/>
    </row>
    <row r="323" spans="1:4" x14ac:dyDescent="0.15">
      <c r="A323" s="38" t="s">
        <v>179</v>
      </c>
      <c r="B323" s="2"/>
      <c r="C323" s="3"/>
      <c r="D323" s="2"/>
    </row>
    <row r="324" spans="1:4" x14ac:dyDescent="0.15">
      <c r="A324" s="38" t="s">
        <v>166</v>
      </c>
      <c r="B324" s="2"/>
      <c r="C324" s="3"/>
      <c r="D324" s="2"/>
    </row>
    <row r="325" spans="1:4" x14ac:dyDescent="0.15">
      <c r="A325" s="38"/>
      <c r="B325" s="2"/>
      <c r="C325" s="3"/>
      <c r="D325" s="2"/>
    </row>
    <row r="326" spans="1:4" x14ac:dyDescent="0.15">
      <c r="A326" s="39" t="s">
        <v>167</v>
      </c>
      <c r="B326" s="2"/>
      <c r="C326" s="3"/>
      <c r="D326" s="2"/>
    </row>
    <row r="327" spans="1:4" x14ac:dyDescent="0.15">
      <c r="B327" s="2"/>
      <c r="C327" s="3"/>
      <c r="D327" s="2"/>
    </row>
  </sheetData>
  <mergeCells count="10">
    <mergeCell ref="A7:C7"/>
    <mergeCell ref="A140:C140"/>
    <mergeCell ref="A164:C164"/>
    <mergeCell ref="A196:C196"/>
    <mergeCell ref="A291:C291"/>
    <mergeCell ref="A292:C292"/>
    <mergeCell ref="A219:C219"/>
    <mergeCell ref="A246:C246"/>
    <mergeCell ref="A262:C262"/>
    <mergeCell ref="A277:C277"/>
  </mergeCells>
  <phoneticPr fontId="9" type="noConversion"/>
  <pageMargins left="0.75" right="0.75" top="1" bottom="1" header="0.5" footer="0.5"/>
  <pageSetup paperSize="9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41CE-34C0-8341-A84A-F40D6D0D1BE9}">
  <sheetPr codeName="Sheet2"/>
  <dimension ref="A1:H81"/>
  <sheetViews>
    <sheetView workbookViewId="0"/>
  </sheetViews>
  <sheetFormatPr baseColWidth="10" defaultRowHeight="13" x14ac:dyDescent="0.15"/>
  <cols>
    <col min="1" max="1" width="30" customWidth="1"/>
    <col min="2" max="6" width="11.5" customWidth="1"/>
    <col min="7" max="256" width="8.83203125" customWidth="1"/>
  </cols>
  <sheetData>
    <row r="1" spans="1:6" ht="16" x14ac:dyDescent="0.2">
      <c r="A1" s="1" t="s">
        <v>0</v>
      </c>
      <c r="B1" s="2"/>
      <c r="C1" s="2"/>
      <c r="D1" s="2"/>
      <c r="E1" s="2"/>
      <c r="F1" s="2"/>
    </row>
    <row r="2" spans="1:6" x14ac:dyDescent="0.15">
      <c r="A2" s="4" t="s">
        <v>1</v>
      </c>
      <c r="B2" s="2"/>
      <c r="C2" s="2"/>
      <c r="D2" s="2"/>
      <c r="E2" s="2"/>
      <c r="F2" s="2"/>
    </row>
    <row r="3" spans="1:6" x14ac:dyDescent="0.15">
      <c r="A3" s="5" t="s">
        <v>168</v>
      </c>
      <c r="B3" s="2"/>
      <c r="C3" s="2"/>
      <c r="D3" s="2"/>
      <c r="E3" s="2"/>
      <c r="F3" s="2"/>
    </row>
    <row r="4" spans="1:6" x14ac:dyDescent="0.15">
      <c r="A4" s="2"/>
      <c r="B4" s="2"/>
      <c r="C4" s="2"/>
      <c r="D4" s="2"/>
      <c r="E4" s="2"/>
      <c r="F4" s="2"/>
    </row>
    <row r="5" spans="1:6" x14ac:dyDescent="0.15">
      <c r="A5" s="5" t="s">
        <v>100</v>
      </c>
      <c r="B5" s="26" t="s">
        <v>169</v>
      </c>
      <c r="C5" s="26" t="s">
        <v>170</v>
      </c>
      <c r="D5" s="26" t="s">
        <v>171</v>
      </c>
      <c r="E5" s="26" t="s">
        <v>172</v>
      </c>
      <c r="F5" s="26" t="s">
        <v>4</v>
      </c>
    </row>
    <row r="6" spans="1:6" x14ac:dyDescent="0.15">
      <c r="A6" s="5"/>
      <c r="B6" s="40"/>
      <c r="C6" s="40"/>
      <c r="D6" s="40"/>
      <c r="E6" s="40"/>
      <c r="F6" s="40"/>
    </row>
    <row r="7" spans="1:6" x14ac:dyDescent="0.15">
      <c r="A7" s="48" t="s">
        <v>5</v>
      </c>
      <c r="B7" s="48"/>
      <c r="C7" s="48"/>
      <c r="D7" s="48"/>
      <c r="E7" s="48"/>
      <c r="F7" s="48"/>
    </row>
    <row r="8" spans="1:6" x14ac:dyDescent="0.15">
      <c r="A8" s="41"/>
      <c r="B8" s="41"/>
      <c r="C8" s="41"/>
      <c r="D8" s="41"/>
      <c r="E8" s="41"/>
      <c r="F8" s="41"/>
    </row>
    <row r="9" spans="1:6" x14ac:dyDescent="0.15">
      <c r="A9" s="9" t="s">
        <v>6</v>
      </c>
      <c r="B9" s="29" t="s">
        <v>100</v>
      </c>
      <c r="C9" s="29" t="s">
        <v>100</v>
      </c>
      <c r="D9" s="29" t="s">
        <v>100</v>
      </c>
      <c r="E9" s="29" t="s">
        <v>100</v>
      </c>
      <c r="F9" s="29" t="s">
        <v>100</v>
      </c>
    </row>
    <row r="10" spans="1:6" x14ac:dyDescent="0.15">
      <c r="A10" s="9" t="s">
        <v>173</v>
      </c>
      <c r="B10" s="32">
        <v>1816</v>
      </c>
      <c r="C10" s="32">
        <v>2842</v>
      </c>
      <c r="D10" s="32">
        <v>3100</v>
      </c>
      <c r="E10" s="32">
        <v>515</v>
      </c>
      <c r="F10" s="32">
        <v>8273</v>
      </c>
    </row>
    <row r="11" spans="1:6" x14ac:dyDescent="0.15">
      <c r="A11" s="9" t="s">
        <v>174</v>
      </c>
      <c r="B11" s="32">
        <v>139</v>
      </c>
      <c r="C11" s="32">
        <v>154</v>
      </c>
      <c r="D11" s="32">
        <v>398</v>
      </c>
      <c r="E11" s="32" t="s">
        <v>9</v>
      </c>
      <c r="F11" s="32">
        <v>691</v>
      </c>
    </row>
    <row r="12" spans="1:6" x14ac:dyDescent="0.15">
      <c r="A12" s="9" t="s">
        <v>175</v>
      </c>
      <c r="B12" s="32">
        <v>1955</v>
      </c>
      <c r="C12" s="32">
        <v>2996</v>
      </c>
      <c r="D12" s="32">
        <v>3498</v>
      </c>
      <c r="E12" s="32">
        <v>515</v>
      </c>
      <c r="F12" s="32">
        <v>8964</v>
      </c>
    </row>
    <row r="13" spans="1:6" x14ac:dyDescent="0.15">
      <c r="A13" s="9"/>
      <c r="B13" s="32"/>
      <c r="C13" s="32"/>
      <c r="D13" s="32"/>
      <c r="E13" s="32"/>
      <c r="F13" s="32"/>
    </row>
    <row r="14" spans="1:6" x14ac:dyDescent="0.15">
      <c r="A14" s="9" t="s">
        <v>80</v>
      </c>
      <c r="B14" s="32" t="s">
        <v>100</v>
      </c>
      <c r="C14" s="32" t="s">
        <v>100</v>
      </c>
      <c r="D14" s="32" t="s">
        <v>100</v>
      </c>
      <c r="E14" s="32" t="s">
        <v>100</v>
      </c>
      <c r="F14" s="32" t="s">
        <v>100</v>
      </c>
    </row>
    <row r="15" spans="1:6" x14ac:dyDescent="0.15">
      <c r="A15" s="9" t="s">
        <v>173</v>
      </c>
      <c r="B15" s="32">
        <v>96</v>
      </c>
      <c r="C15" s="32">
        <v>235</v>
      </c>
      <c r="D15" s="32">
        <v>321</v>
      </c>
      <c r="E15" s="32">
        <v>59</v>
      </c>
      <c r="F15" s="32">
        <v>711</v>
      </c>
    </row>
    <row r="16" spans="1:6" x14ac:dyDescent="0.15">
      <c r="A16" s="9" t="s">
        <v>174</v>
      </c>
      <c r="B16" s="32">
        <v>10</v>
      </c>
      <c r="C16" s="32">
        <v>5</v>
      </c>
      <c r="D16" s="32">
        <v>18</v>
      </c>
      <c r="E16" s="32" t="s">
        <v>9</v>
      </c>
      <c r="F16" s="32">
        <v>33</v>
      </c>
    </row>
    <row r="17" spans="1:6" x14ac:dyDescent="0.15">
      <c r="A17" s="9" t="s">
        <v>175</v>
      </c>
      <c r="B17" s="32">
        <v>106</v>
      </c>
      <c r="C17" s="32">
        <v>240</v>
      </c>
      <c r="D17" s="32">
        <v>339</v>
      </c>
      <c r="E17" s="32">
        <v>59</v>
      </c>
      <c r="F17" s="32">
        <v>744</v>
      </c>
    </row>
    <row r="18" spans="1:6" x14ac:dyDescent="0.15">
      <c r="A18" s="9"/>
      <c r="B18" s="32"/>
      <c r="C18" s="32"/>
      <c r="D18" s="32"/>
      <c r="E18" s="32"/>
      <c r="F18" s="32"/>
    </row>
    <row r="19" spans="1:6" x14ac:dyDescent="0.15">
      <c r="A19" s="15" t="s">
        <v>85</v>
      </c>
      <c r="B19" s="35">
        <v>2061</v>
      </c>
      <c r="C19" s="35">
        <v>3236</v>
      </c>
      <c r="D19" s="35">
        <v>3837</v>
      </c>
      <c r="E19" s="35">
        <v>574</v>
      </c>
      <c r="F19" s="35">
        <v>9708</v>
      </c>
    </row>
    <row r="20" spans="1:6" x14ac:dyDescent="0.15">
      <c r="A20" s="2"/>
      <c r="B20" s="2"/>
      <c r="C20" s="2"/>
      <c r="D20" s="2"/>
      <c r="E20" s="2"/>
      <c r="F20" s="2"/>
    </row>
    <row r="21" spans="1:6" x14ac:dyDescent="0.15">
      <c r="A21" s="48" t="s">
        <v>86</v>
      </c>
      <c r="B21" s="48"/>
      <c r="C21" s="48"/>
      <c r="D21" s="48"/>
      <c r="E21" s="48"/>
      <c r="F21" s="48"/>
    </row>
    <row r="22" spans="1:6" x14ac:dyDescent="0.15">
      <c r="A22" s="2"/>
      <c r="B22" s="2"/>
      <c r="C22" s="2"/>
      <c r="D22" s="2"/>
      <c r="E22" s="2"/>
      <c r="F22" s="2"/>
    </row>
    <row r="23" spans="1:6" x14ac:dyDescent="0.15">
      <c r="A23" s="9" t="s">
        <v>6</v>
      </c>
      <c r="B23" s="32">
        <v>350</v>
      </c>
      <c r="C23" s="32">
        <v>1887</v>
      </c>
      <c r="D23" s="32">
        <v>737</v>
      </c>
      <c r="E23" s="32">
        <v>686</v>
      </c>
      <c r="F23" s="32">
        <v>3660</v>
      </c>
    </row>
    <row r="24" spans="1:6" x14ac:dyDescent="0.15">
      <c r="A24" s="9" t="s">
        <v>80</v>
      </c>
      <c r="B24" s="32">
        <v>37</v>
      </c>
      <c r="C24" s="32">
        <v>109</v>
      </c>
      <c r="D24" s="32">
        <v>48</v>
      </c>
      <c r="E24" s="32">
        <v>51</v>
      </c>
      <c r="F24" s="32">
        <v>245</v>
      </c>
    </row>
    <row r="25" spans="1:6" x14ac:dyDescent="0.15">
      <c r="A25" s="15" t="s">
        <v>85</v>
      </c>
      <c r="B25" s="35">
        <v>387</v>
      </c>
      <c r="C25" s="35">
        <v>1996</v>
      </c>
      <c r="D25" s="35">
        <v>785</v>
      </c>
      <c r="E25" s="35">
        <v>737</v>
      </c>
      <c r="F25" s="35">
        <v>3905</v>
      </c>
    </row>
    <row r="26" spans="1:6" x14ac:dyDescent="0.15">
      <c r="A26" s="2"/>
      <c r="B26" s="2"/>
      <c r="C26" s="2"/>
      <c r="D26" s="2"/>
      <c r="E26" s="2"/>
      <c r="F26" s="2"/>
    </row>
    <row r="27" spans="1:6" x14ac:dyDescent="0.15">
      <c r="A27" s="48" t="s">
        <v>101</v>
      </c>
      <c r="B27" s="48"/>
      <c r="C27" s="48"/>
      <c r="D27" s="48"/>
      <c r="E27" s="48"/>
      <c r="F27" s="48"/>
    </row>
    <row r="28" spans="1:6" x14ac:dyDescent="0.15">
      <c r="A28" s="2"/>
      <c r="B28" s="2"/>
      <c r="C28" s="2"/>
      <c r="D28" s="2"/>
      <c r="E28" s="2"/>
      <c r="F28" s="2"/>
    </row>
    <row r="29" spans="1:6" x14ac:dyDescent="0.15">
      <c r="A29" s="9" t="s">
        <v>6</v>
      </c>
      <c r="B29" s="32">
        <v>1942</v>
      </c>
      <c r="C29" s="32">
        <v>1744</v>
      </c>
      <c r="D29" s="32">
        <v>1269</v>
      </c>
      <c r="E29" s="32">
        <v>209</v>
      </c>
      <c r="F29" s="32">
        <v>5164</v>
      </c>
    </row>
    <row r="30" spans="1:6" x14ac:dyDescent="0.15">
      <c r="A30" s="9" t="s">
        <v>80</v>
      </c>
      <c r="B30" s="32">
        <v>164</v>
      </c>
      <c r="C30" s="32">
        <v>99</v>
      </c>
      <c r="D30" s="32">
        <v>110</v>
      </c>
      <c r="E30" s="32">
        <v>25</v>
      </c>
      <c r="F30" s="32">
        <v>398</v>
      </c>
    </row>
    <row r="31" spans="1:6" x14ac:dyDescent="0.15">
      <c r="A31" s="15" t="s">
        <v>85</v>
      </c>
      <c r="B31" s="35">
        <v>2106</v>
      </c>
      <c r="C31" s="35">
        <v>1843</v>
      </c>
      <c r="D31" s="35">
        <v>1379</v>
      </c>
      <c r="E31" s="35">
        <v>234</v>
      </c>
      <c r="F31" s="35">
        <v>5562</v>
      </c>
    </row>
    <row r="32" spans="1:6" x14ac:dyDescent="0.15">
      <c r="A32" s="2"/>
      <c r="B32" s="2"/>
      <c r="C32" s="2"/>
      <c r="D32" s="2"/>
      <c r="E32" s="2"/>
      <c r="F32" s="2"/>
    </row>
    <row r="33" spans="1:6" x14ac:dyDescent="0.15">
      <c r="A33" s="48" t="s">
        <v>124</v>
      </c>
      <c r="B33" s="48"/>
      <c r="C33" s="48"/>
      <c r="D33" s="48"/>
      <c r="E33" s="48"/>
      <c r="F33" s="48"/>
    </row>
    <row r="34" spans="1:6" x14ac:dyDescent="0.15">
      <c r="A34" s="27"/>
      <c r="B34" s="2"/>
      <c r="C34" s="2"/>
      <c r="D34" s="2"/>
      <c r="E34" s="2"/>
      <c r="F34" s="2"/>
    </row>
    <row r="35" spans="1:6" x14ac:dyDescent="0.15">
      <c r="A35" s="9" t="s">
        <v>6</v>
      </c>
      <c r="B35" s="32">
        <v>310</v>
      </c>
      <c r="C35" s="32">
        <v>798</v>
      </c>
      <c r="D35" s="32">
        <v>356</v>
      </c>
      <c r="E35" s="32" t="s">
        <v>9</v>
      </c>
      <c r="F35" s="32">
        <v>1464</v>
      </c>
    </row>
    <row r="36" spans="1:6" x14ac:dyDescent="0.15">
      <c r="A36" s="9" t="s">
        <v>80</v>
      </c>
      <c r="B36" s="32">
        <v>10</v>
      </c>
      <c r="C36" s="32">
        <v>68</v>
      </c>
      <c r="D36" s="32">
        <v>25</v>
      </c>
      <c r="E36" s="32" t="s">
        <v>9</v>
      </c>
      <c r="F36" s="32">
        <v>103</v>
      </c>
    </row>
    <row r="37" spans="1:6" x14ac:dyDescent="0.15">
      <c r="A37" s="15" t="s">
        <v>85</v>
      </c>
      <c r="B37" s="35">
        <v>320</v>
      </c>
      <c r="C37" s="35">
        <v>866</v>
      </c>
      <c r="D37" s="35">
        <v>381</v>
      </c>
      <c r="E37" s="35" t="s">
        <v>9</v>
      </c>
      <c r="F37" s="35">
        <v>1567</v>
      </c>
    </row>
    <row r="38" spans="1:6" x14ac:dyDescent="0.15">
      <c r="A38" s="27"/>
      <c r="B38" s="2"/>
      <c r="C38" s="2"/>
      <c r="D38" s="2"/>
      <c r="E38" s="2"/>
      <c r="F38" s="2"/>
    </row>
    <row r="39" spans="1:6" x14ac:dyDescent="0.15">
      <c r="A39" s="48" t="s">
        <v>135</v>
      </c>
      <c r="B39" s="48"/>
      <c r="C39" s="48"/>
      <c r="D39" s="48"/>
      <c r="E39" s="48"/>
      <c r="F39" s="48"/>
    </row>
    <row r="40" spans="1:6" x14ac:dyDescent="0.15">
      <c r="A40" s="27"/>
      <c r="B40" s="2"/>
      <c r="C40" s="2"/>
      <c r="D40" s="2"/>
      <c r="E40" s="2"/>
      <c r="F40" s="2"/>
    </row>
    <row r="41" spans="1:6" x14ac:dyDescent="0.15">
      <c r="A41" s="9" t="s">
        <v>6</v>
      </c>
      <c r="B41" s="32">
        <v>687</v>
      </c>
      <c r="C41" s="32">
        <v>1724</v>
      </c>
      <c r="D41" s="32">
        <v>854</v>
      </c>
      <c r="E41" s="32" t="s">
        <v>9</v>
      </c>
      <c r="F41" s="32">
        <v>3265</v>
      </c>
    </row>
    <row r="42" spans="1:6" x14ac:dyDescent="0.15">
      <c r="A42" s="9" t="s">
        <v>80</v>
      </c>
      <c r="B42" s="32">
        <v>47</v>
      </c>
      <c r="C42" s="32">
        <v>144</v>
      </c>
      <c r="D42" s="32">
        <v>70</v>
      </c>
      <c r="E42" s="32" t="s">
        <v>9</v>
      </c>
      <c r="F42" s="32">
        <v>261</v>
      </c>
    </row>
    <row r="43" spans="1:6" x14ac:dyDescent="0.15">
      <c r="A43" s="15" t="s">
        <v>85</v>
      </c>
      <c r="B43" s="35">
        <v>734</v>
      </c>
      <c r="C43" s="35">
        <v>1868</v>
      </c>
      <c r="D43" s="35">
        <v>924</v>
      </c>
      <c r="E43" s="35" t="s">
        <v>9</v>
      </c>
      <c r="F43" s="35">
        <v>3526</v>
      </c>
    </row>
    <row r="44" spans="1:6" x14ac:dyDescent="0.15">
      <c r="A44" s="27"/>
      <c r="B44" s="2"/>
      <c r="C44" s="2"/>
      <c r="D44" s="2"/>
      <c r="E44" s="2"/>
      <c r="F44" s="2"/>
    </row>
    <row r="45" spans="1:6" x14ac:dyDescent="0.15">
      <c r="A45" s="48" t="s">
        <v>149</v>
      </c>
      <c r="B45" s="48"/>
      <c r="C45" s="48"/>
      <c r="D45" s="48"/>
      <c r="E45" s="48"/>
      <c r="F45" s="48"/>
    </row>
    <row r="46" spans="1:6" x14ac:dyDescent="0.15">
      <c r="A46" s="27"/>
      <c r="B46" s="2"/>
      <c r="C46" s="2"/>
      <c r="D46" s="2"/>
      <c r="E46" s="2"/>
      <c r="F46" s="2"/>
    </row>
    <row r="47" spans="1:6" x14ac:dyDescent="0.15">
      <c r="A47" s="9" t="s">
        <v>6</v>
      </c>
      <c r="B47" s="29">
        <v>153</v>
      </c>
      <c r="C47" s="29">
        <v>102</v>
      </c>
      <c r="D47" s="29">
        <v>219</v>
      </c>
      <c r="E47" s="29" t="s">
        <v>9</v>
      </c>
      <c r="F47" s="29">
        <v>474</v>
      </c>
    </row>
    <row r="48" spans="1:6" x14ac:dyDescent="0.15">
      <c r="A48" s="9" t="s">
        <v>80</v>
      </c>
      <c r="B48" s="29">
        <v>12</v>
      </c>
      <c r="C48" s="29">
        <v>10</v>
      </c>
      <c r="D48" s="29">
        <v>16</v>
      </c>
      <c r="E48" s="29" t="s">
        <v>9</v>
      </c>
      <c r="F48" s="29">
        <v>38</v>
      </c>
    </row>
    <row r="49" spans="1:6" x14ac:dyDescent="0.15">
      <c r="A49" s="15" t="s">
        <v>85</v>
      </c>
      <c r="B49" s="26">
        <v>165</v>
      </c>
      <c r="C49" s="26">
        <v>112</v>
      </c>
      <c r="D49" s="26">
        <v>235</v>
      </c>
      <c r="E49" s="26" t="s">
        <v>9</v>
      </c>
      <c r="F49" s="26">
        <v>512</v>
      </c>
    </row>
    <row r="50" spans="1:6" x14ac:dyDescent="0.15">
      <c r="A50" s="27"/>
      <c r="B50" s="2"/>
      <c r="C50" s="2"/>
      <c r="D50" s="2"/>
      <c r="E50" s="2"/>
      <c r="F50" s="2"/>
    </row>
    <row r="51" spans="1:6" x14ac:dyDescent="0.15">
      <c r="A51" s="48" t="s">
        <v>155</v>
      </c>
      <c r="B51" s="48"/>
      <c r="C51" s="48"/>
      <c r="D51" s="48"/>
      <c r="E51" s="48"/>
      <c r="F51" s="48"/>
    </row>
    <row r="52" spans="1:6" x14ac:dyDescent="0.15">
      <c r="A52" s="27"/>
      <c r="B52" s="2"/>
      <c r="C52" s="2"/>
      <c r="D52" s="2"/>
      <c r="E52" s="2"/>
      <c r="F52" s="2"/>
    </row>
    <row r="53" spans="1:6" x14ac:dyDescent="0.15">
      <c r="A53" s="9" t="s">
        <v>6</v>
      </c>
      <c r="B53" s="29">
        <v>207</v>
      </c>
      <c r="C53" s="29">
        <v>166</v>
      </c>
      <c r="D53" s="29">
        <v>384</v>
      </c>
      <c r="E53" s="29" t="s">
        <v>9</v>
      </c>
      <c r="F53" s="29">
        <v>757</v>
      </c>
    </row>
    <row r="54" spans="1:6" x14ac:dyDescent="0.15">
      <c r="A54" s="9" t="s">
        <v>80</v>
      </c>
      <c r="B54" s="29">
        <v>13</v>
      </c>
      <c r="C54" s="29">
        <v>5</v>
      </c>
      <c r="D54" s="29">
        <v>17</v>
      </c>
      <c r="E54" s="29" t="s">
        <v>9</v>
      </c>
      <c r="F54" s="29">
        <v>35</v>
      </c>
    </row>
    <row r="55" spans="1:6" x14ac:dyDescent="0.15">
      <c r="A55" s="15" t="s">
        <v>85</v>
      </c>
      <c r="B55" s="26">
        <v>220</v>
      </c>
      <c r="C55" s="26">
        <v>171</v>
      </c>
      <c r="D55" s="26">
        <v>401</v>
      </c>
      <c r="E55" s="26" t="s">
        <v>9</v>
      </c>
      <c r="F55" s="26">
        <v>792</v>
      </c>
    </row>
    <row r="56" spans="1:6" x14ac:dyDescent="0.15">
      <c r="A56" s="27"/>
      <c r="B56" s="2"/>
      <c r="C56" s="2"/>
      <c r="D56" s="2"/>
      <c r="E56" s="2"/>
      <c r="F56" s="2"/>
    </row>
    <row r="57" spans="1:6" x14ac:dyDescent="0.15">
      <c r="A57" s="48" t="s">
        <v>162</v>
      </c>
      <c r="B57" s="48"/>
      <c r="C57" s="48"/>
      <c r="D57" s="48"/>
      <c r="E57" s="48"/>
      <c r="F57" s="48"/>
    </row>
    <row r="58" spans="1:6" x14ac:dyDescent="0.15">
      <c r="A58" s="27"/>
      <c r="B58" s="2"/>
      <c r="C58" s="2"/>
      <c r="D58" s="2"/>
      <c r="E58" s="2"/>
      <c r="F58" s="2"/>
    </row>
    <row r="59" spans="1:6" x14ac:dyDescent="0.15">
      <c r="A59" s="9" t="s">
        <v>6</v>
      </c>
      <c r="B59" s="19">
        <v>46</v>
      </c>
      <c r="C59" s="19" t="s">
        <v>9</v>
      </c>
      <c r="D59" s="19">
        <v>51</v>
      </c>
      <c r="E59" s="19" t="s">
        <v>9</v>
      </c>
      <c r="F59" s="29">
        <f>SUM(B59:E59)</f>
        <v>97</v>
      </c>
    </row>
    <row r="60" spans="1:6" x14ac:dyDescent="0.15">
      <c r="A60" s="9" t="s">
        <v>80</v>
      </c>
      <c r="B60" s="19">
        <v>5</v>
      </c>
      <c r="C60" s="19" t="s">
        <v>9</v>
      </c>
      <c r="D60" s="19" t="s">
        <v>9</v>
      </c>
      <c r="E60" s="19" t="s">
        <v>9</v>
      </c>
      <c r="F60" s="29">
        <f>SUM(B60:E60)</f>
        <v>5</v>
      </c>
    </row>
    <row r="61" spans="1:6" x14ac:dyDescent="0.15">
      <c r="A61" s="15" t="s">
        <v>85</v>
      </c>
      <c r="B61" s="26">
        <f>SUM(B59:B60)</f>
        <v>51</v>
      </c>
      <c r="C61" s="19" t="s">
        <v>9</v>
      </c>
      <c r="D61" s="26">
        <f>SUM(D59:D60)</f>
        <v>51</v>
      </c>
      <c r="E61" s="19" t="s">
        <v>9</v>
      </c>
      <c r="F61" s="26">
        <f>SUM(F59:F60)</f>
        <v>102</v>
      </c>
    </row>
    <row r="62" spans="1:6" x14ac:dyDescent="0.15">
      <c r="A62" s="27"/>
      <c r="B62" s="2"/>
      <c r="C62" s="2"/>
      <c r="D62" s="2"/>
      <c r="E62" s="2"/>
      <c r="F62" s="2"/>
    </row>
    <row r="63" spans="1:6" x14ac:dyDescent="0.15">
      <c r="A63" s="52" t="s">
        <v>162</v>
      </c>
      <c r="B63" s="52"/>
      <c r="C63" s="52"/>
      <c r="D63" s="52"/>
      <c r="E63" s="52"/>
      <c r="F63" s="52"/>
    </row>
    <row r="64" spans="1:6" x14ac:dyDescent="0.15">
      <c r="A64" s="53" t="s">
        <v>176</v>
      </c>
      <c r="B64" s="53"/>
      <c r="C64" s="53"/>
      <c r="D64" s="53"/>
      <c r="E64" s="53"/>
      <c r="F64" s="53"/>
    </row>
    <row r="65" spans="1:8" x14ac:dyDescent="0.15">
      <c r="A65" s="27"/>
      <c r="B65" s="2"/>
      <c r="C65" s="2"/>
      <c r="D65" s="2"/>
      <c r="E65" s="2"/>
      <c r="F65" s="2"/>
    </row>
    <row r="66" spans="1:8" x14ac:dyDescent="0.15">
      <c r="A66" s="9" t="s">
        <v>6</v>
      </c>
      <c r="B66" s="29">
        <v>5</v>
      </c>
      <c r="C66" s="29">
        <v>22</v>
      </c>
      <c r="D66" s="29">
        <v>76</v>
      </c>
      <c r="E66" s="29">
        <v>3</v>
      </c>
      <c r="F66" s="29">
        <v>106</v>
      </c>
    </row>
    <row r="67" spans="1:8" x14ac:dyDescent="0.15">
      <c r="A67" s="9" t="s">
        <v>80</v>
      </c>
      <c r="B67" s="29" t="s">
        <v>9</v>
      </c>
      <c r="C67" s="29" t="s">
        <v>9</v>
      </c>
      <c r="D67" s="29">
        <v>8</v>
      </c>
      <c r="E67" s="29" t="s">
        <v>9</v>
      </c>
      <c r="F67" s="29">
        <v>8</v>
      </c>
    </row>
    <row r="68" spans="1:8" x14ac:dyDescent="0.15">
      <c r="A68" s="15" t="s">
        <v>85</v>
      </c>
      <c r="B68" s="26">
        <v>5</v>
      </c>
      <c r="C68" s="26">
        <v>22</v>
      </c>
      <c r="D68" s="26">
        <v>84</v>
      </c>
      <c r="E68" s="26">
        <v>3</v>
      </c>
      <c r="F68" s="26">
        <v>114</v>
      </c>
    </row>
    <row r="69" spans="1:8" x14ac:dyDescent="0.15">
      <c r="A69" s="27"/>
      <c r="B69" s="2"/>
      <c r="C69" s="2"/>
      <c r="D69" s="2"/>
      <c r="E69" s="2"/>
      <c r="F69" s="2"/>
    </row>
    <row r="70" spans="1:8" x14ac:dyDescent="0.15">
      <c r="A70" s="48" t="s">
        <v>177</v>
      </c>
      <c r="B70" s="48"/>
      <c r="C70" s="48"/>
      <c r="D70" s="48"/>
      <c r="E70" s="48"/>
      <c r="F70" s="48"/>
    </row>
    <row r="71" spans="1:8" x14ac:dyDescent="0.15">
      <c r="A71" s="27"/>
      <c r="B71" s="2"/>
      <c r="C71" s="2"/>
      <c r="D71" s="2"/>
      <c r="E71" s="2"/>
      <c r="F71" s="2"/>
    </row>
    <row r="72" spans="1:8" x14ac:dyDescent="0.15">
      <c r="A72" s="9" t="s">
        <v>6</v>
      </c>
      <c r="B72" s="42">
        <v>5655</v>
      </c>
      <c r="C72" s="42">
        <v>9439</v>
      </c>
      <c r="D72" s="42">
        <v>7444</v>
      </c>
      <c r="E72" s="42">
        <v>1413</v>
      </c>
      <c r="F72" s="42">
        <v>23951</v>
      </c>
      <c r="H72" s="47"/>
    </row>
    <row r="73" spans="1:8" x14ac:dyDescent="0.15">
      <c r="A73" s="9" t="s">
        <v>80</v>
      </c>
      <c r="B73" s="42">
        <v>394</v>
      </c>
      <c r="C73" s="42">
        <v>675</v>
      </c>
      <c r="D73" s="42">
        <v>633</v>
      </c>
      <c r="E73" s="42">
        <v>135</v>
      </c>
      <c r="F73" s="42">
        <v>1837</v>
      </c>
    </row>
    <row r="74" spans="1:8" x14ac:dyDescent="0.15">
      <c r="A74" s="15" t="s">
        <v>85</v>
      </c>
      <c r="B74" s="43">
        <v>6049</v>
      </c>
      <c r="C74" s="43">
        <v>10114</v>
      </c>
      <c r="D74" s="43">
        <v>8077</v>
      </c>
      <c r="E74" s="43">
        <v>1548</v>
      </c>
      <c r="F74" s="43">
        <v>25788</v>
      </c>
    </row>
    <row r="75" spans="1:8" x14ac:dyDescent="0.15">
      <c r="A75" s="27"/>
      <c r="B75" s="2"/>
      <c r="C75" s="2"/>
      <c r="D75" s="2"/>
      <c r="E75" s="2"/>
      <c r="F75" s="2"/>
    </row>
    <row r="76" spans="1:8" x14ac:dyDescent="0.15">
      <c r="A76" s="37" t="s">
        <v>164</v>
      </c>
      <c r="B76" s="2"/>
      <c r="C76" s="2"/>
      <c r="D76" s="2"/>
      <c r="E76" s="2"/>
      <c r="F76" s="2"/>
    </row>
    <row r="77" spans="1:8" x14ac:dyDescent="0.15">
      <c r="A77" s="44" t="s">
        <v>182</v>
      </c>
      <c r="B77" s="2"/>
      <c r="C77" s="2"/>
      <c r="D77" s="2"/>
      <c r="E77" s="2"/>
      <c r="F77" s="2"/>
    </row>
    <row r="78" spans="1:8" x14ac:dyDescent="0.15">
      <c r="A78" s="44" t="s">
        <v>183</v>
      </c>
      <c r="B78" s="2"/>
      <c r="C78" s="2"/>
      <c r="D78" s="2"/>
      <c r="E78" s="2"/>
      <c r="F78" s="2"/>
    </row>
    <row r="79" spans="1:8" x14ac:dyDescent="0.15">
      <c r="A79" s="45" t="s">
        <v>180</v>
      </c>
      <c r="B79" s="46"/>
      <c r="C79" s="46"/>
      <c r="D79" s="46"/>
      <c r="E79" s="46"/>
      <c r="F79" s="46"/>
    </row>
    <row r="80" spans="1:8" x14ac:dyDescent="0.15">
      <c r="A80" s="46"/>
      <c r="B80" s="46"/>
      <c r="C80" s="46"/>
      <c r="D80" s="46"/>
      <c r="E80" s="46"/>
      <c r="F80" s="46"/>
    </row>
    <row r="81" spans="1:6" x14ac:dyDescent="0.15">
      <c r="A81" s="39" t="s">
        <v>167</v>
      </c>
      <c r="B81" s="2"/>
      <c r="C81" s="2"/>
      <c r="D81" s="2"/>
      <c r="E81" s="2"/>
      <c r="F81" s="2"/>
    </row>
  </sheetData>
  <mergeCells count="11">
    <mergeCell ref="A70:F70"/>
    <mergeCell ref="A39:F39"/>
    <mergeCell ref="A45:F45"/>
    <mergeCell ref="A51:F51"/>
    <mergeCell ref="A57:F57"/>
    <mergeCell ref="A7:F7"/>
    <mergeCell ref="A21:F21"/>
    <mergeCell ref="A27:F27"/>
    <mergeCell ref="A33:F33"/>
    <mergeCell ref="A63:F63"/>
    <mergeCell ref="A64:F64"/>
  </mergeCells>
  <phoneticPr fontId="9" type="noConversion"/>
  <pageMargins left="0.75" right="0.75" top="0.6" bottom="0.68" header="0.5" footer="0.5"/>
  <pageSetup paperSize="9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30</vt:lpstr>
      <vt:lpstr>Table 31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Taylor</dc:creator>
  <cp:lastModifiedBy>Ian Moran</cp:lastModifiedBy>
  <cp:lastPrinted>2006-12-08T04:02:23Z</cp:lastPrinted>
  <dcterms:created xsi:type="dcterms:W3CDTF">2006-12-08T00:43:49Z</dcterms:created>
  <dcterms:modified xsi:type="dcterms:W3CDTF">2024-12-07T01:09:17Z</dcterms:modified>
</cp:coreProperties>
</file>