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303F6DD7-F78E-5B4D-8DB9-9688292EDCF2}" xr6:coauthVersionLast="47" xr6:coauthVersionMax="47" xr10:uidLastSave="{00000000-0000-0000-0000-000000000000}"/>
  <bookViews>
    <workbookView xWindow="32760" yWindow="4420" windowWidth="15340" windowHeight="4480" firstSheet="3" activeTab="10" xr2:uid="{F42590B7-E970-0B4C-8305-1870CD996FC3}"/>
  </bookViews>
  <sheets>
    <sheet name="Table 10" sheetId="1" r:id="rId1"/>
    <sheet name="Table 11" sheetId="2" r:id="rId2"/>
    <sheet name="Table 12" sheetId="3" r:id="rId3"/>
    <sheet name="Table 13" sheetId="4" r:id="rId4"/>
    <sheet name="Table 14" sheetId="5" r:id="rId5"/>
    <sheet name="Table 15" sheetId="6" r:id="rId6"/>
    <sheet name="Table 16" sheetId="7" r:id="rId7"/>
    <sheet name="Table 17" sheetId="8" r:id="rId8"/>
    <sheet name="Table 18" sheetId="9" r:id="rId9"/>
    <sheet name="Table 19" sheetId="10" r:id="rId10"/>
    <sheet name="Table 20" sheetId="11" r:id="rId11"/>
  </sheets>
  <definedNames>
    <definedName name="_xlnm.Print_Area" localSheetId="9">'Table 19'!$A$1:$R$414</definedName>
    <definedName name="_xlnm.Print_Area" localSheetId="10">'Table 20'!$A$1:$R$414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2" i="1"/>
  <c r="L14" i="1"/>
  <c r="L15" i="1"/>
  <c r="L17" i="1"/>
  <c r="L19" i="1"/>
  <c r="L21" i="1"/>
  <c r="L22" i="1"/>
  <c r="L24" i="1"/>
  <c r="L26" i="1"/>
  <c r="L28" i="1"/>
  <c r="L29" i="1"/>
  <c r="L10" i="2"/>
  <c r="L11" i="2"/>
  <c r="L16" i="2"/>
  <c r="L29" i="2"/>
  <c r="L50" i="2"/>
  <c r="L53" i="2"/>
  <c r="L65" i="2"/>
  <c r="L74" i="2"/>
  <c r="L82" i="2"/>
  <c r="L90" i="2"/>
  <c r="L96" i="2"/>
  <c r="L109" i="2"/>
  <c r="K17" i="4"/>
  <c r="K17" i="5"/>
  <c r="K49" i="5"/>
  <c r="K17" i="7"/>
  <c r="K49" i="7"/>
  <c r="K17" i="8"/>
  <c r="K49" i="8"/>
  <c r="J342" i="10"/>
</calcChain>
</file>

<file path=xl/sharedStrings.xml><?xml version="1.0" encoding="utf-8"?>
<sst xmlns="http://schemas.openxmlformats.org/spreadsheetml/2006/main" count="6857" uniqueCount="162">
  <si>
    <t>Total(d)</t>
  </si>
  <si>
    <t>(d) Includes prisoners with unknown level of court of sentence.</t>
  </si>
  <si>
    <t>©    Commonwealth of Australia, 2004</t>
  </si>
  <si>
    <t>Australian Bureau of Statistics</t>
  </si>
  <si>
    <t>Table 10. SENTENCED PRISONERS, By Level of Court of Sentence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</si>
  <si>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</si>
  <si>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</si>
  <si>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</si>
  <si>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</si>
  <si>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</si>
  <si>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</si>
  <si>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</si>
  <si>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</si>
  <si>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</si>
  <si>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</si>
  <si>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</si>
  <si>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NUMBER</t>
  </si>
  <si>
    <t>Males</t>
  </si>
  <si>
    <t>Supreme</t>
  </si>
  <si>
    <t>District/County</t>
  </si>
  <si>
    <t>—</t>
  </si>
  <si>
    <t>Magistrates'</t>
  </si>
  <si>
    <t>Childrens</t>
  </si>
  <si>
    <t>Other(c)</t>
  </si>
  <si>
    <t>Total</t>
  </si>
  <si>
    <t>Females</t>
  </si>
  <si>
    <t>Persons</t>
  </si>
  <si>
    <t>PROPORTION (%)</t>
  </si>
  <si>
    <t>(c) Includes, for example, administrative decision or Federal Court of Australia.</t>
  </si>
  <si>
    <t>Table 11. NUMBER OF SENTENCED PRISONERS, By Most Serious Offence</t>
  </si>
  <si>
    <t>MALES</t>
  </si>
  <si>
    <t>Homicide</t>
  </si>
  <si>
    <t>Murder</t>
  </si>
  <si>
    <t>Other homicide</t>
  </si>
  <si>
    <t>Acts intended to cause injury</t>
  </si>
  <si>
    <t>Assault</t>
  </si>
  <si>
    <t>Other acts intended to cause injury</t>
  </si>
  <si>
    <t>Sexual assault and related offences</t>
  </si>
  <si>
    <t>Sexual assault</t>
  </si>
  <si>
    <t>Non-assaultive sexual offences</t>
  </si>
  <si>
    <t>Dangerous or negligent acts endangering persons</t>
  </si>
  <si>
    <t>Abduction and related offences</t>
  </si>
  <si>
    <t>Robbery, extortion and related offences</t>
  </si>
  <si>
    <t>Robbery</t>
  </si>
  <si>
    <t>Blackmail and extortion</t>
  </si>
  <si>
    <t>Unlawful entry with intent</t>
  </si>
  <si>
    <t>Theft and related offences</t>
  </si>
  <si>
    <t>Theft (including motor vehicles)</t>
  </si>
  <si>
    <t>Receiving or handling proceeds of crime</t>
  </si>
  <si>
    <t>Deception and related offences</t>
  </si>
  <si>
    <t>Illicit drug offences</t>
  </si>
  <si>
    <t>Deal/traffic (including import/export)</t>
  </si>
  <si>
    <t xml:space="preserve">Manufacture/cultivate (including </t>
  </si>
  <si>
    <t>other illicit drug offences)</t>
  </si>
  <si>
    <t>Possess and/or use</t>
  </si>
  <si>
    <t>Weapons and explosive offences</t>
  </si>
  <si>
    <t>Property damage and environmental pollution</t>
  </si>
  <si>
    <t>Public order offences</t>
  </si>
  <si>
    <t>Road traffic and motor vehicle regulatory offences</t>
  </si>
  <si>
    <t>Driving licence offences</t>
  </si>
  <si>
    <t xml:space="preserve">Road vehicle registration and </t>
  </si>
  <si>
    <t>roadworthiness offences</t>
  </si>
  <si>
    <t xml:space="preserve">Regulatory driving offences </t>
  </si>
  <si>
    <t>(including pedestrian offences)</t>
  </si>
  <si>
    <t>Offences against justice procedures,</t>
  </si>
  <si>
    <t>government security and government operations</t>
  </si>
  <si>
    <t>Miscellaneous offences</t>
  </si>
  <si>
    <t>FEMALES</t>
  </si>
  <si>
    <t>PERSONS</t>
  </si>
  <si>
    <t xml:space="preserve">government security and government operations </t>
  </si>
  <si>
    <t>Table 12. PROPORTION OF SENTENCED PRISONERS, By Most Serious Offence</t>
  </si>
  <si>
    <t>Table 13. NUMBER OF SENTENCED PRISONERS, By Aggregate Sentence(a)</t>
  </si>
  <si>
    <t>NSW(b)</t>
  </si>
  <si>
    <t>ACT in NSW(b)</t>
  </si>
  <si>
    <t>Aust.(c)</t>
  </si>
  <si>
    <t>Periodic detention</t>
  </si>
  <si>
    <t>. .</t>
  </si>
  <si>
    <t>Under 1 month</t>
  </si>
  <si>
    <t>1 and under 3 months</t>
  </si>
  <si>
    <t>3 and under 6 months</t>
  </si>
  <si>
    <t>6 and under 12 months</t>
  </si>
  <si>
    <t>1and under 2 years</t>
  </si>
  <si>
    <t>2 and under 5 years</t>
  </si>
  <si>
    <t>5 and under 10 years</t>
  </si>
  <si>
    <t>10 years and over</t>
  </si>
  <si>
    <t>Indeterminate</t>
  </si>
  <si>
    <t>Life(d)</t>
  </si>
  <si>
    <t>Other(d)</t>
  </si>
  <si>
    <t>(d) For definition of 'Life' and 'Other' see Glossary, Type of sentence.</t>
  </si>
  <si>
    <t>Table 14. PROPORTION OF SENTENCED PRISONERS, By Aggregate Sentence(a)</t>
  </si>
  <si>
    <t>Table 15. MEAN AND MEDIAN AGGREGATE SENTENCE(a) OF SENTENCED PRISONERS</t>
  </si>
  <si>
    <t>MONTHS(d)</t>
  </si>
  <si>
    <t xml:space="preserve">Mean </t>
  </si>
  <si>
    <t>Median</t>
  </si>
  <si>
    <t>Table 16. NUMBER OF SENTENCED PRISONERS, By Expected Time to Serve(a)</t>
  </si>
  <si>
    <t>Table 17. PROPORTION OF SENTENCED PRISONERS, By Expected Time to Serve(a)</t>
  </si>
  <si>
    <t>Table 18. MEAN AND MEDIAN EXPECTED TIME TO SERVE(a) OF SENTENCED PRISONERS</t>
  </si>
  <si>
    <t>Mean</t>
  </si>
  <si>
    <t>Table 19. SENTENCED PRISONERS, By Most Serious Offence and Aggregate Sentence(a)</t>
  </si>
  <si>
    <t xml:space="preserve">Periodic </t>
  </si>
  <si>
    <t xml:space="preserve">Under 1 </t>
  </si>
  <si>
    <t xml:space="preserve">1 &amp; under </t>
  </si>
  <si>
    <t xml:space="preserve">3 &amp; under </t>
  </si>
  <si>
    <t xml:space="preserve">6 &amp; under </t>
  </si>
  <si>
    <t xml:space="preserve">1&amp; under </t>
  </si>
  <si>
    <t xml:space="preserve">2 &amp; under </t>
  </si>
  <si>
    <t xml:space="preserve">5 &amp; under </t>
  </si>
  <si>
    <t>Life(b)</t>
  </si>
  <si>
    <t>Other(b)</t>
  </si>
  <si>
    <t xml:space="preserve">Median </t>
  </si>
  <si>
    <t>detainees</t>
  </si>
  <si>
    <t>month</t>
  </si>
  <si>
    <t>3 months</t>
  </si>
  <si>
    <t>6 months</t>
  </si>
  <si>
    <t>12 months</t>
  </si>
  <si>
    <t>2 years</t>
  </si>
  <si>
    <t>5 years</t>
  </si>
  <si>
    <t>10 years</t>
  </si>
  <si>
    <t>and over</t>
  </si>
  <si>
    <t>months(c)</t>
  </si>
  <si>
    <t>NEW SOUTH WALES(d)</t>
  </si>
  <si>
    <t>QUEENSLAND</t>
  </si>
  <si>
    <t>SOUTH AUSTRALIA</t>
  </si>
  <si>
    <t>WESTERN AUSTRALIA</t>
  </si>
  <si>
    <t>TASMANIA</t>
  </si>
  <si>
    <t>NORTHERN TERRITORY</t>
  </si>
  <si>
    <t>AUSTRALIAN CAPITAL TERRITORY (Prisoners held in ACT))</t>
  </si>
  <si>
    <t>AUSTRALIAN CAPITAL TERRITORY (Prisoners held in NSW prisons)(d)</t>
  </si>
  <si>
    <t>AUSTRALIA</t>
  </si>
  <si>
    <t>(b) For definition of 'Life' and 'Other' see glossary, Type of sentence.</t>
  </si>
  <si>
    <t>Table 20. SENTENCED PRISONERS, By Most Serious Offence and Expected Time to Serve(a)</t>
  </si>
  <si>
    <t>months(d)</t>
  </si>
  <si>
    <t>NEW SOUTH WALES(e)</t>
  </si>
  <si>
    <t>AUSTRALIAN CAPITAL TERRITORY (Prisoners held in ACT)</t>
  </si>
  <si>
    <t>AUSTRALIAN CAPITAL TERRITORY (Prisoners held in NSW prisons)(e)</t>
  </si>
  <si>
    <t>(c) For definition of 'Other' see glossary, Type of sentence.</t>
  </si>
  <si>
    <t xml:space="preserve">    </t>
  </si>
  <si>
    <t>(a) The majority of full-time prisoners sentenced in the ACT are held in NSW prisons. See Explanatory Notes, paragraphs 14–15.</t>
  </si>
  <si>
    <t>(b) The ACT in NSW figures are a subset of the NSW figures and are not separately counted in the Australian totals. See Explanatory Notes, paragraph 15.</t>
  </si>
  <si>
    <t>(a) For information on aggregate sentence length see Explanatory Notes, paragraph 42.</t>
  </si>
  <si>
    <t>(b) The majority of full-time prisoners sentenced in the ACT are held in NSW prisons. See Explanatory Notes, paragraphs 14–15.</t>
  </si>
  <si>
    <t>(c) The ACT in NSW figures are a subset of the NSW figures and are not separately counted in the Australian totals. See Explanatory Notes, paragraph 15.</t>
  </si>
  <si>
    <t>(d) Prisoners with indeterminate and periodic detention sentences are excluded from these calculations. See Explanatory notes, paragraphs 61–64.</t>
  </si>
  <si>
    <t>(a) For information on expected time to serve see Explanatory Notes, paragraphs 43–60.</t>
  </si>
  <si>
    <t>(d) Includes only indeterminate-life sentences. Prior to 2002 life also included life with minimum sentences. See Explanatory Notes paragraph 63.</t>
  </si>
  <si>
    <t>(e) For definition of 'Other" see Glossary, Type of sentence.</t>
  </si>
  <si>
    <t>Other(e)</t>
  </si>
  <si>
    <t>(e) For definition of 'Other' see Glossary, Type of sentence.</t>
  </si>
  <si>
    <t>(d) Prisoners with indeterminate-life and periodic detention sentences are excluded from these calculations. Prior to 2002, life with minimum sentences were also excluded. See Explanatory Notes, paragraphs 61–64.</t>
  </si>
  <si>
    <t>10  &amp; under</t>
  </si>
  <si>
    <t>15 years</t>
  </si>
  <si>
    <t>20 years</t>
  </si>
  <si>
    <t>15 and under</t>
  </si>
  <si>
    <t>VICTORIA</t>
  </si>
  <si>
    <t>(a) For information on aggregate sentence see Explanatory Notes, paragraph 42.</t>
  </si>
  <si>
    <t>(c) Prisoners with indeterminate and periodic detention sentences are excluded from these calculations. See Explanatory notes, paragraphs 61–64.</t>
  </si>
  <si>
    <t>(d) The majority of full-time prisoners sentenced in the ACT are held in NSW prisons. See Explanatory Notes, paragraphs 14–15.</t>
  </si>
  <si>
    <t xml:space="preserve">VICTORIA </t>
  </si>
  <si>
    <t>(b) Includes only indeterminate-life sentences. Prior to 2002 life also included life with minimum sentences. See Explanatory Notes paragraph 63.</t>
  </si>
  <si>
    <t>(d) Prisoners with indeterminate-life and periodic detention sentences are excluded from these calculations. Prior to 2002, life with minimum sentences were also excluded. See Explanatory notes, paragraphs 61–64.</t>
  </si>
  <si>
    <t>(e) The majority of full-time prisoners sentenced in the ACT are held in NSW prisons. See Explanatory Notes, paragraphs 14–15.</t>
  </si>
  <si>
    <t>cat. no. 4517.0 Prisoners in Australia, 30 June 2003 - Companion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</si>
</sst>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2"/>
      <name val="Arial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NumberFormat="1" applyFont="1" applyAlignment="1">
      <alignment horizontal="right"/>
    </xf>
    <xf numFmtId="0" fontId="4" fillId="0" borderId="1" xfId="0" applyNumberFormat="1" applyFont="1" applyBorder="1" applyAlignment="1">
      <alignment horizontal="centerContinuous"/>
    </xf>
    <xf numFmtId="0" fontId="4" fillId="0" borderId="1" xfId="0" applyNumberFormat="1" applyFont="1" applyBorder="1" applyAlignment="1"/>
    <xf numFmtId="0" fontId="4" fillId="0" borderId="0" xfId="0" applyNumberFormat="1" applyFont="1" applyAlignment="1">
      <alignment horizontal="centerContinuous"/>
    </xf>
    <xf numFmtId="172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Continuous"/>
    </xf>
    <xf numFmtId="0" fontId="5" fillId="0" borderId="1" xfId="0" applyNumberFormat="1" applyFont="1" applyBorder="1" applyAlignment="1">
      <alignment horizontal="right"/>
    </xf>
    <xf numFmtId="0" fontId="4" fillId="0" borderId="0" xfId="0" applyNumberFormat="1" applyFont="1" applyBorder="1" applyAlignment="1"/>
    <xf numFmtId="0" fontId="0" fillId="0" borderId="0" xfId="0" applyBorder="1"/>
    <xf numFmtId="0" fontId="6" fillId="0" borderId="0" xfId="0" applyNumberFormat="1" applyFont="1" applyAlignment="1">
      <alignment horizontal="right"/>
    </xf>
    <xf numFmtId="0" fontId="4" fillId="0" borderId="2" xfId="0" applyNumberFormat="1" applyFont="1" applyBorder="1" applyAlignment="1">
      <alignment horizontal="centerContinuous"/>
    </xf>
    <xf numFmtId="0" fontId="4" fillId="0" borderId="3" xfId="0" applyNumberFormat="1" applyFont="1" applyBorder="1" applyAlignment="1"/>
    <xf numFmtId="0" fontId="5" fillId="0" borderId="3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centerContinuous"/>
    </xf>
    <xf numFmtId="172" fontId="6" fillId="0" borderId="0" xfId="0" applyNumberFormat="1" applyFont="1" applyAlignment="1">
      <alignment horizontal="centerContinuous"/>
    </xf>
    <xf numFmtId="0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0" fontId="7" fillId="0" borderId="0" xfId="0" applyNumberFormat="1" applyFont="1" applyAlignment="1"/>
    <xf numFmtId="3" fontId="7" fillId="0" borderId="0" xfId="0" applyNumberFormat="1" applyFont="1" applyAlignment="1">
      <alignment horizontal="right"/>
    </xf>
    <xf numFmtId="172" fontId="7" fillId="0" borderId="0" xfId="0" applyNumberFormat="1" applyFont="1" applyAlignment="1">
      <alignment horizontal="right"/>
    </xf>
    <xf numFmtId="0" fontId="4" fillId="0" borderId="2" xfId="0" applyNumberFormat="1" applyFont="1" applyBorder="1" applyAlignment="1"/>
    <xf numFmtId="0" fontId="7" fillId="0" borderId="0" xfId="0" applyNumberFormat="1" applyFont="1" applyAlignment="1">
      <alignment horizontal="right"/>
    </xf>
    <xf numFmtId="0" fontId="2" fillId="0" borderId="0" xfId="0" applyNumberFormat="1" applyFont="1" applyBorder="1" applyAlignment="1"/>
    <xf numFmtId="0" fontId="6" fillId="0" borderId="1" xfId="0" applyNumberFormat="1" applyFont="1" applyBorder="1" applyAlignment="1">
      <alignment horizontal="centerContinuous"/>
    </xf>
    <xf numFmtId="0" fontId="6" fillId="0" borderId="2" xfId="0" applyNumberFormat="1" applyFont="1" applyBorder="1" applyAlignment="1">
      <alignment horizontal="centerContinuous"/>
    </xf>
    <xf numFmtId="0" fontId="6" fillId="0" borderId="0" xfId="0" applyNumberFormat="1" applyFont="1" applyBorder="1" applyAlignment="1"/>
    <xf numFmtId="0" fontId="6" fillId="0" borderId="1" xfId="0" applyNumberFormat="1" applyFont="1" applyBorder="1" applyAlignment="1"/>
    <xf numFmtId="172" fontId="6" fillId="0" borderId="0" xfId="0" applyNumberFormat="1" applyFont="1" applyAlignment="1"/>
    <xf numFmtId="172" fontId="6" fillId="0" borderId="0" xfId="0" applyNumberFormat="1" applyFont="1"/>
    <xf numFmtId="0" fontId="6" fillId="0" borderId="1" xfId="0" applyNumberFormat="1" applyFont="1" applyBorder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72" fontId="6" fillId="0" borderId="0" xfId="0" applyNumberFormat="1" applyFont="1" applyAlignment="1">
      <alignment horizontal="right"/>
    </xf>
    <xf numFmtId="3" fontId="6" fillId="0" borderId="1" xfId="0" applyNumberFormat="1" applyFont="1" applyBorder="1" applyAlignment="1">
      <alignment horizontal="centerContinuous"/>
    </xf>
    <xf numFmtId="3" fontId="6" fillId="0" borderId="1" xfId="0" applyNumberFormat="1" applyFont="1" applyBorder="1" applyAlignment="1">
      <alignment horizontal="right"/>
    </xf>
    <xf numFmtId="0" fontId="8" fillId="0" borderId="0" xfId="0" applyNumberFormat="1" applyFont="1" applyAlignment="1"/>
    <xf numFmtId="172" fontId="7" fillId="0" borderId="3" xfId="0" applyNumberFormat="1" applyFont="1" applyBorder="1" applyAlignment="1">
      <alignment horizontal="right"/>
    </xf>
    <xf numFmtId="172" fontId="6" fillId="0" borderId="2" xfId="0" applyNumberFormat="1" applyFont="1" applyBorder="1" applyAlignment="1">
      <alignment horizontal="centerContinuous"/>
    </xf>
    <xf numFmtId="172" fontId="6" fillId="0" borderId="2" xfId="0" applyNumberFormat="1" applyFont="1" applyBorder="1" applyAlignment="1">
      <alignment horizontal="right"/>
    </xf>
    <xf numFmtId="172" fontId="6" fillId="0" borderId="1" xfId="0" applyNumberFormat="1" applyFont="1" applyBorder="1" applyAlignment="1">
      <alignment horizontal="right"/>
    </xf>
    <xf numFmtId="172" fontId="7" fillId="0" borderId="1" xfId="0" applyNumberFormat="1" applyFont="1" applyBorder="1" applyAlignment="1">
      <alignment horizontal="right"/>
    </xf>
    <xf numFmtId="172" fontId="7" fillId="0" borderId="1" xfId="0" applyNumberFormat="1" applyFont="1" applyBorder="1" applyAlignment="1">
      <alignment horizontal="centerContinuous"/>
    </xf>
    <xf numFmtId="172" fontId="6" fillId="0" borderId="1" xfId="0" applyNumberFormat="1" applyFont="1" applyBorder="1" applyAlignment="1">
      <alignment horizontal="centerContinuous"/>
    </xf>
    <xf numFmtId="3" fontId="6" fillId="0" borderId="4" xfId="0" applyNumberFormat="1" applyFont="1" applyBorder="1" applyAlignment="1">
      <alignment horizontal="centerContinuous"/>
    </xf>
    <xf numFmtId="172" fontId="6" fillId="0" borderId="4" xfId="0" applyNumberFormat="1" applyFont="1" applyBorder="1" applyAlignment="1">
      <alignment horizontal="centerContinuous"/>
    </xf>
    <xf numFmtId="3" fontId="6" fillId="0" borderId="0" xfId="0" applyNumberFormat="1" applyFont="1" applyBorder="1" applyAlignment="1">
      <alignment horizontal="right"/>
    </xf>
    <xf numFmtId="172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8" fillId="0" borderId="0" xfId="0" applyFont="1"/>
    <xf numFmtId="3" fontId="6" fillId="0" borderId="3" xfId="0" applyNumberFormat="1" applyFont="1" applyBorder="1" applyAlignment="1">
      <alignment horizontal="right"/>
    </xf>
    <xf numFmtId="172" fontId="6" fillId="0" borderId="3" xfId="0" applyNumberFormat="1" applyFont="1" applyBorder="1" applyAlignment="1">
      <alignment horizontal="right"/>
    </xf>
    <xf numFmtId="172" fontId="6" fillId="0" borderId="0" xfId="0" applyNumberFormat="1" applyFont="1" applyBorder="1" applyAlignment="1">
      <alignment horizontal="centerContinuous"/>
    </xf>
    <xf numFmtId="0" fontId="6" fillId="0" borderId="0" xfId="0" applyFont="1"/>
    <xf numFmtId="3" fontId="6" fillId="0" borderId="0" xfId="0" applyNumberFormat="1" applyFont="1"/>
    <xf numFmtId="3" fontId="4" fillId="0" borderId="0" xfId="0" applyNumberFormat="1" applyFont="1" applyAlignment="1"/>
    <xf numFmtId="172" fontId="4" fillId="0" borderId="0" xfId="0" applyNumberFormat="1" applyFont="1" applyAlignment="1"/>
    <xf numFmtId="3" fontId="6" fillId="0" borderId="0" xfId="0" applyNumberFormat="1" applyFont="1" applyBorder="1" applyAlignment="1">
      <alignment horizontal="centerContinuous"/>
    </xf>
    <xf numFmtId="172" fontId="4" fillId="0" borderId="0" xfId="0" applyNumberFormat="1" applyFont="1" applyBorder="1" applyAlignment="1"/>
    <xf numFmtId="172" fontId="7" fillId="0" borderId="0" xfId="0" applyNumberFormat="1" applyFont="1" applyAlignment="1"/>
    <xf numFmtId="3" fontId="6" fillId="0" borderId="0" xfId="0" applyNumberFormat="1" applyFont="1" applyAlignment="1"/>
    <xf numFmtId="172" fontId="6" fillId="0" borderId="0" xfId="0" applyNumberFormat="1" applyFont="1" applyBorder="1" applyAlignment="1"/>
    <xf numFmtId="172" fontId="6" fillId="0" borderId="0" xfId="0" applyNumberFormat="1" applyFont="1" applyFill="1" applyAlignment="1">
      <alignment horizontal="right"/>
    </xf>
    <xf numFmtId="3" fontId="3" fillId="0" borderId="0" xfId="0" applyNumberFormat="1" applyFont="1" applyAlignment="1"/>
    <xf numFmtId="3" fontId="2" fillId="0" borderId="0" xfId="0" applyNumberFormat="1" applyFont="1" applyAlignment="1"/>
    <xf numFmtId="3" fontId="5" fillId="0" borderId="0" xfId="0" applyNumberFormat="1" applyFont="1" applyAlignment="1"/>
    <xf numFmtId="3" fontId="5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centerContinuous"/>
    </xf>
    <xf numFmtId="3" fontId="4" fillId="0" borderId="1" xfId="0" applyNumberFormat="1" applyFont="1" applyBorder="1" applyAlignment="1"/>
    <xf numFmtId="3" fontId="9" fillId="0" borderId="0" xfId="0" applyNumberFormat="1" applyFont="1" applyAlignment="1"/>
    <xf numFmtId="3" fontId="0" fillId="0" borderId="1" xfId="0" applyNumberFormat="1" applyBorder="1"/>
    <xf numFmtId="3" fontId="7" fillId="0" borderId="0" xfId="0" applyNumberFormat="1" applyFont="1" applyAlignment="1"/>
    <xf numFmtId="3" fontId="8" fillId="0" borderId="0" xfId="0" applyNumberFormat="1" applyFont="1" applyAlignment="1"/>
    <xf numFmtId="3" fontId="7" fillId="0" borderId="1" xfId="0" applyNumberFormat="1" applyFont="1" applyBorder="1" applyAlignment="1">
      <alignment horizontal="centerContinuous"/>
    </xf>
    <xf numFmtId="3" fontId="7" fillId="0" borderId="1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4" xfId="0" applyNumberFormat="1" applyFont="1" applyBorder="1" applyAlignment="1">
      <alignment horizontal="centerContinuous"/>
    </xf>
    <xf numFmtId="3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centerContinuous"/>
    </xf>
    <xf numFmtId="3" fontId="5" fillId="0" borderId="3" xfId="0" applyNumberFormat="1" applyFont="1" applyBorder="1" applyAlignment="1"/>
    <xf numFmtId="3" fontId="5" fillId="0" borderId="0" xfId="0" applyNumberFormat="1" applyFont="1" applyBorder="1" applyAlignment="1"/>
    <xf numFmtId="3" fontId="6" fillId="0" borderId="0" xfId="0" applyNumberFormat="1" applyFont="1" applyAlignment="1">
      <alignment horizontal="centerContinuous"/>
    </xf>
    <xf numFmtId="3" fontId="5" fillId="0" borderId="2" xfId="0" applyNumberFormat="1" applyFont="1" applyBorder="1" applyAlignment="1"/>
    <xf numFmtId="3" fontId="7" fillId="0" borderId="0" xfId="0" applyNumberFormat="1" applyFont="1" applyFill="1" applyAlignment="1">
      <alignment horizontal="right"/>
    </xf>
    <xf numFmtId="172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172" fontId="0" fillId="0" borderId="0" xfId="0" applyNumberFormat="1" applyBorder="1"/>
    <xf numFmtId="172" fontId="7" fillId="0" borderId="0" xfId="0" applyNumberFormat="1" applyFont="1" applyBorder="1" applyAlignment="1">
      <alignment horizontal="right"/>
    </xf>
    <xf numFmtId="172" fontId="6" fillId="0" borderId="0" xfId="0" applyNumberFormat="1" applyFont="1" applyBorder="1"/>
    <xf numFmtId="3" fontId="6" fillId="0" borderId="0" xfId="0" applyNumberFormat="1" applyFont="1" applyBorder="1"/>
    <xf numFmtId="3" fontId="7" fillId="0" borderId="0" xfId="0" applyNumberFormat="1" applyFont="1" applyBorder="1"/>
    <xf numFmtId="172" fontId="7" fillId="0" borderId="0" xfId="0" applyNumberFormat="1" applyFont="1" applyBorder="1"/>
    <xf numFmtId="0" fontId="6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Continuous"/>
    </xf>
    <xf numFmtId="3" fontId="7" fillId="0" borderId="0" xfId="0" applyNumberFormat="1" applyFont="1"/>
    <xf numFmtId="172" fontId="7" fillId="0" borderId="0" xfId="0" applyNumberFormat="1" applyFont="1"/>
    <xf numFmtId="0" fontId="7" fillId="0" borderId="0" xfId="0" applyFont="1"/>
    <xf numFmtId="0" fontId="6" fillId="0" borderId="0" xfId="0" applyFont="1" applyFill="1"/>
    <xf numFmtId="172" fontId="6" fillId="0" borderId="0" xfId="0" applyNumberFormat="1" applyFont="1" applyFill="1"/>
    <xf numFmtId="0" fontId="6" fillId="0" borderId="0" xfId="0" applyFont="1" applyBorder="1"/>
    <xf numFmtId="1" fontId="6" fillId="0" borderId="0" xfId="0" applyNumberFormat="1" applyFont="1" applyAlignment="1">
      <alignment horizontal="right"/>
    </xf>
    <xf numFmtId="1" fontId="6" fillId="0" borderId="1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" fontId="6" fillId="0" borderId="4" xfId="0" applyNumberFormat="1" applyFont="1" applyBorder="1" applyAlignment="1">
      <alignment horizontal="centerContinuous"/>
    </xf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centerContinuous"/>
    </xf>
    <xf numFmtId="1" fontId="6" fillId="0" borderId="2" xfId="0" applyNumberFormat="1" applyFont="1" applyBorder="1" applyAlignment="1">
      <alignment horizontal="right"/>
    </xf>
    <xf numFmtId="0" fontId="1" fillId="0" borderId="0" xfId="0" applyNumberFormat="1" applyFont="1" applyAlignment="1"/>
    <xf numFmtId="172" fontId="0" fillId="0" borderId="0" xfId="0" applyNumberFormat="1"/>
    <xf numFmtId="172" fontId="7" fillId="0" borderId="0" xfId="0" applyNumberFormat="1" applyFont="1" applyFill="1" applyBorder="1"/>
    <xf numFmtId="0" fontId="7" fillId="0" borderId="0" xfId="0" applyNumberFormat="1" applyFont="1" applyAlignment="1"/>
    <xf numFmtId="0" fontId="7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A41E-1ADE-1A43-865E-30E4E4F47911}">
  <sheetPr codeName="Sheet1">
    <pageSetUpPr fitToPage="1"/>
  </sheetPr>
  <dimension ref="A1:IV60"/>
  <sheetViews>
    <sheetView showOutlineSymbols="0" zoomScale="75" workbookViewId="0">
      <selection activeCell="A2" sqref="A2:IV2"/>
    </sheetView>
  </sheetViews>
  <sheetFormatPr baseColWidth="10" defaultColWidth="9.7109375" defaultRowHeight="13" x14ac:dyDescent="0.15"/>
  <cols>
    <col min="1" max="1" width="9.28515625" style="3" customWidth="1"/>
    <col min="2" max="2" width="12.7109375" style="3" customWidth="1"/>
    <col min="3" max="10" width="9.7109375" style="10"/>
    <col min="11" max="11" width="11.85546875" style="10" customWidth="1"/>
    <col min="12" max="12" width="9.7109375" style="10" customWidth="1"/>
    <col min="13" max="13" width="9.7109375" style="10"/>
    <col min="14" max="16384" width="9.7109375" style="3"/>
  </cols>
  <sheetData>
    <row r="1" spans="1:256" ht="16" x14ac:dyDescent="0.2">
      <c r="A1" s="2" t="s">
        <v>3</v>
      </c>
      <c r="B1" s="2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4</v>
      </c>
      <c r="B3" s="4"/>
    </row>
    <row r="5" spans="1:256" s="21" customFormat="1" x14ac:dyDescent="0.15">
      <c r="A5" s="27"/>
      <c r="B5" s="27"/>
      <c r="C5" s="27" t="s">
        <v>5</v>
      </c>
      <c r="D5" s="27" t="s">
        <v>6</v>
      </c>
      <c r="E5" s="27" t="s">
        <v>7</v>
      </c>
      <c r="F5" s="27" t="s">
        <v>8</v>
      </c>
      <c r="G5" s="27" t="s">
        <v>9</v>
      </c>
      <c r="H5" s="27" t="s">
        <v>10</v>
      </c>
      <c r="I5" s="27" t="s">
        <v>11</v>
      </c>
      <c r="J5" s="27" t="s">
        <v>12</v>
      </c>
      <c r="K5" s="27" t="s">
        <v>13</v>
      </c>
      <c r="L5" s="27" t="s">
        <v>14</v>
      </c>
      <c r="M5" s="27" t="s">
        <v>15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</row>
    <row r="6" spans="1:256" s="21" customFormat="1" x14ac:dyDescent="0.15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56" s="21" customFormat="1" x14ac:dyDescent="0.15">
      <c r="A7" s="29" t="s">
        <v>16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256" s="21" customFormat="1" x14ac:dyDescent="0.15">
      <c r="A8" s="30"/>
      <c r="B8" s="30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256" s="21" customFormat="1" x14ac:dyDescent="0.15">
      <c r="A9" s="31" t="s">
        <v>17</v>
      </c>
      <c r="B9" s="3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256" s="21" customFormat="1" x14ac:dyDescent="0.15">
      <c r="B10" s="21" t="s">
        <v>18</v>
      </c>
      <c r="C10" s="22">
        <v>1219</v>
      </c>
      <c r="D10" s="22">
        <v>324</v>
      </c>
      <c r="E10" s="22">
        <v>758</v>
      </c>
      <c r="F10" s="22">
        <v>201</v>
      </c>
      <c r="G10" s="22">
        <v>574</v>
      </c>
      <c r="H10" s="22">
        <v>224</v>
      </c>
      <c r="I10" s="22">
        <v>223</v>
      </c>
      <c r="J10" s="22">
        <v>11</v>
      </c>
      <c r="K10" s="22">
        <v>61</v>
      </c>
      <c r="L10" s="22">
        <f>SUM(J10:K10)</f>
        <v>72</v>
      </c>
      <c r="M10" s="22">
        <v>3534</v>
      </c>
    </row>
    <row r="11" spans="1:256" s="21" customFormat="1" x14ac:dyDescent="0.15">
      <c r="B11" s="21" t="s">
        <v>19</v>
      </c>
      <c r="C11" s="22">
        <v>3098</v>
      </c>
      <c r="D11" s="22">
        <v>1459</v>
      </c>
      <c r="E11" s="22">
        <v>2463</v>
      </c>
      <c r="F11" s="22">
        <v>430</v>
      </c>
      <c r="G11" s="22">
        <v>1077</v>
      </c>
      <c r="H11" s="22" t="s">
        <v>20</v>
      </c>
      <c r="I11" s="22" t="s">
        <v>20</v>
      </c>
      <c r="J11" s="22" t="s">
        <v>20</v>
      </c>
      <c r="K11" s="22" t="s">
        <v>20</v>
      </c>
      <c r="L11" s="22" t="s">
        <v>20</v>
      </c>
      <c r="M11" s="22">
        <v>8527</v>
      </c>
    </row>
    <row r="12" spans="1:256" s="21" customFormat="1" x14ac:dyDescent="0.15">
      <c r="B12" s="21" t="s">
        <v>21</v>
      </c>
      <c r="C12" s="22">
        <v>1862</v>
      </c>
      <c r="D12" s="22">
        <v>1055</v>
      </c>
      <c r="E12" s="22">
        <v>663</v>
      </c>
      <c r="F12" s="22">
        <v>250</v>
      </c>
      <c r="G12" s="22">
        <v>550</v>
      </c>
      <c r="H12" s="22">
        <v>109</v>
      </c>
      <c r="I12" s="22">
        <v>364</v>
      </c>
      <c r="J12" s="22">
        <v>61</v>
      </c>
      <c r="K12" s="22">
        <v>36</v>
      </c>
      <c r="L12" s="22">
        <f t="shared" ref="L12:L29" si="0">SUM(J12:K12)</f>
        <v>97</v>
      </c>
      <c r="M12" s="22">
        <v>4914</v>
      </c>
    </row>
    <row r="13" spans="1:256" s="21" customFormat="1" x14ac:dyDescent="0.15">
      <c r="B13" s="21" t="s">
        <v>22</v>
      </c>
      <c r="C13" s="22">
        <v>5</v>
      </c>
      <c r="D13" s="22" t="s">
        <v>20</v>
      </c>
      <c r="E13" s="22">
        <v>4</v>
      </c>
      <c r="F13" s="22">
        <v>1</v>
      </c>
      <c r="G13" s="22">
        <v>20</v>
      </c>
      <c r="H13" s="22">
        <v>1</v>
      </c>
      <c r="I13" s="22">
        <v>4</v>
      </c>
      <c r="J13" s="22" t="s">
        <v>20</v>
      </c>
      <c r="K13" s="22" t="s">
        <v>20</v>
      </c>
      <c r="L13" s="22" t="s">
        <v>20</v>
      </c>
      <c r="M13" s="22">
        <v>35</v>
      </c>
    </row>
    <row r="14" spans="1:256" s="21" customFormat="1" x14ac:dyDescent="0.15">
      <c r="B14" s="21" t="s">
        <v>23</v>
      </c>
      <c r="C14" s="22">
        <v>414</v>
      </c>
      <c r="D14" s="22">
        <v>6</v>
      </c>
      <c r="E14" s="22">
        <v>1</v>
      </c>
      <c r="F14" s="22">
        <v>46</v>
      </c>
      <c r="G14" s="22">
        <v>60</v>
      </c>
      <c r="H14" s="22">
        <v>3</v>
      </c>
      <c r="I14" s="22" t="s">
        <v>20</v>
      </c>
      <c r="J14" s="22" t="s">
        <v>20</v>
      </c>
      <c r="K14" s="22">
        <v>14</v>
      </c>
      <c r="L14" s="22">
        <f t="shared" si="0"/>
        <v>14</v>
      </c>
      <c r="M14" s="22">
        <v>530</v>
      </c>
    </row>
    <row r="15" spans="1:256" s="21" customFormat="1" x14ac:dyDescent="0.15">
      <c r="B15" s="21" t="s">
        <v>24</v>
      </c>
      <c r="C15" s="22">
        <v>6598</v>
      </c>
      <c r="D15" s="22">
        <v>2844</v>
      </c>
      <c r="E15" s="22">
        <v>3889</v>
      </c>
      <c r="F15" s="22">
        <v>928</v>
      </c>
      <c r="G15" s="22">
        <v>2281</v>
      </c>
      <c r="H15" s="22">
        <v>337</v>
      </c>
      <c r="I15" s="22">
        <v>591</v>
      </c>
      <c r="J15" s="22">
        <v>72</v>
      </c>
      <c r="K15" s="22">
        <v>111</v>
      </c>
      <c r="L15" s="22">
        <f t="shared" si="0"/>
        <v>183</v>
      </c>
      <c r="M15" s="22">
        <v>17540</v>
      </c>
    </row>
    <row r="16" spans="1:256" s="21" customFormat="1" x14ac:dyDescent="0.15">
      <c r="A16" s="21" t="s">
        <v>25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256" s="21" customFormat="1" x14ac:dyDescent="0.15">
      <c r="B17" s="21" t="s">
        <v>18</v>
      </c>
      <c r="C17" s="22">
        <v>38</v>
      </c>
      <c r="D17" s="22">
        <v>25</v>
      </c>
      <c r="E17" s="22">
        <v>74</v>
      </c>
      <c r="F17" s="22">
        <v>10</v>
      </c>
      <c r="G17" s="22">
        <v>33</v>
      </c>
      <c r="H17" s="22">
        <v>12</v>
      </c>
      <c r="I17" s="22">
        <v>9</v>
      </c>
      <c r="J17" s="22">
        <v>1</v>
      </c>
      <c r="K17" s="22">
        <v>4</v>
      </c>
      <c r="L17" s="22">
        <f t="shared" si="0"/>
        <v>5</v>
      </c>
      <c r="M17" s="22">
        <v>202</v>
      </c>
    </row>
    <row r="18" spans="1:256" s="21" customFormat="1" x14ac:dyDescent="0.15">
      <c r="B18" s="21" t="s">
        <v>19</v>
      </c>
      <c r="C18" s="22">
        <v>257</v>
      </c>
      <c r="D18" s="22">
        <v>115</v>
      </c>
      <c r="E18" s="22">
        <v>126</v>
      </c>
      <c r="F18" s="22">
        <v>34</v>
      </c>
      <c r="G18" s="22">
        <v>59</v>
      </c>
      <c r="H18" s="22" t="s">
        <v>20</v>
      </c>
      <c r="I18" s="22" t="s">
        <v>20</v>
      </c>
      <c r="J18" s="22" t="s">
        <v>20</v>
      </c>
      <c r="K18" s="22" t="s">
        <v>20</v>
      </c>
      <c r="L18" s="22" t="s">
        <v>20</v>
      </c>
      <c r="M18" s="22">
        <v>591</v>
      </c>
    </row>
    <row r="19" spans="1:256" s="21" customFormat="1" x14ac:dyDescent="0.15">
      <c r="B19" s="21" t="s">
        <v>21</v>
      </c>
      <c r="C19" s="22">
        <v>123</v>
      </c>
      <c r="D19" s="22">
        <v>84</v>
      </c>
      <c r="E19" s="22">
        <v>63</v>
      </c>
      <c r="F19" s="22">
        <v>9</v>
      </c>
      <c r="G19" s="22">
        <v>71</v>
      </c>
      <c r="H19" s="22">
        <v>6</v>
      </c>
      <c r="I19" s="22">
        <v>11</v>
      </c>
      <c r="J19" s="22">
        <v>3</v>
      </c>
      <c r="K19" s="22">
        <v>1</v>
      </c>
      <c r="L19" s="22">
        <f t="shared" si="0"/>
        <v>4</v>
      </c>
      <c r="M19" s="22">
        <v>370</v>
      </c>
    </row>
    <row r="20" spans="1:256" s="21" customFormat="1" x14ac:dyDescent="0.15">
      <c r="B20" s="21" t="s">
        <v>22</v>
      </c>
      <c r="C20" s="22" t="s">
        <v>20</v>
      </c>
      <c r="D20" s="22" t="s">
        <v>20</v>
      </c>
      <c r="E20" s="22" t="s">
        <v>20</v>
      </c>
      <c r="F20" s="22" t="s">
        <v>20</v>
      </c>
      <c r="G20" s="22">
        <v>1</v>
      </c>
      <c r="H20" s="22" t="s">
        <v>20</v>
      </c>
      <c r="I20" s="22">
        <v>1</v>
      </c>
      <c r="J20" s="22" t="s">
        <v>20</v>
      </c>
      <c r="K20" s="22" t="s">
        <v>20</v>
      </c>
      <c r="L20" s="22" t="s">
        <v>20</v>
      </c>
      <c r="M20" s="22">
        <v>2</v>
      </c>
    </row>
    <row r="21" spans="1:256" s="21" customFormat="1" x14ac:dyDescent="0.15">
      <c r="B21" s="21" t="s">
        <v>23</v>
      </c>
      <c r="C21" s="22">
        <v>28</v>
      </c>
      <c r="D21" s="22" t="s">
        <v>20</v>
      </c>
      <c r="E21" s="22" t="s">
        <v>20</v>
      </c>
      <c r="F21" s="22">
        <v>2</v>
      </c>
      <c r="G21" s="22">
        <v>2</v>
      </c>
      <c r="H21" s="22" t="s">
        <v>20</v>
      </c>
      <c r="I21" s="22">
        <v>0</v>
      </c>
      <c r="J21" s="22" t="s">
        <v>20</v>
      </c>
      <c r="K21" s="22">
        <v>1</v>
      </c>
      <c r="L21" s="22">
        <f t="shared" si="0"/>
        <v>1</v>
      </c>
      <c r="M21" s="22">
        <v>32</v>
      </c>
    </row>
    <row r="22" spans="1:256" s="21" customFormat="1" x14ac:dyDescent="0.15">
      <c r="B22" s="21" t="s">
        <v>0</v>
      </c>
      <c r="C22" s="22">
        <v>446</v>
      </c>
      <c r="D22" s="22">
        <v>224</v>
      </c>
      <c r="E22" s="22">
        <v>264</v>
      </c>
      <c r="F22" s="22">
        <v>55</v>
      </c>
      <c r="G22" s="22">
        <v>166</v>
      </c>
      <c r="H22" s="22">
        <v>18</v>
      </c>
      <c r="I22" s="22">
        <v>21</v>
      </c>
      <c r="J22" s="22">
        <v>4</v>
      </c>
      <c r="K22" s="22">
        <v>6</v>
      </c>
      <c r="L22" s="22">
        <f t="shared" si="0"/>
        <v>10</v>
      </c>
      <c r="M22" s="22">
        <v>1198</v>
      </c>
    </row>
    <row r="23" spans="1:256" s="21" customFormat="1" x14ac:dyDescent="0.15">
      <c r="A23" s="21" t="s">
        <v>26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256" s="21" customFormat="1" x14ac:dyDescent="0.15">
      <c r="B24" s="21" t="s">
        <v>18</v>
      </c>
      <c r="C24" s="22">
        <v>1257</v>
      </c>
      <c r="D24" s="22">
        <v>349</v>
      </c>
      <c r="E24" s="22">
        <v>832</v>
      </c>
      <c r="F24" s="22">
        <v>211</v>
      </c>
      <c r="G24" s="22">
        <v>607</v>
      </c>
      <c r="H24" s="22">
        <v>236</v>
      </c>
      <c r="I24" s="22">
        <v>232</v>
      </c>
      <c r="J24" s="22">
        <v>12</v>
      </c>
      <c r="K24" s="22">
        <v>65</v>
      </c>
      <c r="L24" s="22">
        <f t="shared" si="0"/>
        <v>77</v>
      </c>
      <c r="M24" s="22">
        <v>3736</v>
      </c>
    </row>
    <row r="25" spans="1:256" s="21" customFormat="1" x14ac:dyDescent="0.15">
      <c r="B25" s="21" t="s">
        <v>19</v>
      </c>
      <c r="C25" s="22">
        <v>3355</v>
      </c>
      <c r="D25" s="22">
        <v>1574</v>
      </c>
      <c r="E25" s="22">
        <v>2589</v>
      </c>
      <c r="F25" s="22">
        <v>464</v>
      </c>
      <c r="G25" s="22">
        <v>1136</v>
      </c>
      <c r="H25" s="22" t="s">
        <v>20</v>
      </c>
      <c r="I25" s="22" t="s">
        <v>20</v>
      </c>
      <c r="J25" s="22" t="s">
        <v>20</v>
      </c>
      <c r="K25" s="22" t="s">
        <v>20</v>
      </c>
      <c r="L25" s="22" t="s">
        <v>20</v>
      </c>
      <c r="M25" s="22">
        <v>9118</v>
      </c>
    </row>
    <row r="26" spans="1:256" s="21" customFormat="1" x14ac:dyDescent="0.15">
      <c r="B26" s="21" t="s">
        <v>21</v>
      </c>
      <c r="C26" s="22">
        <v>1985</v>
      </c>
      <c r="D26" s="22">
        <v>1139</v>
      </c>
      <c r="E26" s="22">
        <v>726</v>
      </c>
      <c r="F26" s="22">
        <v>259</v>
      </c>
      <c r="G26" s="22">
        <v>621</v>
      </c>
      <c r="H26" s="22">
        <v>115</v>
      </c>
      <c r="I26" s="22">
        <v>375</v>
      </c>
      <c r="J26" s="22">
        <v>64</v>
      </c>
      <c r="K26" s="22">
        <v>37</v>
      </c>
      <c r="L26" s="22">
        <f t="shared" si="0"/>
        <v>101</v>
      </c>
      <c r="M26" s="22">
        <v>5284</v>
      </c>
    </row>
    <row r="27" spans="1:256" s="21" customFormat="1" x14ac:dyDescent="0.15">
      <c r="B27" s="21" t="s">
        <v>22</v>
      </c>
      <c r="C27" s="22">
        <v>5</v>
      </c>
      <c r="D27" s="22" t="s">
        <v>20</v>
      </c>
      <c r="E27" s="22">
        <v>4</v>
      </c>
      <c r="F27" s="22">
        <v>1</v>
      </c>
      <c r="G27" s="22">
        <v>21</v>
      </c>
      <c r="H27" s="22">
        <v>1</v>
      </c>
      <c r="I27" s="22">
        <v>5</v>
      </c>
      <c r="J27" s="22" t="s">
        <v>20</v>
      </c>
      <c r="K27" s="22" t="s">
        <v>20</v>
      </c>
      <c r="L27" s="22" t="s">
        <v>20</v>
      </c>
      <c r="M27" s="22">
        <v>37</v>
      </c>
    </row>
    <row r="28" spans="1:256" s="21" customFormat="1" x14ac:dyDescent="0.15">
      <c r="B28" s="21" t="s">
        <v>23</v>
      </c>
      <c r="C28" s="22">
        <v>442</v>
      </c>
      <c r="D28" s="22">
        <v>6</v>
      </c>
      <c r="E28" s="22">
        <v>1</v>
      </c>
      <c r="F28" s="22">
        <v>48</v>
      </c>
      <c r="G28" s="22">
        <v>62</v>
      </c>
      <c r="H28" s="22">
        <v>3</v>
      </c>
      <c r="I28" s="22" t="s">
        <v>20</v>
      </c>
      <c r="J28" s="22" t="s">
        <v>20</v>
      </c>
      <c r="K28" s="22">
        <v>15</v>
      </c>
      <c r="L28" s="22">
        <f t="shared" si="0"/>
        <v>15</v>
      </c>
      <c r="M28" s="22">
        <v>562</v>
      </c>
      <c r="Q28" s="19"/>
    </row>
    <row r="29" spans="1:256" s="23" customFormat="1" x14ac:dyDescent="0.15">
      <c r="B29" s="23" t="s">
        <v>0</v>
      </c>
      <c r="C29" s="24">
        <v>7044</v>
      </c>
      <c r="D29" s="24">
        <v>3068</v>
      </c>
      <c r="E29" s="24">
        <v>4153</v>
      </c>
      <c r="F29" s="24">
        <v>983</v>
      </c>
      <c r="G29" s="24">
        <v>2447</v>
      </c>
      <c r="H29" s="24">
        <v>355</v>
      </c>
      <c r="I29" s="24">
        <v>612</v>
      </c>
      <c r="J29" s="24">
        <v>76</v>
      </c>
      <c r="K29" s="24">
        <v>117</v>
      </c>
      <c r="L29" s="24">
        <f t="shared" si="0"/>
        <v>193</v>
      </c>
      <c r="M29" s="24">
        <v>18738</v>
      </c>
    </row>
    <row r="30" spans="1:256" s="21" customFormat="1" x14ac:dyDescent="0.15">
      <c r="A30" s="23"/>
      <c r="B30" s="23"/>
      <c r="C30" s="24"/>
      <c r="D30" s="24"/>
      <c r="E30" s="24"/>
      <c r="F30" s="24"/>
      <c r="G30" s="24"/>
      <c r="H30" s="24"/>
      <c r="I30" s="24"/>
      <c r="J30" s="24"/>
      <c r="K30" s="15"/>
      <c r="L30" s="24"/>
      <c r="M30" s="24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</row>
    <row r="31" spans="1:256" s="21" customFormat="1" x14ac:dyDescent="0.15">
      <c r="A31" s="29" t="s">
        <v>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256" s="21" customFormat="1" x14ac:dyDescent="0.15">
      <c r="A32" s="32"/>
      <c r="B32" s="32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  <row r="33" spans="1:14" s="21" customFormat="1" x14ac:dyDescent="0.15">
      <c r="A33" s="21" t="s">
        <v>17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4" s="21" customFormat="1" x14ac:dyDescent="0.15">
      <c r="B34" s="21" t="s">
        <v>18</v>
      </c>
      <c r="C34" s="40">
        <v>18.5</v>
      </c>
      <c r="D34" s="40">
        <v>11.4</v>
      </c>
      <c r="E34" s="40">
        <v>19.5</v>
      </c>
      <c r="F34" s="40">
        <v>21.7</v>
      </c>
      <c r="G34" s="40">
        <v>25.2</v>
      </c>
      <c r="H34" s="40">
        <v>66.5</v>
      </c>
      <c r="I34" s="40">
        <v>37.700000000000003</v>
      </c>
      <c r="J34" s="40">
        <v>15.3</v>
      </c>
      <c r="K34" s="38">
        <v>55</v>
      </c>
      <c r="L34" s="33">
        <v>39.344262295081968</v>
      </c>
      <c r="M34" s="40">
        <v>20.100000000000001</v>
      </c>
      <c r="N34" s="33"/>
    </row>
    <row r="35" spans="1:14" s="21" customFormat="1" x14ac:dyDescent="0.15">
      <c r="B35" s="21" t="s">
        <v>19</v>
      </c>
      <c r="C35" s="40">
        <v>47</v>
      </c>
      <c r="D35" s="40">
        <v>51.3</v>
      </c>
      <c r="E35" s="40">
        <v>63.3</v>
      </c>
      <c r="F35" s="40">
        <v>46.3</v>
      </c>
      <c r="G35" s="40">
        <v>47.2</v>
      </c>
      <c r="H35" s="40" t="s">
        <v>20</v>
      </c>
      <c r="I35" s="40" t="s">
        <v>20</v>
      </c>
      <c r="J35" s="40" t="s">
        <v>20</v>
      </c>
      <c r="K35" s="22" t="s">
        <v>20</v>
      </c>
      <c r="L35" s="22" t="s">
        <v>20</v>
      </c>
      <c r="M35" s="40">
        <v>48.6</v>
      </c>
      <c r="N35" s="33"/>
    </row>
    <row r="36" spans="1:14" s="21" customFormat="1" x14ac:dyDescent="0.15">
      <c r="B36" s="21" t="s">
        <v>21</v>
      </c>
      <c r="C36" s="40">
        <v>28.2</v>
      </c>
      <c r="D36" s="40">
        <v>37.1</v>
      </c>
      <c r="E36" s="40">
        <v>17</v>
      </c>
      <c r="F36" s="40">
        <v>26.9</v>
      </c>
      <c r="G36" s="40">
        <v>24.1</v>
      </c>
      <c r="H36" s="40">
        <v>32.299999999999997</v>
      </c>
      <c r="I36" s="40">
        <v>61.6</v>
      </c>
      <c r="J36" s="40">
        <v>84.7</v>
      </c>
      <c r="K36" s="38">
        <v>32.4</v>
      </c>
      <c r="L36" s="33">
        <v>53.005464480874323</v>
      </c>
      <c r="M36" s="40">
        <v>28</v>
      </c>
      <c r="N36" s="33"/>
    </row>
    <row r="37" spans="1:14" s="21" customFormat="1" x14ac:dyDescent="0.15">
      <c r="B37" s="21" t="s">
        <v>22</v>
      </c>
      <c r="C37" s="40">
        <v>0.1</v>
      </c>
      <c r="D37" s="40" t="s">
        <v>20</v>
      </c>
      <c r="E37" s="40">
        <v>0.1</v>
      </c>
      <c r="F37" s="40">
        <v>0.1</v>
      </c>
      <c r="G37" s="40">
        <v>0.9</v>
      </c>
      <c r="H37" s="40">
        <v>0.3</v>
      </c>
      <c r="I37" s="40">
        <v>0.7</v>
      </c>
      <c r="J37" s="40" t="s">
        <v>20</v>
      </c>
      <c r="K37" s="22" t="s">
        <v>20</v>
      </c>
      <c r="L37" s="22" t="s">
        <v>20</v>
      </c>
      <c r="M37" s="40">
        <v>0.2</v>
      </c>
      <c r="N37" s="33"/>
    </row>
    <row r="38" spans="1:14" s="21" customFormat="1" x14ac:dyDescent="0.15">
      <c r="B38" s="21" t="s">
        <v>23</v>
      </c>
      <c r="C38" s="40">
        <v>6.3</v>
      </c>
      <c r="D38" s="40">
        <v>0.2</v>
      </c>
      <c r="E38" s="40" t="s">
        <v>20</v>
      </c>
      <c r="F38" s="40">
        <v>5</v>
      </c>
      <c r="G38" s="40">
        <v>2.6</v>
      </c>
      <c r="H38" s="40">
        <v>0.9</v>
      </c>
      <c r="I38" s="40" t="s">
        <v>20</v>
      </c>
      <c r="J38" s="40" t="s">
        <v>20</v>
      </c>
      <c r="K38" s="38">
        <v>12.6</v>
      </c>
      <c r="L38" s="33">
        <v>7.6502732240437163</v>
      </c>
      <c r="M38" s="40">
        <v>3</v>
      </c>
      <c r="N38" s="33"/>
    </row>
    <row r="39" spans="1:14" s="21" customFormat="1" x14ac:dyDescent="0.15">
      <c r="B39" s="21" t="s">
        <v>24</v>
      </c>
      <c r="C39" s="40">
        <v>100</v>
      </c>
      <c r="D39" s="40">
        <v>100</v>
      </c>
      <c r="E39" s="40">
        <v>100</v>
      </c>
      <c r="F39" s="40">
        <v>100</v>
      </c>
      <c r="G39" s="40">
        <v>100</v>
      </c>
      <c r="H39" s="40">
        <v>100</v>
      </c>
      <c r="I39" s="40">
        <v>100</v>
      </c>
      <c r="J39" s="40">
        <v>100</v>
      </c>
      <c r="K39" s="38">
        <v>100</v>
      </c>
      <c r="L39" s="33">
        <v>100</v>
      </c>
      <c r="M39" s="40">
        <v>100</v>
      </c>
      <c r="N39" s="33"/>
    </row>
    <row r="40" spans="1:14" s="21" customFormat="1" x14ac:dyDescent="0.15">
      <c r="A40" s="21" t="s">
        <v>25</v>
      </c>
      <c r="C40" s="40"/>
      <c r="D40" s="40"/>
      <c r="E40" s="40"/>
      <c r="F40" s="40"/>
      <c r="G40" s="40"/>
      <c r="H40" s="40"/>
      <c r="I40" s="40"/>
      <c r="J40" s="40"/>
      <c r="K40" s="40"/>
      <c r="L40" s="33"/>
      <c r="M40" s="40"/>
      <c r="N40" s="33"/>
    </row>
    <row r="41" spans="1:14" s="21" customFormat="1" x14ac:dyDescent="0.15">
      <c r="B41" s="21" t="s">
        <v>18</v>
      </c>
      <c r="C41" s="40">
        <v>8.5</v>
      </c>
      <c r="D41" s="40">
        <v>11.2</v>
      </c>
      <c r="E41" s="40">
        <v>28</v>
      </c>
      <c r="F41" s="40">
        <v>18.2</v>
      </c>
      <c r="G41" s="40">
        <v>19.899999999999999</v>
      </c>
      <c r="H41" s="40">
        <v>66.7</v>
      </c>
      <c r="I41" s="40">
        <v>42.9</v>
      </c>
      <c r="J41" s="40">
        <v>25</v>
      </c>
      <c r="K41" s="38">
        <v>66.7</v>
      </c>
      <c r="L41" s="33">
        <v>50</v>
      </c>
      <c r="M41" s="40">
        <v>16.899999999999999</v>
      </c>
      <c r="N41" s="33"/>
    </row>
    <row r="42" spans="1:14" s="21" customFormat="1" x14ac:dyDescent="0.15">
      <c r="B42" s="21" t="s">
        <v>19</v>
      </c>
      <c r="C42" s="40">
        <v>57.6</v>
      </c>
      <c r="D42" s="40">
        <v>51.3</v>
      </c>
      <c r="E42" s="40">
        <v>47.7</v>
      </c>
      <c r="F42" s="40">
        <v>61.8</v>
      </c>
      <c r="G42" s="40">
        <v>35.5</v>
      </c>
      <c r="H42" s="40" t="s">
        <v>20</v>
      </c>
      <c r="I42" s="40" t="s">
        <v>20</v>
      </c>
      <c r="J42" s="40" t="s">
        <v>20</v>
      </c>
      <c r="K42" s="22" t="s">
        <v>20</v>
      </c>
      <c r="L42" s="22" t="s">
        <v>20</v>
      </c>
      <c r="M42" s="40">
        <v>49.3</v>
      </c>
      <c r="N42" s="33"/>
    </row>
    <row r="43" spans="1:14" s="21" customFormat="1" x14ac:dyDescent="0.15">
      <c r="B43" s="21" t="s">
        <v>21</v>
      </c>
      <c r="C43" s="40">
        <v>27.6</v>
      </c>
      <c r="D43" s="40">
        <v>37.5</v>
      </c>
      <c r="E43" s="40">
        <v>23.9</v>
      </c>
      <c r="F43" s="40">
        <v>16.399999999999999</v>
      </c>
      <c r="G43" s="40">
        <v>42.8</v>
      </c>
      <c r="H43" s="40">
        <v>33.299999999999997</v>
      </c>
      <c r="I43" s="40">
        <v>52.4</v>
      </c>
      <c r="J43" s="40">
        <v>75</v>
      </c>
      <c r="K43" s="38">
        <v>16.7</v>
      </c>
      <c r="L43" s="33">
        <v>40</v>
      </c>
      <c r="M43" s="40">
        <v>30.9</v>
      </c>
      <c r="N43" s="33"/>
    </row>
    <row r="44" spans="1:14" s="21" customFormat="1" x14ac:dyDescent="0.15">
      <c r="B44" s="21" t="s">
        <v>22</v>
      </c>
      <c r="C44" s="40" t="s">
        <v>20</v>
      </c>
      <c r="D44" s="40" t="s">
        <v>20</v>
      </c>
      <c r="E44" s="40" t="s">
        <v>20</v>
      </c>
      <c r="F44" s="40" t="s">
        <v>20</v>
      </c>
      <c r="G44" s="40">
        <v>0.6</v>
      </c>
      <c r="H44" s="40" t="s">
        <v>20</v>
      </c>
      <c r="I44" s="40">
        <v>4.8</v>
      </c>
      <c r="J44" s="40" t="s">
        <v>20</v>
      </c>
      <c r="K44" s="22" t="s">
        <v>20</v>
      </c>
      <c r="L44" s="22" t="s">
        <v>20</v>
      </c>
      <c r="M44" s="40">
        <v>0.2</v>
      </c>
      <c r="N44" s="33"/>
    </row>
    <row r="45" spans="1:14" s="21" customFormat="1" x14ac:dyDescent="0.15">
      <c r="B45" s="21" t="s">
        <v>23</v>
      </c>
      <c r="C45" s="40">
        <v>6.3</v>
      </c>
      <c r="D45" s="40" t="s">
        <v>20</v>
      </c>
      <c r="E45" s="40" t="s">
        <v>20</v>
      </c>
      <c r="F45" s="40">
        <v>3.6</v>
      </c>
      <c r="G45" s="40">
        <v>1.2</v>
      </c>
      <c r="H45" s="40" t="s">
        <v>20</v>
      </c>
      <c r="I45" s="40" t="s">
        <v>20</v>
      </c>
      <c r="J45" s="40" t="s">
        <v>20</v>
      </c>
      <c r="K45" s="38">
        <v>16.7</v>
      </c>
      <c r="L45" s="33">
        <v>10</v>
      </c>
      <c r="M45" s="40">
        <v>2.7</v>
      </c>
      <c r="N45" s="33"/>
    </row>
    <row r="46" spans="1:14" s="21" customFormat="1" x14ac:dyDescent="0.15">
      <c r="B46" s="21" t="s">
        <v>0</v>
      </c>
      <c r="C46" s="40">
        <v>100</v>
      </c>
      <c r="D46" s="40">
        <v>100</v>
      </c>
      <c r="E46" s="40">
        <v>100</v>
      </c>
      <c r="F46" s="40">
        <v>100</v>
      </c>
      <c r="G46" s="40">
        <v>100</v>
      </c>
      <c r="H46" s="40">
        <v>100</v>
      </c>
      <c r="I46" s="40">
        <v>100</v>
      </c>
      <c r="J46" s="40">
        <v>100</v>
      </c>
      <c r="K46" s="38">
        <v>100</v>
      </c>
      <c r="L46" s="33">
        <v>100</v>
      </c>
      <c r="M46" s="40">
        <v>100</v>
      </c>
      <c r="N46" s="33"/>
    </row>
    <row r="47" spans="1:14" s="21" customFormat="1" x14ac:dyDescent="0.15">
      <c r="A47" s="21" t="s">
        <v>26</v>
      </c>
      <c r="C47" s="40"/>
      <c r="D47" s="40"/>
      <c r="E47" s="40"/>
      <c r="F47" s="40"/>
      <c r="G47" s="40"/>
      <c r="H47" s="40"/>
      <c r="I47" s="40"/>
      <c r="J47" s="40"/>
      <c r="K47" s="40"/>
      <c r="L47" s="33"/>
      <c r="M47" s="40"/>
      <c r="N47" s="33"/>
    </row>
    <row r="48" spans="1:14" s="21" customFormat="1" x14ac:dyDescent="0.15">
      <c r="B48" s="21" t="s">
        <v>18</v>
      </c>
      <c r="C48" s="40">
        <v>17.8</v>
      </c>
      <c r="D48" s="40">
        <v>11.4</v>
      </c>
      <c r="E48" s="40">
        <v>20</v>
      </c>
      <c r="F48" s="40">
        <v>21.5</v>
      </c>
      <c r="G48" s="40">
        <v>24.8</v>
      </c>
      <c r="H48" s="40">
        <v>66.5</v>
      </c>
      <c r="I48" s="40">
        <v>37.9</v>
      </c>
      <c r="J48" s="40">
        <v>15.8</v>
      </c>
      <c r="K48" s="38">
        <v>55.6</v>
      </c>
      <c r="L48" s="33">
        <v>39.896373056994818</v>
      </c>
      <c r="M48" s="40">
        <v>19.899999999999999</v>
      </c>
      <c r="N48" s="33"/>
    </row>
    <row r="49" spans="1:256" s="21" customFormat="1" x14ac:dyDescent="0.15">
      <c r="B49" s="21" t="s">
        <v>19</v>
      </c>
      <c r="C49" s="40">
        <v>47.6</v>
      </c>
      <c r="D49" s="40">
        <v>51.3</v>
      </c>
      <c r="E49" s="40">
        <v>62.3</v>
      </c>
      <c r="F49" s="40">
        <v>47.2</v>
      </c>
      <c r="G49" s="40">
        <v>46.4</v>
      </c>
      <c r="H49" s="40" t="s">
        <v>20</v>
      </c>
      <c r="I49" s="40" t="s">
        <v>20</v>
      </c>
      <c r="J49" s="40" t="s">
        <v>20</v>
      </c>
      <c r="K49" s="40" t="s">
        <v>20</v>
      </c>
      <c r="L49" s="22" t="s">
        <v>20</v>
      </c>
      <c r="M49" s="40">
        <v>48.7</v>
      </c>
      <c r="N49" s="33"/>
    </row>
    <row r="50" spans="1:256" s="21" customFormat="1" x14ac:dyDescent="0.15">
      <c r="B50" s="21" t="s">
        <v>21</v>
      </c>
      <c r="C50" s="40">
        <v>28.2</v>
      </c>
      <c r="D50" s="40">
        <v>37.1</v>
      </c>
      <c r="E50" s="40">
        <v>17.5</v>
      </c>
      <c r="F50" s="40">
        <v>26.3</v>
      </c>
      <c r="G50" s="40">
        <v>25.4</v>
      </c>
      <c r="H50" s="40">
        <v>32.4</v>
      </c>
      <c r="I50" s="40">
        <v>61.3</v>
      </c>
      <c r="J50" s="40">
        <v>84.2</v>
      </c>
      <c r="K50" s="38">
        <v>31.6</v>
      </c>
      <c r="L50" s="33">
        <v>52.331606217616574</v>
      </c>
      <c r="M50" s="40">
        <v>28.2</v>
      </c>
      <c r="N50" s="33"/>
    </row>
    <row r="51" spans="1:256" s="21" customFormat="1" x14ac:dyDescent="0.15">
      <c r="B51" s="21" t="s">
        <v>22</v>
      </c>
      <c r="C51" s="40">
        <v>0.1</v>
      </c>
      <c r="D51" s="40" t="s">
        <v>20</v>
      </c>
      <c r="E51" s="40">
        <v>0.1</v>
      </c>
      <c r="F51" s="40">
        <v>0.1</v>
      </c>
      <c r="G51" s="40">
        <v>0.9</v>
      </c>
      <c r="H51" s="40">
        <v>0.3</v>
      </c>
      <c r="I51" s="40">
        <v>0.8</v>
      </c>
      <c r="J51" s="40" t="s">
        <v>20</v>
      </c>
      <c r="K51" s="40" t="s">
        <v>20</v>
      </c>
      <c r="L51" s="22" t="s">
        <v>20</v>
      </c>
      <c r="M51" s="40">
        <v>0.2</v>
      </c>
      <c r="N51" s="33"/>
    </row>
    <row r="52" spans="1:256" s="21" customFormat="1" x14ac:dyDescent="0.15">
      <c r="B52" s="21" t="s">
        <v>23</v>
      </c>
      <c r="C52" s="40">
        <v>6.3</v>
      </c>
      <c r="D52" s="40">
        <v>0.2</v>
      </c>
      <c r="E52" s="40" t="s">
        <v>20</v>
      </c>
      <c r="F52" s="40">
        <v>4.9000000000000004</v>
      </c>
      <c r="G52" s="40">
        <v>2.5</v>
      </c>
      <c r="H52" s="40">
        <v>0.8</v>
      </c>
      <c r="I52" s="40" t="s">
        <v>20</v>
      </c>
      <c r="J52" s="40" t="s">
        <v>20</v>
      </c>
      <c r="K52" s="38">
        <v>12.8</v>
      </c>
      <c r="L52" s="33">
        <v>7.7720207253886011</v>
      </c>
      <c r="M52" s="40">
        <v>3</v>
      </c>
      <c r="N52" s="33"/>
    </row>
    <row r="53" spans="1:256" s="21" customFormat="1" x14ac:dyDescent="0.15">
      <c r="A53" s="23"/>
      <c r="B53" s="23" t="s">
        <v>0</v>
      </c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66">
        <v>100</v>
      </c>
      <c r="M53" s="25">
        <v>100</v>
      </c>
      <c r="N53" s="3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5" spans="1:256" x14ac:dyDescent="0.15">
      <c r="A55" s="4" t="s">
        <v>2</v>
      </c>
    </row>
    <row r="57" spans="1:256" x14ac:dyDescent="0.15">
      <c r="A57" s="3" t="s">
        <v>137</v>
      </c>
    </row>
    <row r="58" spans="1:256" x14ac:dyDescent="0.15">
      <c r="A58" s="3" t="s">
        <v>138</v>
      </c>
    </row>
    <row r="59" spans="1:256" x14ac:dyDescent="0.15">
      <c r="A59" s="3" t="s">
        <v>28</v>
      </c>
    </row>
    <row r="60" spans="1:256" x14ac:dyDescent="0.15">
      <c r="A60" s="3" t="s">
        <v>1</v>
      </c>
    </row>
  </sheetData>
  <phoneticPr fontId="0" type="noConversion"/>
  <printOptions gridLines="1"/>
  <pageMargins left="0.5" right="0.5" top="0.5" bottom="0.5" header="0" footer="0"/>
  <pageSetup paperSize="9" scale="67" fitToHeight="0" orientation="landscape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CDC9-38BD-6E46-8977-A994919C4996}">
  <sheetPr codeName="Sheet10">
    <pageSetUpPr fitToPage="1"/>
  </sheetPr>
  <dimension ref="A1:IS463"/>
  <sheetViews>
    <sheetView showOutlineSymbols="0" topLeftCell="C1" zoomScale="60" workbookViewId="0">
      <pane ySplit="6" topLeftCell="A7" activePane="bottomLeft" state="frozen"/>
      <selection pane="bottomLeft" activeCell="Q34" sqref="Q34"/>
    </sheetView>
  </sheetViews>
  <sheetFormatPr baseColWidth="10" defaultColWidth="9.7109375" defaultRowHeight="16" x14ac:dyDescent="0.2"/>
  <cols>
    <col min="1" max="1" width="9.7109375" style="71"/>
    <col min="2" max="2" width="29.7109375" style="71" customWidth="1"/>
    <col min="3" max="3" width="9.42578125" style="22" customWidth="1"/>
    <col min="4" max="4" width="9.28515625" style="22" customWidth="1"/>
    <col min="5" max="5" width="9.42578125" style="22" customWidth="1"/>
    <col min="6" max="6" width="8.85546875" style="22" customWidth="1"/>
    <col min="7" max="7" width="9.5703125" style="22" customWidth="1"/>
    <col min="8" max="8" width="9.28515625" style="22" customWidth="1"/>
    <col min="9" max="9" width="9.85546875" style="22" customWidth="1"/>
    <col min="10" max="10" width="9.42578125" style="22" customWidth="1"/>
    <col min="11" max="13" width="9.7109375" style="22"/>
    <col min="14" max="14" width="9.7109375" style="22" customWidth="1"/>
    <col min="15" max="15" width="9.7109375" style="22"/>
    <col min="16" max="16" width="10.85546875" style="22" customWidth="1"/>
    <col min="17" max="18" width="9.7109375" style="40"/>
    <col min="19" max="16384" width="9.7109375" style="1"/>
  </cols>
  <sheetData>
    <row r="1" spans="1:253" x14ac:dyDescent="0.2">
      <c r="A1" s="70" t="s">
        <v>3</v>
      </c>
      <c r="B1" s="62"/>
    </row>
    <row r="2" spans="1:253" x14ac:dyDescent="0.2">
      <c r="A2" s="120" t="s">
        <v>161</v>
      </c>
      <c r="B2" s="1"/>
      <c r="C2" s="1"/>
      <c r="D2" s="1"/>
      <c r="E2" s="1"/>
      <c r="F2" s="1"/>
      <c r="G2" s="1"/>
      <c r="H2" s="1"/>
      <c r="I2" s="1"/>
      <c r="J2" s="1"/>
      <c r="K2" s="1"/>
      <c r="L2" s="121"/>
      <c r="M2" s="1"/>
      <c r="N2" s="1"/>
      <c r="O2" s="1"/>
      <c r="P2" s="1"/>
      <c r="Q2" s="1"/>
      <c r="R2" s="1"/>
    </row>
    <row r="3" spans="1:253" x14ac:dyDescent="0.2">
      <c r="A3" s="72" t="s">
        <v>98</v>
      </c>
      <c r="B3" s="6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x14ac:dyDescent="0.2">
      <c r="A4" s="62"/>
      <c r="B4" s="6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x14ac:dyDescent="0.2">
      <c r="A5" s="82"/>
      <c r="B5" s="82"/>
      <c r="C5" s="22" t="s">
        <v>99</v>
      </c>
      <c r="D5" s="22" t="s">
        <v>100</v>
      </c>
      <c r="E5" s="22" t="s">
        <v>101</v>
      </c>
      <c r="F5" s="22" t="s">
        <v>102</v>
      </c>
      <c r="G5" s="22" t="s">
        <v>103</v>
      </c>
      <c r="H5" s="22" t="s">
        <v>104</v>
      </c>
      <c r="I5" s="22" t="s">
        <v>105</v>
      </c>
      <c r="J5" s="22" t="s">
        <v>106</v>
      </c>
      <c r="K5" s="22" t="s">
        <v>149</v>
      </c>
      <c r="L5" s="22" t="s">
        <v>152</v>
      </c>
      <c r="M5" s="22" t="s">
        <v>151</v>
      </c>
      <c r="N5" s="22" t="s">
        <v>107</v>
      </c>
      <c r="O5" s="22" t="s">
        <v>108</v>
      </c>
      <c r="P5" s="22" t="s">
        <v>24</v>
      </c>
      <c r="Q5" s="40" t="s">
        <v>92</v>
      </c>
      <c r="R5" s="40" t="s">
        <v>109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</row>
    <row r="6" spans="1:253" x14ac:dyDescent="0.2">
      <c r="A6" s="82"/>
      <c r="B6" s="82"/>
      <c r="C6" s="22" t="s">
        <v>110</v>
      </c>
      <c r="D6" s="22" t="s">
        <v>111</v>
      </c>
      <c r="E6" s="22" t="s">
        <v>112</v>
      </c>
      <c r="F6" s="22" t="s">
        <v>113</v>
      </c>
      <c r="G6" s="22" t="s">
        <v>114</v>
      </c>
      <c r="H6" s="22" t="s">
        <v>115</v>
      </c>
      <c r="I6" s="22" t="s">
        <v>116</v>
      </c>
      <c r="J6" s="22" t="s">
        <v>117</v>
      </c>
      <c r="K6" s="22" t="s">
        <v>150</v>
      </c>
      <c r="L6" s="22" t="s">
        <v>151</v>
      </c>
      <c r="M6" s="22" t="s">
        <v>118</v>
      </c>
      <c r="Q6" s="40" t="s">
        <v>119</v>
      </c>
      <c r="R6" s="40" t="s">
        <v>119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</row>
    <row r="7" spans="1:253" x14ac:dyDescent="0.2">
      <c r="A7" s="62"/>
      <c r="B7" s="62"/>
      <c r="K7" s="53"/>
      <c r="L7" s="53"/>
      <c r="M7" s="5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x14ac:dyDescent="0.2">
      <c r="A8" s="83" t="s">
        <v>120</v>
      </c>
      <c r="B8" s="83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  <c r="R8" s="5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x14ac:dyDescent="0.2">
      <c r="A9" s="84"/>
      <c r="B9" s="8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x14ac:dyDescent="0.2">
      <c r="A10" s="62" t="s">
        <v>31</v>
      </c>
      <c r="B10" s="6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x14ac:dyDescent="0.2">
      <c r="A11" s="62"/>
      <c r="B11" s="62" t="s">
        <v>32</v>
      </c>
      <c r="C11" s="22" t="s">
        <v>20</v>
      </c>
      <c r="D11" s="22" t="s">
        <v>20</v>
      </c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  <c r="K11" s="61">
        <v>26</v>
      </c>
      <c r="L11" s="61">
        <v>127</v>
      </c>
      <c r="M11" s="61">
        <v>154</v>
      </c>
      <c r="N11" s="22">
        <v>72</v>
      </c>
      <c r="O11" s="22">
        <v>32</v>
      </c>
      <c r="P11" s="22">
        <v>411</v>
      </c>
      <c r="Q11" s="40">
        <v>239</v>
      </c>
      <c r="R11" s="40">
        <v>240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x14ac:dyDescent="0.2">
      <c r="A12" s="62"/>
      <c r="B12" s="62" t="s">
        <v>33</v>
      </c>
      <c r="C12" s="22">
        <v>4</v>
      </c>
      <c r="D12" s="22" t="s">
        <v>20</v>
      </c>
      <c r="E12" s="22" t="s">
        <v>20</v>
      </c>
      <c r="F12" s="22" t="s">
        <v>20</v>
      </c>
      <c r="G12" s="22" t="s">
        <v>20</v>
      </c>
      <c r="H12" s="22" t="s">
        <v>20</v>
      </c>
      <c r="I12" s="22">
        <v>12</v>
      </c>
      <c r="J12" s="22">
        <v>82</v>
      </c>
      <c r="K12" s="61">
        <v>49</v>
      </c>
      <c r="L12" s="61">
        <v>10</v>
      </c>
      <c r="M12" s="61">
        <v>6</v>
      </c>
      <c r="N12" s="22">
        <v>3</v>
      </c>
      <c r="O12" s="22">
        <v>17</v>
      </c>
      <c r="P12" s="22">
        <v>183</v>
      </c>
      <c r="Q12" s="40">
        <v>113</v>
      </c>
      <c r="R12" s="40">
        <v>102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x14ac:dyDescent="0.2">
      <c r="A13" s="62" t="s">
        <v>34</v>
      </c>
      <c r="B13" s="6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</row>
    <row r="14" spans="1:253" x14ac:dyDescent="0.2">
      <c r="A14" s="62"/>
      <c r="B14" s="62" t="s">
        <v>35</v>
      </c>
      <c r="C14" s="22">
        <v>149</v>
      </c>
      <c r="D14" s="22" t="s">
        <v>20</v>
      </c>
      <c r="E14" s="22">
        <v>5</v>
      </c>
      <c r="F14" s="22">
        <v>39</v>
      </c>
      <c r="G14" s="22">
        <v>170</v>
      </c>
      <c r="H14" s="22">
        <v>263</v>
      </c>
      <c r="I14" s="22">
        <v>229</v>
      </c>
      <c r="J14" s="22">
        <v>152</v>
      </c>
      <c r="K14" s="61">
        <v>29</v>
      </c>
      <c r="L14" s="61">
        <v>10</v>
      </c>
      <c r="M14" s="61">
        <v>3</v>
      </c>
      <c r="N14" s="22">
        <v>2</v>
      </c>
      <c r="O14" s="22">
        <v>24</v>
      </c>
      <c r="P14" s="22">
        <v>1075</v>
      </c>
      <c r="Q14" s="40">
        <v>35.9</v>
      </c>
      <c r="R14" s="40">
        <v>20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3" x14ac:dyDescent="0.2">
      <c r="A15" s="62"/>
      <c r="B15" s="62" t="s">
        <v>36</v>
      </c>
      <c r="C15" s="22">
        <v>1</v>
      </c>
      <c r="D15" s="22" t="s">
        <v>20</v>
      </c>
      <c r="E15" s="22" t="s">
        <v>20</v>
      </c>
      <c r="F15" s="22" t="s">
        <v>20</v>
      </c>
      <c r="G15" s="22" t="s">
        <v>20</v>
      </c>
      <c r="H15" s="22">
        <v>3</v>
      </c>
      <c r="I15" s="22">
        <v>2</v>
      </c>
      <c r="J15" s="22">
        <v>5</v>
      </c>
      <c r="K15" s="22" t="s">
        <v>20</v>
      </c>
      <c r="L15" s="22" t="s">
        <v>20</v>
      </c>
      <c r="M15" s="22" t="s">
        <v>20</v>
      </c>
      <c r="N15" s="22" t="s">
        <v>20</v>
      </c>
      <c r="O15" s="22" t="s">
        <v>20</v>
      </c>
      <c r="P15" s="22">
        <v>11</v>
      </c>
      <c r="Q15" s="40">
        <v>46.7</v>
      </c>
      <c r="R15" s="40">
        <v>43.5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3" x14ac:dyDescent="0.2">
      <c r="A16" s="62" t="s">
        <v>37</v>
      </c>
      <c r="B16" s="6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3" x14ac:dyDescent="0.2">
      <c r="A17" s="62"/>
      <c r="B17" s="62" t="s">
        <v>38</v>
      </c>
      <c r="C17" s="22">
        <v>24</v>
      </c>
      <c r="D17" s="22" t="s">
        <v>20</v>
      </c>
      <c r="E17" s="22" t="s">
        <v>20</v>
      </c>
      <c r="F17" s="22">
        <v>1</v>
      </c>
      <c r="G17" s="22">
        <v>1</v>
      </c>
      <c r="H17" s="22">
        <v>16</v>
      </c>
      <c r="I17" s="22">
        <v>96</v>
      </c>
      <c r="J17" s="22">
        <v>235</v>
      </c>
      <c r="K17" s="61">
        <v>92</v>
      </c>
      <c r="L17" s="61">
        <v>25</v>
      </c>
      <c r="M17" s="61">
        <v>15</v>
      </c>
      <c r="N17" s="22" t="s">
        <v>20</v>
      </c>
      <c r="O17" s="22">
        <v>10</v>
      </c>
      <c r="P17" s="22">
        <v>515</v>
      </c>
      <c r="Q17" s="40">
        <v>96.9</v>
      </c>
      <c r="R17" s="40">
        <v>84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3" x14ac:dyDescent="0.2">
      <c r="A18" s="62"/>
      <c r="B18" s="62" t="s">
        <v>39</v>
      </c>
      <c r="C18" s="22">
        <v>5</v>
      </c>
      <c r="D18" s="22" t="s">
        <v>20</v>
      </c>
      <c r="E18" s="22" t="s">
        <v>20</v>
      </c>
      <c r="F18" s="22">
        <v>1</v>
      </c>
      <c r="G18" s="22" t="s">
        <v>20</v>
      </c>
      <c r="H18" s="22">
        <v>4</v>
      </c>
      <c r="I18" s="22">
        <v>9</v>
      </c>
      <c r="J18" s="22">
        <v>24</v>
      </c>
      <c r="K18" s="61">
        <v>18</v>
      </c>
      <c r="L18" s="61">
        <v>1</v>
      </c>
      <c r="M18" s="61">
        <v>3</v>
      </c>
      <c r="N18" s="22" t="s">
        <v>20</v>
      </c>
      <c r="O18" s="22">
        <v>1</v>
      </c>
      <c r="P18" s="22">
        <v>66</v>
      </c>
      <c r="Q18" s="40">
        <v>102</v>
      </c>
      <c r="R18" s="40">
        <v>96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3" x14ac:dyDescent="0.2">
      <c r="A19" s="62" t="s">
        <v>40</v>
      </c>
      <c r="B19" s="62"/>
      <c r="C19" s="22">
        <v>17</v>
      </c>
      <c r="D19" s="22" t="s">
        <v>20</v>
      </c>
      <c r="E19" s="22" t="s">
        <v>20</v>
      </c>
      <c r="F19" s="22">
        <v>1</v>
      </c>
      <c r="G19" s="22">
        <v>6</v>
      </c>
      <c r="H19" s="22">
        <v>14</v>
      </c>
      <c r="I19" s="22">
        <v>3</v>
      </c>
      <c r="J19" s="22">
        <v>1</v>
      </c>
      <c r="K19" s="22" t="s">
        <v>20</v>
      </c>
      <c r="L19" s="22" t="s">
        <v>20</v>
      </c>
      <c r="M19" s="22" t="s">
        <v>20</v>
      </c>
      <c r="N19" s="22" t="s">
        <v>20</v>
      </c>
      <c r="O19" s="22" t="s">
        <v>20</v>
      </c>
      <c r="P19" s="22">
        <v>42</v>
      </c>
      <c r="Q19" s="40">
        <v>16.399999999999999</v>
      </c>
      <c r="R19" s="40">
        <v>12</v>
      </c>
      <c r="S1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3" x14ac:dyDescent="0.2">
      <c r="A20" s="62" t="s">
        <v>41</v>
      </c>
      <c r="B20" s="62"/>
      <c r="C20" s="22">
        <v>3</v>
      </c>
      <c r="D20" s="22" t="s">
        <v>20</v>
      </c>
      <c r="E20" s="22" t="s">
        <v>20</v>
      </c>
      <c r="F20" s="22" t="s">
        <v>20</v>
      </c>
      <c r="G20" s="22" t="s">
        <v>20</v>
      </c>
      <c r="H20" s="22">
        <v>1</v>
      </c>
      <c r="I20" s="22">
        <v>22</v>
      </c>
      <c r="J20" s="22">
        <v>30</v>
      </c>
      <c r="K20" s="61">
        <v>5</v>
      </c>
      <c r="L20" s="61">
        <v>1</v>
      </c>
      <c r="M20" s="61">
        <v>1</v>
      </c>
      <c r="N20" s="22" t="s">
        <v>20</v>
      </c>
      <c r="O20" s="22" t="s">
        <v>20</v>
      </c>
      <c r="P20" s="22">
        <v>63</v>
      </c>
      <c r="Q20" s="40">
        <v>79</v>
      </c>
      <c r="R20" s="40">
        <v>72</v>
      </c>
      <c r="S20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</row>
    <row r="21" spans="1:253" x14ac:dyDescent="0.2">
      <c r="A21" s="62" t="s">
        <v>42</v>
      </c>
      <c r="B21" s="62"/>
      <c r="L21" s="61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</row>
    <row r="22" spans="1:253" x14ac:dyDescent="0.2">
      <c r="A22" s="62"/>
      <c r="B22" s="62" t="s">
        <v>43</v>
      </c>
      <c r="C22" s="22">
        <v>34</v>
      </c>
      <c r="D22" s="22" t="s">
        <v>20</v>
      </c>
      <c r="E22" s="22" t="s">
        <v>20</v>
      </c>
      <c r="F22" s="22" t="s">
        <v>20</v>
      </c>
      <c r="G22" s="22">
        <v>1</v>
      </c>
      <c r="H22" s="22">
        <v>10</v>
      </c>
      <c r="I22" s="22">
        <v>311</v>
      </c>
      <c r="J22" s="22">
        <v>431</v>
      </c>
      <c r="K22" s="61">
        <v>85</v>
      </c>
      <c r="L22" s="61">
        <v>23</v>
      </c>
      <c r="M22" s="61">
        <v>9</v>
      </c>
      <c r="N22" s="22" t="s">
        <v>20</v>
      </c>
      <c r="O22" s="22">
        <v>11</v>
      </c>
      <c r="P22" s="22">
        <v>915</v>
      </c>
      <c r="Q22" s="40">
        <v>77.5</v>
      </c>
      <c r="R22" s="40">
        <v>66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</row>
    <row r="23" spans="1:253" x14ac:dyDescent="0.2">
      <c r="A23" s="62"/>
      <c r="B23" s="62" t="s">
        <v>44</v>
      </c>
      <c r="C23" s="22">
        <v>2</v>
      </c>
      <c r="D23" s="22" t="s">
        <v>20</v>
      </c>
      <c r="E23" s="22" t="s">
        <v>20</v>
      </c>
      <c r="F23" s="22" t="s">
        <v>20</v>
      </c>
      <c r="G23" s="22">
        <v>1</v>
      </c>
      <c r="H23" s="22">
        <v>4</v>
      </c>
      <c r="I23" s="22">
        <v>17</v>
      </c>
      <c r="J23" s="22">
        <v>16</v>
      </c>
      <c r="K23" s="61">
        <v>1</v>
      </c>
      <c r="L23" s="61">
        <v>1</v>
      </c>
      <c r="M23" s="61">
        <v>1</v>
      </c>
      <c r="N23" s="22" t="s">
        <v>20</v>
      </c>
      <c r="O23" s="22" t="s">
        <v>20</v>
      </c>
      <c r="P23" s="22">
        <v>43</v>
      </c>
      <c r="Q23" s="40">
        <v>66.8</v>
      </c>
      <c r="R23" s="40">
        <v>54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</row>
    <row r="24" spans="1:253" x14ac:dyDescent="0.2">
      <c r="A24" s="62" t="s">
        <v>45</v>
      </c>
      <c r="B24" s="62"/>
      <c r="C24" s="22">
        <v>49</v>
      </c>
      <c r="D24" s="22">
        <v>1</v>
      </c>
      <c r="E24" s="22" t="s">
        <v>20</v>
      </c>
      <c r="F24" s="22">
        <v>11</v>
      </c>
      <c r="G24" s="22">
        <v>45</v>
      </c>
      <c r="H24" s="22">
        <v>215</v>
      </c>
      <c r="I24" s="22">
        <v>311</v>
      </c>
      <c r="J24" s="22">
        <v>142</v>
      </c>
      <c r="K24" s="61">
        <v>15</v>
      </c>
      <c r="L24" s="61">
        <v>3</v>
      </c>
      <c r="M24" s="61">
        <v>2</v>
      </c>
      <c r="N24" s="22" t="s">
        <v>20</v>
      </c>
      <c r="O24" s="22" t="s">
        <v>20</v>
      </c>
      <c r="P24" s="22">
        <v>794</v>
      </c>
      <c r="Q24" s="40">
        <v>38.6</v>
      </c>
      <c r="R24" s="40">
        <v>30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</row>
    <row r="25" spans="1:253" x14ac:dyDescent="0.2">
      <c r="A25" s="62" t="s">
        <v>46</v>
      </c>
      <c r="B25" s="6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</row>
    <row r="26" spans="1:253" x14ac:dyDescent="0.2">
      <c r="A26" s="62"/>
      <c r="B26" s="62" t="s">
        <v>47</v>
      </c>
      <c r="C26" s="22">
        <v>40</v>
      </c>
      <c r="D26" s="22" t="s">
        <v>20</v>
      </c>
      <c r="E26" s="22">
        <v>5</v>
      </c>
      <c r="F26" s="22">
        <v>35</v>
      </c>
      <c r="G26" s="22">
        <v>88</v>
      </c>
      <c r="H26" s="22">
        <v>148</v>
      </c>
      <c r="I26" s="22">
        <v>55</v>
      </c>
      <c r="J26" s="22">
        <v>1</v>
      </c>
      <c r="K26" s="61">
        <v>1</v>
      </c>
      <c r="L26" s="61">
        <v>1</v>
      </c>
      <c r="M26" s="22" t="s">
        <v>20</v>
      </c>
      <c r="N26" s="22" t="s">
        <v>20</v>
      </c>
      <c r="O26" s="22" t="s">
        <v>20</v>
      </c>
      <c r="P26" s="22">
        <v>374</v>
      </c>
      <c r="Q26" s="40">
        <v>15.7</v>
      </c>
      <c r="R26" s="40">
        <v>12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</row>
    <row r="27" spans="1:253" x14ac:dyDescent="0.2">
      <c r="A27" s="62"/>
      <c r="B27" s="62" t="s">
        <v>48</v>
      </c>
      <c r="C27" s="22">
        <v>27</v>
      </c>
      <c r="D27" s="22" t="s">
        <v>20</v>
      </c>
      <c r="E27" s="22">
        <v>3</v>
      </c>
      <c r="F27" s="22">
        <v>12</v>
      </c>
      <c r="G27" s="22">
        <v>32</v>
      </c>
      <c r="H27" s="22">
        <v>23</v>
      </c>
      <c r="I27" s="22">
        <v>12</v>
      </c>
      <c r="J27" s="22">
        <v>4</v>
      </c>
      <c r="K27" s="22" t="s">
        <v>20</v>
      </c>
      <c r="L27" s="22" t="s">
        <v>20</v>
      </c>
      <c r="M27" s="22" t="s">
        <v>20</v>
      </c>
      <c r="N27" s="22" t="s">
        <v>20</v>
      </c>
      <c r="O27" s="22" t="s">
        <v>20</v>
      </c>
      <c r="P27" s="22">
        <v>113</v>
      </c>
      <c r="Q27" s="40">
        <v>15.3</v>
      </c>
      <c r="R27" s="40">
        <v>8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</row>
    <row r="28" spans="1:253" x14ac:dyDescent="0.2">
      <c r="A28" s="62" t="s">
        <v>49</v>
      </c>
      <c r="B28" s="62"/>
      <c r="C28" s="22">
        <v>83</v>
      </c>
      <c r="D28" s="22" t="s">
        <v>20</v>
      </c>
      <c r="E28" s="22">
        <v>1</v>
      </c>
      <c r="F28" s="22">
        <v>5</v>
      </c>
      <c r="G28" s="22">
        <v>19</v>
      </c>
      <c r="H28" s="22">
        <v>27</v>
      </c>
      <c r="I28" s="22">
        <v>66</v>
      </c>
      <c r="J28" s="22">
        <v>32</v>
      </c>
      <c r="K28" s="61">
        <v>2</v>
      </c>
      <c r="L28" s="22" t="s">
        <v>20</v>
      </c>
      <c r="M28" s="22" t="s">
        <v>20</v>
      </c>
      <c r="N28" s="22" t="s">
        <v>20</v>
      </c>
      <c r="O28" s="22" t="s">
        <v>20</v>
      </c>
      <c r="P28" s="22">
        <v>235</v>
      </c>
      <c r="Q28" s="40">
        <v>38.700000000000003</v>
      </c>
      <c r="R28" s="40">
        <v>36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</row>
    <row r="29" spans="1:253" x14ac:dyDescent="0.2">
      <c r="A29" s="62" t="s">
        <v>50</v>
      </c>
      <c r="B29" s="6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</row>
    <row r="30" spans="1:253" x14ac:dyDescent="0.2">
      <c r="A30" s="62"/>
      <c r="B30" s="62" t="s">
        <v>51</v>
      </c>
      <c r="C30" s="22">
        <v>74</v>
      </c>
      <c r="D30" s="22" t="s">
        <v>20</v>
      </c>
      <c r="E30" s="22" t="s">
        <v>20</v>
      </c>
      <c r="F30" s="22">
        <v>3</v>
      </c>
      <c r="G30" s="22">
        <v>19</v>
      </c>
      <c r="H30" s="22">
        <v>62</v>
      </c>
      <c r="I30" s="22">
        <v>204</v>
      </c>
      <c r="J30" s="22">
        <v>230</v>
      </c>
      <c r="K30" s="61">
        <v>87</v>
      </c>
      <c r="L30" s="61">
        <v>29</v>
      </c>
      <c r="M30" s="61">
        <v>29</v>
      </c>
      <c r="N30" s="22">
        <v>18</v>
      </c>
      <c r="O30" s="22">
        <v>1</v>
      </c>
      <c r="P30" s="22">
        <v>756</v>
      </c>
      <c r="Q30" s="40">
        <v>82.1</v>
      </c>
      <c r="R30" s="40">
        <v>72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</row>
    <row r="31" spans="1:253" x14ac:dyDescent="0.2">
      <c r="A31" s="62"/>
      <c r="B31" s="62" t="s">
        <v>52</v>
      </c>
      <c r="C31" s="22">
        <v>9</v>
      </c>
      <c r="D31" s="22" t="s">
        <v>20</v>
      </c>
      <c r="E31" s="22" t="s">
        <v>20</v>
      </c>
      <c r="F31" s="22">
        <v>1</v>
      </c>
      <c r="G31" s="22">
        <v>1</v>
      </c>
      <c r="H31" s="22">
        <v>1</v>
      </c>
      <c r="I31" s="22">
        <v>8</v>
      </c>
      <c r="J31" s="22">
        <v>28</v>
      </c>
      <c r="K31" s="22">
        <v>9</v>
      </c>
      <c r="L31" s="22">
        <v>1</v>
      </c>
      <c r="M31" s="61">
        <v>2</v>
      </c>
      <c r="N31" s="22">
        <v>1</v>
      </c>
      <c r="O31" s="22" t="s">
        <v>20</v>
      </c>
      <c r="P31" s="22">
        <v>61</v>
      </c>
      <c r="Q31" s="40">
        <v>92.7</v>
      </c>
      <c r="R31" s="40">
        <v>84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</row>
    <row r="32" spans="1:253" x14ac:dyDescent="0.2">
      <c r="A32" s="62"/>
      <c r="B32" s="62" t="s">
        <v>53</v>
      </c>
      <c r="K32" s="61"/>
      <c r="L32" s="61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</row>
    <row r="33" spans="1:253" x14ac:dyDescent="0.2">
      <c r="A33" s="62"/>
      <c r="B33" s="62" t="s">
        <v>54</v>
      </c>
      <c r="C33" s="22">
        <v>3</v>
      </c>
      <c r="D33" s="22" t="s">
        <v>20</v>
      </c>
      <c r="E33" s="22" t="s">
        <v>20</v>
      </c>
      <c r="F33" s="22">
        <v>3</v>
      </c>
      <c r="G33" s="22">
        <v>1</v>
      </c>
      <c r="H33" s="22">
        <v>4</v>
      </c>
      <c r="I33" s="22">
        <v>4</v>
      </c>
      <c r="J33" s="22">
        <v>15</v>
      </c>
      <c r="K33" s="61">
        <v>7</v>
      </c>
      <c r="L33" s="61">
        <v>1</v>
      </c>
      <c r="M33" s="22" t="s">
        <v>20</v>
      </c>
      <c r="N33" s="22">
        <v>1</v>
      </c>
      <c r="O33" s="22" t="s">
        <v>20</v>
      </c>
      <c r="P33" s="22">
        <v>39</v>
      </c>
      <c r="Q33" s="40">
        <v>75.599999999999994</v>
      </c>
      <c r="R33" s="40">
        <v>76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</row>
    <row r="34" spans="1:253" x14ac:dyDescent="0.2">
      <c r="A34" s="62" t="s">
        <v>55</v>
      </c>
      <c r="B34" s="62"/>
      <c r="C34" s="22">
        <v>4</v>
      </c>
      <c r="D34" s="22" t="s">
        <v>20</v>
      </c>
      <c r="E34" s="22" t="s">
        <v>20</v>
      </c>
      <c r="F34" s="22">
        <v>1</v>
      </c>
      <c r="G34" s="22">
        <v>5</v>
      </c>
      <c r="H34" s="22">
        <v>4</v>
      </c>
      <c r="I34" s="22">
        <v>11</v>
      </c>
      <c r="J34" s="22">
        <v>12</v>
      </c>
      <c r="K34" s="61">
        <v>1</v>
      </c>
      <c r="L34" s="22" t="s">
        <v>20</v>
      </c>
      <c r="M34" s="22" t="s">
        <v>20</v>
      </c>
      <c r="N34" s="22" t="s">
        <v>20</v>
      </c>
      <c r="O34" s="22" t="s">
        <v>20</v>
      </c>
      <c r="P34" s="22">
        <v>38</v>
      </c>
      <c r="Q34" s="40">
        <v>48</v>
      </c>
      <c r="R34" s="40">
        <v>49.2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</row>
    <row r="35" spans="1:253" x14ac:dyDescent="0.2">
      <c r="A35" s="62" t="s">
        <v>56</v>
      </c>
      <c r="B35" s="62"/>
      <c r="C35" s="22">
        <v>4</v>
      </c>
      <c r="D35" s="22" t="s">
        <v>20</v>
      </c>
      <c r="E35" s="22">
        <v>1</v>
      </c>
      <c r="F35" s="22">
        <v>3</v>
      </c>
      <c r="G35" s="22">
        <v>4</v>
      </c>
      <c r="H35" s="22">
        <v>5</v>
      </c>
      <c r="I35" s="22">
        <v>12</v>
      </c>
      <c r="J35" s="22">
        <v>6</v>
      </c>
      <c r="K35" s="22" t="s">
        <v>20</v>
      </c>
      <c r="L35" s="22" t="s">
        <v>20</v>
      </c>
      <c r="M35" s="22" t="s">
        <v>20</v>
      </c>
      <c r="N35" s="22" t="s">
        <v>20</v>
      </c>
      <c r="O35" s="22">
        <v>4</v>
      </c>
      <c r="P35" s="22">
        <v>39</v>
      </c>
      <c r="Q35" s="40">
        <v>32</v>
      </c>
      <c r="R35" s="40">
        <v>24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</row>
    <row r="36" spans="1:253" x14ac:dyDescent="0.2">
      <c r="A36" s="62" t="s">
        <v>57</v>
      </c>
      <c r="B36" s="62"/>
      <c r="C36" s="22">
        <v>16</v>
      </c>
      <c r="D36" s="22" t="s">
        <v>20</v>
      </c>
      <c r="E36" s="22">
        <v>2</v>
      </c>
      <c r="F36" s="22">
        <v>1</v>
      </c>
      <c r="G36" s="22">
        <v>9</v>
      </c>
      <c r="H36" s="22">
        <v>20</v>
      </c>
      <c r="I36" s="22">
        <v>10</v>
      </c>
      <c r="J36" s="22">
        <v>5</v>
      </c>
      <c r="K36" s="22" t="s">
        <v>20</v>
      </c>
      <c r="L36" s="22" t="s">
        <v>20</v>
      </c>
      <c r="M36" s="22" t="s">
        <v>20</v>
      </c>
      <c r="N36" s="22" t="s">
        <v>20</v>
      </c>
      <c r="O36" s="22" t="s">
        <v>20</v>
      </c>
      <c r="P36" s="22">
        <v>63</v>
      </c>
      <c r="Q36" s="40">
        <v>22.6</v>
      </c>
      <c r="R36" s="40">
        <v>14.4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</row>
    <row r="37" spans="1:253" x14ac:dyDescent="0.2">
      <c r="A37" s="62" t="s">
        <v>58</v>
      </c>
      <c r="B37" s="62"/>
      <c r="K37" s="61"/>
      <c r="L37" s="6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</row>
    <row r="38" spans="1:253" x14ac:dyDescent="0.2">
      <c r="A38" s="62"/>
      <c r="B38" s="62" t="s">
        <v>59</v>
      </c>
      <c r="C38" s="22">
        <v>148</v>
      </c>
      <c r="D38" s="22" t="s">
        <v>20</v>
      </c>
      <c r="E38" s="22">
        <v>7</v>
      </c>
      <c r="F38" s="22">
        <v>20</v>
      </c>
      <c r="G38" s="22">
        <v>65</v>
      </c>
      <c r="H38" s="22">
        <v>113</v>
      </c>
      <c r="I38" s="22">
        <v>15</v>
      </c>
      <c r="J38" s="22" t="s">
        <v>20</v>
      </c>
      <c r="K38" s="22" t="s">
        <v>20</v>
      </c>
      <c r="L38" s="22" t="s">
        <v>20</v>
      </c>
      <c r="M38" s="22" t="s">
        <v>20</v>
      </c>
      <c r="N38" s="22" t="s">
        <v>20</v>
      </c>
      <c r="O38" s="22" t="s">
        <v>20</v>
      </c>
      <c r="P38" s="22">
        <v>368</v>
      </c>
      <c r="Q38" s="40">
        <v>12</v>
      </c>
      <c r="R38" s="40">
        <v>12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</row>
    <row r="39" spans="1:253" x14ac:dyDescent="0.2">
      <c r="A39" s="62"/>
      <c r="B39" s="62" t="s">
        <v>60</v>
      </c>
      <c r="C39" s="22" t="s">
        <v>20</v>
      </c>
      <c r="D39" s="22" t="s">
        <v>20</v>
      </c>
      <c r="E39" s="22" t="s">
        <v>20</v>
      </c>
      <c r="F39" s="22" t="s">
        <v>20</v>
      </c>
      <c r="G39" s="22" t="s">
        <v>20</v>
      </c>
      <c r="H39" s="22" t="s">
        <v>20</v>
      </c>
      <c r="I39" s="22" t="s">
        <v>20</v>
      </c>
      <c r="J39" s="22" t="s">
        <v>20</v>
      </c>
      <c r="K39" s="22" t="s">
        <v>20</v>
      </c>
      <c r="L39" s="22" t="s">
        <v>20</v>
      </c>
      <c r="M39" s="22" t="s">
        <v>20</v>
      </c>
      <c r="N39" s="22" t="s">
        <v>20</v>
      </c>
      <c r="O39" s="22" t="s">
        <v>20</v>
      </c>
      <c r="P39" s="22" t="s">
        <v>20</v>
      </c>
      <c r="Q39" s="40" t="s">
        <v>20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</row>
    <row r="40" spans="1:253" x14ac:dyDescent="0.2">
      <c r="A40" s="62"/>
      <c r="B40" s="62" t="s">
        <v>61</v>
      </c>
      <c r="K40" s="61" t="s">
        <v>136</v>
      </c>
      <c r="L40" s="61" t="s">
        <v>136</v>
      </c>
      <c r="M40" s="61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</row>
    <row r="41" spans="1:253" x14ac:dyDescent="0.2">
      <c r="A41" s="62"/>
      <c r="B41" s="62" t="s">
        <v>62</v>
      </c>
      <c r="C41" s="22">
        <v>70</v>
      </c>
      <c r="D41" s="22" t="s">
        <v>20</v>
      </c>
      <c r="E41" s="22">
        <v>1</v>
      </c>
      <c r="F41" s="22">
        <v>15</v>
      </c>
      <c r="G41" s="22">
        <v>38</v>
      </c>
      <c r="H41" s="22">
        <v>49</v>
      </c>
      <c r="I41" s="22">
        <v>11</v>
      </c>
      <c r="J41" s="22">
        <v>1</v>
      </c>
      <c r="K41" s="22" t="s">
        <v>20</v>
      </c>
      <c r="L41" s="22" t="s">
        <v>20</v>
      </c>
      <c r="M41" s="22" t="s">
        <v>20</v>
      </c>
      <c r="N41" s="22" t="s">
        <v>20</v>
      </c>
      <c r="O41" s="22" t="s">
        <v>20</v>
      </c>
      <c r="P41" s="22">
        <v>185</v>
      </c>
      <c r="Q41" s="40">
        <v>12.1</v>
      </c>
      <c r="R41" s="40">
        <v>12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</row>
    <row r="42" spans="1:253" x14ac:dyDescent="0.2">
      <c r="A42" s="62"/>
      <c r="B42" s="62" t="s">
        <v>63</v>
      </c>
      <c r="L42" s="61"/>
      <c r="M42" s="61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</row>
    <row r="43" spans="1:253" x14ac:dyDescent="0.2">
      <c r="A43" s="62" t="s">
        <v>64</v>
      </c>
      <c r="B43" s="62"/>
      <c r="C43" s="22">
        <v>21</v>
      </c>
      <c r="D43" s="22">
        <v>8</v>
      </c>
      <c r="E43" s="22">
        <v>28</v>
      </c>
      <c r="F43" s="22">
        <v>95</v>
      </c>
      <c r="G43" s="22">
        <v>181</v>
      </c>
      <c r="H43" s="22">
        <v>199</v>
      </c>
      <c r="I43" s="22">
        <v>91</v>
      </c>
      <c r="J43" s="22">
        <v>6</v>
      </c>
      <c r="K43" s="61">
        <v>2</v>
      </c>
      <c r="L43" s="22" t="s">
        <v>20</v>
      </c>
      <c r="M43" s="22" t="s">
        <v>20</v>
      </c>
      <c r="N43" s="22">
        <v>1</v>
      </c>
      <c r="O43" s="22" t="s">
        <v>20</v>
      </c>
      <c r="P43" s="22">
        <v>632</v>
      </c>
      <c r="Q43" s="40">
        <v>14.8</v>
      </c>
      <c r="R43" s="40">
        <v>11.5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</row>
    <row r="44" spans="1:253" x14ac:dyDescent="0.2">
      <c r="A44" s="62" t="s">
        <v>65</v>
      </c>
      <c r="B44" s="62"/>
      <c r="K44" s="61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</row>
    <row r="45" spans="1:253" x14ac:dyDescent="0.2">
      <c r="A45" s="62" t="s">
        <v>66</v>
      </c>
      <c r="B45" s="62"/>
      <c r="C45" s="22" t="s">
        <v>20</v>
      </c>
      <c r="D45" s="22">
        <v>1</v>
      </c>
      <c r="E45" s="22" t="s">
        <v>20</v>
      </c>
      <c r="F45" s="22" t="s">
        <v>20</v>
      </c>
      <c r="G45" s="22" t="s">
        <v>20</v>
      </c>
      <c r="H45" s="22">
        <v>2</v>
      </c>
      <c r="I45" s="22">
        <v>15</v>
      </c>
      <c r="J45" s="22">
        <v>4</v>
      </c>
      <c r="K45" s="22">
        <v>1</v>
      </c>
      <c r="L45" s="22" t="s">
        <v>20</v>
      </c>
      <c r="M45" s="22" t="s">
        <v>20</v>
      </c>
      <c r="N45" s="22" t="s">
        <v>20</v>
      </c>
      <c r="O45" s="22" t="s">
        <v>20</v>
      </c>
      <c r="P45" s="22">
        <v>23</v>
      </c>
      <c r="Q45" s="40">
        <v>51.3</v>
      </c>
      <c r="R45" s="40">
        <v>54</v>
      </c>
      <c r="S45"/>
      <c r="T45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</row>
    <row r="46" spans="1:253" s="43" customFormat="1" x14ac:dyDescent="0.2">
      <c r="A46" s="78" t="s">
        <v>24</v>
      </c>
      <c r="B46" s="78"/>
      <c r="C46" s="24">
        <v>787</v>
      </c>
      <c r="D46" s="24">
        <v>10</v>
      </c>
      <c r="E46" s="24">
        <v>53</v>
      </c>
      <c r="F46" s="24">
        <v>247</v>
      </c>
      <c r="G46" s="24">
        <v>686</v>
      </c>
      <c r="H46" s="24">
        <v>1187</v>
      </c>
      <c r="I46" s="24">
        <v>1526</v>
      </c>
      <c r="J46" s="24">
        <v>1462</v>
      </c>
      <c r="K46" s="90">
        <v>430</v>
      </c>
      <c r="L46" s="90">
        <v>233</v>
      </c>
      <c r="M46" s="90">
        <v>225</v>
      </c>
      <c r="N46" s="90">
        <v>98</v>
      </c>
      <c r="O46" s="90">
        <v>100</v>
      </c>
      <c r="P46" s="90">
        <v>7044</v>
      </c>
      <c r="Q46" s="104">
        <v>61.6</v>
      </c>
      <c r="R46" s="103">
        <v>41</v>
      </c>
      <c r="S46" s="56"/>
      <c r="T46" s="56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</row>
    <row r="47" spans="1:253" x14ac:dyDescent="0.2">
      <c r="A47" s="72"/>
      <c r="B47" s="72"/>
      <c r="K47" s="53"/>
      <c r="L47" s="53"/>
      <c r="M47" s="5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83" t="s">
        <v>153</v>
      </c>
      <c r="B48" s="83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2"/>
      <c r="R48" s="5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</row>
    <row r="49" spans="1:253" x14ac:dyDescent="0.2">
      <c r="A49" s="84"/>
      <c r="B49" s="84"/>
      <c r="K49" s="53"/>
      <c r="L49" s="53"/>
      <c r="M49" s="5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</row>
    <row r="50" spans="1:253" x14ac:dyDescent="0.2">
      <c r="A50" s="62" t="s">
        <v>31</v>
      </c>
      <c r="B50" s="62"/>
      <c r="K50" s="53"/>
      <c r="L50" s="53"/>
      <c r="M50" s="5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</row>
    <row r="51" spans="1:253" x14ac:dyDescent="0.2">
      <c r="A51" s="62"/>
      <c r="B51" s="62" t="s">
        <v>32</v>
      </c>
      <c r="C51" s="53" t="s">
        <v>76</v>
      </c>
      <c r="D51" s="53" t="s">
        <v>20</v>
      </c>
      <c r="E51" s="53" t="s">
        <v>20</v>
      </c>
      <c r="F51" s="53" t="s">
        <v>20</v>
      </c>
      <c r="G51" s="53" t="s">
        <v>20</v>
      </c>
      <c r="H51" s="53" t="s">
        <v>20</v>
      </c>
      <c r="I51" s="53" t="s">
        <v>20</v>
      </c>
      <c r="J51" s="97">
        <v>5</v>
      </c>
      <c r="K51" s="97">
        <v>16</v>
      </c>
      <c r="L51" s="97">
        <v>124</v>
      </c>
      <c r="M51" s="97">
        <v>62</v>
      </c>
      <c r="N51" s="97">
        <v>38</v>
      </c>
      <c r="O51" s="97">
        <v>1</v>
      </c>
      <c r="P51" s="97">
        <v>246</v>
      </c>
      <c r="Q51" s="54">
        <v>218</v>
      </c>
      <c r="R51" s="40">
        <v>216</v>
      </c>
      <c r="S51"/>
      <c r="T51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</row>
    <row r="52" spans="1:253" x14ac:dyDescent="0.2">
      <c r="A52" s="62"/>
      <c r="B52" s="62" t="s">
        <v>33</v>
      </c>
      <c r="C52" s="53" t="s">
        <v>76</v>
      </c>
      <c r="D52" s="53" t="s">
        <v>20</v>
      </c>
      <c r="E52" s="53" t="s">
        <v>20</v>
      </c>
      <c r="F52" s="53" t="s">
        <v>20</v>
      </c>
      <c r="G52" s="53" t="s">
        <v>20</v>
      </c>
      <c r="H52" s="53" t="s">
        <v>20</v>
      </c>
      <c r="I52" s="53" t="s">
        <v>20</v>
      </c>
      <c r="J52" s="97">
        <v>76</v>
      </c>
      <c r="K52" s="97">
        <v>19</v>
      </c>
      <c r="L52" s="97">
        <v>2</v>
      </c>
      <c r="M52" s="97">
        <v>1</v>
      </c>
      <c r="N52" s="97">
        <v>1</v>
      </c>
      <c r="O52" s="53" t="s">
        <v>20</v>
      </c>
      <c r="P52" s="97">
        <v>109</v>
      </c>
      <c r="Q52" s="91">
        <v>92.1</v>
      </c>
      <c r="R52" s="69">
        <v>30</v>
      </c>
      <c r="S52"/>
      <c r="T52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</row>
    <row r="53" spans="1:253" x14ac:dyDescent="0.2">
      <c r="A53" s="62" t="s">
        <v>34</v>
      </c>
      <c r="B53" s="6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69"/>
      <c r="R53" s="6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</row>
    <row r="54" spans="1:253" x14ac:dyDescent="0.2">
      <c r="A54" s="62"/>
      <c r="B54" s="62" t="s">
        <v>35</v>
      </c>
      <c r="C54" s="53" t="s">
        <v>76</v>
      </c>
      <c r="D54" s="53" t="s">
        <v>20</v>
      </c>
      <c r="E54" s="97">
        <v>2</v>
      </c>
      <c r="F54" s="97">
        <v>19</v>
      </c>
      <c r="G54" s="97">
        <v>22</v>
      </c>
      <c r="H54" s="97">
        <v>39</v>
      </c>
      <c r="I54" s="97">
        <v>76</v>
      </c>
      <c r="J54" s="97">
        <v>38</v>
      </c>
      <c r="K54" s="97">
        <v>5</v>
      </c>
      <c r="L54" s="97">
        <v>2</v>
      </c>
      <c r="M54" s="53" t="s">
        <v>20</v>
      </c>
      <c r="N54" s="53" t="s">
        <v>20</v>
      </c>
      <c r="O54" s="53" t="s">
        <v>20</v>
      </c>
      <c r="P54" s="53">
        <v>203</v>
      </c>
      <c r="Q54" s="91">
        <v>37.200000000000003</v>
      </c>
      <c r="R54" s="69">
        <v>30</v>
      </c>
      <c r="S54"/>
      <c r="T54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</row>
    <row r="55" spans="1:253" x14ac:dyDescent="0.2">
      <c r="A55" s="62"/>
      <c r="B55" s="62" t="s">
        <v>36</v>
      </c>
      <c r="C55" s="53"/>
      <c r="D55" s="53"/>
      <c r="E55" s="53"/>
      <c r="F55" s="53"/>
      <c r="G55" s="53"/>
      <c r="H55" s="53"/>
      <c r="I55" s="53"/>
      <c r="J55" s="53"/>
      <c r="K55" s="98"/>
      <c r="L55" s="53"/>
      <c r="M55" s="53"/>
      <c r="N55" s="53"/>
      <c r="O55" s="53"/>
      <c r="P55" s="53"/>
      <c r="Q55" s="69"/>
      <c r="R55" s="69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</row>
    <row r="56" spans="1:253" x14ac:dyDescent="0.2">
      <c r="A56" s="62" t="s">
        <v>37</v>
      </c>
      <c r="B56" s="62"/>
      <c r="K56" s="53"/>
      <c r="L56" s="53"/>
      <c r="M56" s="53"/>
      <c r="Q56" s="69"/>
      <c r="R56" s="6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</row>
    <row r="57" spans="1:253" x14ac:dyDescent="0.2">
      <c r="A57" s="62"/>
      <c r="B57" s="62" t="s">
        <v>38</v>
      </c>
      <c r="C57" s="53" t="s">
        <v>76</v>
      </c>
      <c r="D57" s="53" t="s">
        <v>20</v>
      </c>
      <c r="E57" s="53" t="s">
        <v>20</v>
      </c>
      <c r="F57" s="97">
        <v>2</v>
      </c>
      <c r="G57" s="97">
        <v>5</v>
      </c>
      <c r="H57" s="97">
        <v>18</v>
      </c>
      <c r="I57" s="97">
        <v>84</v>
      </c>
      <c r="J57" s="97">
        <v>159</v>
      </c>
      <c r="K57" s="97">
        <v>43</v>
      </c>
      <c r="L57" s="97">
        <v>17</v>
      </c>
      <c r="M57" s="97">
        <v>3</v>
      </c>
      <c r="N57" s="53" t="s">
        <v>20</v>
      </c>
      <c r="O57" s="97">
        <v>3</v>
      </c>
      <c r="P57" s="53">
        <v>334</v>
      </c>
      <c r="Q57" s="91">
        <v>82.4</v>
      </c>
      <c r="R57" s="91">
        <v>72</v>
      </c>
      <c r="S57" s="14"/>
      <c r="T57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</row>
    <row r="58" spans="1:253" x14ac:dyDescent="0.2">
      <c r="A58" s="62"/>
      <c r="B58" s="62" t="s">
        <v>39</v>
      </c>
      <c r="C58" s="53" t="s">
        <v>76</v>
      </c>
      <c r="D58" s="53" t="s">
        <v>20</v>
      </c>
      <c r="E58" s="53" t="s">
        <v>20</v>
      </c>
      <c r="F58" s="53" t="s">
        <v>20</v>
      </c>
      <c r="G58" s="97">
        <v>2</v>
      </c>
      <c r="H58" s="53" t="s">
        <v>20</v>
      </c>
      <c r="I58" s="97">
        <v>6</v>
      </c>
      <c r="J58" s="97">
        <v>7</v>
      </c>
      <c r="K58" s="97">
        <v>5</v>
      </c>
      <c r="L58" s="53" t="s">
        <v>20</v>
      </c>
      <c r="M58" s="53" t="s">
        <v>20</v>
      </c>
      <c r="N58" s="53" t="s">
        <v>20</v>
      </c>
      <c r="O58" s="53" t="s">
        <v>20</v>
      </c>
      <c r="P58" s="53">
        <v>20</v>
      </c>
      <c r="Q58" s="91">
        <v>73.7</v>
      </c>
      <c r="R58" s="91">
        <v>72</v>
      </c>
      <c r="S58" s="14"/>
      <c r="T58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</row>
    <row r="59" spans="1:253" x14ac:dyDescent="0.2">
      <c r="A59" s="62" t="s">
        <v>40</v>
      </c>
      <c r="B59" s="62"/>
      <c r="C59" s="53" t="s">
        <v>76</v>
      </c>
      <c r="D59" s="53" t="s">
        <v>20</v>
      </c>
      <c r="E59" s="97">
        <v>2</v>
      </c>
      <c r="F59" s="97">
        <v>1</v>
      </c>
      <c r="G59" s="97">
        <v>5</v>
      </c>
      <c r="H59" s="97">
        <v>12</v>
      </c>
      <c r="I59" s="97">
        <v>5</v>
      </c>
      <c r="J59" s="53" t="s">
        <v>20</v>
      </c>
      <c r="K59" s="53" t="s">
        <v>20</v>
      </c>
      <c r="L59" s="53" t="s">
        <v>20</v>
      </c>
      <c r="M59" s="53" t="s">
        <v>20</v>
      </c>
      <c r="N59" s="53" t="s">
        <v>20</v>
      </c>
      <c r="O59" s="53" t="s">
        <v>20</v>
      </c>
      <c r="P59" s="97">
        <v>25</v>
      </c>
      <c r="Q59" s="96">
        <v>17.600000000000001</v>
      </c>
      <c r="R59" s="96">
        <v>13</v>
      </c>
      <c r="S59" s="14"/>
      <c r="T59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</row>
    <row r="60" spans="1:253" x14ac:dyDescent="0.2">
      <c r="A60" s="62" t="s">
        <v>41</v>
      </c>
      <c r="B60" s="62"/>
      <c r="C60" s="53" t="s">
        <v>76</v>
      </c>
      <c r="D60" s="53" t="s">
        <v>20</v>
      </c>
      <c r="E60" s="53" t="s">
        <v>20</v>
      </c>
      <c r="F60" s="97">
        <v>1</v>
      </c>
      <c r="G60" s="53" t="s">
        <v>20</v>
      </c>
      <c r="H60" s="97">
        <v>3</v>
      </c>
      <c r="I60" s="97">
        <v>10</v>
      </c>
      <c r="J60" s="97">
        <v>8</v>
      </c>
      <c r="K60" s="97">
        <v>4</v>
      </c>
      <c r="L60" s="97">
        <v>1</v>
      </c>
      <c r="M60" s="53" t="s">
        <v>20</v>
      </c>
      <c r="N60" s="53" t="s">
        <v>20</v>
      </c>
      <c r="O60" s="97">
        <v>1</v>
      </c>
      <c r="P60" s="97">
        <v>28</v>
      </c>
      <c r="Q60" s="96">
        <v>69.099999999999994</v>
      </c>
      <c r="R60" s="96">
        <v>57</v>
      </c>
      <c r="S60" s="14"/>
      <c r="T60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</row>
    <row r="61" spans="1:253" x14ac:dyDescent="0.2">
      <c r="A61" s="62" t="s">
        <v>42</v>
      </c>
      <c r="B61" s="6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97"/>
      <c r="N61" s="53"/>
      <c r="O61" s="53"/>
      <c r="P61" s="53"/>
      <c r="Q61" s="54"/>
      <c r="R61" s="5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</row>
    <row r="62" spans="1:253" x14ac:dyDescent="0.2">
      <c r="A62" s="62"/>
      <c r="B62" s="62" t="s">
        <v>43</v>
      </c>
      <c r="C62" s="53" t="s">
        <v>76</v>
      </c>
      <c r="D62" s="53" t="s">
        <v>20</v>
      </c>
      <c r="E62" s="53" t="s">
        <v>20</v>
      </c>
      <c r="F62" s="97">
        <v>3</v>
      </c>
      <c r="G62" s="97">
        <v>14</v>
      </c>
      <c r="H62" s="97">
        <v>36</v>
      </c>
      <c r="I62" s="97">
        <v>149</v>
      </c>
      <c r="J62" s="97">
        <v>170</v>
      </c>
      <c r="K62" s="97">
        <v>5</v>
      </c>
      <c r="L62" s="97">
        <v>6</v>
      </c>
      <c r="M62" s="53" t="s">
        <v>20</v>
      </c>
      <c r="N62" s="53" t="s">
        <v>20</v>
      </c>
      <c r="O62" s="53" t="s">
        <v>20</v>
      </c>
      <c r="P62" s="97">
        <v>383</v>
      </c>
      <c r="Q62" s="96">
        <v>56.8</v>
      </c>
      <c r="R62" s="96">
        <v>54</v>
      </c>
      <c r="S62" s="14"/>
      <c r="T62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</row>
    <row r="63" spans="1:253" x14ac:dyDescent="0.2">
      <c r="A63" s="62"/>
      <c r="B63" s="62" t="s">
        <v>44</v>
      </c>
      <c r="C63" s="53" t="s">
        <v>76</v>
      </c>
      <c r="D63" s="53" t="s">
        <v>20</v>
      </c>
      <c r="E63" s="53" t="s">
        <v>20</v>
      </c>
      <c r="F63" s="53" t="s">
        <v>20</v>
      </c>
      <c r="G63" s="53" t="s">
        <v>20</v>
      </c>
      <c r="H63" s="97">
        <v>1</v>
      </c>
      <c r="I63" s="97">
        <v>4</v>
      </c>
      <c r="J63" s="53" t="s">
        <v>20</v>
      </c>
      <c r="K63" s="53" t="s">
        <v>20</v>
      </c>
      <c r="L63" s="53" t="s">
        <v>20</v>
      </c>
      <c r="M63" s="53" t="s">
        <v>20</v>
      </c>
      <c r="N63" s="53" t="s">
        <v>20</v>
      </c>
      <c r="O63" s="53" t="s">
        <v>20</v>
      </c>
      <c r="P63" s="97">
        <v>5</v>
      </c>
      <c r="Q63" s="96">
        <v>34.700000000000003</v>
      </c>
      <c r="R63" s="96">
        <v>36</v>
      </c>
      <c r="S63" s="14"/>
      <c r="T6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</row>
    <row r="64" spans="1:253" x14ac:dyDescent="0.2">
      <c r="A64" s="62" t="s">
        <v>45</v>
      </c>
      <c r="B64" s="62"/>
      <c r="C64" s="53" t="s">
        <v>76</v>
      </c>
      <c r="D64" s="97">
        <v>2</v>
      </c>
      <c r="E64" s="97">
        <v>8</v>
      </c>
      <c r="F64" s="97">
        <v>19</v>
      </c>
      <c r="G64" s="97">
        <v>71</v>
      </c>
      <c r="H64" s="97">
        <v>153</v>
      </c>
      <c r="I64" s="97">
        <v>129</v>
      </c>
      <c r="J64" s="97">
        <v>41</v>
      </c>
      <c r="K64" s="97">
        <v>5</v>
      </c>
      <c r="L64" s="97">
        <v>2</v>
      </c>
      <c r="M64" s="53" t="s">
        <v>20</v>
      </c>
      <c r="N64" s="53" t="s">
        <v>20</v>
      </c>
      <c r="O64" s="53" t="s">
        <v>20</v>
      </c>
      <c r="P64" s="97">
        <v>430</v>
      </c>
      <c r="Q64" s="96">
        <v>27.3</v>
      </c>
      <c r="R64" s="96">
        <v>18</v>
      </c>
      <c r="S64" s="14"/>
      <c r="T64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</row>
    <row r="65" spans="1:253" x14ac:dyDescent="0.2">
      <c r="A65" s="62" t="s">
        <v>46</v>
      </c>
      <c r="B65" s="6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</row>
    <row r="66" spans="1:253" x14ac:dyDescent="0.2">
      <c r="A66" s="62"/>
      <c r="B66" s="62" t="s">
        <v>47</v>
      </c>
      <c r="C66" s="53" t="s">
        <v>76</v>
      </c>
      <c r="D66" s="53" t="s">
        <v>20</v>
      </c>
      <c r="E66" s="97">
        <v>6</v>
      </c>
      <c r="F66" s="97">
        <v>37</v>
      </c>
      <c r="G66" s="97">
        <v>61</v>
      </c>
      <c r="H66" s="97">
        <v>120</v>
      </c>
      <c r="I66" s="97">
        <v>93</v>
      </c>
      <c r="J66" s="97">
        <v>15</v>
      </c>
      <c r="K66" s="53" t="s">
        <v>20</v>
      </c>
      <c r="L66" s="53" t="s">
        <v>20</v>
      </c>
      <c r="M66" s="53" t="s">
        <v>20</v>
      </c>
      <c r="N66" s="53" t="s">
        <v>20</v>
      </c>
      <c r="O66" s="53" t="s">
        <v>20</v>
      </c>
      <c r="P66" s="97">
        <v>332</v>
      </c>
      <c r="Q66" s="96">
        <v>20.7</v>
      </c>
      <c r="R66" s="96">
        <v>16</v>
      </c>
      <c r="S66" s="14"/>
      <c r="T66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</row>
    <row r="67" spans="1:253" x14ac:dyDescent="0.2">
      <c r="A67" s="62"/>
      <c r="B67" s="62" t="s">
        <v>48</v>
      </c>
      <c r="C67" s="53" t="s">
        <v>76</v>
      </c>
      <c r="D67" s="53" t="s">
        <v>20</v>
      </c>
      <c r="E67" s="97">
        <v>1</v>
      </c>
      <c r="F67" s="97">
        <v>1</v>
      </c>
      <c r="G67" s="97">
        <v>3</v>
      </c>
      <c r="H67" s="97">
        <v>4</v>
      </c>
      <c r="I67" s="97">
        <v>12</v>
      </c>
      <c r="J67" s="97">
        <v>1</v>
      </c>
      <c r="K67" s="53" t="s">
        <v>20</v>
      </c>
      <c r="L67" s="53" t="s">
        <v>20</v>
      </c>
      <c r="M67" s="53" t="s">
        <v>20</v>
      </c>
      <c r="N67" s="53" t="s">
        <v>20</v>
      </c>
      <c r="O67" s="53" t="s">
        <v>20</v>
      </c>
      <c r="P67" s="97">
        <v>22</v>
      </c>
      <c r="Q67" s="96">
        <v>26.7</v>
      </c>
      <c r="R67" s="96">
        <v>25.3</v>
      </c>
      <c r="S67" s="14"/>
      <c r="T67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</row>
    <row r="68" spans="1:253" x14ac:dyDescent="0.2">
      <c r="A68" s="62" t="s">
        <v>49</v>
      </c>
      <c r="B68" s="62"/>
      <c r="C68" s="53" t="s">
        <v>76</v>
      </c>
      <c r="D68" s="53" t="s">
        <v>20</v>
      </c>
      <c r="E68" s="97">
        <v>4</v>
      </c>
      <c r="F68" s="97">
        <v>8</v>
      </c>
      <c r="G68" s="97">
        <v>11</v>
      </c>
      <c r="H68" s="97">
        <v>24</v>
      </c>
      <c r="I68" s="97">
        <v>44</v>
      </c>
      <c r="J68" s="97">
        <v>11</v>
      </c>
      <c r="K68" s="53" t="s">
        <v>20</v>
      </c>
      <c r="L68" s="53" t="s">
        <v>20</v>
      </c>
      <c r="M68" s="53" t="s">
        <v>20</v>
      </c>
      <c r="N68" s="53" t="s">
        <v>20</v>
      </c>
      <c r="O68" s="53" t="s">
        <v>20</v>
      </c>
      <c r="P68" s="97">
        <v>102</v>
      </c>
      <c r="Q68" s="96">
        <v>30.1</v>
      </c>
      <c r="R68" s="96">
        <v>24</v>
      </c>
      <c r="S68" s="14"/>
      <c r="T68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</row>
    <row r="69" spans="1:253" x14ac:dyDescent="0.2">
      <c r="A69" s="62" t="s">
        <v>50</v>
      </c>
      <c r="B69" s="6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</row>
    <row r="70" spans="1:253" x14ac:dyDescent="0.2">
      <c r="A70" s="62"/>
      <c r="B70" s="62" t="s">
        <v>51</v>
      </c>
      <c r="C70" s="53" t="s">
        <v>76</v>
      </c>
      <c r="D70" s="53" t="s">
        <v>20</v>
      </c>
      <c r="E70" s="97">
        <v>6</v>
      </c>
      <c r="F70" s="97">
        <v>15</v>
      </c>
      <c r="G70" s="97">
        <v>19</v>
      </c>
      <c r="H70" s="97">
        <v>36</v>
      </c>
      <c r="I70" s="97">
        <v>92</v>
      </c>
      <c r="J70" s="97">
        <v>93</v>
      </c>
      <c r="K70" s="97">
        <v>22</v>
      </c>
      <c r="L70" s="97">
        <v>6</v>
      </c>
      <c r="M70" s="97">
        <v>6</v>
      </c>
      <c r="N70" s="97">
        <v>2</v>
      </c>
      <c r="O70" s="53" t="s">
        <v>20</v>
      </c>
      <c r="P70" s="97">
        <v>297</v>
      </c>
      <c r="Q70" s="96">
        <v>60.4</v>
      </c>
      <c r="R70" s="96">
        <v>48</v>
      </c>
      <c r="S70" s="14"/>
      <c r="T70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</row>
    <row r="71" spans="1:253" x14ac:dyDescent="0.2">
      <c r="A71" s="62"/>
      <c r="B71" s="62" t="s">
        <v>52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</row>
    <row r="72" spans="1:253" x14ac:dyDescent="0.2">
      <c r="A72" s="62"/>
      <c r="B72" s="62" t="s">
        <v>53</v>
      </c>
      <c r="C72" s="53" t="s">
        <v>76</v>
      </c>
      <c r="D72" s="53" t="s">
        <v>20</v>
      </c>
      <c r="E72" s="53" t="s">
        <v>20</v>
      </c>
      <c r="F72" s="97">
        <v>1</v>
      </c>
      <c r="G72" s="97">
        <v>2</v>
      </c>
      <c r="H72" s="53" t="s">
        <v>20</v>
      </c>
      <c r="I72" s="97">
        <v>4</v>
      </c>
      <c r="J72" s="97">
        <v>3</v>
      </c>
      <c r="K72" s="53" t="s">
        <v>20</v>
      </c>
      <c r="L72" s="53" t="s">
        <v>20</v>
      </c>
      <c r="M72" s="53" t="s">
        <v>20</v>
      </c>
      <c r="N72" s="53" t="s">
        <v>20</v>
      </c>
      <c r="O72" s="53" t="s">
        <v>20</v>
      </c>
      <c r="P72" s="97">
        <v>10</v>
      </c>
      <c r="Q72" s="96">
        <v>36.799999999999997</v>
      </c>
      <c r="R72" s="96">
        <v>33.6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</row>
    <row r="73" spans="1:253" x14ac:dyDescent="0.2">
      <c r="A73" s="62"/>
      <c r="B73" s="62" t="s">
        <v>54</v>
      </c>
      <c r="C73" s="53" t="s">
        <v>76</v>
      </c>
      <c r="D73" s="53" t="s">
        <v>20</v>
      </c>
      <c r="E73" s="97">
        <v>1</v>
      </c>
      <c r="F73" s="97">
        <v>4</v>
      </c>
      <c r="G73" s="97">
        <v>4</v>
      </c>
      <c r="H73" s="97">
        <v>2</v>
      </c>
      <c r="I73" s="97">
        <v>1</v>
      </c>
      <c r="J73" s="97">
        <v>2</v>
      </c>
      <c r="K73" s="53" t="s">
        <v>20</v>
      </c>
      <c r="L73" s="53" t="s">
        <v>20</v>
      </c>
      <c r="M73" s="53" t="s">
        <v>20</v>
      </c>
      <c r="N73" s="53" t="s">
        <v>20</v>
      </c>
      <c r="O73" s="53" t="s">
        <v>20</v>
      </c>
      <c r="P73" s="97">
        <v>18</v>
      </c>
      <c r="Q73" s="96">
        <v>47.2</v>
      </c>
      <c r="R73" s="96">
        <v>11.3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</row>
    <row r="74" spans="1:253" x14ac:dyDescent="0.2">
      <c r="A74" s="62" t="s">
        <v>55</v>
      </c>
      <c r="B74" s="62"/>
      <c r="C74" s="53" t="s">
        <v>76</v>
      </c>
      <c r="D74" s="53" t="s">
        <v>20</v>
      </c>
      <c r="E74" s="97">
        <v>3</v>
      </c>
      <c r="F74" s="97">
        <v>3</v>
      </c>
      <c r="G74" s="53" t="s">
        <v>20</v>
      </c>
      <c r="H74" s="97">
        <v>2</v>
      </c>
      <c r="I74" s="97">
        <v>2</v>
      </c>
      <c r="J74" s="97">
        <v>1</v>
      </c>
      <c r="K74" s="53" t="s">
        <v>20</v>
      </c>
      <c r="L74" s="53" t="s">
        <v>20</v>
      </c>
      <c r="M74" s="53" t="s">
        <v>20</v>
      </c>
      <c r="N74" s="53" t="s">
        <v>20</v>
      </c>
      <c r="O74" s="53" t="s">
        <v>20</v>
      </c>
      <c r="P74" s="97">
        <v>11</v>
      </c>
      <c r="Q74" s="96">
        <v>17.5</v>
      </c>
      <c r="R74" s="96">
        <v>5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</row>
    <row r="75" spans="1:253" x14ac:dyDescent="0.2">
      <c r="A75" s="62" t="s">
        <v>56</v>
      </c>
      <c r="B75" s="62"/>
      <c r="C75" s="53" t="s">
        <v>76</v>
      </c>
      <c r="D75" s="53" t="s">
        <v>20</v>
      </c>
      <c r="E75" s="97">
        <v>1</v>
      </c>
      <c r="F75" s="97">
        <v>6</v>
      </c>
      <c r="G75" s="97">
        <v>1</v>
      </c>
      <c r="H75" s="97">
        <v>4</v>
      </c>
      <c r="I75" s="97">
        <v>18</v>
      </c>
      <c r="J75" s="97">
        <v>4</v>
      </c>
      <c r="K75" s="53" t="s">
        <v>20</v>
      </c>
      <c r="L75" s="53" t="s">
        <v>20</v>
      </c>
      <c r="M75" s="53" t="s">
        <v>20</v>
      </c>
      <c r="N75" s="53" t="s">
        <v>20</v>
      </c>
      <c r="O75" s="53" t="s">
        <v>20</v>
      </c>
      <c r="P75" s="97">
        <v>34</v>
      </c>
      <c r="Q75" s="96">
        <v>32.700000000000003</v>
      </c>
      <c r="R75" s="96">
        <v>36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</row>
    <row r="76" spans="1:253" x14ac:dyDescent="0.2">
      <c r="A76" s="62" t="s">
        <v>57</v>
      </c>
      <c r="B76" s="62"/>
      <c r="C76" s="53" t="s">
        <v>76</v>
      </c>
      <c r="D76" s="53" t="s">
        <v>20</v>
      </c>
      <c r="E76" s="97">
        <v>1</v>
      </c>
      <c r="F76" s="97">
        <v>5</v>
      </c>
      <c r="G76" s="97">
        <v>4</v>
      </c>
      <c r="H76" s="97">
        <v>3</v>
      </c>
      <c r="I76" s="97">
        <v>5</v>
      </c>
      <c r="J76" s="97">
        <v>1</v>
      </c>
      <c r="K76" s="97">
        <v>2</v>
      </c>
      <c r="L76" s="53" t="s">
        <v>20</v>
      </c>
      <c r="M76" s="53" t="s">
        <v>20</v>
      </c>
      <c r="N76" s="53" t="s">
        <v>20</v>
      </c>
      <c r="O76" s="53" t="s">
        <v>20</v>
      </c>
      <c r="P76" s="97">
        <v>21</v>
      </c>
      <c r="Q76" s="96">
        <v>29.8</v>
      </c>
      <c r="R76" s="96">
        <v>12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</row>
    <row r="77" spans="1:253" x14ac:dyDescent="0.2">
      <c r="A77" s="62" t="s">
        <v>58</v>
      </c>
      <c r="B77" s="62"/>
      <c r="C77" s="107"/>
      <c r="D77" s="97"/>
      <c r="E77" s="97"/>
      <c r="F77" s="97"/>
      <c r="G77" s="97"/>
      <c r="H77" s="97"/>
      <c r="I77" s="97"/>
      <c r="J77" s="97"/>
      <c r="K77" s="97"/>
      <c r="L77" s="98"/>
      <c r="M77" s="97"/>
      <c r="N77" s="97"/>
      <c r="O77" s="97"/>
      <c r="P77" s="97"/>
      <c r="Q77" s="96"/>
      <c r="R77" s="96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</row>
    <row r="78" spans="1:253" x14ac:dyDescent="0.2">
      <c r="A78" s="62"/>
      <c r="B78" s="62" t="s">
        <v>59</v>
      </c>
      <c r="C78" s="53" t="s">
        <v>76</v>
      </c>
      <c r="D78" s="53" t="s">
        <v>20</v>
      </c>
      <c r="E78" s="53">
        <v>10</v>
      </c>
      <c r="F78" s="53">
        <v>22</v>
      </c>
      <c r="G78" s="53">
        <v>10</v>
      </c>
      <c r="H78" s="53">
        <v>9</v>
      </c>
      <c r="I78" s="53">
        <v>6</v>
      </c>
      <c r="J78" s="53" t="s">
        <v>20</v>
      </c>
      <c r="K78" s="53" t="s">
        <v>20</v>
      </c>
      <c r="L78" s="53" t="s">
        <v>20</v>
      </c>
      <c r="M78" s="53" t="s">
        <v>20</v>
      </c>
      <c r="N78" s="53" t="s">
        <v>20</v>
      </c>
      <c r="O78" s="53" t="s">
        <v>20</v>
      </c>
      <c r="P78" s="53">
        <v>57</v>
      </c>
      <c r="Q78" s="54">
        <v>8.6999999999999993</v>
      </c>
      <c r="R78" s="54">
        <v>4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</row>
    <row r="79" spans="1:253" x14ac:dyDescent="0.2">
      <c r="A79" s="62"/>
      <c r="B79" s="62" t="s">
        <v>60</v>
      </c>
      <c r="C79" s="22" t="s">
        <v>76</v>
      </c>
      <c r="D79" s="22" t="s">
        <v>20</v>
      </c>
      <c r="E79" s="22" t="s">
        <v>20</v>
      </c>
      <c r="F79" s="22" t="s">
        <v>20</v>
      </c>
      <c r="G79" s="22" t="s">
        <v>20</v>
      </c>
      <c r="H79" s="22" t="s">
        <v>20</v>
      </c>
      <c r="I79" s="22" t="s">
        <v>20</v>
      </c>
      <c r="J79" s="53" t="s">
        <v>20</v>
      </c>
      <c r="K79" s="53" t="s">
        <v>20</v>
      </c>
      <c r="L79" s="53" t="s">
        <v>20</v>
      </c>
      <c r="M79" s="53" t="s">
        <v>20</v>
      </c>
      <c r="N79" s="22" t="s">
        <v>20</v>
      </c>
      <c r="O79" s="22" t="s">
        <v>20</v>
      </c>
      <c r="P79" s="22" t="s">
        <v>20</v>
      </c>
      <c r="Q79" s="40" t="s">
        <v>20</v>
      </c>
      <c r="R79" s="40" t="s">
        <v>20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</row>
    <row r="80" spans="1:253" x14ac:dyDescent="0.2">
      <c r="A80" s="62"/>
      <c r="B80" s="62" t="s">
        <v>61</v>
      </c>
      <c r="K80" s="98"/>
      <c r="L80" s="98"/>
      <c r="M80" s="9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</row>
    <row r="81" spans="1:253" x14ac:dyDescent="0.2">
      <c r="A81" s="62"/>
      <c r="B81" s="62" t="s">
        <v>62</v>
      </c>
      <c r="C81" s="22" t="s">
        <v>76</v>
      </c>
      <c r="D81" s="22" t="s">
        <v>20</v>
      </c>
      <c r="E81" s="22">
        <v>6</v>
      </c>
      <c r="F81" s="22">
        <v>9</v>
      </c>
      <c r="G81" s="22">
        <v>5</v>
      </c>
      <c r="H81" s="22">
        <v>6</v>
      </c>
      <c r="I81" s="22">
        <v>1</v>
      </c>
      <c r="J81" s="53" t="s">
        <v>20</v>
      </c>
      <c r="K81" s="53" t="s">
        <v>20</v>
      </c>
      <c r="L81" s="53" t="s">
        <v>20</v>
      </c>
      <c r="M81" s="53" t="s">
        <v>20</v>
      </c>
      <c r="N81" s="22" t="s">
        <v>20</v>
      </c>
      <c r="O81" s="22" t="s">
        <v>20</v>
      </c>
      <c r="P81" s="22">
        <v>27</v>
      </c>
      <c r="Q81" s="40">
        <v>6.5</v>
      </c>
      <c r="R81" s="40">
        <v>4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</row>
    <row r="82" spans="1:253" x14ac:dyDescent="0.2">
      <c r="A82" s="62"/>
      <c r="B82" s="62" t="s">
        <v>63</v>
      </c>
      <c r="K82" s="98"/>
      <c r="L82" s="53"/>
      <c r="M82" s="97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</row>
    <row r="83" spans="1:253" x14ac:dyDescent="0.2">
      <c r="A83" s="62" t="s">
        <v>64</v>
      </c>
      <c r="B83" s="62"/>
      <c r="C83" s="22" t="s">
        <v>76</v>
      </c>
      <c r="D83" s="22">
        <v>1</v>
      </c>
      <c r="E83" s="22">
        <v>27</v>
      </c>
      <c r="F83" s="22">
        <v>67</v>
      </c>
      <c r="G83" s="22">
        <v>95</v>
      </c>
      <c r="H83" s="22">
        <v>60</v>
      </c>
      <c r="I83" s="22">
        <v>22</v>
      </c>
      <c r="J83" s="53">
        <v>1</v>
      </c>
      <c r="K83" s="53" t="s">
        <v>20</v>
      </c>
      <c r="L83" s="53" t="s">
        <v>20</v>
      </c>
      <c r="M83" s="53" t="s">
        <v>20</v>
      </c>
      <c r="N83" s="22" t="s">
        <v>20</v>
      </c>
      <c r="O83" s="22" t="s">
        <v>20</v>
      </c>
      <c r="P83" s="22">
        <v>273</v>
      </c>
      <c r="Q83" s="40">
        <v>10.3</v>
      </c>
      <c r="R83" s="40">
        <v>7.2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</row>
    <row r="84" spans="1:253" x14ac:dyDescent="0.2">
      <c r="A84" s="62" t="s">
        <v>65</v>
      </c>
      <c r="B84" s="62"/>
      <c r="K84" s="53"/>
      <c r="L84" s="98"/>
      <c r="M84" s="5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</row>
    <row r="85" spans="1:253" x14ac:dyDescent="0.2">
      <c r="A85" s="62" t="s">
        <v>66</v>
      </c>
      <c r="B85" s="62"/>
      <c r="C85" s="22" t="s">
        <v>76</v>
      </c>
      <c r="D85" s="22" t="s">
        <v>20</v>
      </c>
      <c r="E85" s="22">
        <v>4</v>
      </c>
      <c r="F85" s="22">
        <v>3</v>
      </c>
      <c r="G85" s="22">
        <v>14</v>
      </c>
      <c r="H85" s="22">
        <v>17</v>
      </c>
      <c r="I85" s="22">
        <v>20</v>
      </c>
      <c r="J85" s="22">
        <v>15</v>
      </c>
      <c r="K85" s="22">
        <v>8</v>
      </c>
      <c r="L85" s="53" t="s">
        <v>20</v>
      </c>
      <c r="M85" s="53" t="s">
        <v>20</v>
      </c>
      <c r="N85" s="22" t="s">
        <v>20</v>
      </c>
      <c r="O85" s="22" t="s">
        <v>20</v>
      </c>
      <c r="P85" s="22">
        <v>81</v>
      </c>
      <c r="Q85" s="40">
        <v>45.3</v>
      </c>
      <c r="R85" s="40">
        <v>30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</row>
    <row r="86" spans="1:253" s="43" customFormat="1" x14ac:dyDescent="0.2">
      <c r="A86" s="78" t="s">
        <v>24</v>
      </c>
      <c r="B86" s="78"/>
      <c r="C86" s="24" t="s">
        <v>76</v>
      </c>
      <c r="D86" s="24">
        <v>3</v>
      </c>
      <c r="E86" s="24">
        <v>82</v>
      </c>
      <c r="F86" s="24">
        <v>226</v>
      </c>
      <c r="G86" s="24">
        <v>348</v>
      </c>
      <c r="H86" s="24">
        <v>550</v>
      </c>
      <c r="I86" s="24">
        <v>792</v>
      </c>
      <c r="J86" s="24">
        <v>651</v>
      </c>
      <c r="K86" s="24">
        <v>138</v>
      </c>
      <c r="L86" s="78">
        <v>160</v>
      </c>
      <c r="M86" s="24">
        <v>72</v>
      </c>
      <c r="N86" s="24">
        <v>41</v>
      </c>
      <c r="O86" s="24">
        <v>5</v>
      </c>
      <c r="P86" s="24">
        <v>3068</v>
      </c>
      <c r="Q86" s="25">
        <v>54.9</v>
      </c>
      <c r="R86" s="25">
        <v>36</v>
      </c>
      <c r="S86" s="56"/>
      <c r="T86" s="56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</row>
    <row r="87" spans="1:253" x14ac:dyDescent="0.2">
      <c r="A87" s="62"/>
      <c r="B87" s="62"/>
      <c r="K87" s="53"/>
      <c r="L87" s="53"/>
      <c r="M87" s="5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</row>
    <row r="88" spans="1:253" x14ac:dyDescent="0.2">
      <c r="A88" s="83" t="s">
        <v>121</v>
      </c>
      <c r="B88" s="83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2"/>
      <c r="R88" s="5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</row>
    <row r="89" spans="1:253" x14ac:dyDescent="0.2">
      <c r="A89" s="84"/>
      <c r="B89" s="84"/>
      <c r="K89" s="53"/>
      <c r="L89" s="53"/>
      <c r="M89" s="5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</row>
    <row r="90" spans="1:253" x14ac:dyDescent="0.2">
      <c r="A90" s="62" t="s">
        <v>31</v>
      </c>
      <c r="B90" s="62"/>
      <c r="K90" s="53"/>
      <c r="L90" s="53"/>
      <c r="M90" s="5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</row>
    <row r="91" spans="1:253" x14ac:dyDescent="0.2">
      <c r="A91" s="62"/>
      <c r="B91" s="62" t="s">
        <v>32</v>
      </c>
      <c r="C91" s="22" t="s">
        <v>76</v>
      </c>
      <c r="D91" s="22" t="s">
        <v>20</v>
      </c>
      <c r="E91" s="22" t="s">
        <v>20</v>
      </c>
      <c r="F91" s="22" t="s">
        <v>20</v>
      </c>
      <c r="G91" s="22" t="s">
        <v>20</v>
      </c>
      <c r="H91" s="22" t="s">
        <v>20</v>
      </c>
      <c r="I91" s="22" t="s">
        <v>20</v>
      </c>
      <c r="J91" s="53">
        <v>2</v>
      </c>
      <c r="K91" s="97">
        <v>7</v>
      </c>
      <c r="L91" s="97">
        <v>1</v>
      </c>
      <c r="M91" s="97">
        <v>4</v>
      </c>
      <c r="N91" s="97">
        <v>309</v>
      </c>
      <c r="O91" s="97">
        <v>2</v>
      </c>
      <c r="P91" s="97">
        <v>325</v>
      </c>
      <c r="Q91" s="96">
        <v>177</v>
      </c>
      <c r="R91" s="96">
        <v>168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</row>
    <row r="92" spans="1:253" x14ac:dyDescent="0.2">
      <c r="A92" s="62"/>
      <c r="B92" s="62" t="s">
        <v>33</v>
      </c>
      <c r="C92" s="22" t="s">
        <v>76</v>
      </c>
      <c r="D92" s="22" t="s">
        <v>20</v>
      </c>
      <c r="E92" s="22" t="s">
        <v>20</v>
      </c>
      <c r="F92" s="22" t="s">
        <v>20</v>
      </c>
      <c r="G92" s="22">
        <v>4</v>
      </c>
      <c r="H92" s="22">
        <v>7</v>
      </c>
      <c r="I92" s="22">
        <v>9</v>
      </c>
      <c r="J92" s="53">
        <v>98</v>
      </c>
      <c r="K92" s="97">
        <v>36</v>
      </c>
      <c r="L92" s="97">
        <v>15</v>
      </c>
      <c r="M92" s="97">
        <v>4</v>
      </c>
      <c r="N92" s="97">
        <v>4</v>
      </c>
      <c r="O92" s="22" t="s">
        <v>20</v>
      </c>
      <c r="P92" s="97">
        <v>177</v>
      </c>
      <c r="Q92" s="96">
        <v>107</v>
      </c>
      <c r="R92" s="96">
        <v>96.9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</row>
    <row r="93" spans="1:253" x14ac:dyDescent="0.2">
      <c r="A93" s="62" t="s">
        <v>34</v>
      </c>
      <c r="B93" s="62"/>
      <c r="K93" s="97"/>
      <c r="L93" s="97"/>
      <c r="M93" s="97"/>
      <c r="N93" s="97"/>
      <c r="O93" s="97"/>
      <c r="P93" s="97"/>
      <c r="Q93" s="96"/>
      <c r="R93" s="96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</row>
    <row r="94" spans="1:253" x14ac:dyDescent="0.2">
      <c r="A94" s="62"/>
      <c r="B94" s="62" t="s">
        <v>35</v>
      </c>
      <c r="C94" s="22" t="s">
        <v>76</v>
      </c>
      <c r="D94" s="22">
        <v>1</v>
      </c>
      <c r="E94" s="22">
        <v>11</v>
      </c>
      <c r="F94" s="22">
        <v>55</v>
      </c>
      <c r="G94" s="22">
        <v>99</v>
      </c>
      <c r="H94" s="22">
        <v>125</v>
      </c>
      <c r="I94" s="22">
        <v>176</v>
      </c>
      <c r="J94" s="53">
        <v>106</v>
      </c>
      <c r="K94" s="97">
        <v>19</v>
      </c>
      <c r="L94" s="97">
        <v>11</v>
      </c>
      <c r="M94" s="97">
        <v>2</v>
      </c>
      <c r="N94" s="97">
        <v>3</v>
      </c>
      <c r="O94" s="22" t="s">
        <v>20</v>
      </c>
      <c r="P94" s="97">
        <v>608</v>
      </c>
      <c r="Q94" s="96">
        <v>38.200000000000003</v>
      </c>
      <c r="R94" s="96">
        <v>24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</row>
    <row r="95" spans="1:253" x14ac:dyDescent="0.2">
      <c r="A95" s="62"/>
      <c r="B95" s="62" t="s">
        <v>36</v>
      </c>
      <c r="C95" s="22" t="s">
        <v>76</v>
      </c>
      <c r="D95" s="22" t="s">
        <v>20</v>
      </c>
      <c r="E95" s="22" t="s">
        <v>20</v>
      </c>
      <c r="F95" s="22" t="s">
        <v>20</v>
      </c>
      <c r="G95" s="22" t="s">
        <v>20</v>
      </c>
      <c r="H95" s="22" t="s">
        <v>20</v>
      </c>
      <c r="I95" s="22" t="s">
        <v>20</v>
      </c>
      <c r="J95" s="53" t="s">
        <v>20</v>
      </c>
      <c r="K95" s="97">
        <v>1</v>
      </c>
      <c r="L95" s="22" t="s">
        <v>20</v>
      </c>
      <c r="M95" s="22" t="s">
        <v>20</v>
      </c>
      <c r="N95" s="22" t="s">
        <v>20</v>
      </c>
      <c r="O95" s="22" t="s">
        <v>20</v>
      </c>
      <c r="P95" s="97">
        <v>1</v>
      </c>
      <c r="Q95" s="96">
        <v>168</v>
      </c>
      <c r="R95" s="96">
        <v>168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</row>
    <row r="96" spans="1:253" x14ac:dyDescent="0.2">
      <c r="A96" s="62" t="s">
        <v>37</v>
      </c>
      <c r="B96" s="62"/>
      <c r="K96" s="97"/>
      <c r="L96" s="97"/>
      <c r="M96" s="97"/>
      <c r="N96" s="97"/>
      <c r="O96" s="97"/>
      <c r="P96" s="97"/>
      <c r="Q96" s="96"/>
      <c r="R96" s="9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</row>
    <row r="97" spans="1:253" x14ac:dyDescent="0.2">
      <c r="A97" s="62"/>
      <c r="B97" s="62" t="s">
        <v>38</v>
      </c>
      <c r="C97" s="22" t="s">
        <v>76</v>
      </c>
      <c r="D97" s="22" t="s">
        <v>20</v>
      </c>
      <c r="E97" s="22">
        <v>1</v>
      </c>
      <c r="F97" s="22">
        <v>17</v>
      </c>
      <c r="G97" s="22">
        <v>21</v>
      </c>
      <c r="H97" s="22">
        <v>36</v>
      </c>
      <c r="I97" s="22">
        <v>88</v>
      </c>
      <c r="J97" s="53">
        <v>224</v>
      </c>
      <c r="K97" s="97">
        <v>115</v>
      </c>
      <c r="L97" s="97">
        <v>32</v>
      </c>
      <c r="M97" s="97">
        <v>12</v>
      </c>
      <c r="N97" s="97">
        <v>8</v>
      </c>
      <c r="O97" s="97">
        <v>7</v>
      </c>
      <c r="P97" s="97">
        <v>561</v>
      </c>
      <c r="Q97" s="96">
        <v>89.5</v>
      </c>
      <c r="R97" s="96">
        <v>84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</row>
    <row r="98" spans="1:253" x14ac:dyDescent="0.2">
      <c r="A98" s="62"/>
      <c r="B98" s="62" t="s">
        <v>39</v>
      </c>
      <c r="C98" s="22" t="s">
        <v>76</v>
      </c>
      <c r="D98" s="22" t="s">
        <v>20</v>
      </c>
      <c r="E98" s="22" t="s">
        <v>20</v>
      </c>
      <c r="F98" s="22" t="s">
        <v>20</v>
      </c>
      <c r="G98" s="22">
        <v>1</v>
      </c>
      <c r="H98" s="22">
        <v>4</v>
      </c>
      <c r="I98" s="22">
        <v>7</v>
      </c>
      <c r="J98" s="53">
        <v>38</v>
      </c>
      <c r="K98" s="97">
        <v>19</v>
      </c>
      <c r="L98" s="97">
        <v>1</v>
      </c>
      <c r="M98" s="22" t="s">
        <v>20</v>
      </c>
      <c r="N98" s="22" t="s">
        <v>20</v>
      </c>
      <c r="O98" s="22" t="s">
        <v>20</v>
      </c>
      <c r="P98" s="97">
        <v>70</v>
      </c>
      <c r="Q98" s="96">
        <v>94.9</v>
      </c>
      <c r="R98" s="96">
        <v>96.1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</row>
    <row r="99" spans="1:253" x14ac:dyDescent="0.2">
      <c r="A99" s="62" t="s">
        <v>40</v>
      </c>
      <c r="B99" s="62"/>
      <c r="C99" s="22" t="s">
        <v>76</v>
      </c>
      <c r="D99" s="22" t="s">
        <v>20</v>
      </c>
      <c r="E99" s="22">
        <v>1</v>
      </c>
      <c r="F99" s="22">
        <v>5</v>
      </c>
      <c r="G99" s="22">
        <v>10</v>
      </c>
      <c r="H99" s="22">
        <v>18</v>
      </c>
      <c r="I99" s="22">
        <v>36</v>
      </c>
      <c r="J99" s="53">
        <v>6</v>
      </c>
      <c r="K99" s="22" t="s">
        <v>20</v>
      </c>
      <c r="L99" s="22" t="s">
        <v>20</v>
      </c>
      <c r="M99" s="22" t="s">
        <v>20</v>
      </c>
      <c r="N99" s="22" t="s">
        <v>20</v>
      </c>
      <c r="O99" s="22" t="s">
        <v>20</v>
      </c>
      <c r="P99" s="97">
        <v>76</v>
      </c>
      <c r="Q99" s="96">
        <v>27.6</v>
      </c>
      <c r="R99" s="96">
        <v>25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</row>
    <row r="100" spans="1:253" x14ac:dyDescent="0.2">
      <c r="A100" s="62" t="s">
        <v>41</v>
      </c>
      <c r="B100" s="62"/>
      <c r="C100" s="22" t="s">
        <v>76</v>
      </c>
      <c r="D100" s="22" t="s">
        <v>20</v>
      </c>
      <c r="E100" s="22" t="s">
        <v>20</v>
      </c>
      <c r="F100" s="22">
        <v>1</v>
      </c>
      <c r="G100" s="22" t="s">
        <v>20</v>
      </c>
      <c r="H100" s="22" t="s">
        <v>20</v>
      </c>
      <c r="I100" s="22">
        <v>3</v>
      </c>
      <c r="J100" s="53">
        <v>4</v>
      </c>
      <c r="K100" s="97">
        <v>2</v>
      </c>
      <c r="L100" s="22" t="s">
        <v>20</v>
      </c>
      <c r="M100" s="22" t="s">
        <v>20</v>
      </c>
      <c r="N100" s="22" t="s">
        <v>20</v>
      </c>
      <c r="O100" s="22" t="s">
        <v>20</v>
      </c>
      <c r="P100" s="97">
        <v>10</v>
      </c>
      <c r="Q100" s="96">
        <v>67.099999999999994</v>
      </c>
      <c r="R100" s="96">
        <v>60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</row>
    <row r="101" spans="1:253" x14ac:dyDescent="0.2">
      <c r="A101" s="62" t="s">
        <v>42</v>
      </c>
      <c r="B101" s="62"/>
      <c r="K101" s="97"/>
      <c r="L101" s="97"/>
      <c r="M101" s="97"/>
      <c r="N101" s="97"/>
      <c r="O101" s="97"/>
      <c r="P101" s="97"/>
      <c r="Q101" s="96"/>
      <c r="R101" s="96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</row>
    <row r="102" spans="1:253" x14ac:dyDescent="0.2">
      <c r="A102" s="62"/>
      <c r="B102" s="62" t="s">
        <v>43</v>
      </c>
      <c r="C102" s="22" t="s">
        <v>76</v>
      </c>
      <c r="D102" s="22">
        <v>1</v>
      </c>
      <c r="E102" s="22">
        <v>3</v>
      </c>
      <c r="F102" s="22">
        <v>9</v>
      </c>
      <c r="G102" s="22">
        <v>29</v>
      </c>
      <c r="H102" s="22">
        <v>38</v>
      </c>
      <c r="I102" s="22">
        <v>121</v>
      </c>
      <c r="J102" s="53">
        <v>245</v>
      </c>
      <c r="K102" s="97">
        <v>84</v>
      </c>
      <c r="L102" s="97">
        <v>30</v>
      </c>
      <c r="M102" s="97">
        <v>18</v>
      </c>
      <c r="N102" s="22" t="s">
        <v>20</v>
      </c>
      <c r="O102" s="22" t="s">
        <v>20</v>
      </c>
      <c r="P102" s="97">
        <v>578</v>
      </c>
      <c r="Q102" s="96">
        <v>85.8</v>
      </c>
      <c r="R102" s="96">
        <v>72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</row>
    <row r="103" spans="1:253" x14ac:dyDescent="0.2">
      <c r="A103" s="62"/>
      <c r="B103" s="62" t="s">
        <v>44</v>
      </c>
      <c r="C103" s="22" t="s">
        <v>76</v>
      </c>
      <c r="D103" s="22" t="s">
        <v>20</v>
      </c>
      <c r="E103" s="22" t="s">
        <v>20</v>
      </c>
      <c r="F103" s="22" t="s">
        <v>20</v>
      </c>
      <c r="G103" s="22" t="s">
        <v>20</v>
      </c>
      <c r="H103" s="22" t="s">
        <v>20</v>
      </c>
      <c r="I103" s="22">
        <v>1</v>
      </c>
      <c r="J103" s="53" t="s">
        <v>20</v>
      </c>
      <c r="K103" s="22" t="s">
        <v>20</v>
      </c>
      <c r="L103" s="22" t="s">
        <v>20</v>
      </c>
      <c r="M103" s="22" t="s">
        <v>20</v>
      </c>
      <c r="N103" s="22" t="s">
        <v>20</v>
      </c>
      <c r="O103" s="22" t="s">
        <v>20</v>
      </c>
      <c r="P103" s="97">
        <v>1</v>
      </c>
      <c r="Q103" s="96">
        <v>24</v>
      </c>
      <c r="R103" s="96">
        <v>24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</row>
    <row r="104" spans="1:253" x14ac:dyDescent="0.2">
      <c r="A104" s="62" t="s">
        <v>45</v>
      </c>
      <c r="B104" s="62"/>
      <c r="C104" s="22" t="s">
        <v>76</v>
      </c>
      <c r="D104" s="22">
        <v>1</v>
      </c>
      <c r="E104" s="22">
        <v>6</v>
      </c>
      <c r="F104" s="22">
        <v>31</v>
      </c>
      <c r="G104" s="22">
        <v>70</v>
      </c>
      <c r="H104" s="22">
        <v>125</v>
      </c>
      <c r="I104" s="22">
        <v>203</v>
      </c>
      <c r="J104" s="53">
        <v>95</v>
      </c>
      <c r="K104" s="97">
        <v>14</v>
      </c>
      <c r="L104" s="97">
        <v>4</v>
      </c>
      <c r="M104" s="22" t="s">
        <v>20</v>
      </c>
      <c r="N104" s="22" t="s">
        <v>20</v>
      </c>
      <c r="O104" s="22" t="s">
        <v>20</v>
      </c>
      <c r="P104" s="97">
        <v>549</v>
      </c>
      <c r="Q104" s="96">
        <v>38</v>
      </c>
      <c r="R104" s="96">
        <v>28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</row>
    <row r="105" spans="1:253" x14ac:dyDescent="0.2">
      <c r="A105" s="62" t="s">
        <v>46</v>
      </c>
      <c r="B105" s="62"/>
      <c r="K105" s="97"/>
      <c r="L105" s="97"/>
      <c r="M105" s="97"/>
      <c r="N105" s="97"/>
      <c r="O105" s="97"/>
      <c r="P105" s="97"/>
      <c r="Q105" s="96"/>
      <c r="R105" s="9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</row>
    <row r="106" spans="1:253" x14ac:dyDescent="0.2">
      <c r="A106" s="62"/>
      <c r="B106" s="62" t="s">
        <v>47</v>
      </c>
      <c r="C106" s="22" t="s">
        <v>76</v>
      </c>
      <c r="D106" s="22" t="s">
        <v>20</v>
      </c>
      <c r="E106" s="22">
        <v>3</v>
      </c>
      <c r="F106" s="22">
        <v>16</v>
      </c>
      <c r="G106" s="22">
        <v>33</v>
      </c>
      <c r="H106" s="22">
        <v>35</v>
      </c>
      <c r="I106" s="22">
        <v>42</v>
      </c>
      <c r="J106" s="53">
        <v>8</v>
      </c>
      <c r="K106" s="22" t="s">
        <v>20</v>
      </c>
      <c r="L106" s="22" t="s">
        <v>20</v>
      </c>
      <c r="M106" s="22" t="s">
        <v>20</v>
      </c>
      <c r="N106" s="22" t="s">
        <v>20</v>
      </c>
      <c r="O106" s="22" t="s">
        <v>20</v>
      </c>
      <c r="P106" s="97">
        <v>137</v>
      </c>
      <c r="Q106" s="96">
        <v>22.5</v>
      </c>
      <c r="R106" s="96">
        <v>14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</row>
    <row r="107" spans="1:253" x14ac:dyDescent="0.2">
      <c r="A107" s="62"/>
      <c r="B107" s="62" t="s">
        <v>48</v>
      </c>
      <c r="C107" s="22" t="s">
        <v>76</v>
      </c>
      <c r="D107" s="22" t="s">
        <v>20</v>
      </c>
      <c r="E107" s="22">
        <v>2</v>
      </c>
      <c r="F107" s="22">
        <v>6</v>
      </c>
      <c r="G107" s="22">
        <v>14</v>
      </c>
      <c r="H107" s="22">
        <v>7</v>
      </c>
      <c r="I107" s="22">
        <v>9</v>
      </c>
      <c r="J107" s="53">
        <v>1</v>
      </c>
      <c r="K107" s="97">
        <v>1</v>
      </c>
      <c r="L107" s="22" t="s">
        <v>20</v>
      </c>
      <c r="M107" s="22" t="s">
        <v>20</v>
      </c>
      <c r="N107" s="22" t="s">
        <v>20</v>
      </c>
      <c r="O107" s="22" t="s">
        <v>20</v>
      </c>
      <c r="P107" s="97">
        <v>40</v>
      </c>
      <c r="Q107" s="96">
        <v>20.100000000000001</v>
      </c>
      <c r="R107" s="96">
        <v>11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</row>
    <row r="108" spans="1:253" x14ac:dyDescent="0.2">
      <c r="A108" s="62" t="s">
        <v>49</v>
      </c>
      <c r="B108" s="62"/>
      <c r="C108" s="22" t="s">
        <v>76</v>
      </c>
      <c r="D108" s="22">
        <v>1</v>
      </c>
      <c r="E108" s="22">
        <v>4</v>
      </c>
      <c r="F108" s="22">
        <v>15</v>
      </c>
      <c r="G108" s="22">
        <v>28</v>
      </c>
      <c r="H108" s="22">
        <v>44</v>
      </c>
      <c r="I108" s="22">
        <v>40</v>
      </c>
      <c r="J108" s="53">
        <v>34</v>
      </c>
      <c r="K108" s="97">
        <v>6</v>
      </c>
      <c r="L108" s="97">
        <v>2</v>
      </c>
      <c r="M108" s="22" t="s">
        <v>20</v>
      </c>
      <c r="N108" s="22" t="s">
        <v>20</v>
      </c>
      <c r="O108" s="22" t="s">
        <v>20</v>
      </c>
      <c r="P108" s="97">
        <v>174</v>
      </c>
      <c r="Q108" s="96">
        <v>36.299999999999997</v>
      </c>
      <c r="R108" s="96">
        <v>18.899999999999999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</row>
    <row r="109" spans="1:253" x14ac:dyDescent="0.2">
      <c r="A109" s="62" t="s">
        <v>50</v>
      </c>
      <c r="B109" s="62"/>
      <c r="K109" s="53"/>
      <c r="L109" s="53"/>
      <c r="M109" s="53"/>
      <c r="N109" s="53"/>
      <c r="O109" s="53"/>
      <c r="P109" s="53"/>
      <c r="Q109" s="54"/>
      <c r="R109" s="54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</row>
    <row r="110" spans="1:253" x14ac:dyDescent="0.2">
      <c r="A110" s="62"/>
      <c r="B110" s="62" t="s">
        <v>51</v>
      </c>
      <c r="C110" s="22" t="s">
        <v>76</v>
      </c>
      <c r="D110" s="22" t="s">
        <v>20</v>
      </c>
      <c r="E110" s="22">
        <v>1</v>
      </c>
      <c r="F110" s="22">
        <v>2</v>
      </c>
      <c r="G110" s="22">
        <v>8</v>
      </c>
      <c r="H110" s="22">
        <v>19</v>
      </c>
      <c r="I110" s="22">
        <v>28</v>
      </c>
      <c r="J110" s="53">
        <v>99</v>
      </c>
      <c r="K110" s="97">
        <v>34</v>
      </c>
      <c r="L110" s="97">
        <v>10</v>
      </c>
      <c r="M110" s="97">
        <v>4</v>
      </c>
      <c r="N110" s="22" t="s">
        <v>20</v>
      </c>
      <c r="O110" s="22" t="s">
        <v>20</v>
      </c>
      <c r="P110" s="97">
        <v>205</v>
      </c>
      <c r="Q110" s="96">
        <v>87.2</v>
      </c>
      <c r="R110" s="96">
        <v>84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</row>
    <row r="111" spans="1:253" x14ac:dyDescent="0.2">
      <c r="A111" s="62"/>
      <c r="B111" s="62" t="s">
        <v>52</v>
      </c>
      <c r="C111" s="22" t="s">
        <v>76</v>
      </c>
      <c r="D111" s="22" t="s">
        <v>20</v>
      </c>
      <c r="E111" s="22">
        <v>1</v>
      </c>
      <c r="F111" s="22">
        <v>3</v>
      </c>
      <c r="G111" s="22">
        <v>5</v>
      </c>
      <c r="H111" s="22">
        <v>5</v>
      </c>
      <c r="I111" s="22">
        <v>7</v>
      </c>
      <c r="J111" s="53">
        <v>7</v>
      </c>
      <c r="K111" s="97">
        <v>1</v>
      </c>
      <c r="L111" s="22" t="s">
        <v>20</v>
      </c>
      <c r="M111" s="22" t="s">
        <v>20</v>
      </c>
      <c r="N111" s="22" t="s">
        <v>20</v>
      </c>
      <c r="O111" s="22" t="s">
        <v>20</v>
      </c>
      <c r="P111" s="97">
        <v>29</v>
      </c>
      <c r="Q111" s="96">
        <v>37</v>
      </c>
      <c r="R111" s="96">
        <v>25.4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</row>
    <row r="112" spans="1:253" x14ac:dyDescent="0.2">
      <c r="A112" s="62"/>
      <c r="B112" s="62" t="s">
        <v>53</v>
      </c>
      <c r="K112" s="53"/>
      <c r="L112" s="53"/>
      <c r="M112" s="53"/>
      <c r="N112" s="53"/>
      <c r="O112" s="53"/>
      <c r="P112" s="53"/>
      <c r="Q112" s="54"/>
      <c r="R112" s="54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</row>
    <row r="113" spans="1:253" x14ac:dyDescent="0.2">
      <c r="A113" s="62"/>
      <c r="B113" s="62" t="s">
        <v>54</v>
      </c>
      <c r="C113" s="22" t="s">
        <v>76</v>
      </c>
      <c r="D113" s="22">
        <v>1</v>
      </c>
      <c r="E113" s="22">
        <v>1</v>
      </c>
      <c r="F113" s="22">
        <v>3</v>
      </c>
      <c r="G113" s="22">
        <v>18</v>
      </c>
      <c r="H113" s="22">
        <v>10</v>
      </c>
      <c r="I113" s="22">
        <v>17</v>
      </c>
      <c r="J113" s="53">
        <v>27</v>
      </c>
      <c r="K113" s="97">
        <v>5</v>
      </c>
      <c r="L113" s="97">
        <v>1</v>
      </c>
      <c r="M113" s="97">
        <v>1</v>
      </c>
      <c r="N113" s="22" t="s">
        <v>20</v>
      </c>
      <c r="O113" s="22" t="s">
        <v>20</v>
      </c>
      <c r="P113" s="97">
        <v>84</v>
      </c>
      <c r="Q113" s="96">
        <v>53.2</v>
      </c>
      <c r="R113" s="96">
        <v>36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</row>
    <row r="114" spans="1:253" x14ac:dyDescent="0.2">
      <c r="A114" s="62" t="s">
        <v>55</v>
      </c>
      <c r="B114" s="62"/>
      <c r="C114" s="22" t="s">
        <v>76</v>
      </c>
      <c r="D114" s="22" t="s">
        <v>20</v>
      </c>
      <c r="E114" s="22" t="s">
        <v>20</v>
      </c>
      <c r="F114" s="22">
        <v>4</v>
      </c>
      <c r="G114" s="22">
        <v>1</v>
      </c>
      <c r="H114" s="22">
        <v>1</v>
      </c>
      <c r="I114" s="22" t="s">
        <v>20</v>
      </c>
      <c r="J114" s="53">
        <v>3</v>
      </c>
      <c r="K114" s="22" t="s">
        <v>20</v>
      </c>
      <c r="L114" s="22" t="s">
        <v>20</v>
      </c>
      <c r="M114" s="22" t="s">
        <v>20</v>
      </c>
      <c r="N114" s="22" t="s">
        <v>20</v>
      </c>
      <c r="O114" s="22" t="s">
        <v>20</v>
      </c>
      <c r="P114" s="97">
        <v>9</v>
      </c>
      <c r="Q114" s="96">
        <v>31.5</v>
      </c>
      <c r="R114" s="96">
        <v>11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</row>
    <row r="115" spans="1:253" x14ac:dyDescent="0.2">
      <c r="A115" s="62" t="s">
        <v>56</v>
      </c>
      <c r="B115" s="62"/>
      <c r="C115" s="22" t="s">
        <v>76</v>
      </c>
      <c r="D115" s="22">
        <v>1</v>
      </c>
      <c r="E115" s="22" t="s">
        <v>20</v>
      </c>
      <c r="F115" s="22">
        <v>7</v>
      </c>
      <c r="G115" s="22">
        <v>12</v>
      </c>
      <c r="H115" s="22">
        <v>8</v>
      </c>
      <c r="I115" s="22">
        <v>18</v>
      </c>
      <c r="J115" s="53">
        <v>10</v>
      </c>
      <c r="K115" s="97">
        <v>3</v>
      </c>
      <c r="L115" s="22" t="s">
        <v>20</v>
      </c>
      <c r="M115" s="22" t="s">
        <v>20</v>
      </c>
      <c r="N115" s="22" t="s">
        <v>20</v>
      </c>
      <c r="O115" s="22" t="s">
        <v>20</v>
      </c>
      <c r="P115" s="97">
        <v>59</v>
      </c>
      <c r="Q115" s="96">
        <v>34</v>
      </c>
      <c r="R115" s="96">
        <v>25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</row>
    <row r="116" spans="1:253" x14ac:dyDescent="0.2">
      <c r="A116" s="62" t="s">
        <v>57</v>
      </c>
      <c r="B116" s="62"/>
      <c r="C116" s="22" t="s">
        <v>76</v>
      </c>
      <c r="D116" s="22" t="s">
        <v>20</v>
      </c>
      <c r="E116" s="22" t="s">
        <v>20</v>
      </c>
      <c r="F116" s="22">
        <v>5</v>
      </c>
      <c r="G116" s="22">
        <v>3</v>
      </c>
      <c r="H116" s="22" t="s">
        <v>20</v>
      </c>
      <c r="I116" s="22">
        <v>2</v>
      </c>
      <c r="J116" s="53">
        <v>1</v>
      </c>
      <c r="K116" s="22" t="s">
        <v>20</v>
      </c>
      <c r="L116" s="22" t="s">
        <v>20</v>
      </c>
      <c r="M116" s="22" t="s">
        <v>20</v>
      </c>
      <c r="N116" s="22" t="s">
        <v>20</v>
      </c>
      <c r="O116" s="22" t="s">
        <v>20</v>
      </c>
      <c r="P116" s="97">
        <v>11</v>
      </c>
      <c r="Q116" s="96">
        <v>16.2</v>
      </c>
      <c r="R116" s="96">
        <v>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</row>
    <row r="117" spans="1:253" x14ac:dyDescent="0.2">
      <c r="A117" s="62" t="s">
        <v>58</v>
      </c>
      <c r="B117" s="62"/>
      <c r="K117" s="53"/>
      <c r="L117" s="53"/>
      <c r="M117" s="53"/>
      <c r="N117" s="53"/>
      <c r="O117" s="53"/>
      <c r="P117" s="53"/>
      <c r="Q117" s="54"/>
      <c r="R117" s="54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</row>
    <row r="118" spans="1:253" x14ac:dyDescent="0.2">
      <c r="A118" s="62"/>
      <c r="B118" s="62" t="s">
        <v>59</v>
      </c>
      <c r="C118" s="22" t="s">
        <v>76</v>
      </c>
      <c r="D118" s="22" t="s">
        <v>20</v>
      </c>
      <c r="E118" s="22">
        <v>10</v>
      </c>
      <c r="F118" s="22">
        <v>22</v>
      </c>
      <c r="G118" s="22">
        <v>32</v>
      </c>
      <c r="H118" s="22">
        <v>29</v>
      </c>
      <c r="I118" s="22">
        <v>4</v>
      </c>
      <c r="J118" s="53" t="s">
        <v>20</v>
      </c>
      <c r="K118" s="22" t="s">
        <v>20</v>
      </c>
      <c r="L118" s="22" t="s">
        <v>20</v>
      </c>
      <c r="M118" s="22" t="s">
        <v>20</v>
      </c>
      <c r="N118" s="22" t="s">
        <v>20</v>
      </c>
      <c r="O118" s="22" t="s">
        <v>20</v>
      </c>
      <c r="P118" s="97">
        <v>97</v>
      </c>
      <c r="Q118" s="96">
        <v>9</v>
      </c>
      <c r="R118" s="96">
        <v>7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</row>
    <row r="119" spans="1:253" x14ac:dyDescent="0.2">
      <c r="A119" s="62"/>
      <c r="B119" s="62" t="s">
        <v>60</v>
      </c>
      <c r="J119" s="53"/>
      <c r="P119" s="97"/>
      <c r="Q119" s="96"/>
      <c r="R119" s="96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</row>
    <row r="120" spans="1:253" x14ac:dyDescent="0.2">
      <c r="A120" s="62"/>
      <c r="B120" s="62" t="s">
        <v>61</v>
      </c>
      <c r="K120" s="97" t="s">
        <v>136</v>
      </c>
      <c r="L120" s="97" t="s">
        <v>136</v>
      </c>
      <c r="M120" s="97" t="s">
        <v>136</v>
      </c>
      <c r="N120" s="97" t="s">
        <v>136</v>
      </c>
      <c r="O120" s="97" t="s">
        <v>136</v>
      </c>
      <c r="P120" s="97" t="s">
        <v>136</v>
      </c>
      <c r="Q120" s="96" t="s">
        <v>136</v>
      </c>
      <c r="R120" s="96" t="s">
        <v>136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</row>
    <row r="121" spans="1:253" x14ac:dyDescent="0.2">
      <c r="A121" s="62"/>
      <c r="B121" s="62" t="s">
        <v>62</v>
      </c>
      <c r="C121" s="22" t="s">
        <v>76</v>
      </c>
      <c r="D121" s="22" t="s">
        <v>20</v>
      </c>
      <c r="E121" s="22">
        <v>5</v>
      </c>
      <c r="F121" s="22">
        <v>8</v>
      </c>
      <c r="G121" s="22">
        <v>15</v>
      </c>
      <c r="H121" s="22">
        <v>9</v>
      </c>
      <c r="I121" s="22" t="s">
        <v>20</v>
      </c>
      <c r="J121" s="53" t="s">
        <v>20</v>
      </c>
      <c r="K121" s="22" t="s">
        <v>20</v>
      </c>
      <c r="L121" s="22" t="s">
        <v>20</v>
      </c>
      <c r="M121" s="22" t="s">
        <v>20</v>
      </c>
      <c r="N121" s="22" t="s">
        <v>20</v>
      </c>
      <c r="O121" s="22" t="s">
        <v>20</v>
      </c>
      <c r="P121" s="97">
        <v>37</v>
      </c>
      <c r="Q121" s="96">
        <v>7.5</v>
      </c>
      <c r="R121" s="96">
        <v>7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</row>
    <row r="122" spans="1:253" x14ac:dyDescent="0.2">
      <c r="A122" s="62"/>
      <c r="B122" s="62" t="s">
        <v>63</v>
      </c>
      <c r="K122" s="97" t="s">
        <v>136</v>
      </c>
      <c r="L122" s="97" t="s">
        <v>136</v>
      </c>
      <c r="M122" s="97" t="s">
        <v>136</v>
      </c>
      <c r="N122" s="97" t="s">
        <v>136</v>
      </c>
      <c r="O122" s="97" t="s">
        <v>136</v>
      </c>
      <c r="P122" s="97" t="s">
        <v>136</v>
      </c>
      <c r="Q122" s="96" t="s">
        <v>136</v>
      </c>
      <c r="R122" s="96" t="s">
        <v>136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</row>
    <row r="123" spans="1:253" x14ac:dyDescent="0.2">
      <c r="A123" s="62" t="s">
        <v>64</v>
      </c>
      <c r="B123" s="62"/>
      <c r="C123" s="22" t="s">
        <v>76</v>
      </c>
      <c r="D123" s="22">
        <v>7</v>
      </c>
      <c r="E123" s="22">
        <v>15</v>
      </c>
      <c r="F123" s="22">
        <v>29</v>
      </c>
      <c r="G123" s="22">
        <v>38</v>
      </c>
      <c r="H123" s="22">
        <v>25</v>
      </c>
      <c r="I123" s="22">
        <v>7</v>
      </c>
      <c r="J123" s="53">
        <v>7</v>
      </c>
      <c r="K123" s="53" t="s">
        <v>20</v>
      </c>
      <c r="L123" s="97">
        <v>1</v>
      </c>
      <c r="M123" s="22" t="s">
        <v>20</v>
      </c>
      <c r="N123" s="97">
        <v>1</v>
      </c>
      <c r="O123" s="22" t="s">
        <v>20</v>
      </c>
      <c r="P123" s="97">
        <v>130</v>
      </c>
      <c r="Q123" s="96">
        <v>14.8</v>
      </c>
      <c r="R123" s="96">
        <v>7.3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</row>
    <row r="124" spans="1:253" x14ac:dyDescent="0.2">
      <c r="A124" s="62" t="s">
        <v>65</v>
      </c>
      <c r="B124" s="62"/>
      <c r="K124" s="53"/>
      <c r="L124" s="53"/>
      <c r="M124" s="53"/>
      <c r="N124" s="53"/>
      <c r="O124" s="53"/>
      <c r="P124" s="53"/>
      <c r="Q124" s="54"/>
      <c r="R124" s="54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</row>
    <row r="125" spans="1:253" x14ac:dyDescent="0.2">
      <c r="A125" s="62" t="s">
        <v>66</v>
      </c>
      <c r="B125" s="62"/>
      <c r="C125" s="22" t="s">
        <v>76</v>
      </c>
      <c r="D125" s="22">
        <v>1</v>
      </c>
      <c r="E125" s="22">
        <v>6</v>
      </c>
      <c r="F125" s="22">
        <v>16</v>
      </c>
      <c r="G125" s="22">
        <v>26</v>
      </c>
      <c r="H125" s="22">
        <v>19</v>
      </c>
      <c r="I125" s="22">
        <v>38</v>
      </c>
      <c r="J125" s="53">
        <v>56</v>
      </c>
      <c r="K125" s="97">
        <v>16</v>
      </c>
      <c r="L125" s="97">
        <v>7</v>
      </c>
      <c r="M125" s="22" t="s">
        <v>20</v>
      </c>
      <c r="N125" s="22" t="s">
        <v>20</v>
      </c>
      <c r="O125" s="22" t="s">
        <v>20</v>
      </c>
      <c r="P125" s="97">
        <v>185</v>
      </c>
      <c r="Q125" s="96">
        <v>54.3</v>
      </c>
      <c r="R125" s="96">
        <v>48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</row>
    <row r="126" spans="1:253" s="43" customFormat="1" x14ac:dyDescent="0.2">
      <c r="A126" s="78" t="s">
        <v>24</v>
      </c>
      <c r="B126" s="78"/>
      <c r="C126" s="24" t="s">
        <v>76</v>
      </c>
      <c r="D126" s="24">
        <v>14</v>
      </c>
      <c r="E126" s="24">
        <v>70</v>
      </c>
      <c r="F126" s="24">
        <v>254</v>
      </c>
      <c r="G126" s="24">
        <v>467</v>
      </c>
      <c r="H126" s="24">
        <v>564</v>
      </c>
      <c r="I126" s="24">
        <v>856</v>
      </c>
      <c r="J126" s="55">
        <v>1071</v>
      </c>
      <c r="K126" s="98">
        <v>363</v>
      </c>
      <c r="L126" s="98">
        <v>115</v>
      </c>
      <c r="M126" s="98">
        <v>45</v>
      </c>
      <c r="N126" s="98">
        <v>325</v>
      </c>
      <c r="O126" s="98">
        <v>9</v>
      </c>
      <c r="P126" s="98">
        <v>4153</v>
      </c>
      <c r="Q126" s="99">
        <v>58.2</v>
      </c>
      <c r="R126" s="99">
        <v>42</v>
      </c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</row>
    <row r="127" spans="1:253" x14ac:dyDescent="0.2">
      <c r="A127" s="62"/>
      <c r="B127" s="62"/>
      <c r="K127" s="53"/>
      <c r="L127" s="53"/>
      <c r="M127" s="5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</row>
    <row r="128" spans="1:253" x14ac:dyDescent="0.2">
      <c r="A128" s="83" t="s">
        <v>122</v>
      </c>
      <c r="B128" s="83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2"/>
      <c r="R128" s="5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</row>
    <row r="129" spans="1:253" x14ac:dyDescent="0.2">
      <c r="A129" s="84"/>
      <c r="B129" s="8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</row>
    <row r="130" spans="1:253" x14ac:dyDescent="0.2">
      <c r="A130" s="62" t="s">
        <v>31</v>
      </c>
      <c r="B130" s="62"/>
      <c r="K130" s="53"/>
      <c r="L130" s="53"/>
      <c r="M130" s="5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</row>
    <row r="131" spans="1:253" x14ac:dyDescent="0.2">
      <c r="A131" s="62"/>
      <c r="B131" s="62" t="s">
        <v>32</v>
      </c>
      <c r="C131" s="22" t="s">
        <v>76</v>
      </c>
      <c r="D131" s="22" t="s">
        <v>20</v>
      </c>
      <c r="E131" s="22" t="s">
        <v>20</v>
      </c>
      <c r="F131" s="22" t="s">
        <v>20</v>
      </c>
      <c r="G131" s="22" t="s">
        <v>20</v>
      </c>
      <c r="H131" s="22" t="s">
        <v>20</v>
      </c>
      <c r="I131" s="22" t="s">
        <v>20</v>
      </c>
      <c r="J131" s="53" t="s">
        <v>20</v>
      </c>
      <c r="K131" s="53" t="s">
        <v>20</v>
      </c>
      <c r="L131" s="53" t="s">
        <v>20</v>
      </c>
      <c r="M131" s="53" t="s">
        <v>20</v>
      </c>
      <c r="N131" s="97">
        <v>118</v>
      </c>
      <c r="O131" s="53" t="s">
        <v>20</v>
      </c>
      <c r="P131" s="97">
        <v>118</v>
      </c>
      <c r="Q131" s="54" t="s">
        <v>20</v>
      </c>
      <c r="R131" s="54" t="s">
        <v>20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</row>
    <row r="132" spans="1:253" x14ac:dyDescent="0.2">
      <c r="A132" s="62"/>
      <c r="B132" s="62" t="s">
        <v>33</v>
      </c>
      <c r="C132" s="22" t="s">
        <v>76</v>
      </c>
      <c r="D132" s="22" t="s">
        <v>20</v>
      </c>
      <c r="E132" s="22" t="s">
        <v>20</v>
      </c>
      <c r="F132" s="22" t="s">
        <v>20</v>
      </c>
      <c r="G132" s="22" t="s">
        <v>20</v>
      </c>
      <c r="H132" s="22">
        <v>2</v>
      </c>
      <c r="I132" s="22">
        <v>7</v>
      </c>
      <c r="J132" s="53">
        <v>17</v>
      </c>
      <c r="K132" s="97">
        <v>12</v>
      </c>
      <c r="L132" s="97">
        <v>2</v>
      </c>
      <c r="M132" s="97">
        <v>2</v>
      </c>
      <c r="N132" s="53" t="s">
        <v>20</v>
      </c>
      <c r="O132" s="53" t="s">
        <v>20</v>
      </c>
      <c r="P132" s="97">
        <v>42</v>
      </c>
      <c r="Q132" s="96">
        <v>103</v>
      </c>
      <c r="R132" s="94">
        <v>96.9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</row>
    <row r="133" spans="1:253" x14ac:dyDescent="0.2">
      <c r="A133" s="62" t="s">
        <v>34</v>
      </c>
      <c r="B133" s="62"/>
      <c r="K133" s="97"/>
      <c r="L133" s="97"/>
      <c r="M133" s="97"/>
      <c r="N133" s="97"/>
      <c r="O133" s="97"/>
      <c r="P133" s="97"/>
      <c r="Q133" s="96"/>
      <c r="R133" s="9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</row>
    <row r="134" spans="1:253" x14ac:dyDescent="0.2">
      <c r="A134" s="62"/>
      <c r="B134" s="62" t="s">
        <v>35</v>
      </c>
      <c r="C134" s="22" t="s">
        <v>76</v>
      </c>
      <c r="D134" s="22" t="s">
        <v>20</v>
      </c>
      <c r="E134" s="22">
        <v>1</v>
      </c>
      <c r="F134" s="22">
        <v>4</v>
      </c>
      <c r="G134" s="22">
        <v>5</v>
      </c>
      <c r="H134" s="22">
        <v>9</v>
      </c>
      <c r="I134" s="22">
        <v>20</v>
      </c>
      <c r="J134" s="53">
        <v>16</v>
      </c>
      <c r="K134" s="97">
        <v>3</v>
      </c>
      <c r="L134" s="97">
        <v>3</v>
      </c>
      <c r="M134" s="97">
        <v>1</v>
      </c>
      <c r="N134" s="53" t="s">
        <v>20</v>
      </c>
      <c r="O134" s="53" t="s">
        <v>20</v>
      </c>
      <c r="P134" s="97">
        <v>62</v>
      </c>
      <c r="Q134" s="96">
        <v>57.4</v>
      </c>
      <c r="R134" s="96">
        <v>40.799999999999997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</row>
    <row r="135" spans="1:253" x14ac:dyDescent="0.2">
      <c r="A135" s="62"/>
      <c r="B135" s="62" t="s">
        <v>36</v>
      </c>
      <c r="C135" s="22" t="s">
        <v>76</v>
      </c>
      <c r="D135" s="22" t="s">
        <v>20</v>
      </c>
      <c r="E135" s="22" t="s">
        <v>20</v>
      </c>
      <c r="F135" s="22" t="s">
        <v>20</v>
      </c>
      <c r="G135" s="22">
        <v>1</v>
      </c>
      <c r="H135" s="22">
        <v>1</v>
      </c>
      <c r="I135" s="22">
        <v>4</v>
      </c>
      <c r="J135" s="53">
        <v>5</v>
      </c>
      <c r="K135" s="53" t="s">
        <v>20</v>
      </c>
      <c r="L135" s="53" t="s">
        <v>20</v>
      </c>
      <c r="M135" s="53" t="s">
        <v>20</v>
      </c>
      <c r="N135" s="53" t="s">
        <v>20</v>
      </c>
      <c r="O135" s="53" t="s">
        <v>20</v>
      </c>
      <c r="P135" s="97">
        <v>11</v>
      </c>
      <c r="Q135" s="96">
        <v>51.4</v>
      </c>
      <c r="R135" s="96">
        <v>54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</row>
    <row r="136" spans="1:253" x14ac:dyDescent="0.2">
      <c r="A136" s="62" t="s">
        <v>37</v>
      </c>
      <c r="B136" s="62"/>
      <c r="K136" s="97"/>
      <c r="L136" s="97"/>
      <c r="M136" s="97"/>
      <c r="N136" s="97"/>
      <c r="O136" s="97"/>
      <c r="P136" s="97"/>
      <c r="Q136" s="96"/>
      <c r="R136" s="96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</row>
    <row r="137" spans="1:253" x14ac:dyDescent="0.2">
      <c r="A137" s="62"/>
      <c r="B137" s="62" t="s">
        <v>38</v>
      </c>
      <c r="C137" s="22" t="s">
        <v>76</v>
      </c>
      <c r="D137" s="22" t="s">
        <v>20</v>
      </c>
      <c r="E137" s="22" t="s">
        <v>20</v>
      </c>
      <c r="F137" s="22">
        <v>1</v>
      </c>
      <c r="G137" s="22">
        <v>1</v>
      </c>
      <c r="H137" s="22">
        <v>1</v>
      </c>
      <c r="I137" s="22">
        <v>22</v>
      </c>
      <c r="J137" s="53">
        <v>38</v>
      </c>
      <c r="K137" s="97">
        <v>18</v>
      </c>
      <c r="L137" s="97">
        <v>9</v>
      </c>
      <c r="M137" s="97">
        <v>8</v>
      </c>
      <c r="N137" s="53" t="s">
        <v>20</v>
      </c>
      <c r="O137" s="53" t="s">
        <v>20</v>
      </c>
      <c r="P137" s="97">
        <v>98</v>
      </c>
      <c r="Q137" s="96">
        <v>110</v>
      </c>
      <c r="R137" s="96">
        <v>90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</row>
    <row r="138" spans="1:253" x14ac:dyDescent="0.2">
      <c r="A138" s="62"/>
      <c r="B138" s="62" t="s">
        <v>39</v>
      </c>
      <c r="C138" s="22" t="s">
        <v>76</v>
      </c>
      <c r="D138" s="22" t="s">
        <v>20</v>
      </c>
      <c r="E138" s="22" t="s">
        <v>20</v>
      </c>
      <c r="F138" s="22" t="s">
        <v>20</v>
      </c>
      <c r="G138" s="22" t="s">
        <v>20</v>
      </c>
      <c r="H138" s="22" t="s">
        <v>20</v>
      </c>
      <c r="I138" s="22">
        <v>2</v>
      </c>
      <c r="J138" s="53">
        <v>1</v>
      </c>
      <c r="K138" s="53" t="s">
        <v>20</v>
      </c>
      <c r="L138" s="53" t="s">
        <v>20</v>
      </c>
      <c r="M138" s="53" t="s">
        <v>20</v>
      </c>
      <c r="N138" s="53" t="s">
        <v>20</v>
      </c>
      <c r="O138" s="53" t="s">
        <v>20</v>
      </c>
      <c r="P138" s="97">
        <v>3</v>
      </c>
      <c r="Q138" s="96">
        <v>56</v>
      </c>
      <c r="R138" s="96">
        <v>48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</row>
    <row r="139" spans="1:253" x14ac:dyDescent="0.2">
      <c r="A139" s="62" t="s">
        <v>40</v>
      </c>
      <c r="B139" s="62"/>
      <c r="C139" s="22" t="s">
        <v>76</v>
      </c>
      <c r="D139" s="22" t="s">
        <v>20</v>
      </c>
      <c r="E139" s="22" t="s">
        <v>20</v>
      </c>
      <c r="F139" s="22" t="s">
        <v>20</v>
      </c>
      <c r="G139" s="22" t="s">
        <v>20</v>
      </c>
      <c r="H139" s="22" t="s">
        <v>20</v>
      </c>
      <c r="I139" s="22" t="s">
        <v>20</v>
      </c>
      <c r="J139" s="53">
        <v>1</v>
      </c>
      <c r="K139" s="53" t="s">
        <v>20</v>
      </c>
      <c r="L139" s="53" t="s">
        <v>20</v>
      </c>
      <c r="M139" s="53" t="s">
        <v>20</v>
      </c>
      <c r="N139" s="53" t="s">
        <v>20</v>
      </c>
      <c r="O139" s="53" t="s">
        <v>20</v>
      </c>
      <c r="P139" s="97">
        <v>1</v>
      </c>
      <c r="Q139" s="96">
        <v>60</v>
      </c>
      <c r="R139" s="96">
        <v>60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</row>
    <row r="140" spans="1:253" x14ac:dyDescent="0.2">
      <c r="A140" s="62" t="s">
        <v>41</v>
      </c>
      <c r="B140" s="62"/>
      <c r="C140" s="22" t="s">
        <v>76</v>
      </c>
      <c r="D140" s="22" t="s">
        <v>20</v>
      </c>
      <c r="E140" s="22" t="s">
        <v>20</v>
      </c>
      <c r="F140" s="22" t="s">
        <v>20</v>
      </c>
      <c r="G140" s="22" t="s">
        <v>20</v>
      </c>
      <c r="H140" s="22" t="s">
        <v>20</v>
      </c>
      <c r="I140" s="22">
        <v>1</v>
      </c>
      <c r="J140" s="53">
        <v>1</v>
      </c>
      <c r="K140" s="53" t="s">
        <v>20</v>
      </c>
      <c r="L140" s="53" t="s">
        <v>20</v>
      </c>
      <c r="M140" s="53" t="s">
        <v>20</v>
      </c>
      <c r="N140" s="53" t="s">
        <v>20</v>
      </c>
      <c r="O140" s="53" t="s">
        <v>20</v>
      </c>
      <c r="P140" s="97">
        <v>4</v>
      </c>
      <c r="Q140" s="96">
        <v>118</v>
      </c>
      <c r="R140" s="96">
        <v>132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</row>
    <row r="141" spans="1:253" x14ac:dyDescent="0.2">
      <c r="A141" s="62" t="s">
        <v>42</v>
      </c>
      <c r="B141" s="62"/>
      <c r="K141" s="97"/>
      <c r="L141" s="97"/>
      <c r="M141" s="97"/>
      <c r="N141" s="97"/>
      <c r="O141" s="97"/>
      <c r="P141" s="97"/>
      <c r="Q141" s="96"/>
      <c r="R141" s="96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</row>
    <row r="142" spans="1:253" x14ac:dyDescent="0.2">
      <c r="A142" s="62"/>
      <c r="B142" s="62" t="s">
        <v>43</v>
      </c>
      <c r="C142" s="22" t="s">
        <v>76</v>
      </c>
      <c r="D142" s="22" t="s">
        <v>20</v>
      </c>
      <c r="E142" s="22" t="s">
        <v>20</v>
      </c>
      <c r="F142" s="22" t="s">
        <v>20</v>
      </c>
      <c r="G142" s="22" t="s">
        <v>20</v>
      </c>
      <c r="H142" s="22" t="s">
        <v>20</v>
      </c>
      <c r="I142" s="22">
        <v>34</v>
      </c>
      <c r="J142" s="53">
        <v>64</v>
      </c>
      <c r="K142" s="97">
        <v>28</v>
      </c>
      <c r="L142" s="97">
        <v>10</v>
      </c>
      <c r="M142" s="97">
        <v>7</v>
      </c>
      <c r="N142" s="53" t="s">
        <v>20</v>
      </c>
      <c r="O142" s="53" t="s">
        <v>20</v>
      </c>
      <c r="P142" s="97">
        <v>143</v>
      </c>
      <c r="Q142" s="96">
        <v>103</v>
      </c>
      <c r="R142" s="96">
        <v>84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</row>
    <row r="143" spans="1:253" x14ac:dyDescent="0.2">
      <c r="A143" s="62"/>
      <c r="B143" s="62" t="s">
        <v>44</v>
      </c>
      <c r="C143" s="22" t="s">
        <v>76</v>
      </c>
      <c r="D143" s="22" t="s">
        <v>20</v>
      </c>
      <c r="E143" s="22" t="s">
        <v>20</v>
      </c>
      <c r="F143" s="22" t="s">
        <v>20</v>
      </c>
      <c r="G143" s="22" t="s">
        <v>20</v>
      </c>
      <c r="H143" s="22" t="s">
        <v>20</v>
      </c>
      <c r="I143" s="22" t="s">
        <v>20</v>
      </c>
      <c r="J143" s="22" t="s">
        <v>20</v>
      </c>
      <c r="K143" s="22" t="s">
        <v>20</v>
      </c>
      <c r="L143" s="22" t="s">
        <v>20</v>
      </c>
      <c r="M143" s="22" t="s">
        <v>20</v>
      </c>
      <c r="N143" s="22" t="s">
        <v>20</v>
      </c>
      <c r="O143" s="22" t="s">
        <v>20</v>
      </c>
      <c r="P143" s="22" t="s">
        <v>20</v>
      </c>
      <c r="Q143" s="22" t="s">
        <v>20</v>
      </c>
      <c r="R143" s="22" t="s">
        <v>20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</row>
    <row r="144" spans="1:253" x14ac:dyDescent="0.2">
      <c r="A144" s="62" t="s">
        <v>45</v>
      </c>
      <c r="B144" s="62"/>
      <c r="C144" s="22" t="s">
        <v>76</v>
      </c>
      <c r="D144" s="22" t="s">
        <v>20</v>
      </c>
      <c r="E144" s="22">
        <v>1</v>
      </c>
      <c r="F144" s="22">
        <v>1</v>
      </c>
      <c r="G144" s="22">
        <v>1</v>
      </c>
      <c r="H144" s="22">
        <v>20</v>
      </c>
      <c r="I144" s="22">
        <v>74</v>
      </c>
      <c r="J144" s="53">
        <v>46</v>
      </c>
      <c r="K144" s="97">
        <v>6</v>
      </c>
      <c r="L144" s="97">
        <v>2</v>
      </c>
      <c r="M144" s="53" t="s">
        <v>20</v>
      </c>
      <c r="N144" s="53" t="s">
        <v>20</v>
      </c>
      <c r="O144" s="53" t="s">
        <v>20</v>
      </c>
      <c r="P144" s="97">
        <v>151</v>
      </c>
      <c r="Q144" s="96">
        <v>55.5</v>
      </c>
      <c r="R144" s="96">
        <v>49.1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</row>
    <row r="145" spans="1:253" x14ac:dyDescent="0.2">
      <c r="A145" s="62" t="s">
        <v>46</v>
      </c>
      <c r="B145" s="62"/>
      <c r="K145" s="97"/>
      <c r="L145" s="97"/>
      <c r="M145" s="97"/>
      <c r="N145" s="97"/>
      <c r="O145" s="97"/>
      <c r="P145" s="97"/>
      <c r="Q145" s="96"/>
      <c r="R145" s="96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</row>
    <row r="146" spans="1:253" x14ac:dyDescent="0.2">
      <c r="A146" s="62"/>
      <c r="B146" s="62" t="s">
        <v>47</v>
      </c>
      <c r="C146" s="22" t="s">
        <v>76</v>
      </c>
      <c r="D146" s="22" t="s">
        <v>20</v>
      </c>
      <c r="E146" s="22" t="s">
        <v>20</v>
      </c>
      <c r="F146" s="22">
        <v>6</v>
      </c>
      <c r="G146" s="22">
        <v>3</v>
      </c>
      <c r="H146" s="22">
        <v>11</v>
      </c>
      <c r="I146" s="22">
        <v>20</v>
      </c>
      <c r="J146" s="53">
        <v>5</v>
      </c>
      <c r="K146" s="53" t="s">
        <v>20</v>
      </c>
      <c r="L146" s="53" t="s">
        <v>20</v>
      </c>
      <c r="M146" s="53" t="s">
        <v>20</v>
      </c>
      <c r="N146" s="53" t="s">
        <v>20</v>
      </c>
      <c r="O146" s="53" t="s">
        <v>20</v>
      </c>
      <c r="P146" s="97">
        <v>45</v>
      </c>
      <c r="Q146" s="96">
        <v>29.6</v>
      </c>
      <c r="R146" s="96">
        <v>27.3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</row>
    <row r="147" spans="1:253" x14ac:dyDescent="0.2">
      <c r="A147" s="62"/>
      <c r="B147" s="62" t="s">
        <v>48</v>
      </c>
      <c r="C147" s="22" t="s">
        <v>76</v>
      </c>
      <c r="D147" s="22" t="s">
        <v>20</v>
      </c>
      <c r="E147" s="22" t="s">
        <v>20</v>
      </c>
      <c r="F147" s="22" t="s">
        <v>20</v>
      </c>
      <c r="G147" s="22">
        <v>1</v>
      </c>
      <c r="H147" s="22">
        <v>1</v>
      </c>
      <c r="I147" s="22">
        <v>4</v>
      </c>
      <c r="J147" s="53">
        <v>1</v>
      </c>
      <c r="K147" s="97">
        <v>1</v>
      </c>
      <c r="L147" s="53" t="s">
        <v>20</v>
      </c>
      <c r="M147" s="53" t="s">
        <v>20</v>
      </c>
      <c r="N147" s="53" t="s">
        <v>20</v>
      </c>
      <c r="O147" s="53" t="s">
        <v>20</v>
      </c>
      <c r="P147" s="97">
        <v>8</v>
      </c>
      <c r="Q147" s="96">
        <v>45.5</v>
      </c>
      <c r="R147" s="96">
        <v>33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</row>
    <row r="148" spans="1:253" x14ac:dyDescent="0.2">
      <c r="A148" s="62" t="s">
        <v>49</v>
      </c>
      <c r="B148" s="62"/>
      <c r="C148" s="22" t="s">
        <v>76</v>
      </c>
      <c r="D148" s="22">
        <v>2</v>
      </c>
      <c r="E148" s="22" t="s">
        <v>20</v>
      </c>
      <c r="F148" s="22">
        <v>1</v>
      </c>
      <c r="G148" s="22">
        <v>4</v>
      </c>
      <c r="H148" s="22">
        <v>7</v>
      </c>
      <c r="I148" s="22">
        <v>19</v>
      </c>
      <c r="J148" s="53">
        <v>18</v>
      </c>
      <c r="K148" s="97">
        <v>3</v>
      </c>
      <c r="L148" s="53" t="s">
        <v>20</v>
      </c>
      <c r="M148" s="53" t="s">
        <v>20</v>
      </c>
      <c r="N148" s="53" t="s">
        <v>20</v>
      </c>
      <c r="O148" s="53" t="s">
        <v>20</v>
      </c>
      <c r="P148" s="97">
        <v>54</v>
      </c>
      <c r="Q148" s="96">
        <v>50.5</v>
      </c>
      <c r="R148" s="96">
        <v>44.2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</row>
    <row r="149" spans="1:253" x14ac:dyDescent="0.2">
      <c r="A149" s="62" t="s">
        <v>50</v>
      </c>
      <c r="B149" s="62"/>
      <c r="K149" s="53"/>
      <c r="L149" s="53"/>
      <c r="M149" s="53"/>
      <c r="N149" s="53"/>
      <c r="O149" s="53"/>
      <c r="P149" s="53"/>
      <c r="Q149" s="54"/>
      <c r="R149" s="5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</row>
    <row r="150" spans="1:253" x14ac:dyDescent="0.2">
      <c r="A150" s="62"/>
      <c r="B150" s="62" t="s">
        <v>51</v>
      </c>
      <c r="C150" s="22" t="s">
        <v>76</v>
      </c>
      <c r="D150" s="22" t="s">
        <v>20</v>
      </c>
      <c r="E150" s="22">
        <v>1</v>
      </c>
      <c r="F150" s="22" t="s">
        <v>20</v>
      </c>
      <c r="G150" s="22" t="s">
        <v>20</v>
      </c>
      <c r="H150" s="22">
        <v>3</v>
      </c>
      <c r="I150" s="22">
        <v>25</v>
      </c>
      <c r="J150" s="53">
        <v>25</v>
      </c>
      <c r="K150" s="97">
        <v>4</v>
      </c>
      <c r="L150" s="97">
        <v>1</v>
      </c>
      <c r="M150" s="53" t="s">
        <v>20</v>
      </c>
      <c r="N150" s="53" t="s">
        <v>20</v>
      </c>
      <c r="O150" s="53" t="s">
        <v>20</v>
      </c>
      <c r="P150" s="97">
        <v>59</v>
      </c>
      <c r="Q150" s="96">
        <v>66</v>
      </c>
      <c r="R150" s="96">
        <v>60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</row>
    <row r="151" spans="1:253" x14ac:dyDescent="0.2">
      <c r="A151" s="62"/>
      <c r="B151" s="62" t="s">
        <v>52</v>
      </c>
      <c r="C151" s="22" t="s">
        <v>76</v>
      </c>
      <c r="D151" s="22" t="s">
        <v>20</v>
      </c>
      <c r="E151" s="22" t="s">
        <v>20</v>
      </c>
      <c r="F151" s="22" t="s">
        <v>20</v>
      </c>
      <c r="G151" s="22" t="s">
        <v>20</v>
      </c>
      <c r="H151" s="22">
        <v>1</v>
      </c>
      <c r="I151" s="22">
        <v>12</v>
      </c>
      <c r="J151" s="53">
        <v>13</v>
      </c>
      <c r="K151" s="53" t="s">
        <v>20</v>
      </c>
      <c r="L151" s="53" t="s">
        <v>20</v>
      </c>
      <c r="M151" s="53" t="s">
        <v>20</v>
      </c>
      <c r="N151" s="53" t="s">
        <v>20</v>
      </c>
      <c r="O151" s="53" t="s">
        <v>20</v>
      </c>
      <c r="P151" s="97">
        <v>26</v>
      </c>
      <c r="Q151" s="96">
        <v>56.1</v>
      </c>
      <c r="R151" s="96">
        <v>59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</row>
    <row r="152" spans="1:253" x14ac:dyDescent="0.2">
      <c r="A152" s="62"/>
      <c r="B152" s="62" t="s">
        <v>53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</row>
    <row r="153" spans="1:253" x14ac:dyDescent="0.2">
      <c r="A153" s="62"/>
      <c r="B153" s="62" t="s">
        <v>54</v>
      </c>
      <c r="C153" s="22" t="s">
        <v>76</v>
      </c>
      <c r="D153" s="22" t="s">
        <v>20</v>
      </c>
      <c r="E153" s="22" t="s">
        <v>20</v>
      </c>
      <c r="F153" s="22" t="s">
        <v>20</v>
      </c>
      <c r="G153" s="22" t="s">
        <v>20</v>
      </c>
      <c r="H153" s="22">
        <v>1</v>
      </c>
      <c r="I153" s="22" t="s">
        <v>20</v>
      </c>
      <c r="J153" s="53" t="s">
        <v>20</v>
      </c>
      <c r="K153" s="53" t="s">
        <v>20</v>
      </c>
      <c r="L153" s="53" t="s">
        <v>20</v>
      </c>
      <c r="M153" s="53" t="s">
        <v>20</v>
      </c>
      <c r="N153" s="53" t="s">
        <v>20</v>
      </c>
      <c r="O153" s="53" t="s">
        <v>20</v>
      </c>
      <c r="P153" s="97">
        <v>1</v>
      </c>
      <c r="Q153" s="96">
        <v>16.7</v>
      </c>
      <c r="R153" s="96">
        <v>16.7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</row>
    <row r="154" spans="1:253" x14ac:dyDescent="0.2">
      <c r="A154" s="62" t="s">
        <v>55</v>
      </c>
      <c r="B154" s="62"/>
      <c r="C154" s="22" t="s">
        <v>76</v>
      </c>
      <c r="D154" s="22" t="s">
        <v>20</v>
      </c>
      <c r="E154" s="22" t="s">
        <v>20</v>
      </c>
      <c r="F154" s="22" t="s">
        <v>20</v>
      </c>
      <c r="G154" s="22">
        <v>1</v>
      </c>
      <c r="H154" s="22" t="s">
        <v>20</v>
      </c>
      <c r="I154" s="22">
        <v>1</v>
      </c>
      <c r="J154" s="53" t="s">
        <v>20</v>
      </c>
      <c r="K154" s="53" t="s">
        <v>20</v>
      </c>
      <c r="L154" s="53" t="s">
        <v>20</v>
      </c>
      <c r="M154" s="53" t="s">
        <v>20</v>
      </c>
      <c r="N154" s="53" t="s">
        <v>20</v>
      </c>
      <c r="O154" s="53" t="s">
        <v>20</v>
      </c>
      <c r="P154" s="97">
        <v>2</v>
      </c>
      <c r="Q154" s="96">
        <v>25.5</v>
      </c>
      <c r="R154" s="96">
        <v>25.5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</row>
    <row r="155" spans="1:253" x14ac:dyDescent="0.2">
      <c r="A155" s="62" t="s">
        <v>56</v>
      </c>
      <c r="B155" s="62"/>
      <c r="C155" s="22" t="s">
        <v>76</v>
      </c>
      <c r="D155" s="22" t="s">
        <v>20</v>
      </c>
      <c r="E155" s="22">
        <v>1</v>
      </c>
      <c r="F155" s="22" t="s">
        <v>20</v>
      </c>
      <c r="G155" s="22" t="s">
        <v>20</v>
      </c>
      <c r="H155" s="22">
        <v>3</v>
      </c>
      <c r="I155" s="22">
        <v>3</v>
      </c>
      <c r="J155" s="53">
        <v>2</v>
      </c>
      <c r="K155" s="53" t="s">
        <v>20</v>
      </c>
      <c r="L155" s="53" t="s">
        <v>20</v>
      </c>
      <c r="M155" s="53" t="s">
        <v>20</v>
      </c>
      <c r="N155" s="53" t="s">
        <v>20</v>
      </c>
      <c r="O155" s="53" t="s">
        <v>20</v>
      </c>
      <c r="P155" s="97">
        <v>9</v>
      </c>
      <c r="Q155" s="96">
        <v>35.700000000000003</v>
      </c>
      <c r="R155" s="96">
        <v>33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</row>
    <row r="156" spans="1:253" x14ac:dyDescent="0.2">
      <c r="A156" s="62" t="s">
        <v>57</v>
      </c>
      <c r="B156" s="62"/>
      <c r="C156" s="22" t="s">
        <v>76</v>
      </c>
      <c r="D156" s="22">
        <v>1</v>
      </c>
      <c r="E156" s="22" t="s">
        <v>20</v>
      </c>
      <c r="F156" s="22">
        <v>2</v>
      </c>
      <c r="G156" s="22">
        <v>1</v>
      </c>
      <c r="H156" s="22" t="s">
        <v>20</v>
      </c>
      <c r="I156" s="22" t="s">
        <v>20</v>
      </c>
      <c r="J156" s="53" t="s">
        <v>20</v>
      </c>
      <c r="K156" s="97">
        <v>1</v>
      </c>
      <c r="L156" s="53" t="s">
        <v>20</v>
      </c>
      <c r="M156" s="53" t="s">
        <v>20</v>
      </c>
      <c r="N156" s="53" t="s">
        <v>20</v>
      </c>
      <c r="O156" s="53" t="s">
        <v>20</v>
      </c>
      <c r="P156" s="97">
        <v>5</v>
      </c>
      <c r="Q156" s="96">
        <v>35.799999999999997</v>
      </c>
      <c r="R156" s="96">
        <v>4.7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</row>
    <row r="157" spans="1:253" x14ac:dyDescent="0.2">
      <c r="A157" s="62" t="s">
        <v>58</v>
      </c>
      <c r="B157" s="62"/>
      <c r="K157" s="97"/>
      <c r="L157" s="97"/>
      <c r="M157" s="97"/>
      <c r="N157" s="97"/>
      <c r="O157" s="97"/>
      <c r="P157" s="97"/>
      <c r="Q157" s="96"/>
      <c r="R157" s="96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</row>
    <row r="158" spans="1:253" x14ac:dyDescent="0.2">
      <c r="A158" s="62"/>
      <c r="B158" s="62" t="s">
        <v>59</v>
      </c>
      <c r="C158" s="22" t="s">
        <v>76</v>
      </c>
      <c r="D158" s="22" t="s">
        <v>20</v>
      </c>
      <c r="E158" s="22">
        <v>1</v>
      </c>
      <c r="F158" s="22" t="s">
        <v>20</v>
      </c>
      <c r="G158" s="22" t="s">
        <v>20</v>
      </c>
      <c r="H158" s="22" t="s">
        <v>20</v>
      </c>
      <c r="I158" s="22" t="s">
        <v>20</v>
      </c>
      <c r="J158" s="53" t="s">
        <v>20</v>
      </c>
      <c r="K158" s="53" t="s">
        <v>20</v>
      </c>
      <c r="L158" s="53" t="s">
        <v>20</v>
      </c>
      <c r="M158" s="53" t="s">
        <v>20</v>
      </c>
      <c r="N158" s="53" t="s">
        <v>20</v>
      </c>
      <c r="O158" s="53" t="s">
        <v>20</v>
      </c>
      <c r="P158" s="97">
        <v>11</v>
      </c>
      <c r="Q158" s="96">
        <v>5.9</v>
      </c>
      <c r="R158" s="96">
        <v>1.4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</row>
    <row r="159" spans="1:253" x14ac:dyDescent="0.2">
      <c r="A159" s="62"/>
      <c r="B159" s="62" t="s">
        <v>60</v>
      </c>
      <c r="C159" s="22" t="s">
        <v>76</v>
      </c>
      <c r="D159" s="22">
        <v>1</v>
      </c>
      <c r="E159" s="22" t="s">
        <v>20</v>
      </c>
      <c r="F159" s="22" t="s">
        <v>20</v>
      </c>
      <c r="G159" s="22" t="s">
        <v>20</v>
      </c>
      <c r="H159" s="22" t="s">
        <v>20</v>
      </c>
      <c r="I159" s="22" t="s">
        <v>20</v>
      </c>
      <c r="J159" s="22" t="s">
        <v>20</v>
      </c>
      <c r="K159" s="53" t="s">
        <v>20</v>
      </c>
      <c r="L159" s="53" t="s">
        <v>20</v>
      </c>
      <c r="M159" s="53" t="s">
        <v>20</v>
      </c>
      <c r="N159" s="53" t="s">
        <v>20</v>
      </c>
      <c r="O159" s="53" t="s">
        <v>20</v>
      </c>
      <c r="P159" s="97">
        <v>1</v>
      </c>
      <c r="Q159" s="96">
        <v>2</v>
      </c>
      <c r="R159" s="96">
        <v>2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</row>
    <row r="160" spans="1:253" x14ac:dyDescent="0.2">
      <c r="A160" s="62"/>
      <c r="B160" s="62" t="s">
        <v>61</v>
      </c>
      <c r="K160" s="97" t="s">
        <v>136</v>
      </c>
      <c r="L160" s="97" t="s">
        <v>136</v>
      </c>
      <c r="M160" s="97" t="s">
        <v>136</v>
      </c>
      <c r="N160" s="97" t="s">
        <v>136</v>
      </c>
      <c r="O160" s="97" t="s">
        <v>136</v>
      </c>
      <c r="P160" s="97" t="s">
        <v>136</v>
      </c>
      <c r="Q160" s="96" t="s">
        <v>136</v>
      </c>
      <c r="R160" s="96" t="s">
        <v>136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</row>
    <row r="161" spans="1:253" x14ac:dyDescent="0.2">
      <c r="A161" s="62"/>
      <c r="B161" s="62" t="s">
        <v>62</v>
      </c>
      <c r="C161" s="22" t="s">
        <v>76</v>
      </c>
      <c r="D161" s="22" t="s">
        <v>20</v>
      </c>
      <c r="E161" s="22" t="s">
        <v>20</v>
      </c>
      <c r="F161" s="22">
        <v>3</v>
      </c>
      <c r="G161" s="22">
        <v>1</v>
      </c>
      <c r="H161" s="22">
        <v>2</v>
      </c>
      <c r="I161" s="22" t="s">
        <v>20</v>
      </c>
      <c r="J161" s="53" t="s">
        <v>20</v>
      </c>
      <c r="K161" s="53" t="s">
        <v>20</v>
      </c>
      <c r="L161" s="53" t="s">
        <v>20</v>
      </c>
      <c r="M161" s="53" t="s">
        <v>20</v>
      </c>
      <c r="N161" s="53" t="s">
        <v>20</v>
      </c>
      <c r="O161" s="53" t="s">
        <v>20</v>
      </c>
      <c r="P161" s="97">
        <v>6</v>
      </c>
      <c r="Q161" s="96">
        <v>8.6</v>
      </c>
      <c r="R161" s="96">
        <v>5.5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</row>
    <row r="162" spans="1:253" x14ac:dyDescent="0.2">
      <c r="A162" s="62"/>
      <c r="B162" s="62" t="s">
        <v>63</v>
      </c>
      <c r="K162" s="97" t="s">
        <v>136</v>
      </c>
      <c r="L162" s="97" t="s">
        <v>136</v>
      </c>
      <c r="M162" s="97" t="s">
        <v>136</v>
      </c>
      <c r="N162" s="97" t="s">
        <v>136</v>
      </c>
      <c r="O162" s="97" t="s">
        <v>136</v>
      </c>
      <c r="P162" s="97" t="s">
        <v>136</v>
      </c>
      <c r="Q162" s="96" t="s">
        <v>136</v>
      </c>
      <c r="R162" s="96" t="s">
        <v>136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</row>
    <row r="163" spans="1:253" x14ac:dyDescent="0.2">
      <c r="A163" s="62" t="s">
        <v>64</v>
      </c>
      <c r="B163" s="62"/>
      <c r="C163" s="22" t="s">
        <v>76</v>
      </c>
      <c r="D163" s="22">
        <v>3</v>
      </c>
      <c r="E163" s="22">
        <v>3</v>
      </c>
      <c r="F163" s="22">
        <v>9</v>
      </c>
      <c r="G163" s="22">
        <v>13</v>
      </c>
      <c r="H163" s="22">
        <v>21</v>
      </c>
      <c r="I163" s="22">
        <v>47</v>
      </c>
      <c r="J163" s="92">
        <v>18</v>
      </c>
      <c r="K163" s="97">
        <v>1</v>
      </c>
      <c r="L163" s="97">
        <v>3</v>
      </c>
      <c r="M163" s="53" t="s">
        <v>20</v>
      </c>
      <c r="N163" s="97">
        <v>2</v>
      </c>
      <c r="O163" s="53" t="s">
        <v>20</v>
      </c>
      <c r="P163" s="97">
        <v>120</v>
      </c>
      <c r="Q163" s="96">
        <v>38.6</v>
      </c>
      <c r="R163" s="96">
        <v>30.4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</row>
    <row r="164" spans="1:253" x14ac:dyDescent="0.2">
      <c r="A164" s="62" t="s">
        <v>65</v>
      </c>
      <c r="B164" s="62"/>
      <c r="J164" s="93"/>
      <c r="K164" s="53"/>
      <c r="L164" s="53"/>
      <c r="M164" s="53"/>
      <c r="N164" s="53"/>
      <c r="O164" s="53"/>
      <c r="P164" s="53"/>
      <c r="Q164" s="54"/>
      <c r="R164" s="5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</row>
    <row r="165" spans="1:253" x14ac:dyDescent="0.2">
      <c r="A165" s="62" t="s">
        <v>66</v>
      </c>
      <c r="B165" s="62"/>
      <c r="C165" s="22" t="s">
        <v>76</v>
      </c>
      <c r="D165" s="22" t="s">
        <v>20</v>
      </c>
      <c r="E165" s="22" t="s">
        <v>20</v>
      </c>
      <c r="F165" s="22" t="s">
        <v>20</v>
      </c>
      <c r="G165" s="22" t="s">
        <v>20</v>
      </c>
      <c r="H165" s="22" t="s">
        <v>20</v>
      </c>
      <c r="I165" s="22" t="s">
        <v>20</v>
      </c>
      <c r="J165" s="53" t="s">
        <v>20</v>
      </c>
      <c r="K165" s="97">
        <v>3</v>
      </c>
      <c r="L165" s="53" t="s">
        <v>20</v>
      </c>
      <c r="M165" s="53" t="s">
        <v>20</v>
      </c>
      <c r="N165" s="53" t="s">
        <v>20</v>
      </c>
      <c r="O165" s="53" t="s">
        <v>20</v>
      </c>
      <c r="P165" s="97">
        <v>3</v>
      </c>
      <c r="Q165" s="96">
        <v>133</v>
      </c>
      <c r="R165" s="96">
        <v>122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</row>
    <row r="166" spans="1:253" s="43" customFormat="1" x14ac:dyDescent="0.2">
      <c r="A166" s="78" t="s">
        <v>24</v>
      </c>
      <c r="B166" s="78"/>
      <c r="C166" s="24" t="s">
        <v>76</v>
      </c>
      <c r="D166" s="24">
        <v>11</v>
      </c>
      <c r="E166" s="24">
        <v>10</v>
      </c>
      <c r="F166" s="24">
        <v>29</v>
      </c>
      <c r="G166" s="24">
        <v>33</v>
      </c>
      <c r="H166" s="24">
        <v>83</v>
      </c>
      <c r="I166" s="24">
        <v>296</v>
      </c>
      <c r="J166" s="55">
        <v>271</v>
      </c>
      <c r="K166" s="98">
        <v>82</v>
      </c>
      <c r="L166" s="98">
        <v>30</v>
      </c>
      <c r="M166" s="98">
        <v>18</v>
      </c>
      <c r="N166" s="98">
        <v>120</v>
      </c>
      <c r="O166" s="53" t="s">
        <v>20</v>
      </c>
      <c r="P166" s="98">
        <v>983</v>
      </c>
      <c r="Q166" s="99">
        <v>67.8</v>
      </c>
      <c r="R166" s="99">
        <v>54</v>
      </c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23"/>
      <c r="IJ166" s="23"/>
      <c r="IK166" s="23"/>
      <c r="IL166" s="23"/>
      <c r="IM166" s="23"/>
      <c r="IN166" s="23"/>
      <c r="IO166" s="23"/>
      <c r="IP166" s="23"/>
      <c r="IQ166" s="23"/>
      <c r="IR166" s="23"/>
      <c r="IS166" s="23"/>
    </row>
    <row r="167" spans="1:253" x14ac:dyDescent="0.2">
      <c r="A167" s="62"/>
      <c r="B167" s="62"/>
      <c r="K167" s="53"/>
      <c r="L167" s="53"/>
      <c r="M167" s="5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</row>
    <row r="168" spans="1:253" x14ac:dyDescent="0.2">
      <c r="A168" s="83" t="s">
        <v>123</v>
      </c>
      <c r="B168" s="83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2"/>
      <c r="R168" s="52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</row>
    <row r="169" spans="1:253" x14ac:dyDescent="0.2">
      <c r="A169" s="84"/>
      <c r="B169" s="8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</row>
    <row r="170" spans="1:253" x14ac:dyDescent="0.2">
      <c r="A170" s="62" t="s">
        <v>31</v>
      </c>
      <c r="B170" s="62"/>
      <c r="K170" s="53"/>
      <c r="L170" s="53"/>
      <c r="M170" s="5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</row>
    <row r="171" spans="1:253" x14ac:dyDescent="0.2">
      <c r="A171" s="62"/>
      <c r="B171" s="62" t="s">
        <v>32</v>
      </c>
      <c r="C171" s="22" t="s">
        <v>76</v>
      </c>
      <c r="D171" s="22" t="s">
        <v>20</v>
      </c>
      <c r="E171" s="22" t="s">
        <v>20</v>
      </c>
      <c r="F171" s="22" t="s">
        <v>20</v>
      </c>
      <c r="G171" s="22" t="s">
        <v>20</v>
      </c>
      <c r="H171" s="22" t="s">
        <v>20</v>
      </c>
      <c r="I171" s="22" t="s">
        <v>20</v>
      </c>
      <c r="J171" s="53" t="s">
        <v>20</v>
      </c>
      <c r="K171" s="53" t="s">
        <v>20</v>
      </c>
      <c r="L171" s="97">
        <v>3</v>
      </c>
      <c r="M171" s="53" t="s">
        <v>20</v>
      </c>
      <c r="N171" s="97">
        <v>164</v>
      </c>
      <c r="O171" s="97">
        <v>2</v>
      </c>
      <c r="P171" s="97">
        <v>169</v>
      </c>
      <c r="Q171" s="96">
        <v>192</v>
      </c>
      <c r="R171" s="96">
        <v>180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</row>
    <row r="172" spans="1:253" x14ac:dyDescent="0.2">
      <c r="A172" s="62"/>
      <c r="B172" s="62" t="s">
        <v>33</v>
      </c>
      <c r="C172" s="22" t="s">
        <v>76</v>
      </c>
      <c r="D172" s="22" t="s">
        <v>20</v>
      </c>
      <c r="E172" s="22" t="s">
        <v>20</v>
      </c>
      <c r="F172" s="22" t="s">
        <v>20</v>
      </c>
      <c r="G172" s="22" t="s">
        <v>20</v>
      </c>
      <c r="H172" s="22">
        <v>2</v>
      </c>
      <c r="I172" s="22">
        <v>7</v>
      </c>
      <c r="J172" s="53">
        <v>20</v>
      </c>
      <c r="K172" s="97">
        <v>18</v>
      </c>
      <c r="L172" s="97">
        <v>3</v>
      </c>
      <c r="M172" s="53" t="s">
        <v>20</v>
      </c>
      <c r="N172" s="97">
        <v>2</v>
      </c>
      <c r="O172" s="97">
        <v>3</v>
      </c>
      <c r="P172" s="97">
        <v>55</v>
      </c>
      <c r="Q172" s="96">
        <v>106</v>
      </c>
      <c r="R172" s="96">
        <v>110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</row>
    <row r="173" spans="1:253" x14ac:dyDescent="0.2">
      <c r="A173" s="62" t="s">
        <v>34</v>
      </c>
      <c r="B173" s="62"/>
      <c r="K173" s="97"/>
      <c r="L173" s="97"/>
      <c r="M173" s="97"/>
      <c r="N173" s="97"/>
      <c r="O173" s="97"/>
      <c r="P173" s="97"/>
      <c r="Q173" s="96"/>
      <c r="R173" s="96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</row>
    <row r="174" spans="1:253" x14ac:dyDescent="0.2">
      <c r="A174" s="62"/>
      <c r="B174" s="62" t="s">
        <v>35</v>
      </c>
      <c r="C174" s="22" t="s">
        <v>76</v>
      </c>
      <c r="D174" s="22" t="s">
        <v>20</v>
      </c>
      <c r="E174" s="22">
        <v>1</v>
      </c>
      <c r="F174" s="22">
        <v>4</v>
      </c>
      <c r="G174" s="22">
        <v>48</v>
      </c>
      <c r="H174" s="22">
        <v>93</v>
      </c>
      <c r="I174" s="22">
        <v>69</v>
      </c>
      <c r="J174" s="53">
        <v>42</v>
      </c>
      <c r="K174" s="97">
        <v>5</v>
      </c>
      <c r="L174" s="97">
        <v>1</v>
      </c>
      <c r="M174" s="53" t="s">
        <v>20</v>
      </c>
      <c r="N174" s="53" t="s">
        <v>20</v>
      </c>
      <c r="O174" s="97">
        <v>2</v>
      </c>
      <c r="P174" s="97">
        <v>265</v>
      </c>
      <c r="Q174" s="96">
        <v>33.1</v>
      </c>
      <c r="R174" s="96">
        <v>19.7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</row>
    <row r="175" spans="1:253" x14ac:dyDescent="0.2">
      <c r="A175" s="62"/>
      <c r="B175" s="62" t="s">
        <v>36</v>
      </c>
      <c r="C175" s="22" t="s">
        <v>76</v>
      </c>
      <c r="D175" s="22" t="s">
        <v>20</v>
      </c>
      <c r="E175" s="22" t="s">
        <v>20</v>
      </c>
      <c r="F175" s="22" t="s">
        <v>20</v>
      </c>
      <c r="G175" s="22" t="s">
        <v>20</v>
      </c>
      <c r="H175" s="22" t="s">
        <v>20</v>
      </c>
      <c r="I175" s="22" t="s">
        <v>20</v>
      </c>
      <c r="J175" s="53" t="s">
        <v>20</v>
      </c>
      <c r="K175" s="53" t="s">
        <v>20</v>
      </c>
      <c r="L175" s="53" t="s">
        <v>20</v>
      </c>
      <c r="M175" s="53" t="s">
        <v>20</v>
      </c>
      <c r="N175" s="53" t="s">
        <v>20</v>
      </c>
      <c r="O175" s="97">
        <v>1</v>
      </c>
      <c r="P175" s="97">
        <v>1</v>
      </c>
      <c r="Q175" s="54" t="s">
        <v>20</v>
      </c>
      <c r="R175" s="54" t="s">
        <v>20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</row>
    <row r="176" spans="1:253" x14ac:dyDescent="0.2">
      <c r="A176" s="62" t="s">
        <v>37</v>
      </c>
      <c r="B176" s="62"/>
      <c r="K176" s="97"/>
      <c r="L176" s="97"/>
      <c r="M176" s="97"/>
      <c r="N176" s="97"/>
      <c r="O176" s="97"/>
      <c r="P176" s="97"/>
      <c r="Q176" s="96"/>
      <c r="R176" s="96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</row>
    <row r="177" spans="1:253" x14ac:dyDescent="0.2">
      <c r="A177" s="62"/>
      <c r="B177" s="62" t="s">
        <v>38</v>
      </c>
      <c r="C177" s="22" t="s">
        <v>76</v>
      </c>
      <c r="D177" s="22" t="s">
        <v>20</v>
      </c>
      <c r="E177" s="22" t="s">
        <v>20</v>
      </c>
      <c r="F177" s="22" t="s">
        <v>20</v>
      </c>
      <c r="G177" s="22">
        <v>2</v>
      </c>
      <c r="H177" s="22">
        <v>10</v>
      </c>
      <c r="I177" s="22">
        <v>58</v>
      </c>
      <c r="J177" s="53">
        <v>119</v>
      </c>
      <c r="K177" s="97">
        <v>66</v>
      </c>
      <c r="L177" s="97">
        <v>29</v>
      </c>
      <c r="M177" s="97">
        <v>6</v>
      </c>
      <c r="N177" s="97">
        <v>1</v>
      </c>
      <c r="O177" s="97">
        <v>21</v>
      </c>
      <c r="P177" s="97">
        <v>312</v>
      </c>
      <c r="Q177" s="96">
        <v>102</v>
      </c>
      <c r="R177" s="96">
        <v>93.1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</row>
    <row r="178" spans="1:253" x14ac:dyDescent="0.2">
      <c r="A178" s="62"/>
      <c r="B178" s="62" t="s">
        <v>39</v>
      </c>
      <c r="C178" s="22" t="s">
        <v>76</v>
      </c>
      <c r="D178" s="22" t="s">
        <v>20</v>
      </c>
      <c r="E178" s="22" t="s">
        <v>20</v>
      </c>
      <c r="F178" s="22" t="s">
        <v>20</v>
      </c>
      <c r="G178" s="22" t="s">
        <v>20</v>
      </c>
      <c r="H178" s="22" t="s">
        <v>20</v>
      </c>
      <c r="I178" s="22">
        <v>3</v>
      </c>
      <c r="J178" s="53">
        <v>13</v>
      </c>
      <c r="K178" s="97">
        <v>23</v>
      </c>
      <c r="L178" s="97">
        <v>3</v>
      </c>
      <c r="M178" s="53" t="s">
        <v>20</v>
      </c>
      <c r="N178" s="53" t="s">
        <v>20</v>
      </c>
      <c r="O178" s="97">
        <v>1</v>
      </c>
      <c r="P178" s="97">
        <v>43</v>
      </c>
      <c r="Q178" s="96">
        <v>124</v>
      </c>
      <c r="R178" s="96">
        <v>129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</row>
    <row r="179" spans="1:253" x14ac:dyDescent="0.2">
      <c r="A179" s="62" t="s">
        <v>40</v>
      </c>
      <c r="B179" s="62"/>
      <c r="C179" s="22" t="s">
        <v>76</v>
      </c>
      <c r="D179" s="22">
        <v>1</v>
      </c>
      <c r="E179" s="22">
        <v>6</v>
      </c>
      <c r="F179" s="22">
        <v>4</v>
      </c>
      <c r="G179" s="22">
        <v>13</v>
      </c>
      <c r="H179" s="22">
        <v>45</v>
      </c>
      <c r="I179" s="22">
        <v>13</v>
      </c>
      <c r="J179" s="53" t="s">
        <v>20</v>
      </c>
      <c r="K179" s="53" t="s">
        <v>20</v>
      </c>
      <c r="L179" s="53" t="s">
        <v>20</v>
      </c>
      <c r="M179" s="53" t="s">
        <v>20</v>
      </c>
      <c r="N179" s="53" t="s">
        <v>20</v>
      </c>
      <c r="O179" s="53" t="s">
        <v>20</v>
      </c>
      <c r="P179" s="97">
        <v>82</v>
      </c>
      <c r="Q179" s="96">
        <v>15</v>
      </c>
      <c r="R179" s="96">
        <v>14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</row>
    <row r="180" spans="1:253" x14ac:dyDescent="0.2">
      <c r="A180" s="62" t="s">
        <v>41</v>
      </c>
      <c r="B180" s="62"/>
      <c r="C180" s="22" t="s">
        <v>76</v>
      </c>
      <c r="D180" s="22" t="s">
        <v>20</v>
      </c>
      <c r="E180" s="22" t="s">
        <v>20</v>
      </c>
      <c r="F180" s="22" t="s">
        <v>20</v>
      </c>
      <c r="G180" s="22" t="s">
        <v>20</v>
      </c>
      <c r="H180" s="22" t="s">
        <v>20</v>
      </c>
      <c r="I180" s="22">
        <v>3</v>
      </c>
      <c r="J180" s="53">
        <v>3</v>
      </c>
      <c r="K180" s="97">
        <v>4</v>
      </c>
      <c r="L180" s="53" t="s">
        <v>20</v>
      </c>
      <c r="M180" s="53" t="s">
        <v>20</v>
      </c>
      <c r="N180" s="53" t="s">
        <v>20</v>
      </c>
      <c r="O180" s="53" t="s">
        <v>20</v>
      </c>
      <c r="P180" s="97">
        <v>10</v>
      </c>
      <c r="Q180" s="96">
        <v>102</v>
      </c>
      <c r="R180" s="96">
        <v>98.1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</row>
    <row r="181" spans="1:253" x14ac:dyDescent="0.2">
      <c r="A181" s="62" t="s">
        <v>42</v>
      </c>
      <c r="B181" s="62"/>
      <c r="K181" s="53"/>
      <c r="L181" s="53"/>
      <c r="M181" s="53"/>
      <c r="N181" s="53"/>
      <c r="O181" s="53"/>
      <c r="P181" s="53"/>
      <c r="Q181" s="54"/>
      <c r="R181" s="5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</row>
    <row r="182" spans="1:253" x14ac:dyDescent="0.2">
      <c r="A182" s="62"/>
      <c r="B182" s="62" t="s">
        <v>43</v>
      </c>
      <c r="C182" s="22" t="s">
        <v>76</v>
      </c>
      <c r="D182" s="22" t="s">
        <v>20</v>
      </c>
      <c r="E182" s="22" t="s">
        <v>20</v>
      </c>
      <c r="F182" s="22" t="s">
        <v>20</v>
      </c>
      <c r="G182" s="22">
        <v>1</v>
      </c>
      <c r="H182" s="22">
        <v>5</v>
      </c>
      <c r="I182" s="22">
        <v>75</v>
      </c>
      <c r="J182" s="53">
        <v>160</v>
      </c>
      <c r="K182" s="97">
        <v>96</v>
      </c>
      <c r="L182" s="97">
        <v>30</v>
      </c>
      <c r="M182" s="97">
        <v>8</v>
      </c>
      <c r="N182" s="97">
        <v>1</v>
      </c>
      <c r="O182" s="97">
        <v>3</v>
      </c>
      <c r="P182" s="97">
        <v>379</v>
      </c>
      <c r="Q182" s="96">
        <v>105</v>
      </c>
      <c r="R182" s="96">
        <v>94.8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</row>
    <row r="183" spans="1:253" x14ac:dyDescent="0.2">
      <c r="A183" s="62"/>
      <c r="B183" s="62" t="s">
        <v>44</v>
      </c>
      <c r="C183" s="22" t="s">
        <v>76</v>
      </c>
      <c r="D183" s="22" t="s">
        <v>20</v>
      </c>
      <c r="E183" s="22" t="s">
        <v>20</v>
      </c>
      <c r="F183" s="22" t="s">
        <v>20</v>
      </c>
      <c r="G183" s="22" t="s">
        <v>20</v>
      </c>
      <c r="H183" s="22" t="s">
        <v>20</v>
      </c>
      <c r="I183" s="22" t="s">
        <v>20</v>
      </c>
      <c r="J183" s="22" t="s">
        <v>20</v>
      </c>
      <c r="K183" s="53" t="s">
        <v>20</v>
      </c>
      <c r="L183" s="53" t="s">
        <v>20</v>
      </c>
      <c r="M183" s="53" t="s">
        <v>20</v>
      </c>
      <c r="N183" s="53" t="s">
        <v>20</v>
      </c>
      <c r="O183" s="53" t="s">
        <v>20</v>
      </c>
      <c r="P183" s="53" t="s">
        <v>20</v>
      </c>
      <c r="Q183" s="54" t="s">
        <v>20</v>
      </c>
      <c r="R183" s="54" t="s">
        <v>20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</row>
    <row r="184" spans="1:253" x14ac:dyDescent="0.2">
      <c r="A184" s="62" t="s">
        <v>45</v>
      </c>
      <c r="B184" s="62"/>
      <c r="C184" s="22" t="s">
        <v>76</v>
      </c>
      <c r="D184" s="22" t="s">
        <v>20</v>
      </c>
      <c r="E184" s="22" t="s">
        <v>20</v>
      </c>
      <c r="F184" s="22" t="s">
        <v>20</v>
      </c>
      <c r="G184" s="22">
        <v>13</v>
      </c>
      <c r="H184" s="22">
        <v>99</v>
      </c>
      <c r="I184" s="22">
        <v>174</v>
      </c>
      <c r="J184" s="53">
        <v>68</v>
      </c>
      <c r="K184" s="97">
        <v>10</v>
      </c>
      <c r="L184" s="53" t="s">
        <v>20</v>
      </c>
      <c r="M184" s="97">
        <v>1</v>
      </c>
      <c r="N184" s="53" t="s">
        <v>20</v>
      </c>
      <c r="O184" s="97">
        <v>2</v>
      </c>
      <c r="P184" s="97">
        <v>367</v>
      </c>
      <c r="Q184" s="96">
        <v>43.1</v>
      </c>
      <c r="R184" s="96">
        <v>33.1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</row>
    <row r="185" spans="1:253" x14ac:dyDescent="0.2">
      <c r="A185" s="62" t="s">
        <v>46</v>
      </c>
      <c r="B185" s="62"/>
      <c r="K185" s="97"/>
      <c r="L185" s="97"/>
      <c r="M185" s="97"/>
      <c r="N185" s="97"/>
      <c r="O185" s="97"/>
      <c r="P185" s="97"/>
      <c r="Q185" s="96"/>
      <c r="R185" s="96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</row>
    <row r="186" spans="1:253" x14ac:dyDescent="0.2">
      <c r="A186" s="62"/>
      <c r="B186" s="62" t="s">
        <v>47</v>
      </c>
      <c r="C186" s="22" t="s">
        <v>76</v>
      </c>
      <c r="D186" s="22">
        <v>1</v>
      </c>
      <c r="E186" s="22">
        <v>2</v>
      </c>
      <c r="F186" s="22">
        <v>5</v>
      </c>
      <c r="G186" s="22">
        <v>17</v>
      </c>
      <c r="H186" s="22">
        <v>34</v>
      </c>
      <c r="I186" s="22">
        <v>44</v>
      </c>
      <c r="J186" s="53">
        <v>33</v>
      </c>
      <c r="K186" s="97">
        <v>8</v>
      </c>
      <c r="L186" s="53" t="s">
        <v>20</v>
      </c>
      <c r="M186" s="53" t="s">
        <v>20</v>
      </c>
      <c r="N186" s="53" t="s">
        <v>20</v>
      </c>
      <c r="O186" s="53" t="s">
        <v>20</v>
      </c>
      <c r="P186" s="97">
        <v>144</v>
      </c>
      <c r="Q186" s="96">
        <v>42.3</v>
      </c>
      <c r="R186" s="96">
        <v>30.2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</row>
    <row r="187" spans="1:253" x14ac:dyDescent="0.2">
      <c r="A187" s="62"/>
      <c r="B187" s="62" t="s">
        <v>48</v>
      </c>
      <c r="C187" s="22" t="s">
        <v>76</v>
      </c>
      <c r="D187" s="22">
        <v>1</v>
      </c>
      <c r="E187" s="22" t="s">
        <v>20</v>
      </c>
      <c r="F187" s="22">
        <v>1</v>
      </c>
      <c r="G187" s="22">
        <v>1</v>
      </c>
      <c r="H187" s="22">
        <v>6</v>
      </c>
      <c r="I187" s="22">
        <v>5</v>
      </c>
      <c r="J187" s="53">
        <v>1</v>
      </c>
      <c r="K187" s="53" t="s">
        <v>20</v>
      </c>
      <c r="L187" s="53" t="s">
        <v>20</v>
      </c>
      <c r="M187" s="53" t="s">
        <v>20</v>
      </c>
      <c r="N187" s="53" t="s">
        <v>20</v>
      </c>
      <c r="O187" s="53" t="s">
        <v>20</v>
      </c>
      <c r="P187" s="97">
        <v>15</v>
      </c>
      <c r="Q187" s="96">
        <v>23.1</v>
      </c>
      <c r="R187" s="96">
        <v>20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</row>
    <row r="188" spans="1:253" x14ac:dyDescent="0.2">
      <c r="A188" s="62" t="s">
        <v>49</v>
      </c>
      <c r="B188" s="62"/>
      <c r="C188" s="22" t="s">
        <v>76</v>
      </c>
      <c r="D188" s="22">
        <v>2</v>
      </c>
      <c r="E188" s="22" t="s">
        <v>20</v>
      </c>
      <c r="F188" s="22" t="s">
        <v>20</v>
      </c>
      <c r="G188" s="22">
        <v>6</v>
      </c>
      <c r="H188" s="22">
        <v>16</v>
      </c>
      <c r="I188" s="22">
        <v>25</v>
      </c>
      <c r="J188" s="53">
        <v>13</v>
      </c>
      <c r="K188" s="53" t="s">
        <v>20</v>
      </c>
      <c r="L188" s="53" t="s">
        <v>20</v>
      </c>
      <c r="M188" s="53" t="s">
        <v>20</v>
      </c>
      <c r="N188" s="53" t="s">
        <v>20</v>
      </c>
      <c r="O188" s="53" t="s">
        <v>20</v>
      </c>
      <c r="P188" s="97">
        <v>62</v>
      </c>
      <c r="Q188" s="96">
        <v>36.1</v>
      </c>
      <c r="R188" s="96">
        <v>28.7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</row>
    <row r="189" spans="1:253" x14ac:dyDescent="0.2">
      <c r="A189" s="62" t="s">
        <v>50</v>
      </c>
      <c r="B189" s="62"/>
      <c r="K189" s="97"/>
      <c r="L189" s="97"/>
      <c r="M189" s="97"/>
      <c r="N189" s="97"/>
      <c r="O189" s="97"/>
      <c r="P189" s="97"/>
      <c r="Q189" s="96"/>
      <c r="R189" s="96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</row>
    <row r="190" spans="1:253" x14ac:dyDescent="0.2">
      <c r="A190" s="62"/>
      <c r="B190" s="62" t="s">
        <v>51</v>
      </c>
      <c r="C190" s="22" t="s">
        <v>76</v>
      </c>
      <c r="D190" s="22">
        <v>1</v>
      </c>
      <c r="E190" s="22" t="s">
        <v>20</v>
      </c>
      <c r="F190" s="22" t="s">
        <v>20</v>
      </c>
      <c r="G190" s="22">
        <v>1</v>
      </c>
      <c r="H190" s="22">
        <v>4</v>
      </c>
      <c r="I190" s="22">
        <v>60</v>
      </c>
      <c r="J190" s="53">
        <v>77</v>
      </c>
      <c r="K190" s="97">
        <v>53</v>
      </c>
      <c r="L190" s="97">
        <v>13</v>
      </c>
      <c r="M190" s="97">
        <v>6</v>
      </c>
      <c r="N190" s="97">
        <v>1</v>
      </c>
      <c r="O190" s="53" t="s">
        <v>20</v>
      </c>
      <c r="P190" s="97">
        <v>216</v>
      </c>
      <c r="Q190" s="96">
        <v>96.6</v>
      </c>
      <c r="R190" s="96">
        <v>89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</row>
    <row r="191" spans="1:253" x14ac:dyDescent="0.2">
      <c r="A191" s="62"/>
      <c r="B191" s="62" t="s">
        <v>52</v>
      </c>
      <c r="J191" s="53"/>
      <c r="K191" s="53"/>
      <c r="L191" s="53"/>
      <c r="M191" s="53"/>
      <c r="N191" s="53"/>
      <c r="O191" s="53"/>
      <c r="P191" s="53"/>
      <c r="Q191" s="54"/>
      <c r="R191" s="54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</row>
    <row r="192" spans="1:253" x14ac:dyDescent="0.2">
      <c r="A192" s="62"/>
      <c r="B192" s="62" t="s">
        <v>53</v>
      </c>
      <c r="C192" s="22" t="s">
        <v>76</v>
      </c>
      <c r="D192" s="22" t="s">
        <v>20</v>
      </c>
      <c r="E192" s="22" t="s">
        <v>20</v>
      </c>
      <c r="F192" s="22" t="s">
        <v>20</v>
      </c>
      <c r="G192" s="22" t="s">
        <v>20</v>
      </c>
      <c r="H192" s="22" t="s">
        <v>20</v>
      </c>
      <c r="I192" s="22">
        <v>2</v>
      </c>
      <c r="J192" s="53">
        <v>6</v>
      </c>
      <c r="K192" s="97">
        <v>2</v>
      </c>
      <c r="L192" s="97">
        <v>1</v>
      </c>
      <c r="M192" s="53" t="s">
        <v>20</v>
      </c>
      <c r="N192" s="53" t="s">
        <v>20</v>
      </c>
      <c r="O192" s="53" t="s">
        <v>20</v>
      </c>
      <c r="P192" s="97">
        <v>11</v>
      </c>
      <c r="Q192" s="96">
        <v>93.9</v>
      </c>
      <c r="R192" s="96">
        <v>96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</row>
    <row r="193" spans="1:253" x14ac:dyDescent="0.2">
      <c r="A193" s="62"/>
      <c r="B193" s="62" t="s">
        <v>54</v>
      </c>
      <c r="C193" s="22" t="s">
        <v>76</v>
      </c>
      <c r="D193" s="22" t="s">
        <v>20</v>
      </c>
      <c r="E193" s="22">
        <v>1</v>
      </c>
      <c r="F193" s="22" t="s">
        <v>20</v>
      </c>
      <c r="G193" s="22" t="s">
        <v>20</v>
      </c>
      <c r="H193" s="22">
        <v>1</v>
      </c>
      <c r="I193" s="22" t="s">
        <v>20</v>
      </c>
      <c r="J193" s="53" t="s">
        <v>20</v>
      </c>
      <c r="K193" s="53" t="s">
        <v>20</v>
      </c>
      <c r="L193" s="53" t="s">
        <v>20</v>
      </c>
      <c r="M193" s="53" t="s">
        <v>20</v>
      </c>
      <c r="N193" s="53" t="s">
        <v>20</v>
      </c>
      <c r="O193" s="53" t="s">
        <v>20</v>
      </c>
      <c r="P193" s="97">
        <v>2</v>
      </c>
      <c r="Q193" s="96">
        <v>7.5</v>
      </c>
      <c r="R193" s="96">
        <v>7.5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</row>
    <row r="194" spans="1:253" x14ac:dyDescent="0.2">
      <c r="A194" s="62" t="s">
        <v>55</v>
      </c>
      <c r="B194" s="62"/>
      <c r="C194" s="22" t="s">
        <v>76</v>
      </c>
      <c r="D194" s="22" t="s">
        <v>20</v>
      </c>
      <c r="E194" s="22" t="s">
        <v>20</v>
      </c>
      <c r="F194" s="22" t="s">
        <v>20</v>
      </c>
      <c r="G194" s="22">
        <v>1</v>
      </c>
      <c r="H194" s="22">
        <v>2</v>
      </c>
      <c r="I194" s="22">
        <v>2</v>
      </c>
      <c r="J194" s="53">
        <v>1</v>
      </c>
      <c r="K194" s="53" t="s">
        <v>20</v>
      </c>
      <c r="L194" s="53" t="s">
        <v>20</v>
      </c>
      <c r="M194" s="53" t="s">
        <v>20</v>
      </c>
      <c r="N194" s="53" t="s">
        <v>20</v>
      </c>
      <c r="O194" s="53" t="s">
        <v>20</v>
      </c>
      <c r="P194" s="97">
        <v>6</v>
      </c>
      <c r="Q194" s="96">
        <v>29.9</v>
      </c>
      <c r="R194" s="96">
        <v>21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</row>
    <row r="195" spans="1:253" x14ac:dyDescent="0.2">
      <c r="A195" s="62" t="s">
        <v>56</v>
      </c>
      <c r="B195" s="62"/>
      <c r="C195" s="22" t="s">
        <v>76</v>
      </c>
      <c r="D195" s="22" t="s">
        <v>20</v>
      </c>
      <c r="E195" s="22" t="s">
        <v>20</v>
      </c>
      <c r="F195" s="22" t="s">
        <v>20</v>
      </c>
      <c r="G195" s="22">
        <v>1</v>
      </c>
      <c r="H195" s="22">
        <v>3</v>
      </c>
      <c r="I195" s="22">
        <v>8</v>
      </c>
      <c r="J195" s="53">
        <v>3</v>
      </c>
      <c r="K195" s="97">
        <v>1</v>
      </c>
      <c r="L195" s="53" t="s">
        <v>20</v>
      </c>
      <c r="M195" s="53" t="s">
        <v>20</v>
      </c>
      <c r="N195" s="53" t="s">
        <v>20</v>
      </c>
      <c r="O195" s="53" t="s">
        <v>20</v>
      </c>
      <c r="P195" s="97">
        <v>16</v>
      </c>
      <c r="Q195" s="96">
        <v>47.1</v>
      </c>
      <c r="R195" s="96">
        <v>45.8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</row>
    <row r="196" spans="1:253" x14ac:dyDescent="0.2">
      <c r="A196" s="62" t="s">
        <v>57</v>
      </c>
      <c r="B196" s="62"/>
      <c r="C196" s="22" t="s">
        <v>76</v>
      </c>
      <c r="D196" s="22">
        <v>1</v>
      </c>
      <c r="E196" s="22" t="s">
        <v>20</v>
      </c>
      <c r="F196" s="22">
        <v>2</v>
      </c>
      <c r="G196" s="22">
        <v>2</v>
      </c>
      <c r="H196" s="22">
        <v>1</v>
      </c>
      <c r="I196" s="22">
        <v>1</v>
      </c>
      <c r="J196" s="53">
        <v>3</v>
      </c>
      <c r="K196" s="97">
        <v>1</v>
      </c>
      <c r="L196" s="97">
        <v>1</v>
      </c>
      <c r="M196" s="53" t="s">
        <v>20</v>
      </c>
      <c r="N196" s="53" t="s">
        <v>20</v>
      </c>
      <c r="O196" s="97">
        <v>2</v>
      </c>
      <c r="P196" s="97">
        <v>14</v>
      </c>
      <c r="Q196" s="96">
        <v>62.7</v>
      </c>
      <c r="R196" s="96">
        <v>23.5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</row>
    <row r="197" spans="1:253" x14ac:dyDescent="0.2">
      <c r="A197" s="62" t="s">
        <v>58</v>
      </c>
      <c r="B197" s="62"/>
      <c r="K197" s="97"/>
      <c r="L197" s="97"/>
      <c r="M197" s="97"/>
      <c r="N197" s="97"/>
      <c r="O197" s="97"/>
      <c r="P197" s="97"/>
      <c r="Q197" s="96"/>
      <c r="R197" s="96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</row>
    <row r="198" spans="1:253" x14ac:dyDescent="0.2">
      <c r="A198" s="62"/>
      <c r="B198" s="62" t="s">
        <v>59</v>
      </c>
      <c r="C198" s="22" t="s">
        <v>76</v>
      </c>
      <c r="D198" s="22">
        <v>1</v>
      </c>
      <c r="E198" s="22">
        <v>4</v>
      </c>
      <c r="F198" s="22">
        <v>3</v>
      </c>
      <c r="G198" s="22">
        <v>30</v>
      </c>
      <c r="H198" s="22">
        <v>44</v>
      </c>
      <c r="I198" s="22">
        <v>9</v>
      </c>
      <c r="J198" s="53" t="s">
        <v>20</v>
      </c>
      <c r="K198" s="53" t="s">
        <v>20</v>
      </c>
      <c r="L198" s="53" t="s">
        <v>20</v>
      </c>
      <c r="M198" s="53" t="s">
        <v>20</v>
      </c>
      <c r="N198" s="53" t="s">
        <v>20</v>
      </c>
      <c r="O198" s="53" t="s">
        <v>20</v>
      </c>
      <c r="P198" s="97">
        <v>91</v>
      </c>
      <c r="Q198" s="96">
        <v>13.4</v>
      </c>
      <c r="R198" s="96">
        <v>12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</row>
    <row r="199" spans="1:253" x14ac:dyDescent="0.2">
      <c r="A199" s="62"/>
      <c r="B199" s="62" t="s">
        <v>60</v>
      </c>
      <c r="C199" s="22" t="s">
        <v>76</v>
      </c>
      <c r="D199" s="22" t="s">
        <v>20</v>
      </c>
      <c r="E199" s="22">
        <v>1</v>
      </c>
      <c r="F199" s="22" t="s">
        <v>20</v>
      </c>
      <c r="G199" s="22" t="s">
        <v>20</v>
      </c>
      <c r="H199" s="22" t="s">
        <v>20</v>
      </c>
      <c r="I199" s="22" t="s">
        <v>20</v>
      </c>
      <c r="J199" s="53" t="s">
        <v>20</v>
      </c>
      <c r="K199" s="53" t="s">
        <v>20</v>
      </c>
      <c r="L199" s="53" t="s">
        <v>20</v>
      </c>
      <c r="M199" s="53" t="s">
        <v>20</v>
      </c>
      <c r="N199" s="53" t="s">
        <v>20</v>
      </c>
      <c r="O199" s="53" t="s">
        <v>20</v>
      </c>
      <c r="P199" s="97">
        <v>1</v>
      </c>
      <c r="Q199" s="96">
        <v>1.2</v>
      </c>
      <c r="R199" s="96">
        <v>1.2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</row>
    <row r="200" spans="1:253" x14ac:dyDescent="0.2">
      <c r="A200" s="62"/>
      <c r="B200" s="62" t="s">
        <v>61</v>
      </c>
      <c r="K200" s="97" t="s">
        <v>136</v>
      </c>
      <c r="L200" s="97" t="s">
        <v>136</v>
      </c>
      <c r="M200" s="97" t="s">
        <v>136</v>
      </c>
      <c r="N200" s="97" t="s">
        <v>136</v>
      </c>
      <c r="O200" s="97" t="s">
        <v>136</v>
      </c>
      <c r="P200" s="97" t="s">
        <v>136</v>
      </c>
      <c r="Q200" s="96" t="s">
        <v>136</v>
      </c>
      <c r="R200" s="96" t="s">
        <v>136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</row>
    <row r="201" spans="1:253" x14ac:dyDescent="0.2">
      <c r="A201" s="62"/>
      <c r="B201" s="62" t="s">
        <v>62</v>
      </c>
      <c r="C201" s="22" t="s">
        <v>76</v>
      </c>
      <c r="D201" s="22">
        <v>1</v>
      </c>
      <c r="E201" s="22">
        <v>7</v>
      </c>
      <c r="F201" s="22" t="s">
        <v>20</v>
      </c>
      <c r="G201" s="22">
        <v>3</v>
      </c>
      <c r="H201" s="22">
        <v>3</v>
      </c>
      <c r="I201" s="22" t="s">
        <v>20</v>
      </c>
      <c r="J201" s="53" t="s">
        <v>20</v>
      </c>
      <c r="K201" s="53" t="s">
        <v>20</v>
      </c>
      <c r="L201" s="53" t="s">
        <v>20</v>
      </c>
      <c r="M201" s="53" t="s">
        <v>20</v>
      </c>
      <c r="N201" s="53" t="s">
        <v>20</v>
      </c>
      <c r="O201" s="53" t="s">
        <v>20</v>
      </c>
      <c r="P201" s="97">
        <v>14</v>
      </c>
      <c r="Q201" s="96">
        <v>5.7</v>
      </c>
      <c r="R201" s="96">
        <v>1.9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</row>
    <row r="202" spans="1:253" x14ac:dyDescent="0.2">
      <c r="A202" s="62"/>
      <c r="B202" s="62" t="s">
        <v>63</v>
      </c>
      <c r="K202" s="97" t="s">
        <v>136</v>
      </c>
      <c r="L202" s="97" t="s">
        <v>136</v>
      </c>
      <c r="M202" s="97" t="s">
        <v>136</v>
      </c>
      <c r="N202" s="97" t="s">
        <v>136</v>
      </c>
      <c r="O202" s="97" t="s">
        <v>136</v>
      </c>
      <c r="P202" s="97" t="s">
        <v>136</v>
      </c>
      <c r="Q202" s="96" t="s">
        <v>136</v>
      </c>
      <c r="R202" s="96" t="s">
        <v>136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</row>
    <row r="203" spans="1:253" x14ac:dyDescent="0.2">
      <c r="A203" s="62" t="s">
        <v>64</v>
      </c>
      <c r="B203" s="62"/>
      <c r="C203" s="22" t="s">
        <v>76</v>
      </c>
      <c r="D203" s="22">
        <v>1</v>
      </c>
      <c r="E203" s="22">
        <v>7</v>
      </c>
      <c r="F203" s="22">
        <v>7</v>
      </c>
      <c r="G203" s="22">
        <v>13</v>
      </c>
      <c r="H203" s="22">
        <v>40</v>
      </c>
      <c r="I203" s="22">
        <v>41</v>
      </c>
      <c r="J203" s="53">
        <v>2</v>
      </c>
      <c r="K203" s="97">
        <v>1</v>
      </c>
      <c r="L203" s="53" t="s">
        <v>20</v>
      </c>
      <c r="M203" s="53" t="s">
        <v>20</v>
      </c>
      <c r="N203" s="53" t="s">
        <v>20</v>
      </c>
      <c r="O203" s="53" t="s">
        <v>20</v>
      </c>
      <c r="P203" s="97">
        <v>112</v>
      </c>
      <c r="Q203" s="96">
        <v>22.7</v>
      </c>
      <c r="R203" s="96">
        <v>18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</row>
    <row r="204" spans="1:253" x14ac:dyDescent="0.2">
      <c r="A204" s="62" t="s">
        <v>65</v>
      </c>
      <c r="B204" s="62"/>
      <c r="K204" s="53"/>
      <c r="L204" s="53"/>
      <c r="M204" s="53"/>
      <c r="N204" s="53"/>
      <c r="O204" s="53"/>
      <c r="P204" s="53"/>
      <c r="Q204" s="54"/>
      <c r="R204" s="54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</row>
    <row r="205" spans="1:253" x14ac:dyDescent="0.2">
      <c r="A205" s="62" t="s">
        <v>66</v>
      </c>
      <c r="B205" s="62"/>
      <c r="C205" s="22" t="s">
        <v>76</v>
      </c>
      <c r="D205" s="22" t="s">
        <v>20</v>
      </c>
      <c r="E205" s="22" t="s">
        <v>20</v>
      </c>
      <c r="F205" s="22">
        <v>6</v>
      </c>
      <c r="G205" s="22">
        <v>5</v>
      </c>
      <c r="H205" s="22">
        <v>4</v>
      </c>
      <c r="I205" s="22">
        <v>15</v>
      </c>
      <c r="J205" s="53">
        <v>29</v>
      </c>
      <c r="K205" s="97">
        <v>1</v>
      </c>
      <c r="L205" s="53" t="s">
        <v>20</v>
      </c>
      <c r="M205" s="53" t="s">
        <v>20</v>
      </c>
      <c r="N205" s="53" t="s">
        <v>20</v>
      </c>
      <c r="O205" s="53" t="s">
        <v>20</v>
      </c>
      <c r="P205" s="97">
        <v>60</v>
      </c>
      <c r="Q205" s="96">
        <v>50.1</v>
      </c>
      <c r="R205" s="96">
        <v>57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</row>
    <row r="206" spans="1:253" s="43" customFormat="1" x14ac:dyDescent="0.2">
      <c r="A206" s="78" t="s">
        <v>24</v>
      </c>
      <c r="B206" s="78"/>
      <c r="C206" s="24" t="s">
        <v>76</v>
      </c>
      <c r="D206" s="24">
        <v>10</v>
      </c>
      <c r="E206" s="24">
        <v>29</v>
      </c>
      <c r="F206" s="24">
        <v>32</v>
      </c>
      <c r="G206" s="24">
        <v>157</v>
      </c>
      <c r="H206" s="24">
        <v>412</v>
      </c>
      <c r="I206" s="24">
        <v>614</v>
      </c>
      <c r="J206" s="55">
        <v>593</v>
      </c>
      <c r="K206" s="98">
        <v>289</v>
      </c>
      <c r="L206" s="98">
        <v>84</v>
      </c>
      <c r="M206" s="98">
        <v>21</v>
      </c>
      <c r="N206" s="98">
        <v>169</v>
      </c>
      <c r="O206" s="98">
        <v>37</v>
      </c>
      <c r="P206" s="98">
        <v>2447</v>
      </c>
      <c r="Q206" s="99">
        <v>65</v>
      </c>
      <c r="R206" s="99">
        <v>48</v>
      </c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  <c r="FY206" s="23"/>
      <c r="FZ206" s="23"/>
      <c r="GA206" s="23"/>
      <c r="GB206" s="23"/>
      <c r="GC206" s="23"/>
      <c r="GD206" s="23"/>
      <c r="GE206" s="23"/>
      <c r="GF206" s="23"/>
      <c r="GG206" s="23"/>
      <c r="GH206" s="23"/>
      <c r="GI206" s="23"/>
      <c r="GJ206" s="23"/>
      <c r="GK206" s="23"/>
      <c r="GL206" s="23"/>
      <c r="GM206" s="23"/>
      <c r="GN206" s="23"/>
      <c r="GO206" s="23"/>
      <c r="GP206" s="23"/>
      <c r="GQ206" s="23"/>
      <c r="GR206" s="23"/>
      <c r="GS206" s="23"/>
      <c r="GT206" s="23"/>
      <c r="GU206" s="23"/>
      <c r="GV206" s="23"/>
      <c r="GW206" s="23"/>
      <c r="GX206" s="23"/>
      <c r="GY206" s="23"/>
      <c r="GZ206" s="23"/>
      <c r="HA206" s="23"/>
      <c r="HB206" s="23"/>
      <c r="HC206" s="23"/>
      <c r="HD206" s="23"/>
      <c r="HE206" s="23"/>
      <c r="HF206" s="23"/>
      <c r="HG206" s="23"/>
      <c r="HH206" s="23"/>
      <c r="HI206" s="23"/>
      <c r="HJ206" s="23"/>
      <c r="HK206" s="23"/>
      <c r="HL206" s="23"/>
      <c r="HM206" s="23"/>
      <c r="HN206" s="23"/>
      <c r="HO206" s="23"/>
      <c r="HP206" s="23"/>
      <c r="HQ206" s="23"/>
      <c r="HR206" s="23"/>
      <c r="HS206" s="23"/>
      <c r="HT206" s="23"/>
      <c r="HU206" s="23"/>
      <c r="HV206" s="23"/>
      <c r="HW206" s="23"/>
      <c r="HX206" s="23"/>
      <c r="HY206" s="23"/>
      <c r="HZ206" s="23"/>
      <c r="IA206" s="23"/>
      <c r="IB206" s="23"/>
      <c r="IC206" s="23"/>
      <c r="ID206" s="23"/>
      <c r="IE206" s="23"/>
      <c r="IF206" s="23"/>
      <c r="IG206" s="23"/>
      <c r="IH206" s="23"/>
      <c r="II206" s="23"/>
      <c r="IJ206" s="23"/>
      <c r="IK206" s="23"/>
      <c r="IL206" s="23"/>
      <c r="IM206" s="23"/>
      <c r="IN206" s="23"/>
      <c r="IO206" s="23"/>
      <c r="IP206" s="23"/>
      <c r="IQ206" s="23"/>
      <c r="IR206" s="23"/>
      <c r="IS206" s="23"/>
    </row>
    <row r="207" spans="1:253" x14ac:dyDescent="0.2">
      <c r="A207" s="62"/>
      <c r="B207" s="62"/>
      <c r="K207" s="53"/>
      <c r="L207" s="53"/>
      <c r="M207" s="5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</row>
    <row r="208" spans="1:253" x14ac:dyDescent="0.2">
      <c r="A208" s="74" t="s">
        <v>124</v>
      </c>
      <c r="B208" s="83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2"/>
      <c r="R208" s="5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</row>
    <row r="209" spans="1:253" x14ac:dyDescent="0.2">
      <c r="A209" s="74"/>
      <c r="B209" s="85"/>
      <c r="C209" s="53"/>
      <c r="D209" s="53"/>
      <c r="E209" s="53"/>
      <c r="F209" s="53"/>
      <c r="G209" s="53"/>
      <c r="H209" s="53"/>
      <c r="I209" s="53"/>
      <c r="J209" s="5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</row>
    <row r="210" spans="1:253" x14ac:dyDescent="0.2">
      <c r="A210" s="62" t="s">
        <v>31</v>
      </c>
      <c r="B210" s="62"/>
      <c r="K210" s="53"/>
      <c r="L210" s="53"/>
      <c r="M210" s="5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</row>
    <row r="211" spans="1:253" x14ac:dyDescent="0.2">
      <c r="A211" s="62"/>
      <c r="B211" s="62" t="s">
        <v>32</v>
      </c>
      <c r="C211" s="22" t="s">
        <v>76</v>
      </c>
      <c r="D211" s="22" t="s">
        <v>20</v>
      </c>
      <c r="E211" s="22" t="s">
        <v>20</v>
      </c>
      <c r="F211" s="22" t="s">
        <v>20</v>
      </c>
      <c r="G211" s="22" t="s">
        <v>20</v>
      </c>
      <c r="H211" s="22" t="s">
        <v>20</v>
      </c>
      <c r="I211" s="22" t="s">
        <v>20</v>
      </c>
      <c r="J211" s="53" t="s">
        <v>20</v>
      </c>
      <c r="K211" s="97">
        <v>1</v>
      </c>
      <c r="L211" s="97">
        <v>8</v>
      </c>
      <c r="M211" s="97">
        <v>19</v>
      </c>
      <c r="N211" s="97">
        <v>13</v>
      </c>
      <c r="O211" s="97">
        <v>1</v>
      </c>
      <c r="P211" s="97">
        <v>42</v>
      </c>
      <c r="Q211" s="96">
        <v>260</v>
      </c>
      <c r="R211" s="96">
        <v>252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</row>
    <row r="212" spans="1:253" x14ac:dyDescent="0.2">
      <c r="A212" s="62"/>
      <c r="B212" s="62" t="s">
        <v>33</v>
      </c>
      <c r="C212" s="22" t="s">
        <v>76</v>
      </c>
      <c r="D212" s="22" t="s">
        <v>20</v>
      </c>
      <c r="E212" s="22" t="s">
        <v>20</v>
      </c>
      <c r="F212" s="22" t="s">
        <v>20</v>
      </c>
      <c r="G212" s="22" t="s">
        <v>20</v>
      </c>
      <c r="H212" s="22">
        <v>1</v>
      </c>
      <c r="I212" s="22">
        <v>1</v>
      </c>
      <c r="J212" s="53">
        <v>3</v>
      </c>
      <c r="K212" s="53" t="s">
        <v>20</v>
      </c>
      <c r="L212" s="53" t="s">
        <v>20</v>
      </c>
      <c r="M212" s="97">
        <v>1</v>
      </c>
      <c r="N212" s="53" t="s">
        <v>20</v>
      </c>
      <c r="O212" s="97">
        <v>1</v>
      </c>
      <c r="P212" s="97">
        <v>7</v>
      </c>
      <c r="Q212" s="96">
        <v>99</v>
      </c>
      <c r="R212" s="96">
        <v>84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</row>
    <row r="213" spans="1:253" x14ac:dyDescent="0.2">
      <c r="A213" s="62" t="s">
        <v>34</v>
      </c>
      <c r="B213" s="62"/>
      <c r="K213" s="97"/>
      <c r="L213" s="97"/>
      <c r="M213" s="97"/>
      <c r="N213" s="97"/>
      <c r="O213" s="97"/>
      <c r="P213" s="97"/>
      <c r="Q213" s="96"/>
      <c r="R213" s="96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</row>
    <row r="214" spans="1:253" x14ac:dyDescent="0.2">
      <c r="A214" s="62"/>
      <c r="B214" s="62" t="s">
        <v>35</v>
      </c>
      <c r="C214" s="22" t="s">
        <v>76</v>
      </c>
      <c r="D214" s="22" t="s">
        <v>20</v>
      </c>
      <c r="E214" s="22">
        <v>1</v>
      </c>
      <c r="F214" s="22">
        <v>3</v>
      </c>
      <c r="G214" s="22">
        <v>6</v>
      </c>
      <c r="H214" s="22">
        <v>11</v>
      </c>
      <c r="I214" s="22">
        <v>11</v>
      </c>
      <c r="J214" s="53">
        <v>2</v>
      </c>
      <c r="K214" s="53" t="s">
        <v>20</v>
      </c>
      <c r="L214" s="97">
        <v>2</v>
      </c>
      <c r="M214" s="53" t="s">
        <v>20</v>
      </c>
      <c r="N214" s="53" t="s">
        <v>20</v>
      </c>
      <c r="O214" s="97">
        <v>2</v>
      </c>
      <c r="P214" s="97">
        <v>38</v>
      </c>
      <c r="Q214" s="96">
        <v>34.9</v>
      </c>
      <c r="R214" s="96">
        <v>18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</row>
    <row r="215" spans="1:253" x14ac:dyDescent="0.2">
      <c r="A215" s="62"/>
      <c r="B215" s="62" t="s">
        <v>36</v>
      </c>
      <c r="C215" s="22" t="s">
        <v>76</v>
      </c>
      <c r="D215" s="22" t="s">
        <v>20</v>
      </c>
      <c r="E215" s="22" t="s">
        <v>20</v>
      </c>
      <c r="F215" s="22" t="s">
        <v>20</v>
      </c>
      <c r="G215" s="22" t="s">
        <v>20</v>
      </c>
      <c r="H215" s="22" t="s">
        <v>20</v>
      </c>
      <c r="I215" s="22" t="s">
        <v>20</v>
      </c>
      <c r="J215" s="22" t="s">
        <v>20</v>
      </c>
      <c r="K215" s="53" t="s">
        <v>20</v>
      </c>
      <c r="L215" s="53" t="s">
        <v>20</v>
      </c>
      <c r="M215" s="53" t="s">
        <v>20</v>
      </c>
      <c r="N215" s="53" t="s">
        <v>20</v>
      </c>
      <c r="O215" s="53" t="s">
        <v>20</v>
      </c>
      <c r="P215" s="53" t="s">
        <v>20</v>
      </c>
      <c r="Q215" s="54" t="s">
        <v>20</v>
      </c>
      <c r="R215" s="54" t="s">
        <v>20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</row>
    <row r="216" spans="1:253" x14ac:dyDescent="0.2">
      <c r="A216" s="62" t="s">
        <v>37</v>
      </c>
      <c r="B216" s="62"/>
      <c r="K216" s="53"/>
      <c r="L216" s="53"/>
      <c r="M216" s="53"/>
      <c r="N216" s="53"/>
      <c r="O216" s="53"/>
      <c r="P216" s="53"/>
      <c r="Q216" s="54"/>
      <c r="R216" s="5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</row>
    <row r="217" spans="1:253" x14ac:dyDescent="0.2">
      <c r="A217" s="62"/>
      <c r="B217" s="62" t="s">
        <v>38</v>
      </c>
      <c r="C217" s="22" t="s">
        <v>76</v>
      </c>
      <c r="D217" s="22" t="s">
        <v>20</v>
      </c>
      <c r="E217" s="22" t="s">
        <v>20</v>
      </c>
      <c r="F217" s="22">
        <v>3</v>
      </c>
      <c r="G217" s="22" t="s">
        <v>20</v>
      </c>
      <c r="H217" s="22">
        <v>3</v>
      </c>
      <c r="I217" s="22">
        <v>18</v>
      </c>
      <c r="J217" s="53">
        <v>13</v>
      </c>
      <c r="K217" s="97">
        <v>1</v>
      </c>
      <c r="L217" s="53" t="s">
        <v>20</v>
      </c>
      <c r="M217" s="53" t="s">
        <v>20</v>
      </c>
      <c r="N217" s="97">
        <v>1</v>
      </c>
      <c r="O217" s="97">
        <v>2</v>
      </c>
      <c r="P217" s="97">
        <v>41</v>
      </c>
      <c r="Q217" s="96">
        <v>53.7</v>
      </c>
      <c r="R217" s="96">
        <v>48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</row>
    <row r="218" spans="1:253" x14ac:dyDescent="0.2">
      <c r="A218" s="62"/>
      <c r="B218" s="62" t="s">
        <v>39</v>
      </c>
      <c r="C218" s="22" t="s">
        <v>76</v>
      </c>
      <c r="D218" s="22" t="s">
        <v>20</v>
      </c>
      <c r="E218" s="22" t="s">
        <v>20</v>
      </c>
      <c r="F218" s="22" t="s">
        <v>20</v>
      </c>
      <c r="G218" s="22" t="s">
        <v>20</v>
      </c>
      <c r="H218" s="22" t="s">
        <v>20</v>
      </c>
      <c r="I218" s="22">
        <v>1</v>
      </c>
      <c r="J218" s="53">
        <v>2</v>
      </c>
      <c r="K218" s="53" t="s">
        <v>20</v>
      </c>
      <c r="L218" s="53" t="s">
        <v>20</v>
      </c>
      <c r="M218" s="53" t="s">
        <v>20</v>
      </c>
      <c r="N218" s="53" t="s">
        <v>20</v>
      </c>
      <c r="O218" s="53" t="s">
        <v>20</v>
      </c>
      <c r="P218" s="97">
        <v>3</v>
      </c>
      <c r="Q218" s="96">
        <v>50</v>
      </c>
      <c r="R218" s="96">
        <v>60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</row>
    <row r="219" spans="1:253" x14ac:dyDescent="0.2">
      <c r="A219" s="62" t="s">
        <v>40</v>
      </c>
      <c r="B219" s="62"/>
      <c r="C219" s="22" t="s">
        <v>76</v>
      </c>
      <c r="D219" s="22" t="s">
        <v>20</v>
      </c>
      <c r="E219" s="22" t="s">
        <v>20</v>
      </c>
      <c r="F219" s="22" t="s">
        <v>20</v>
      </c>
      <c r="G219" s="22" t="s">
        <v>20</v>
      </c>
      <c r="H219" s="22" t="s">
        <v>20</v>
      </c>
      <c r="I219" s="22" t="s">
        <v>20</v>
      </c>
      <c r="J219" s="53" t="s">
        <v>20</v>
      </c>
      <c r="K219" s="53" t="s">
        <v>20</v>
      </c>
      <c r="L219" s="53" t="s">
        <v>20</v>
      </c>
      <c r="M219" s="53" t="s">
        <v>20</v>
      </c>
      <c r="N219" s="53" t="s">
        <v>20</v>
      </c>
      <c r="O219" s="53" t="s">
        <v>20</v>
      </c>
      <c r="P219" s="53" t="s">
        <v>20</v>
      </c>
      <c r="Q219" s="54" t="s">
        <v>20</v>
      </c>
      <c r="R219" s="54" t="s">
        <v>20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</row>
    <row r="220" spans="1:253" x14ac:dyDescent="0.2">
      <c r="A220" s="62" t="s">
        <v>41</v>
      </c>
      <c r="B220" s="62"/>
      <c r="C220" s="22" t="s">
        <v>76</v>
      </c>
      <c r="D220" s="22" t="s">
        <v>20</v>
      </c>
      <c r="E220" s="22" t="s">
        <v>20</v>
      </c>
      <c r="F220" s="22" t="s">
        <v>20</v>
      </c>
      <c r="G220" s="22" t="s">
        <v>20</v>
      </c>
      <c r="H220" s="22" t="s">
        <v>20</v>
      </c>
      <c r="I220" s="22">
        <v>2</v>
      </c>
      <c r="J220" s="53">
        <v>1</v>
      </c>
      <c r="K220" s="53" t="s">
        <v>20</v>
      </c>
      <c r="L220" s="53" t="s">
        <v>20</v>
      </c>
      <c r="M220" s="53" t="s">
        <v>20</v>
      </c>
      <c r="N220" s="53" t="s">
        <v>20</v>
      </c>
      <c r="O220" s="53" t="s">
        <v>20</v>
      </c>
      <c r="P220" s="97">
        <v>3</v>
      </c>
      <c r="Q220" s="96">
        <v>56</v>
      </c>
      <c r="R220" s="96">
        <v>48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</row>
    <row r="221" spans="1:253" x14ac:dyDescent="0.2">
      <c r="A221" s="62" t="s">
        <v>42</v>
      </c>
      <c r="B221" s="62"/>
      <c r="K221" s="53"/>
      <c r="L221" s="53"/>
      <c r="M221" s="53"/>
      <c r="N221" s="53"/>
      <c r="O221" s="53"/>
      <c r="P221" s="53"/>
      <c r="Q221" s="54"/>
      <c r="R221" s="5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</row>
    <row r="222" spans="1:253" x14ac:dyDescent="0.2">
      <c r="A222" s="62"/>
      <c r="B222" s="62" t="s">
        <v>43</v>
      </c>
      <c r="C222" s="22" t="s">
        <v>76</v>
      </c>
      <c r="D222" s="22" t="s">
        <v>20</v>
      </c>
      <c r="E222" s="22">
        <v>1</v>
      </c>
      <c r="F222" s="22" t="s">
        <v>20</v>
      </c>
      <c r="G222" s="22">
        <v>3</v>
      </c>
      <c r="H222" s="22">
        <v>6</v>
      </c>
      <c r="I222" s="22">
        <v>7</v>
      </c>
      <c r="J222" s="53">
        <v>9</v>
      </c>
      <c r="K222" s="97">
        <v>2</v>
      </c>
      <c r="L222" s="53" t="s">
        <v>20</v>
      </c>
      <c r="M222" s="53" t="s">
        <v>20</v>
      </c>
      <c r="N222" s="53" t="s">
        <v>20</v>
      </c>
      <c r="O222" s="53" t="s">
        <v>20</v>
      </c>
      <c r="P222" s="97">
        <v>28</v>
      </c>
      <c r="Q222" s="96">
        <v>53.8</v>
      </c>
      <c r="R222" s="96">
        <v>38.4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</row>
    <row r="223" spans="1:253" x14ac:dyDescent="0.2">
      <c r="A223" s="62"/>
      <c r="B223" s="62" t="s">
        <v>44</v>
      </c>
      <c r="C223" s="22" t="s">
        <v>76</v>
      </c>
      <c r="D223" s="22" t="s">
        <v>20</v>
      </c>
      <c r="E223" s="22" t="s">
        <v>20</v>
      </c>
      <c r="F223" s="22" t="s">
        <v>20</v>
      </c>
      <c r="G223" s="22" t="s">
        <v>20</v>
      </c>
      <c r="H223" s="22" t="s">
        <v>20</v>
      </c>
      <c r="I223" s="22" t="s">
        <v>20</v>
      </c>
      <c r="J223" s="22" t="s">
        <v>20</v>
      </c>
      <c r="K223" s="22" t="s">
        <v>20</v>
      </c>
      <c r="L223" s="22" t="s">
        <v>20</v>
      </c>
      <c r="M223" s="22" t="s">
        <v>20</v>
      </c>
      <c r="N223" s="22" t="s">
        <v>20</v>
      </c>
      <c r="O223" s="22" t="s">
        <v>20</v>
      </c>
      <c r="P223" s="22" t="s">
        <v>20</v>
      </c>
      <c r="Q223" s="40" t="s">
        <v>20</v>
      </c>
      <c r="R223" s="40" t="s">
        <v>20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</row>
    <row r="224" spans="1:253" x14ac:dyDescent="0.2">
      <c r="A224" s="62" t="s">
        <v>45</v>
      </c>
      <c r="B224" s="62"/>
      <c r="C224" s="22" t="s">
        <v>76</v>
      </c>
      <c r="D224" s="22" t="s">
        <v>20</v>
      </c>
      <c r="E224" s="22">
        <v>1</v>
      </c>
      <c r="F224" s="22">
        <v>1</v>
      </c>
      <c r="G224" s="22">
        <v>4</v>
      </c>
      <c r="H224" s="22">
        <v>11</v>
      </c>
      <c r="I224" s="22">
        <v>18</v>
      </c>
      <c r="J224" s="53">
        <v>3</v>
      </c>
      <c r="K224" s="53" t="s">
        <v>20</v>
      </c>
      <c r="L224" s="53" t="s">
        <v>20</v>
      </c>
      <c r="M224" s="53" t="s">
        <v>20</v>
      </c>
      <c r="N224" s="53" t="s">
        <v>20</v>
      </c>
      <c r="O224" s="53" t="s">
        <v>20</v>
      </c>
      <c r="P224" s="97">
        <v>38</v>
      </c>
      <c r="Q224" s="96">
        <v>29.2</v>
      </c>
      <c r="R224" s="96">
        <v>24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</row>
    <row r="225" spans="1:253" x14ac:dyDescent="0.2">
      <c r="A225" s="62" t="s">
        <v>46</v>
      </c>
      <c r="B225" s="62"/>
      <c r="K225" s="53"/>
      <c r="L225" s="53"/>
      <c r="M225" s="53"/>
      <c r="N225" s="53"/>
      <c r="O225" s="53"/>
      <c r="P225" s="53"/>
      <c r="Q225" s="96"/>
      <c r="R225" s="9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</row>
    <row r="226" spans="1:253" x14ac:dyDescent="0.2">
      <c r="A226" s="62"/>
      <c r="B226" s="62" t="s">
        <v>47</v>
      </c>
      <c r="C226" s="22" t="s">
        <v>76</v>
      </c>
      <c r="D226" s="22" t="s">
        <v>20</v>
      </c>
      <c r="E226" s="22">
        <v>3</v>
      </c>
      <c r="F226" s="22">
        <v>2</v>
      </c>
      <c r="G226" s="22">
        <v>8</v>
      </c>
      <c r="H226" s="22">
        <v>8</v>
      </c>
      <c r="I226" s="22">
        <v>5</v>
      </c>
      <c r="J226" s="53">
        <v>2</v>
      </c>
      <c r="K226" s="53" t="s">
        <v>20</v>
      </c>
      <c r="L226" s="53" t="s">
        <v>20</v>
      </c>
      <c r="M226" s="53" t="s">
        <v>20</v>
      </c>
      <c r="N226" s="53" t="s">
        <v>20</v>
      </c>
      <c r="O226" s="53" t="s">
        <v>20</v>
      </c>
      <c r="P226" s="97">
        <v>28</v>
      </c>
      <c r="Q226" s="96">
        <v>18.600000000000001</v>
      </c>
      <c r="R226" s="96">
        <v>12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</row>
    <row r="227" spans="1:253" x14ac:dyDescent="0.2">
      <c r="A227" s="62"/>
      <c r="B227" s="62" t="s">
        <v>48</v>
      </c>
      <c r="C227" s="22" t="s">
        <v>76</v>
      </c>
      <c r="D227" s="22" t="s">
        <v>20</v>
      </c>
      <c r="E227" s="22">
        <v>1</v>
      </c>
      <c r="F227" s="22" t="s">
        <v>20</v>
      </c>
      <c r="G227" s="22">
        <v>3</v>
      </c>
      <c r="H227" s="22">
        <v>2</v>
      </c>
      <c r="I227" s="22" t="s">
        <v>20</v>
      </c>
      <c r="J227" s="53" t="s">
        <v>20</v>
      </c>
      <c r="K227" s="53" t="s">
        <v>20</v>
      </c>
      <c r="L227" s="53" t="s">
        <v>20</v>
      </c>
      <c r="M227" s="53" t="s">
        <v>20</v>
      </c>
      <c r="N227" s="53" t="s">
        <v>20</v>
      </c>
      <c r="O227" s="53" t="s">
        <v>20</v>
      </c>
      <c r="P227" s="97">
        <v>6</v>
      </c>
      <c r="Q227" s="96">
        <v>9.9</v>
      </c>
      <c r="R227" s="96">
        <v>9.3000000000000007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</row>
    <row r="228" spans="1:253" x14ac:dyDescent="0.2">
      <c r="A228" s="62" t="s">
        <v>49</v>
      </c>
      <c r="B228" s="62"/>
      <c r="C228" s="22" t="s">
        <v>76</v>
      </c>
      <c r="D228" s="22" t="s">
        <v>20</v>
      </c>
      <c r="E228" s="22">
        <v>1</v>
      </c>
      <c r="F228" s="22" t="s">
        <v>20</v>
      </c>
      <c r="G228" s="22">
        <v>2</v>
      </c>
      <c r="H228" s="22">
        <v>3</v>
      </c>
      <c r="I228" s="22">
        <v>3</v>
      </c>
      <c r="J228" s="53" t="s">
        <v>20</v>
      </c>
      <c r="K228" s="53" t="s">
        <v>20</v>
      </c>
      <c r="L228" s="53" t="s">
        <v>20</v>
      </c>
      <c r="M228" s="53" t="s">
        <v>20</v>
      </c>
      <c r="N228" s="53" t="s">
        <v>20</v>
      </c>
      <c r="O228" s="53" t="s">
        <v>20</v>
      </c>
      <c r="P228" s="97">
        <v>9</v>
      </c>
      <c r="Q228" s="96">
        <v>18.2</v>
      </c>
      <c r="R228" s="96">
        <v>13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</row>
    <row r="229" spans="1:253" x14ac:dyDescent="0.2">
      <c r="A229" s="62" t="s">
        <v>50</v>
      </c>
      <c r="B229" s="62"/>
      <c r="K229" s="97" t="s">
        <v>136</v>
      </c>
      <c r="L229" s="97" t="s">
        <v>136</v>
      </c>
      <c r="M229" s="97" t="s">
        <v>136</v>
      </c>
      <c r="N229" s="97" t="s">
        <v>136</v>
      </c>
      <c r="O229" s="97" t="s">
        <v>136</v>
      </c>
      <c r="P229" s="97" t="s">
        <v>136</v>
      </c>
      <c r="Q229" s="96" t="s">
        <v>136</v>
      </c>
      <c r="R229" s="96" t="s">
        <v>136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</row>
    <row r="230" spans="1:253" x14ac:dyDescent="0.2">
      <c r="A230" s="62"/>
      <c r="B230" s="62" t="s">
        <v>51</v>
      </c>
      <c r="C230" s="22" t="s">
        <v>76</v>
      </c>
      <c r="D230" s="22" t="s">
        <v>20</v>
      </c>
      <c r="E230" s="22" t="s">
        <v>20</v>
      </c>
      <c r="F230" s="22">
        <v>2</v>
      </c>
      <c r="G230" s="22">
        <v>1</v>
      </c>
      <c r="H230" s="22" t="s">
        <v>20</v>
      </c>
      <c r="I230" s="22" t="s">
        <v>20</v>
      </c>
      <c r="J230" s="53" t="s">
        <v>20</v>
      </c>
      <c r="K230" s="53" t="s">
        <v>20</v>
      </c>
      <c r="L230" s="53" t="s">
        <v>20</v>
      </c>
      <c r="M230" s="53" t="s">
        <v>20</v>
      </c>
      <c r="N230" s="53" t="s">
        <v>20</v>
      </c>
      <c r="O230" s="53" t="s">
        <v>20</v>
      </c>
      <c r="P230" s="97">
        <v>3</v>
      </c>
      <c r="Q230" s="96">
        <v>5.3</v>
      </c>
      <c r="R230" s="96">
        <v>4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</row>
    <row r="231" spans="1:253" x14ac:dyDescent="0.2">
      <c r="A231" s="62"/>
      <c r="B231" s="62" t="s">
        <v>52</v>
      </c>
      <c r="C231" s="22" t="s">
        <v>76</v>
      </c>
      <c r="D231" s="22" t="s">
        <v>20</v>
      </c>
      <c r="E231" s="22" t="s">
        <v>20</v>
      </c>
      <c r="F231" s="22" t="s">
        <v>20</v>
      </c>
      <c r="G231" s="22" t="s">
        <v>20</v>
      </c>
      <c r="H231" s="22" t="s">
        <v>20</v>
      </c>
      <c r="I231" s="22" t="s">
        <v>20</v>
      </c>
      <c r="J231" s="22" t="s">
        <v>20</v>
      </c>
      <c r="K231" s="53" t="s">
        <v>20</v>
      </c>
      <c r="L231" s="53" t="s">
        <v>20</v>
      </c>
      <c r="M231" s="53" t="s">
        <v>20</v>
      </c>
      <c r="N231" s="53" t="s">
        <v>20</v>
      </c>
      <c r="O231" s="53" t="s">
        <v>20</v>
      </c>
      <c r="P231" s="53" t="s">
        <v>20</v>
      </c>
      <c r="Q231" s="54" t="s">
        <v>20</v>
      </c>
      <c r="R231" s="54" t="s">
        <v>20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</row>
    <row r="232" spans="1:253" x14ac:dyDescent="0.2">
      <c r="A232" s="62"/>
      <c r="B232" s="62" t="s">
        <v>53</v>
      </c>
      <c r="K232" s="53"/>
      <c r="L232" s="53"/>
      <c r="M232" s="53"/>
      <c r="N232" s="53"/>
      <c r="O232" s="53"/>
      <c r="P232" s="53"/>
      <c r="Q232" s="54"/>
      <c r="R232" s="5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</row>
    <row r="233" spans="1:253" x14ac:dyDescent="0.2">
      <c r="A233" s="62"/>
      <c r="B233" s="62" t="s">
        <v>54</v>
      </c>
      <c r="C233" s="22" t="s">
        <v>76</v>
      </c>
      <c r="D233" s="22" t="s">
        <v>20</v>
      </c>
      <c r="E233" s="22" t="s">
        <v>20</v>
      </c>
      <c r="F233" s="22">
        <v>2</v>
      </c>
      <c r="G233" s="22">
        <v>1</v>
      </c>
      <c r="H233" s="22">
        <v>1</v>
      </c>
      <c r="I233" s="22" t="s">
        <v>20</v>
      </c>
      <c r="J233" s="53" t="s">
        <v>20</v>
      </c>
      <c r="K233" s="53" t="s">
        <v>20</v>
      </c>
      <c r="L233" s="53" t="s">
        <v>20</v>
      </c>
      <c r="M233" s="53" t="s">
        <v>20</v>
      </c>
      <c r="N233" s="53" t="s">
        <v>20</v>
      </c>
      <c r="O233" s="53" t="s">
        <v>20</v>
      </c>
      <c r="P233" s="97">
        <v>4</v>
      </c>
      <c r="Q233" s="96">
        <v>7.8</v>
      </c>
      <c r="R233" s="96">
        <v>6.5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</row>
    <row r="234" spans="1:253" x14ac:dyDescent="0.2">
      <c r="A234" s="62" t="s">
        <v>55</v>
      </c>
      <c r="B234" s="62"/>
      <c r="C234" s="22" t="s">
        <v>76</v>
      </c>
      <c r="D234" s="22" t="s">
        <v>20</v>
      </c>
      <c r="E234" s="22" t="s">
        <v>20</v>
      </c>
      <c r="F234" s="22" t="s">
        <v>20</v>
      </c>
      <c r="G234" s="22" t="s">
        <v>20</v>
      </c>
      <c r="H234" s="22" t="s">
        <v>20</v>
      </c>
      <c r="I234" s="22" t="s">
        <v>20</v>
      </c>
      <c r="J234" s="22" t="s">
        <v>20</v>
      </c>
      <c r="K234" s="53" t="s">
        <v>20</v>
      </c>
      <c r="L234" s="53" t="s">
        <v>20</v>
      </c>
      <c r="M234" s="53" t="s">
        <v>20</v>
      </c>
      <c r="N234" s="53" t="s">
        <v>20</v>
      </c>
      <c r="O234" s="53" t="s">
        <v>20</v>
      </c>
      <c r="P234" s="53" t="s">
        <v>20</v>
      </c>
      <c r="Q234" s="54" t="s">
        <v>20</v>
      </c>
      <c r="R234" s="54" t="s">
        <v>20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</row>
    <row r="235" spans="1:253" x14ac:dyDescent="0.2">
      <c r="A235" s="62" t="s">
        <v>56</v>
      </c>
      <c r="B235" s="62"/>
      <c r="C235" s="22" t="s">
        <v>76</v>
      </c>
      <c r="D235" s="22" t="s">
        <v>20</v>
      </c>
      <c r="E235" s="22" t="s">
        <v>20</v>
      </c>
      <c r="F235" s="22">
        <v>2</v>
      </c>
      <c r="G235" s="22">
        <v>3</v>
      </c>
      <c r="H235" s="22">
        <v>3</v>
      </c>
      <c r="I235" s="22">
        <v>2</v>
      </c>
      <c r="J235" s="53" t="s">
        <v>20</v>
      </c>
      <c r="K235" s="53" t="s">
        <v>20</v>
      </c>
      <c r="L235" s="53" t="s">
        <v>20</v>
      </c>
      <c r="M235" s="97">
        <v>1</v>
      </c>
      <c r="N235" s="53" t="s">
        <v>20</v>
      </c>
      <c r="O235" s="97">
        <v>1</v>
      </c>
      <c r="P235" s="97">
        <v>12</v>
      </c>
      <c r="Q235" s="96">
        <v>34.799999999999997</v>
      </c>
      <c r="R235" s="96">
        <v>12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</row>
    <row r="236" spans="1:253" x14ac:dyDescent="0.2">
      <c r="A236" s="62" t="s">
        <v>57</v>
      </c>
      <c r="B236" s="62"/>
      <c r="C236" s="22" t="s">
        <v>76</v>
      </c>
      <c r="D236" s="22" t="s">
        <v>20</v>
      </c>
      <c r="E236" s="22" t="s">
        <v>20</v>
      </c>
      <c r="F236" s="22" t="s">
        <v>20</v>
      </c>
      <c r="G236" s="22" t="s">
        <v>20</v>
      </c>
      <c r="H236" s="22" t="s">
        <v>20</v>
      </c>
      <c r="I236" s="22" t="s">
        <v>20</v>
      </c>
      <c r="J236" s="53">
        <v>1</v>
      </c>
      <c r="K236" s="53" t="s">
        <v>20</v>
      </c>
      <c r="L236" s="53" t="s">
        <v>20</v>
      </c>
      <c r="M236" s="53" t="s">
        <v>20</v>
      </c>
      <c r="N236" s="53" t="s">
        <v>20</v>
      </c>
      <c r="O236" s="53" t="s">
        <v>20</v>
      </c>
      <c r="P236" s="97">
        <v>1</v>
      </c>
      <c r="Q236" s="96">
        <v>100</v>
      </c>
      <c r="R236" s="96">
        <v>100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</row>
    <row r="237" spans="1:253" x14ac:dyDescent="0.2">
      <c r="A237" s="62" t="s">
        <v>58</v>
      </c>
      <c r="B237" s="62"/>
      <c r="K237" s="97" t="s">
        <v>136</v>
      </c>
      <c r="L237" s="97" t="s">
        <v>136</v>
      </c>
      <c r="M237" s="97" t="s">
        <v>136</v>
      </c>
      <c r="N237" s="97" t="s">
        <v>136</v>
      </c>
      <c r="O237" s="97" t="s">
        <v>136</v>
      </c>
      <c r="P237" s="97" t="s">
        <v>136</v>
      </c>
      <c r="Q237" s="96" t="s">
        <v>136</v>
      </c>
      <c r="R237" s="96" t="s">
        <v>136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</row>
    <row r="238" spans="1:253" x14ac:dyDescent="0.2">
      <c r="A238" s="62"/>
      <c r="B238" s="62" t="s">
        <v>59</v>
      </c>
      <c r="C238" s="22" t="s">
        <v>76</v>
      </c>
      <c r="D238" s="22">
        <v>1</v>
      </c>
      <c r="E238" s="22">
        <v>2</v>
      </c>
      <c r="F238" s="22">
        <v>9</v>
      </c>
      <c r="G238" s="22">
        <v>1</v>
      </c>
      <c r="H238" s="22">
        <v>3</v>
      </c>
      <c r="I238" s="22" t="s">
        <v>20</v>
      </c>
      <c r="J238" s="53" t="s">
        <v>20</v>
      </c>
      <c r="K238" s="53" t="s">
        <v>20</v>
      </c>
      <c r="L238" s="53" t="s">
        <v>20</v>
      </c>
      <c r="M238" s="53" t="s">
        <v>20</v>
      </c>
      <c r="N238" s="53" t="s">
        <v>20</v>
      </c>
      <c r="O238" s="53" t="s">
        <v>20</v>
      </c>
      <c r="P238" s="97">
        <v>16</v>
      </c>
      <c r="Q238" s="96">
        <v>6.2</v>
      </c>
      <c r="R238" s="96">
        <v>4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</row>
    <row r="239" spans="1:253" x14ac:dyDescent="0.2">
      <c r="A239" s="62"/>
      <c r="B239" s="62" t="s">
        <v>60</v>
      </c>
      <c r="C239" s="22" t="s">
        <v>76</v>
      </c>
      <c r="D239" s="22" t="s">
        <v>20</v>
      </c>
      <c r="E239" s="22" t="s">
        <v>20</v>
      </c>
      <c r="F239" s="22" t="s">
        <v>20</v>
      </c>
      <c r="G239" s="22" t="s">
        <v>20</v>
      </c>
      <c r="H239" s="22" t="s">
        <v>20</v>
      </c>
      <c r="I239" s="22" t="s">
        <v>20</v>
      </c>
      <c r="J239" s="22" t="s">
        <v>20</v>
      </c>
      <c r="K239" s="22" t="s">
        <v>20</v>
      </c>
      <c r="L239" s="22" t="s">
        <v>20</v>
      </c>
      <c r="M239" s="22" t="s">
        <v>20</v>
      </c>
      <c r="N239" s="22" t="s">
        <v>20</v>
      </c>
      <c r="O239" s="22" t="s">
        <v>20</v>
      </c>
      <c r="P239" s="22" t="s">
        <v>20</v>
      </c>
      <c r="Q239" s="40" t="s">
        <v>20</v>
      </c>
      <c r="R239" s="40" t="s">
        <v>20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</row>
    <row r="240" spans="1:253" x14ac:dyDescent="0.2">
      <c r="A240" s="62"/>
      <c r="B240" s="62" t="s">
        <v>61</v>
      </c>
      <c r="K240" s="53"/>
      <c r="L240" s="53"/>
      <c r="M240" s="53"/>
      <c r="N240" s="53"/>
      <c r="O240" s="53"/>
      <c r="P240" s="53"/>
      <c r="Q240" s="54"/>
      <c r="R240" s="5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</row>
    <row r="241" spans="1:253" x14ac:dyDescent="0.2">
      <c r="A241" s="62"/>
      <c r="B241" s="62" t="s">
        <v>62</v>
      </c>
      <c r="C241" s="22" t="s">
        <v>76</v>
      </c>
      <c r="D241" s="22">
        <v>1</v>
      </c>
      <c r="E241" s="22">
        <v>2</v>
      </c>
      <c r="F241" s="22">
        <v>9</v>
      </c>
      <c r="G241" s="22">
        <v>9</v>
      </c>
      <c r="H241" s="22">
        <v>5</v>
      </c>
      <c r="I241" s="22">
        <v>1</v>
      </c>
      <c r="J241" s="53" t="s">
        <v>20</v>
      </c>
      <c r="K241" s="53" t="s">
        <v>20</v>
      </c>
      <c r="L241" s="53" t="s">
        <v>20</v>
      </c>
      <c r="M241" s="53" t="s">
        <v>20</v>
      </c>
      <c r="N241" s="53" t="s">
        <v>20</v>
      </c>
      <c r="O241" s="53" t="s">
        <v>20</v>
      </c>
      <c r="P241" s="97">
        <v>27</v>
      </c>
      <c r="Q241" s="96">
        <v>8.5</v>
      </c>
      <c r="R241" s="96">
        <v>6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</row>
    <row r="242" spans="1:253" x14ac:dyDescent="0.2">
      <c r="A242" s="62"/>
      <c r="B242" s="62" t="s">
        <v>63</v>
      </c>
      <c r="K242" s="53"/>
      <c r="L242" s="53"/>
      <c r="M242" s="53"/>
      <c r="N242" s="53"/>
      <c r="O242" s="53"/>
      <c r="P242" s="53"/>
      <c r="Q242" s="54"/>
      <c r="R242" s="5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</row>
    <row r="243" spans="1:253" x14ac:dyDescent="0.2">
      <c r="A243" s="62" t="s">
        <v>64</v>
      </c>
      <c r="B243" s="62"/>
      <c r="C243" s="22" t="s">
        <v>76</v>
      </c>
      <c r="D243" s="22">
        <v>2</v>
      </c>
      <c r="E243" s="22">
        <v>7</v>
      </c>
      <c r="F243" s="22">
        <v>3</v>
      </c>
      <c r="G243" s="22">
        <v>9</v>
      </c>
      <c r="H243" s="22">
        <v>10</v>
      </c>
      <c r="I243" s="22">
        <v>12</v>
      </c>
      <c r="J243" s="53">
        <v>3</v>
      </c>
      <c r="K243" s="53" t="s">
        <v>20</v>
      </c>
      <c r="L243" s="53" t="s">
        <v>20</v>
      </c>
      <c r="M243" s="97">
        <v>1</v>
      </c>
      <c r="N243" s="97">
        <v>2</v>
      </c>
      <c r="O243" s="53" t="s">
        <v>20</v>
      </c>
      <c r="P243" s="97">
        <v>49</v>
      </c>
      <c r="Q243" s="96">
        <v>24.7</v>
      </c>
      <c r="R243" s="96">
        <v>15.5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</row>
    <row r="244" spans="1:253" x14ac:dyDescent="0.2">
      <c r="A244" s="62" t="s">
        <v>65</v>
      </c>
      <c r="B244" s="62"/>
      <c r="K244" s="53"/>
      <c r="L244" s="53"/>
      <c r="M244" s="53"/>
      <c r="N244" s="53"/>
      <c r="O244" s="53"/>
      <c r="P244" s="53"/>
      <c r="Q244" s="54"/>
      <c r="R244" s="5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</row>
    <row r="245" spans="1:253" x14ac:dyDescent="0.2">
      <c r="A245" s="62" t="s">
        <v>66</v>
      </c>
      <c r="B245" s="62"/>
      <c r="C245" s="22" t="s">
        <v>76</v>
      </c>
      <c r="D245" s="22" t="s">
        <v>20</v>
      </c>
      <c r="E245" s="22" t="s">
        <v>20</v>
      </c>
      <c r="F245" s="22" t="s">
        <v>20</v>
      </c>
      <c r="G245" s="22" t="s">
        <v>20</v>
      </c>
      <c r="H245" s="22" t="s">
        <v>20</v>
      </c>
      <c r="I245" s="22" t="s">
        <v>20</v>
      </c>
      <c r="J245" s="22" t="s">
        <v>20</v>
      </c>
      <c r="K245" s="53" t="s">
        <v>20</v>
      </c>
      <c r="L245" s="53" t="s">
        <v>20</v>
      </c>
      <c r="M245" s="53" t="s">
        <v>20</v>
      </c>
      <c r="N245" s="53" t="s">
        <v>20</v>
      </c>
      <c r="O245" s="53" t="s">
        <v>20</v>
      </c>
      <c r="P245" s="53" t="s">
        <v>20</v>
      </c>
      <c r="Q245" s="54" t="s">
        <v>20</v>
      </c>
      <c r="R245" s="54" t="s">
        <v>20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</row>
    <row r="246" spans="1:253" s="43" customFormat="1" x14ac:dyDescent="0.2">
      <c r="A246" s="78" t="s">
        <v>24</v>
      </c>
      <c r="B246" s="78"/>
      <c r="C246" s="24" t="s">
        <v>76</v>
      </c>
      <c r="D246" s="24">
        <v>4</v>
      </c>
      <c r="E246" s="24">
        <v>19</v>
      </c>
      <c r="F246" s="24">
        <v>36</v>
      </c>
      <c r="G246" s="24">
        <v>50</v>
      </c>
      <c r="H246" s="24">
        <v>67</v>
      </c>
      <c r="I246" s="24">
        <v>81</v>
      </c>
      <c r="J246" s="55">
        <v>39</v>
      </c>
      <c r="K246" s="98">
        <v>4</v>
      </c>
      <c r="L246" s="98">
        <v>10</v>
      </c>
      <c r="M246" s="98">
        <v>22</v>
      </c>
      <c r="N246" s="98">
        <v>16</v>
      </c>
      <c r="O246" s="98">
        <v>7</v>
      </c>
      <c r="P246" s="98">
        <v>355</v>
      </c>
      <c r="Q246" s="99">
        <v>50.8</v>
      </c>
      <c r="R246" s="99">
        <v>20</v>
      </c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  <c r="FY246" s="23"/>
      <c r="FZ246" s="23"/>
      <c r="GA246" s="23"/>
      <c r="GB246" s="23"/>
      <c r="GC246" s="23"/>
      <c r="GD246" s="23"/>
      <c r="GE246" s="23"/>
      <c r="GF246" s="23"/>
      <c r="GG246" s="23"/>
      <c r="GH246" s="23"/>
      <c r="GI246" s="23"/>
      <c r="GJ246" s="23"/>
      <c r="GK246" s="23"/>
      <c r="GL246" s="23"/>
      <c r="GM246" s="23"/>
      <c r="GN246" s="23"/>
      <c r="GO246" s="23"/>
      <c r="GP246" s="23"/>
      <c r="GQ246" s="23"/>
      <c r="GR246" s="23"/>
      <c r="GS246" s="23"/>
      <c r="GT246" s="23"/>
      <c r="GU246" s="23"/>
      <c r="GV246" s="23"/>
      <c r="GW246" s="23"/>
      <c r="GX246" s="23"/>
      <c r="GY246" s="23"/>
      <c r="GZ246" s="23"/>
      <c r="HA246" s="23"/>
      <c r="HB246" s="23"/>
      <c r="HC246" s="23"/>
      <c r="HD246" s="23"/>
      <c r="HE246" s="23"/>
      <c r="HF246" s="23"/>
      <c r="HG246" s="23"/>
      <c r="HH246" s="23"/>
      <c r="HI246" s="23"/>
      <c r="HJ246" s="23"/>
      <c r="HK246" s="23"/>
      <c r="HL246" s="23"/>
      <c r="HM246" s="23"/>
      <c r="HN246" s="23"/>
      <c r="HO246" s="23"/>
      <c r="HP246" s="23"/>
      <c r="HQ246" s="23"/>
      <c r="HR246" s="23"/>
      <c r="HS246" s="23"/>
      <c r="HT246" s="23"/>
      <c r="HU246" s="23"/>
      <c r="HV246" s="23"/>
      <c r="HW246" s="23"/>
      <c r="HX246" s="23"/>
      <c r="HY246" s="23"/>
      <c r="HZ246" s="23"/>
      <c r="IA246" s="23"/>
      <c r="IB246" s="23"/>
      <c r="IC246" s="23"/>
      <c r="ID246" s="23"/>
      <c r="IE246" s="23"/>
      <c r="IF246" s="23"/>
      <c r="IG246" s="23"/>
      <c r="IH246" s="23"/>
      <c r="II246" s="23"/>
      <c r="IJ246" s="23"/>
      <c r="IK246" s="23"/>
      <c r="IL246" s="23"/>
      <c r="IM246" s="23"/>
      <c r="IN246" s="23"/>
      <c r="IO246" s="23"/>
      <c r="IP246" s="23"/>
      <c r="IQ246" s="23"/>
      <c r="IR246" s="23"/>
      <c r="IS246" s="23"/>
    </row>
    <row r="247" spans="1:253" x14ac:dyDescent="0.2">
      <c r="A247" s="62"/>
      <c r="B247" s="62"/>
      <c r="K247" s="53"/>
      <c r="L247" s="53"/>
      <c r="M247" s="5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</row>
    <row r="248" spans="1:253" x14ac:dyDescent="0.2">
      <c r="A248" s="74" t="s">
        <v>125</v>
      </c>
      <c r="B248" s="83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2"/>
      <c r="R248" s="52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</row>
    <row r="249" spans="1:253" x14ac:dyDescent="0.2">
      <c r="A249" s="74"/>
      <c r="B249" s="85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64"/>
      <c r="Q249" s="20"/>
      <c r="R249" s="20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</row>
    <row r="250" spans="1:253" x14ac:dyDescent="0.2">
      <c r="A250" s="62" t="s">
        <v>31</v>
      </c>
      <c r="B250" s="62"/>
      <c r="K250" s="53"/>
      <c r="L250" s="53"/>
      <c r="M250" s="5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</row>
    <row r="251" spans="1:253" x14ac:dyDescent="0.2">
      <c r="A251" s="62"/>
      <c r="B251" s="62" t="s">
        <v>32</v>
      </c>
      <c r="C251" s="22" t="s">
        <v>76</v>
      </c>
      <c r="D251" s="22" t="s">
        <v>20</v>
      </c>
      <c r="E251" s="22" t="s">
        <v>20</v>
      </c>
      <c r="F251" s="22" t="s">
        <v>20</v>
      </c>
      <c r="G251" s="22" t="s">
        <v>20</v>
      </c>
      <c r="H251" s="22" t="s">
        <v>20</v>
      </c>
      <c r="I251" s="22" t="s">
        <v>20</v>
      </c>
      <c r="J251" s="53" t="s">
        <v>20</v>
      </c>
      <c r="K251" s="53" t="s">
        <v>20</v>
      </c>
      <c r="L251" s="53" t="s">
        <v>20</v>
      </c>
      <c r="M251" s="53" t="s">
        <v>20</v>
      </c>
      <c r="N251" s="97">
        <v>32</v>
      </c>
      <c r="O251" s="97">
        <v>2</v>
      </c>
      <c r="P251" s="97">
        <v>34</v>
      </c>
      <c r="Q251" s="54" t="s">
        <v>20</v>
      </c>
      <c r="R251" s="54" t="s">
        <v>20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</row>
    <row r="252" spans="1:253" x14ac:dyDescent="0.2">
      <c r="A252" s="62"/>
      <c r="B252" s="62" t="s">
        <v>33</v>
      </c>
      <c r="C252" s="22" t="s">
        <v>76</v>
      </c>
      <c r="D252" s="22" t="s">
        <v>20</v>
      </c>
      <c r="E252" s="22" t="s">
        <v>20</v>
      </c>
      <c r="F252" s="22" t="s">
        <v>20</v>
      </c>
      <c r="G252" s="22" t="s">
        <v>20</v>
      </c>
      <c r="H252" s="22" t="s">
        <v>20</v>
      </c>
      <c r="I252" s="22">
        <v>2</v>
      </c>
      <c r="J252" s="53">
        <v>16</v>
      </c>
      <c r="K252" s="97">
        <v>4</v>
      </c>
      <c r="L252" s="53" t="s">
        <v>20</v>
      </c>
      <c r="M252" s="53" t="s">
        <v>20</v>
      </c>
      <c r="N252" s="53" t="s">
        <v>20</v>
      </c>
      <c r="O252" s="53" t="s">
        <v>20</v>
      </c>
      <c r="P252" s="97">
        <v>22</v>
      </c>
      <c r="Q252" s="96">
        <v>101</v>
      </c>
      <c r="R252" s="96">
        <v>108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</row>
    <row r="253" spans="1:253" x14ac:dyDescent="0.2">
      <c r="A253" s="62" t="s">
        <v>34</v>
      </c>
      <c r="B253" s="62"/>
      <c r="K253" s="97"/>
      <c r="L253" s="97"/>
      <c r="M253" s="97"/>
      <c r="N253" s="97"/>
      <c r="O253" s="97"/>
      <c r="P253" s="97"/>
      <c r="Q253" s="96"/>
      <c r="R253" s="96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</row>
    <row r="254" spans="1:253" x14ac:dyDescent="0.2">
      <c r="A254" s="62"/>
      <c r="B254" s="62" t="s">
        <v>35</v>
      </c>
      <c r="C254" s="22" t="s">
        <v>76</v>
      </c>
      <c r="D254" s="22">
        <v>1</v>
      </c>
      <c r="E254" s="22">
        <v>7</v>
      </c>
      <c r="F254" s="22">
        <v>21</v>
      </c>
      <c r="G254" s="22">
        <v>46</v>
      </c>
      <c r="H254" s="22">
        <v>71</v>
      </c>
      <c r="I254" s="22">
        <v>45</v>
      </c>
      <c r="J254" s="53">
        <v>11</v>
      </c>
      <c r="K254" s="97">
        <v>3</v>
      </c>
      <c r="L254" s="53" t="s">
        <v>20</v>
      </c>
      <c r="M254" s="53" t="s">
        <v>20</v>
      </c>
      <c r="N254" s="53" t="s">
        <v>20</v>
      </c>
      <c r="O254" s="53" t="s">
        <v>20</v>
      </c>
      <c r="P254" s="97">
        <v>205</v>
      </c>
      <c r="Q254" s="96">
        <v>22.9</v>
      </c>
      <c r="R254" s="96">
        <v>15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</row>
    <row r="255" spans="1:253" x14ac:dyDescent="0.2">
      <c r="A255" s="62"/>
      <c r="B255" s="62" t="s">
        <v>36</v>
      </c>
      <c r="C255" s="22" t="s">
        <v>76</v>
      </c>
      <c r="D255" s="22" t="s">
        <v>20</v>
      </c>
      <c r="E255" s="22" t="s">
        <v>20</v>
      </c>
      <c r="F255" s="22" t="s">
        <v>20</v>
      </c>
      <c r="G255" s="22" t="s">
        <v>20</v>
      </c>
      <c r="H255" s="22" t="s">
        <v>20</v>
      </c>
      <c r="I255" s="22">
        <v>1</v>
      </c>
      <c r="J255" s="53">
        <v>2</v>
      </c>
      <c r="K255" s="53" t="s">
        <v>20</v>
      </c>
      <c r="L255" s="53" t="s">
        <v>20</v>
      </c>
      <c r="M255" s="53" t="s">
        <v>20</v>
      </c>
      <c r="N255" s="53" t="s">
        <v>20</v>
      </c>
      <c r="O255" s="53" t="s">
        <v>20</v>
      </c>
      <c r="P255" s="97">
        <v>3</v>
      </c>
      <c r="Q255" s="96">
        <v>71.3</v>
      </c>
      <c r="R255" s="96">
        <v>64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</row>
    <row r="256" spans="1:253" x14ac:dyDescent="0.2">
      <c r="A256" s="62" t="s">
        <v>37</v>
      </c>
      <c r="B256" s="62"/>
      <c r="K256" s="97"/>
      <c r="L256" s="97"/>
      <c r="M256" s="97"/>
      <c r="N256" s="97"/>
      <c r="O256" s="97"/>
      <c r="P256" s="97"/>
      <c r="Q256" s="96"/>
      <c r="R256" s="96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</row>
    <row r="257" spans="1:253" x14ac:dyDescent="0.2">
      <c r="A257" s="62"/>
      <c r="B257" s="62" t="s">
        <v>38</v>
      </c>
      <c r="C257" s="22" t="s">
        <v>76</v>
      </c>
      <c r="D257" s="22" t="s">
        <v>20</v>
      </c>
      <c r="E257" s="22" t="s">
        <v>20</v>
      </c>
      <c r="F257" s="22" t="s">
        <v>20</v>
      </c>
      <c r="G257" s="22">
        <v>1</v>
      </c>
      <c r="H257" s="22">
        <v>2</v>
      </c>
      <c r="I257" s="22">
        <v>10</v>
      </c>
      <c r="J257" s="53">
        <v>30</v>
      </c>
      <c r="K257" s="97">
        <v>10</v>
      </c>
      <c r="L257" s="97">
        <v>2</v>
      </c>
      <c r="M257" s="97">
        <v>1</v>
      </c>
      <c r="N257" s="53" t="s">
        <v>20</v>
      </c>
      <c r="O257" s="53" t="s">
        <v>20</v>
      </c>
      <c r="P257" s="97">
        <v>56</v>
      </c>
      <c r="Q257" s="96">
        <v>89.5</v>
      </c>
      <c r="R257" s="96">
        <v>84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</row>
    <row r="258" spans="1:253" x14ac:dyDescent="0.2">
      <c r="A258" s="62"/>
      <c r="B258" s="62" t="s">
        <v>39</v>
      </c>
      <c r="C258" s="22" t="s">
        <v>76</v>
      </c>
      <c r="D258" s="22" t="s">
        <v>20</v>
      </c>
      <c r="E258" s="22" t="s">
        <v>20</v>
      </c>
      <c r="F258" s="22" t="s">
        <v>20</v>
      </c>
      <c r="G258" s="22" t="s">
        <v>20</v>
      </c>
      <c r="H258" s="22" t="s">
        <v>20</v>
      </c>
      <c r="I258" s="22" t="s">
        <v>20</v>
      </c>
      <c r="J258" s="22" t="s">
        <v>20</v>
      </c>
      <c r="K258" s="53" t="s">
        <v>20</v>
      </c>
      <c r="L258" s="53" t="s">
        <v>20</v>
      </c>
      <c r="M258" s="53" t="s">
        <v>20</v>
      </c>
      <c r="N258" s="53" t="s">
        <v>20</v>
      </c>
      <c r="O258" s="53" t="s">
        <v>20</v>
      </c>
      <c r="P258" s="53" t="s">
        <v>20</v>
      </c>
      <c r="Q258" s="54" t="s">
        <v>20</v>
      </c>
      <c r="R258" s="54" t="s">
        <v>20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</row>
    <row r="259" spans="1:253" x14ac:dyDescent="0.2">
      <c r="A259" s="62" t="s">
        <v>40</v>
      </c>
      <c r="B259" s="62"/>
      <c r="C259" s="22" t="s">
        <v>76</v>
      </c>
      <c r="D259" s="22" t="s">
        <v>20</v>
      </c>
      <c r="E259" s="22" t="s">
        <v>20</v>
      </c>
      <c r="F259" s="22">
        <v>4</v>
      </c>
      <c r="G259" s="22">
        <v>4</v>
      </c>
      <c r="H259" s="22">
        <v>5</v>
      </c>
      <c r="I259" s="22">
        <v>3</v>
      </c>
      <c r="J259" s="53">
        <v>2</v>
      </c>
      <c r="K259" s="53" t="s">
        <v>20</v>
      </c>
      <c r="L259" s="53" t="s">
        <v>20</v>
      </c>
      <c r="M259" s="53" t="s">
        <v>20</v>
      </c>
      <c r="N259" s="53" t="s">
        <v>20</v>
      </c>
      <c r="O259" s="53" t="s">
        <v>20</v>
      </c>
      <c r="P259" s="97">
        <v>18</v>
      </c>
      <c r="Q259" s="96">
        <v>21.1</v>
      </c>
      <c r="R259" s="96">
        <v>14.5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</row>
    <row r="260" spans="1:253" x14ac:dyDescent="0.2">
      <c r="A260" s="62" t="s">
        <v>41</v>
      </c>
      <c r="B260" s="62"/>
      <c r="C260" s="22" t="s">
        <v>76</v>
      </c>
      <c r="D260" s="22" t="s">
        <v>20</v>
      </c>
      <c r="E260" s="22" t="s">
        <v>20</v>
      </c>
      <c r="F260" s="22" t="s">
        <v>20</v>
      </c>
      <c r="G260" s="22">
        <v>1</v>
      </c>
      <c r="H260" s="22">
        <v>1</v>
      </c>
      <c r="I260" s="22" t="s">
        <v>20</v>
      </c>
      <c r="J260" s="53">
        <v>2</v>
      </c>
      <c r="K260" s="53" t="s">
        <v>20</v>
      </c>
      <c r="L260" s="53" t="s">
        <v>20</v>
      </c>
      <c r="M260" s="53" t="s">
        <v>20</v>
      </c>
      <c r="N260" s="53" t="s">
        <v>20</v>
      </c>
      <c r="O260" s="53" t="s">
        <v>20</v>
      </c>
      <c r="P260" s="97">
        <v>4</v>
      </c>
      <c r="Q260" s="96">
        <v>54.5</v>
      </c>
      <c r="R260" s="96">
        <v>51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</row>
    <row r="261" spans="1:253" x14ac:dyDescent="0.2">
      <c r="A261" s="62" t="s">
        <v>42</v>
      </c>
      <c r="B261" s="62"/>
      <c r="K261" s="53"/>
      <c r="L261" s="53"/>
      <c r="M261" s="53"/>
      <c r="N261" s="53"/>
      <c r="O261" s="53"/>
      <c r="P261" s="53"/>
      <c r="Q261" s="54"/>
      <c r="R261" s="54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</row>
    <row r="262" spans="1:253" x14ac:dyDescent="0.2">
      <c r="A262" s="62"/>
      <c r="B262" s="62" t="s">
        <v>43</v>
      </c>
      <c r="C262" s="22" t="s">
        <v>76</v>
      </c>
      <c r="D262" s="22" t="s">
        <v>20</v>
      </c>
      <c r="E262" s="22" t="s">
        <v>20</v>
      </c>
      <c r="F262" s="22" t="s">
        <v>20</v>
      </c>
      <c r="G262" s="22">
        <v>1</v>
      </c>
      <c r="H262" s="22">
        <v>4</v>
      </c>
      <c r="I262" s="22">
        <v>8</v>
      </c>
      <c r="J262" s="53">
        <v>6</v>
      </c>
      <c r="K262" s="53" t="s">
        <v>20</v>
      </c>
      <c r="L262" s="53" t="s">
        <v>20</v>
      </c>
      <c r="M262" s="53" t="s">
        <v>20</v>
      </c>
      <c r="N262" s="53" t="s">
        <v>20</v>
      </c>
      <c r="O262" s="53" t="s">
        <v>20</v>
      </c>
      <c r="P262" s="97">
        <v>19</v>
      </c>
      <c r="Q262" s="96">
        <v>46</v>
      </c>
      <c r="R262" s="96">
        <v>45.5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</row>
    <row r="263" spans="1:253" x14ac:dyDescent="0.2">
      <c r="A263" s="62"/>
      <c r="B263" s="62" t="s">
        <v>44</v>
      </c>
      <c r="C263" s="22" t="s">
        <v>76</v>
      </c>
      <c r="D263" s="22" t="s">
        <v>20</v>
      </c>
      <c r="E263" s="22" t="s">
        <v>20</v>
      </c>
      <c r="F263" s="22" t="s">
        <v>20</v>
      </c>
      <c r="G263" s="22" t="s">
        <v>20</v>
      </c>
      <c r="H263" s="22" t="s">
        <v>20</v>
      </c>
      <c r="I263" s="22" t="s">
        <v>20</v>
      </c>
      <c r="J263" s="22" t="s">
        <v>20</v>
      </c>
      <c r="K263" s="22" t="s">
        <v>20</v>
      </c>
      <c r="L263" s="22" t="s">
        <v>20</v>
      </c>
      <c r="M263" s="22" t="s">
        <v>20</v>
      </c>
      <c r="N263" s="22" t="s">
        <v>20</v>
      </c>
      <c r="O263" s="22" t="s">
        <v>20</v>
      </c>
      <c r="P263" s="22" t="s">
        <v>20</v>
      </c>
      <c r="Q263" s="22" t="s">
        <v>20</v>
      </c>
      <c r="R263" s="22" t="s">
        <v>20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</row>
    <row r="264" spans="1:253" x14ac:dyDescent="0.2">
      <c r="A264" s="62" t="s">
        <v>45</v>
      </c>
      <c r="B264" s="62"/>
      <c r="C264" s="22" t="s">
        <v>76</v>
      </c>
      <c r="D264" s="22">
        <v>1</v>
      </c>
      <c r="E264" s="22">
        <v>1</v>
      </c>
      <c r="F264" s="22">
        <v>6</v>
      </c>
      <c r="G264" s="22">
        <v>18</v>
      </c>
      <c r="H264" s="22">
        <v>9</v>
      </c>
      <c r="I264" s="22">
        <v>18</v>
      </c>
      <c r="J264" s="53">
        <v>3</v>
      </c>
      <c r="K264" s="97">
        <v>1</v>
      </c>
      <c r="L264" s="53" t="s">
        <v>20</v>
      </c>
      <c r="M264" s="53" t="s">
        <v>20</v>
      </c>
      <c r="N264" s="53" t="s">
        <v>20</v>
      </c>
      <c r="O264" s="53" t="s">
        <v>20</v>
      </c>
      <c r="P264" s="97">
        <v>57</v>
      </c>
      <c r="Q264" s="96">
        <v>25.8</v>
      </c>
      <c r="R264" s="96">
        <v>14.7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</row>
    <row r="265" spans="1:253" x14ac:dyDescent="0.2">
      <c r="A265" s="62" t="s">
        <v>46</v>
      </c>
      <c r="B265" s="62"/>
      <c r="K265" s="53"/>
      <c r="L265" s="53"/>
      <c r="M265" s="53"/>
      <c r="N265" s="53"/>
      <c r="O265" s="53"/>
      <c r="P265" s="53"/>
      <c r="Q265" s="54"/>
      <c r="R265" s="54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</row>
    <row r="266" spans="1:253" x14ac:dyDescent="0.2">
      <c r="A266" s="62"/>
      <c r="B266" s="62" t="s">
        <v>47</v>
      </c>
      <c r="C266" s="22" t="s">
        <v>76</v>
      </c>
      <c r="D266" s="22">
        <v>1</v>
      </c>
      <c r="E266" s="22" t="s">
        <v>20</v>
      </c>
      <c r="F266" s="22">
        <v>4</v>
      </c>
      <c r="G266" s="22">
        <v>1</v>
      </c>
      <c r="H266" s="22">
        <v>4</v>
      </c>
      <c r="I266" s="22">
        <v>2</v>
      </c>
      <c r="J266" s="53" t="s">
        <v>20</v>
      </c>
      <c r="K266" s="53" t="s">
        <v>20</v>
      </c>
      <c r="L266" s="53" t="s">
        <v>20</v>
      </c>
      <c r="M266" s="53" t="s">
        <v>20</v>
      </c>
      <c r="N266" s="53" t="s">
        <v>20</v>
      </c>
      <c r="O266" s="53" t="s">
        <v>20</v>
      </c>
      <c r="P266" s="97">
        <v>12</v>
      </c>
      <c r="Q266" s="96">
        <v>14.9</v>
      </c>
      <c r="R266" s="96">
        <v>11.5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</row>
    <row r="267" spans="1:253" x14ac:dyDescent="0.2">
      <c r="A267" s="62"/>
      <c r="B267" s="62" t="s">
        <v>48</v>
      </c>
      <c r="C267" s="22" t="s">
        <v>76</v>
      </c>
      <c r="D267" s="22" t="s">
        <v>20</v>
      </c>
      <c r="E267" s="22">
        <v>3</v>
      </c>
      <c r="F267" s="22">
        <v>1</v>
      </c>
      <c r="G267" s="22">
        <v>1</v>
      </c>
      <c r="H267" s="22" t="s">
        <v>20</v>
      </c>
      <c r="I267" s="22" t="s">
        <v>20</v>
      </c>
      <c r="J267" s="53" t="s">
        <v>20</v>
      </c>
      <c r="K267" s="53" t="s">
        <v>20</v>
      </c>
      <c r="L267" s="53" t="s">
        <v>20</v>
      </c>
      <c r="M267" s="53" t="s">
        <v>20</v>
      </c>
      <c r="N267" s="53" t="s">
        <v>20</v>
      </c>
      <c r="O267" s="53" t="s">
        <v>20</v>
      </c>
      <c r="P267" s="97">
        <v>5</v>
      </c>
      <c r="Q267" s="96">
        <v>3.9</v>
      </c>
      <c r="R267" s="96">
        <v>3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</row>
    <row r="268" spans="1:253" x14ac:dyDescent="0.2">
      <c r="A268" s="62" t="s">
        <v>49</v>
      </c>
      <c r="B268" s="62"/>
      <c r="C268" s="22" t="s">
        <v>76</v>
      </c>
      <c r="D268" s="22" t="s">
        <v>20</v>
      </c>
      <c r="E268" s="22" t="s">
        <v>20</v>
      </c>
      <c r="F268" s="22" t="s">
        <v>20</v>
      </c>
      <c r="G268" s="22">
        <v>2</v>
      </c>
      <c r="H268" s="22">
        <v>2</v>
      </c>
      <c r="I268" s="22">
        <v>4</v>
      </c>
      <c r="J268" s="53" t="s">
        <v>20</v>
      </c>
      <c r="K268" s="97">
        <v>1</v>
      </c>
      <c r="L268" s="53" t="s">
        <v>20</v>
      </c>
      <c r="M268" s="53" t="s">
        <v>20</v>
      </c>
      <c r="N268" s="53" t="s">
        <v>20</v>
      </c>
      <c r="O268" s="53" t="s">
        <v>20</v>
      </c>
      <c r="P268" s="97">
        <v>9</v>
      </c>
      <c r="Q268" s="96">
        <v>38.1</v>
      </c>
      <c r="R268" s="96">
        <v>24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</row>
    <row r="269" spans="1:253" x14ac:dyDescent="0.2">
      <c r="A269" s="62" t="s">
        <v>50</v>
      </c>
      <c r="B269" s="62"/>
      <c r="K269" s="53"/>
      <c r="L269" s="53"/>
      <c r="M269" s="53"/>
      <c r="N269" s="53"/>
      <c r="O269" s="53"/>
      <c r="P269" s="53"/>
      <c r="Q269" s="54"/>
      <c r="R269" s="54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</row>
    <row r="270" spans="1:253" x14ac:dyDescent="0.2">
      <c r="A270" s="62"/>
      <c r="B270" s="62" t="s">
        <v>51</v>
      </c>
      <c r="C270" s="22" t="s">
        <v>76</v>
      </c>
      <c r="D270" s="22" t="s">
        <v>20</v>
      </c>
      <c r="E270" s="22">
        <v>1</v>
      </c>
      <c r="F270" s="22" t="s">
        <v>20</v>
      </c>
      <c r="G270" s="22" t="s">
        <v>20</v>
      </c>
      <c r="H270" s="22">
        <v>2</v>
      </c>
      <c r="I270" s="22">
        <v>3</v>
      </c>
      <c r="J270" s="53">
        <v>4</v>
      </c>
      <c r="K270" s="97">
        <v>1</v>
      </c>
      <c r="L270" s="97">
        <v>1</v>
      </c>
      <c r="M270" s="53" t="s">
        <v>20</v>
      </c>
      <c r="N270" s="97">
        <v>3</v>
      </c>
      <c r="O270" s="53" t="s">
        <v>20</v>
      </c>
      <c r="P270" s="97">
        <v>15</v>
      </c>
      <c r="Q270" s="96">
        <v>73.7</v>
      </c>
      <c r="R270" s="96">
        <v>63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</row>
    <row r="271" spans="1:253" x14ac:dyDescent="0.2">
      <c r="A271" s="62"/>
      <c r="B271" s="62" t="s">
        <v>52</v>
      </c>
      <c r="C271" s="22" t="s">
        <v>76</v>
      </c>
      <c r="D271" s="22" t="s">
        <v>20</v>
      </c>
      <c r="E271" s="22">
        <v>1</v>
      </c>
      <c r="F271" s="22">
        <v>1</v>
      </c>
      <c r="G271" s="22" t="s">
        <v>20</v>
      </c>
      <c r="H271" s="22" t="s">
        <v>20</v>
      </c>
      <c r="I271" s="22">
        <v>1</v>
      </c>
      <c r="J271" s="53" t="s">
        <v>20</v>
      </c>
      <c r="K271" s="53" t="s">
        <v>20</v>
      </c>
      <c r="L271" s="53" t="s">
        <v>20</v>
      </c>
      <c r="M271" s="53" t="s">
        <v>20</v>
      </c>
      <c r="N271" s="53" t="s">
        <v>20</v>
      </c>
      <c r="O271" s="53" t="s">
        <v>20</v>
      </c>
      <c r="P271" s="97">
        <v>3</v>
      </c>
      <c r="Q271" s="96">
        <v>11.4</v>
      </c>
      <c r="R271" s="96">
        <v>6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</row>
    <row r="272" spans="1:253" x14ac:dyDescent="0.2">
      <c r="A272" s="62"/>
      <c r="B272" s="62" t="s">
        <v>53</v>
      </c>
      <c r="K272" s="53"/>
      <c r="L272" s="53"/>
      <c r="M272" s="53"/>
      <c r="N272" s="53"/>
      <c r="O272" s="53"/>
      <c r="P272" s="53"/>
      <c r="Q272" s="54"/>
      <c r="R272" s="54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</row>
    <row r="273" spans="1:253" x14ac:dyDescent="0.2">
      <c r="A273" s="62"/>
      <c r="B273" s="62" t="s">
        <v>54</v>
      </c>
      <c r="C273" s="22" t="s">
        <v>76</v>
      </c>
      <c r="D273" s="22" t="s">
        <v>20</v>
      </c>
      <c r="E273" s="22" t="s">
        <v>20</v>
      </c>
      <c r="F273" s="22" t="s">
        <v>20</v>
      </c>
      <c r="G273" s="22">
        <v>1</v>
      </c>
      <c r="H273" s="22" t="s">
        <v>20</v>
      </c>
      <c r="I273" s="22" t="s">
        <v>20</v>
      </c>
      <c r="J273" s="53" t="s">
        <v>20</v>
      </c>
      <c r="K273" s="53" t="s">
        <v>20</v>
      </c>
      <c r="L273" s="53" t="s">
        <v>20</v>
      </c>
      <c r="M273" s="53" t="s">
        <v>20</v>
      </c>
      <c r="N273" s="53" t="s">
        <v>20</v>
      </c>
      <c r="O273" s="53" t="s">
        <v>20</v>
      </c>
      <c r="P273" s="97">
        <v>1</v>
      </c>
      <c r="Q273" s="96">
        <v>8</v>
      </c>
      <c r="R273" s="96">
        <v>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</row>
    <row r="274" spans="1:253" x14ac:dyDescent="0.2">
      <c r="A274" s="62" t="s">
        <v>55</v>
      </c>
      <c r="B274" s="62"/>
      <c r="C274" s="22" t="s">
        <v>76</v>
      </c>
      <c r="D274" s="22" t="s">
        <v>20</v>
      </c>
      <c r="E274" s="22" t="s">
        <v>20</v>
      </c>
      <c r="F274" s="22" t="s">
        <v>20</v>
      </c>
      <c r="G274" s="22" t="s">
        <v>20</v>
      </c>
      <c r="H274" s="22" t="s">
        <v>20</v>
      </c>
      <c r="I274" s="22">
        <v>1</v>
      </c>
      <c r="J274" s="53" t="s">
        <v>20</v>
      </c>
      <c r="K274" s="53" t="s">
        <v>20</v>
      </c>
      <c r="L274" s="53" t="s">
        <v>20</v>
      </c>
      <c r="M274" s="53" t="s">
        <v>20</v>
      </c>
      <c r="N274" s="53" t="s">
        <v>20</v>
      </c>
      <c r="O274" s="53" t="s">
        <v>20</v>
      </c>
      <c r="P274" s="97">
        <v>1</v>
      </c>
      <c r="Q274" s="96">
        <v>28</v>
      </c>
      <c r="R274" s="96">
        <v>28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</row>
    <row r="275" spans="1:253" x14ac:dyDescent="0.2">
      <c r="A275" s="62" t="s">
        <v>56</v>
      </c>
      <c r="B275" s="62"/>
      <c r="C275" s="22" t="s">
        <v>76</v>
      </c>
      <c r="D275" s="22" t="s">
        <v>20</v>
      </c>
      <c r="E275" s="22">
        <v>1</v>
      </c>
      <c r="F275" s="22">
        <v>1</v>
      </c>
      <c r="G275" s="22" t="s">
        <v>20</v>
      </c>
      <c r="H275" s="22">
        <v>2</v>
      </c>
      <c r="I275" s="22">
        <v>5</v>
      </c>
      <c r="J275" s="53" t="s">
        <v>20</v>
      </c>
      <c r="K275" s="53" t="s">
        <v>20</v>
      </c>
      <c r="L275" s="53" t="s">
        <v>20</v>
      </c>
      <c r="M275" s="53" t="s">
        <v>20</v>
      </c>
      <c r="N275" s="53" t="s">
        <v>20</v>
      </c>
      <c r="O275" s="53" t="s">
        <v>20</v>
      </c>
      <c r="P275" s="97">
        <v>9</v>
      </c>
      <c r="Q275" s="96">
        <v>20.399999999999999</v>
      </c>
      <c r="R275" s="96">
        <v>24.3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</row>
    <row r="276" spans="1:253" x14ac:dyDescent="0.2">
      <c r="A276" s="62" t="s">
        <v>57</v>
      </c>
      <c r="B276" s="62"/>
      <c r="C276" s="22" t="s">
        <v>76</v>
      </c>
      <c r="D276" s="22" t="s">
        <v>20</v>
      </c>
      <c r="E276" s="22" t="s">
        <v>20</v>
      </c>
      <c r="F276" s="22">
        <v>1</v>
      </c>
      <c r="G276" s="22">
        <v>1</v>
      </c>
      <c r="H276" s="22" t="s">
        <v>20</v>
      </c>
      <c r="I276" s="22" t="s">
        <v>20</v>
      </c>
      <c r="J276" s="53" t="s">
        <v>20</v>
      </c>
      <c r="K276" s="53" t="s">
        <v>20</v>
      </c>
      <c r="L276" s="53" t="s">
        <v>20</v>
      </c>
      <c r="M276" s="53" t="s">
        <v>20</v>
      </c>
      <c r="N276" s="53" t="s">
        <v>20</v>
      </c>
      <c r="O276" s="53" t="s">
        <v>20</v>
      </c>
      <c r="P276" s="97">
        <v>2</v>
      </c>
      <c r="Q276" s="96">
        <v>7.5</v>
      </c>
      <c r="R276" s="96">
        <v>7.5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</row>
    <row r="277" spans="1:253" x14ac:dyDescent="0.2">
      <c r="A277" s="62" t="s">
        <v>58</v>
      </c>
      <c r="B277" s="62"/>
      <c r="K277" s="53"/>
      <c r="L277" s="53"/>
      <c r="M277" s="53"/>
      <c r="N277" s="53"/>
      <c r="O277" s="53"/>
      <c r="P277" s="53"/>
      <c r="Q277" s="54"/>
      <c r="R277" s="54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</row>
    <row r="278" spans="1:253" x14ac:dyDescent="0.2">
      <c r="A278" s="62"/>
      <c r="B278" s="62" t="s">
        <v>59</v>
      </c>
      <c r="C278" s="22" t="s">
        <v>76</v>
      </c>
      <c r="D278" s="22">
        <v>2</v>
      </c>
      <c r="E278" s="22">
        <v>6</v>
      </c>
      <c r="F278" s="22">
        <v>13</v>
      </c>
      <c r="G278" s="22">
        <v>19</v>
      </c>
      <c r="H278" s="22">
        <v>6</v>
      </c>
      <c r="I278" s="22">
        <v>2</v>
      </c>
      <c r="J278" s="53" t="s">
        <v>20</v>
      </c>
      <c r="K278" s="53" t="s">
        <v>20</v>
      </c>
      <c r="L278" s="53" t="s">
        <v>20</v>
      </c>
      <c r="M278" s="53" t="s">
        <v>20</v>
      </c>
      <c r="N278" s="53" t="s">
        <v>20</v>
      </c>
      <c r="O278" s="53" t="s">
        <v>20</v>
      </c>
      <c r="P278" s="97">
        <v>48</v>
      </c>
      <c r="Q278" s="96">
        <v>8.1999999999999993</v>
      </c>
      <c r="R278" s="96">
        <v>6.3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</row>
    <row r="279" spans="1:253" x14ac:dyDescent="0.2">
      <c r="A279" s="62"/>
      <c r="B279" s="62" t="s">
        <v>60</v>
      </c>
      <c r="C279" s="22" t="s">
        <v>76</v>
      </c>
      <c r="D279" s="22" t="s">
        <v>20</v>
      </c>
      <c r="E279" s="22" t="s">
        <v>20</v>
      </c>
      <c r="F279" s="22">
        <v>1</v>
      </c>
      <c r="G279" s="22" t="s">
        <v>20</v>
      </c>
      <c r="H279" s="22" t="s">
        <v>20</v>
      </c>
      <c r="I279" s="22" t="s">
        <v>20</v>
      </c>
      <c r="J279" s="53" t="s">
        <v>20</v>
      </c>
      <c r="K279" s="53" t="s">
        <v>20</v>
      </c>
      <c r="L279" s="53" t="s">
        <v>20</v>
      </c>
      <c r="M279" s="53" t="s">
        <v>20</v>
      </c>
      <c r="N279" s="53" t="s">
        <v>20</v>
      </c>
      <c r="O279" s="53" t="s">
        <v>20</v>
      </c>
      <c r="P279" s="97">
        <v>1</v>
      </c>
      <c r="Q279" s="96">
        <v>5.9</v>
      </c>
      <c r="R279" s="96">
        <v>5.9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</row>
    <row r="280" spans="1:253" x14ac:dyDescent="0.2">
      <c r="A280" s="62"/>
      <c r="B280" s="62" t="s">
        <v>61</v>
      </c>
      <c r="K280" s="97" t="s">
        <v>136</v>
      </c>
      <c r="L280" s="97" t="s">
        <v>136</v>
      </c>
      <c r="M280" s="97" t="s">
        <v>136</v>
      </c>
      <c r="N280" s="97" t="s">
        <v>136</v>
      </c>
      <c r="O280" s="97" t="s">
        <v>136</v>
      </c>
      <c r="P280" s="97" t="s">
        <v>136</v>
      </c>
      <c r="Q280" s="96" t="s">
        <v>136</v>
      </c>
      <c r="R280" s="96" t="s">
        <v>136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</row>
    <row r="281" spans="1:253" x14ac:dyDescent="0.2">
      <c r="A281" s="62"/>
      <c r="B281" s="62" t="s">
        <v>62</v>
      </c>
      <c r="C281" s="22" t="s">
        <v>76</v>
      </c>
      <c r="D281" s="22">
        <v>1</v>
      </c>
      <c r="E281" s="22">
        <v>4</v>
      </c>
      <c r="F281" s="22">
        <v>10</v>
      </c>
      <c r="G281" s="22">
        <v>15</v>
      </c>
      <c r="H281" s="22">
        <v>9</v>
      </c>
      <c r="I281" s="22">
        <v>2</v>
      </c>
      <c r="J281" s="53" t="s">
        <v>20</v>
      </c>
      <c r="K281" s="53" t="s">
        <v>20</v>
      </c>
      <c r="L281" s="53" t="s">
        <v>20</v>
      </c>
      <c r="M281" s="53" t="s">
        <v>20</v>
      </c>
      <c r="N281" s="53" t="s">
        <v>20</v>
      </c>
      <c r="O281" s="53" t="s">
        <v>20</v>
      </c>
      <c r="P281" s="97">
        <v>41</v>
      </c>
      <c r="Q281" s="96">
        <v>9.6</v>
      </c>
      <c r="R281" s="96">
        <v>8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</row>
    <row r="282" spans="1:253" x14ac:dyDescent="0.2">
      <c r="A282" s="62"/>
      <c r="B282" s="62" t="s">
        <v>63</v>
      </c>
      <c r="K282" s="53"/>
      <c r="L282" s="53"/>
      <c r="M282" s="53"/>
      <c r="N282" s="53"/>
      <c r="O282" s="53"/>
      <c r="P282" s="53"/>
      <c r="Q282" s="54"/>
      <c r="R282" s="54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</row>
    <row r="283" spans="1:253" x14ac:dyDescent="0.2">
      <c r="A283" s="62" t="s">
        <v>64</v>
      </c>
      <c r="B283" s="62"/>
      <c r="C283" s="22" t="s">
        <v>76</v>
      </c>
      <c r="D283" s="22">
        <v>2</v>
      </c>
      <c r="E283" s="22">
        <v>3</v>
      </c>
      <c r="F283" s="22">
        <v>3</v>
      </c>
      <c r="G283" s="22">
        <v>10</v>
      </c>
      <c r="H283" s="22">
        <v>9</v>
      </c>
      <c r="I283" s="22">
        <v>3</v>
      </c>
      <c r="J283" s="53">
        <v>1</v>
      </c>
      <c r="K283" s="53" t="s">
        <v>20</v>
      </c>
      <c r="L283" s="53" t="s">
        <v>20</v>
      </c>
      <c r="M283" s="53" t="s">
        <v>20</v>
      </c>
      <c r="N283" s="53" t="s">
        <v>20</v>
      </c>
      <c r="O283" s="97">
        <v>1</v>
      </c>
      <c r="P283" s="97">
        <v>32</v>
      </c>
      <c r="Q283" s="96">
        <v>14.4</v>
      </c>
      <c r="R283" s="96">
        <v>9.4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</row>
    <row r="284" spans="1:253" x14ac:dyDescent="0.2">
      <c r="A284" s="62" t="s">
        <v>65</v>
      </c>
      <c r="B284" s="62"/>
      <c r="K284" s="53"/>
      <c r="L284" s="53"/>
      <c r="M284" s="53"/>
      <c r="N284" s="53"/>
      <c r="O284" s="53"/>
      <c r="P284" s="97"/>
      <c r="Q284" s="96"/>
      <c r="R284" s="96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</row>
    <row r="285" spans="1:253" x14ac:dyDescent="0.2">
      <c r="A285" s="62" t="s">
        <v>66</v>
      </c>
      <c r="B285" s="62"/>
      <c r="C285" s="22" t="s">
        <v>76</v>
      </c>
      <c r="D285" s="22" t="s">
        <v>20</v>
      </c>
      <c r="E285" s="22" t="s">
        <v>20</v>
      </c>
      <c r="F285" s="22" t="s">
        <v>20</v>
      </c>
      <c r="G285" s="22" t="s">
        <v>20</v>
      </c>
      <c r="H285" s="22">
        <v>1</v>
      </c>
      <c r="I285" s="22">
        <v>6</v>
      </c>
      <c r="J285" s="53">
        <v>5</v>
      </c>
      <c r="K285" s="53" t="s">
        <v>20</v>
      </c>
      <c r="L285" s="97">
        <v>2</v>
      </c>
      <c r="M285" s="97">
        <v>1</v>
      </c>
      <c r="N285" s="53" t="s">
        <v>20</v>
      </c>
      <c r="O285" s="53" t="s">
        <v>20</v>
      </c>
      <c r="P285" s="97">
        <v>15</v>
      </c>
      <c r="Q285" s="96">
        <v>90.6</v>
      </c>
      <c r="R285" s="96">
        <v>60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</row>
    <row r="286" spans="1:253" s="43" customFormat="1" x14ac:dyDescent="0.2">
      <c r="A286" s="78" t="s">
        <v>24</v>
      </c>
      <c r="B286" s="78"/>
      <c r="C286" s="24" t="s">
        <v>76</v>
      </c>
      <c r="D286" s="24">
        <v>8</v>
      </c>
      <c r="E286" s="24">
        <v>27</v>
      </c>
      <c r="F286" s="24">
        <v>66</v>
      </c>
      <c r="G286" s="24">
        <v>121</v>
      </c>
      <c r="H286" s="24">
        <v>127</v>
      </c>
      <c r="I286" s="24">
        <v>116</v>
      </c>
      <c r="J286" s="55">
        <v>82</v>
      </c>
      <c r="K286" s="98">
        <v>20</v>
      </c>
      <c r="L286" s="98">
        <v>5</v>
      </c>
      <c r="M286" s="98">
        <v>2</v>
      </c>
      <c r="N286" s="98">
        <v>35</v>
      </c>
      <c r="O286" s="98">
        <v>3</v>
      </c>
      <c r="P286" s="55">
        <v>612</v>
      </c>
      <c r="Q286" s="95">
        <v>33.799999999999997</v>
      </c>
      <c r="R286" s="95">
        <v>17</v>
      </c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  <c r="DQ286" s="23"/>
      <c r="DR286" s="23"/>
      <c r="DS286" s="23"/>
      <c r="DT286" s="23"/>
      <c r="DU286" s="23"/>
      <c r="DV286" s="23"/>
      <c r="DW286" s="23"/>
      <c r="DX286" s="23"/>
      <c r="DY286" s="23"/>
      <c r="DZ286" s="23"/>
      <c r="EA286" s="23"/>
      <c r="EB286" s="23"/>
      <c r="EC286" s="23"/>
      <c r="ED286" s="23"/>
      <c r="EE286" s="23"/>
      <c r="EF286" s="23"/>
      <c r="EG286" s="23"/>
      <c r="EH286" s="23"/>
      <c r="EI286" s="23"/>
      <c r="EJ286" s="23"/>
      <c r="EK286" s="23"/>
      <c r="EL286" s="23"/>
      <c r="EM286" s="23"/>
      <c r="EN286" s="23"/>
      <c r="EO286" s="23"/>
      <c r="EP286" s="23"/>
      <c r="EQ286" s="23"/>
      <c r="ER286" s="23"/>
      <c r="ES286" s="23"/>
      <c r="ET286" s="23"/>
      <c r="EU286" s="23"/>
      <c r="EV286" s="23"/>
      <c r="EW286" s="23"/>
      <c r="EX286" s="23"/>
      <c r="EY286" s="23"/>
      <c r="EZ286" s="23"/>
      <c r="FA286" s="23"/>
      <c r="FB286" s="23"/>
      <c r="FC286" s="23"/>
      <c r="FD286" s="23"/>
      <c r="FE286" s="23"/>
      <c r="FF286" s="23"/>
      <c r="FG286" s="23"/>
      <c r="FH286" s="23"/>
      <c r="FI286" s="23"/>
      <c r="FJ286" s="23"/>
      <c r="FK286" s="23"/>
      <c r="FL286" s="23"/>
      <c r="FM286" s="23"/>
      <c r="FN286" s="23"/>
      <c r="FO286" s="23"/>
      <c r="FP286" s="23"/>
      <c r="FQ286" s="23"/>
      <c r="FR286" s="23"/>
      <c r="FS286" s="23"/>
      <c r="FT286" s="23"/>
      <c r="FU286" s="23"/>
      <c r="FV286" s="23"/>
      <c r="FW286" s="23"/>
      <c r="FX286" s="23"/>
      <c r="FY286" s="23"/>
      <c r="FZ286" s="23"/>
      <c r="GA286" s="23"/>
      <c r="GB286" s="23"/>
      <c r="GC286" s="23"/>
      <c r="GD286" s="23"/>
      <c r="GE286" s="23"/>
      <c r="GF286" s="23"/>
      <c r="GG286" s="23"/>
      <c r="GH286" s="23"/>
      <c r="GI286" s="23"/>
      <c r="GJ286" s="23"/>
      <c r="GK286" s="23"/>
      <c r="GL286" s="23"/>
      <c r="GM286" s="23"/>
      <c r="GN286" s="23"/>
      <c r="GO286" s="23"/>
      <c r="GP286" s="23"/>
      <c r="GQ286" s="23"/>
      <c r="GR286" s="23"/>
      <c r="GS286" s="23"/>
      <c r="GT286" s="23"/>
      <c r="GU286" s="23"/>
      <c r="GV286" s="23"/>
      <c r="GW286" s="23"/>
      <c r="GX286" s="23"/>
      <c r="GY286" s="23"/>
      <c r="GZ286" s="23"/>
      <c r="HA286" s="23"/>
      <c r="HB286" s="23"/>
      <c r="HC286" s="23"/>
      <c r="HD286" s="23"/>
      <c r="HE286" s="23"/>
      <c r="HF286" s="23"/>
      <c r="HG286" s="23"/>
      <c r="HH286" s="23"/>
      <c r="HI286" s="23"/>
      <c r="HJ286" s="23"/>
      <c r="HK286" s="23"/>
      <c r="HL286" s="23"/>
      <c r="HM286" s="23"/>
      <c r="HN286" s="23"/>
      <c r="HO286" s="23"/>
      <c r="HP286" s="23"/>
      <c r="HQ286" s="23"/>
      <c r="HR286" s="23"/>
      <c r="HS286" s="23"/>
      <c r="HT286" s="23"/>
      <c r="HU286" s="23"/>
      <c r="HV286" s="23"/>
      <c r="HW286" s="23"/>
      <c r="HX286" s="23"/>
      <c r="HY286" s="23"/>
      <c r="HZ286" s="23"/>
      <c r="IA286" s="23"/>
      <c r="IB286" s="23"/>
      <c r="IC286" s="23"/>
      <c r="ID286" s="23"/>
      <c r="IE286" s="23"/>
      <c r="IF286" s="23"/>
      <c r="IG286" s="23"/>
      <c r="IH286" s="23"/>
      <c r="II286" s="23"/>
      <c r="IJ286" s="23"/>
      <c r="IK286" s="23"/>
      <c r="IL286" s="23"/>
      <c r="IM286" s="23"/>
      <c r="IN286" s="23"/>
      <c r="IO286" s="23"/>
      <c r="IP286" s="23"/>
      <c r="IQ286" s="23"/>
      <c r="IR286" s="23"/>
      <c r="IS286" s="23"/>
    </row>
    <row r="287" spans="1:253" x14ac:dyDescent="0.2">
      <c r="A287" s="62"/>
      <c r="B287" s="62"/>
      <c r="K287" s="53"/>
      <c r="L287" s="53"/>
      <c r="M287" s="5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</row>
    <row r="288" spans="1:253" x14ac:dyDescent="0.2">
      <c r="A288" s="74" t="s">
        <v>126</v>
      </c>
      <c r="B288" s="83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2"/>
      <c r="R288" s="52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</row>
    <row r="289" spans="1:253" x14ac:dyDescent="0.2">
      <c r="A289" s="75"/>
      <c r="B289" s="8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</row>
    <row r="290" spans="1:253" x14ac:dyDescent="0.2">
      <c r="A290" s="62" t="s">
        <v>31</v>
      </c>
      <c r="B290" s="62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</row>
    <row r="291" spans="1:253" x14ac:dyDescent="0.2">
      <c r="A291" s="62"/>
      <c r="B291" s="62" t="s">
        <v>32</v>
      </c>
      <c r="C291" s="22" t="s">
        <v>20</v>
      </c>
      <c r="D291" s="22" t="s">
        <v>76</v>
      </c>
      <c r="E291" s="22" t="s">
        <v>76</v>
      </c>
      <c r="F291" s="22" t="s">
        <v>76</v>
      </c>
      <c r="G291" s="22" t="s">
        <v>76</v>
      </c>
      <c r="H291" s="22" t="s">
        <v>76</v>
      </c>
      <c r="I291" s="22" t="s">
        <v>76</v>
      </c>
      <c r="J291" s="22" t="s">
        <v>76</v>
      </c>
      <c r="K291" s="22" t="s">
        <v>76</v>
      </c>
      <c r="L291" s="22" t="s">
        <v>76</v>
      </c>
      <c r="M291" s="22" t="s">
        <v>76</v>
      </c>
      <c r="N291" s="22" t="s">
        <v>76</v>
      </c>
      <c r="O291" s="22" t="s">
        <v>76</v>
      </c>
      <c r="P291" s="22" t="s">
        <v>20</v>
      </c>
      <c r="Q291" s="40" t="s">
        <v>76</v>
      </c>
      <c r="R291" s="40" t="s">
        <v>76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</row>
    <row r="292" spans="1:253" x14ac:dyDescent="0.2">
      <c r="A292" s="62"/>
      <c r="B292" s="62" t="s">
        <v>33</v>
      </c>
      <c r="C292" s="22">
        <v>1</v>
      </c>
      <c r="D292" s="22" t="s">
        <v>76</v>
      </c>
      <c r="E292" s="22" t="s">
        <v>76</v>
      </c>
      <c r="F292" s="22" t="s">
        <v>76</v>
      </c>
      <c r="G292" s="22" t="s">
        <v>76</v>
      </c>
      <c r="H292" s="22" t="s">
        <v>76</v>
      </c>
      <c r="I292" s="22" t="s">
        <v>76</v>
      </c>
      <c r="J292" s="22" t="s">
        <v>76</v>
      </c>
      <c r="K292" s="22" t="s">
        <v>76</v>
      </c>
      <c r="L292" s="22" t="s">
        <v>76</v>
      </c>
      <c r="M292" s="22" t="s">
        <v>76</v>
      </c>
      <c r="N292" s="22" t="s">
        <v>76</v>
      </c>
      <c r="O292" s="22" t="s">
        <v>76</v>
      </c>
      <c r="P292" s="22">
        <v>1</v>
      </c>
      <c r="Q292" s="40" t="s">
        <v>76</v>
      </c>
      <c r="R292" s="40" t="s">
        <v>76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</row>
    <row r="293" spans="1:253" x14ac:dyDescent="0.2">
      <c r="A293" s="62" t="s">
        <v>34</v>
      </c>
      <c r="B293" s="62"/>
      <c r="K293" s="22" t="s">
        <v>76</v>
      </c>
      <c r="L293" s="22" t="s">
        <v>76</v>
      </c>
      <c r="M293" s="22" t="s">
        <v>76</v>
      </c>
      <c r="N293" s="22" t="s">
        <v>76</v>
      </c>
      <c r="Q293" s="69"/>
      <c r="R293" s="69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</row>
    <row r="294" spans="1:253" x14ac:dyDescent="0.2">
      <c r="A294" s="62"/>
      <c r="B294" s="62" t="s">
        <v>35</v>
      </c>
      <c r="C294" s="22">
        <v>7</v>
      </c>
      <c r="D294" s="22" t="s">
        <v>76</v>
      </c>
      <c r="E294" s="22" t="s">
        <v>76</v>
      </c>
      <c r="F294" s="22" t="s">
        <v>76</v>
      </c>
      <c r="G294" s="22" t="s">
        <v>76</v>
      </c>
      <c r="H294" s="22" t="s">
        <v>76</v>
      </c>
      <c r="I294" s="22" t="s">
        <v>76</v>
      </c>
      <c r="J294" s="22" t="s">
        <v>76</v>
      </c>
      <c r="K294" s="22" t="s">
        <v>76</v>
      </c>
      <c r="L294" s="22" t="s">
        <v>76</v>
      </c>
      <c r="M294" s="22" t="s">
        <v>76</v>
      </c>
      <c r="N294" s="22" t="s">
        <v>76</v>
      </c>
      <c r="O294" s="22" t="s">
        <v>76</v>
      </c>
      <c r="P294" s="22">
        <v>7</v>
      </c>
      <c r="Q294" s="40" t="s">
        <v>76</v>
      </c>
      <c r="R294" s="40" t="s">
        <v>76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</row>
    <row r="295" spans="1:253" x14ac:dyDescent="0.2">
      <c r="A295" s="62"/>
      <c r="B295" s="62" t="s">
        <v>36</v>
      </c>
      <c r="C295" s="22" t="s">
        <v>20</v>
      </c>
      <c r="D295" s="22" t="s">
        <v>76</v>
      </c>
      <c r="E295" s="22" t="s">
        <v>76</v>
      </c>
      <c r="F295" s="22" t="s">
        <v>76</v>
      </c>
      <c r="G295" s="22" t="s">
        <v>76</v>
      </c>
      <c r="H295" s="22" t="s">
        <v>76</v>
      </c>
      <c r="I295" s="22" t="s">
        <v>76</v>
      </c>
      <c r="J295" s="22" t="s">
        <v>76</v>
      </c>
      <c r="K295" s="22" t="s">
        <v>76</v>
      </c>
      <c r="L295" s="22" t="s">
        <v>76</v>
      </c>
      <c r="M295" s="22" t="s">
        <v>76</v>
      </c>
      <c r="N295" s="22" t="s">
        <v>76</v>
      </c>
      <c r="O295" s="22" t="s">
        <v>76</v>
      </c>
      <c r="P295" s="22" t="s">
        <v>20</v>
      </c>
      <c r="Q295" s="40" t="s">
        <v>76</v>
      </c>
      <c r="R295" s="40" t="s">
        <v>76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</row>
    <row r="296" spans="1:253" x14ac:dyDescent="0.2">
      <c r="A296" s="62" t="s">
        <v>37</v>
      </c>
      <c r="B296" s="62"/>
      <c r="K296" s="22" t="s">
        <v>76</v>
      </c>
      <c r="L296" s="22" t="s">
        <v>76</v>
      </c>
      <c r="M296" s="22" t="s">
        <v>76</v>
      </c>
      <c r="N296" s="22" t="s">
        <v>76</v>
      </c>
      <c r="Q296" s="69"/>
      <c r="R296" s="69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</row>
    <row r="297" spans="1:253" x14ac:dyDescent="0.2">
      <c r="A297" s="62"/>
      <c r="B297" s="62" t="s">
        <v>38</v>
      </c>
      <c r="C297" s="22" t="s">
        <v>20</v>
      </c>
      <c r="D297" s="22" t="s">
        <v>76</v>
      </c>
      <c r="E297" s="22" t="s">
        <v>76</v>
      </c>
      <c r="F297" s="22" t="s">
        <v>76</v>
      </c>
      <c r="G297" s="22" t="s">
        <v>76</v>
      </c>
      <c r="H297" s="22" t="s">
        <v>76</v>
      </c>
      <c r="I297" s="22" t="s">
        <v>76</v>
      </c>
      <c r="J297" s="22" t="s">
        <v>76</v>
      </c>
      <c r="K297" s="22" t="s">
        <v>76</v>
      </c>
      <c r="L297" s="22" t="s">
        <v>76</v>
      </c>
      <c r="M297" s="22" t="s">
        <v>76</v>
      </c>
      <c r="N297" s="22" t="s">
        <v>76</v>
      </c>
      <c r="O297" s="22" t="s">
        <v>76</v>
      </c>
      <c r="P297" s="22" t="s">
        <v>20</v>
      </c>
      <c r="Q297" s="40" t="s">
        <v>76</v>
      </c>
      <c r="R297" s="40" t="s">
        <v>76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</row>
    <row r="298" spans="1:253" x14ac:dyDescent="0.2">
      <c r="A298" s="62"/>
      <c r="B298" s="62" t="s">
        <v>39</v>
      </c>
      <c r="C298" s="22">
        <v>3</v>
      </c>
      <c r="D298" s="22" t="s">
        <v>76</v>
      </c>
      <c r="E298" s="22" t="s">
        <v>76</v>
      </c>
      <c r="F298" s="22" t="s">
        <v>76</v>
      </c>
      <c r="G298" s="22" t="s">
        <v>76</v>
      </c>
      <c r="H298" s="22" t="s">
        <v>76</v>
      </c>
      <c r="I298" s="22" t="s">
        <v>76</v>
      </c>
      <c r="J298" s="22" t="s">
        <v>76</v>
      </c>
      <c r="K298" s="22" t="s">
        <v>76</v>
      </c>
      <c r="L298" s="22" t="s">
        <v>76</v>
      </c>
      <c r="M298" s="22" t="s">
        <v>76</v>
      </c>
      <c r="N298" s="22" t="s">
        <v>76</v>
      </c>
      <c r="O298" s="22" t="s">
        <v>76</v>
      </c>
      <c r="P298" s="22">
        <v>3</v>
      </c>
      <c r="Q298" s="40" t="s">
        <v>76</v>
      </c>
      <c r="R298" s="40" t="s">
        <v>76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</row>
    <row r="299" spans="1:253" x14ac:dyDescent="0.2">
      <c r="A299" s="62" t="s">
        <v>40</v>
      </c>
      <c r="B299" s="62"/>
      <c r="C299" s="22">
        <v>9</v>
      </c>
      <c r="D299" s="22" t="s">
        <v>76</v>
      </c>
      <c r="E299" s="22" t="s">
        <v>76</v>
      </c>
      <c r="F299" s="22" t="s">
        <v>76</v>
      </c>
      <c r="G299" s="22" t="s">
        <v>76</v>
      </c>
      <c r="H299" s="22" t="s">
        <v>76</v>
      </c>
      <c r="I299" s="22" t="s">
        <v>76</v>
      </c>
      <c r="J299" s="22" t="s">
        <v>76</v>
      </c>
      <c r="K299" s="22" t="s">
        <v>76</v>
      </c>
      <c r="L299" s="22" t="s">
        <v>76</v>
      </c>
      <c r="M299" s="22" t="s">
        <v>76</v>
      </c>
      <c r="N299" s="22" t="s">
        <v>76</v>
      </c>
      <c r="O299" s="22" t="s">
        <v>76</v>
      </c>
      <c r="P299" s="22">
        <v>9</v>
      </c>
      <c r="Q299" s="40" t="s">
        <v>76</v>
      </c>
      <c r="R299" s="40" t="s">
        <v>76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</row>
    <row r="300" spans="1:253" x14ac:dyDescent="0.2">
      <c r="A300" s="62" t="s">
        <v>41</v>
      </c>
      <c r="B300" s="62"/>
      <c r="C300" s="22">
        <v>1</v>
      </c>
      <c r="D300" s="22" t="s">
        <v>76</v>
      </c>
      <c r="E300" s="22" t="s">
        <v>76</v>
      </c>
      <c r="F300" s="22" t="s">
        <v>76</v>
      </c>
      <c r="G300" s="22" t="s">
        <v>76</v>
      </c>
      <c r="H300" s="22" t="s">
        <v>76</v>
      </c>
      <c r="I300" s="22" t="s">
        <v>76</v>
      </c>
      <c r="J300" s="22" t="s">
        <v>76</v>
      </c>
      <c r="K300" s="22" t="s">
        <v>76</v>
      </c>
      <c r="L300" s="22" t="s">
        <v>76</v>
      </c>
      <c r="M300" s="22" t="s">
        <v>76</v>
      </c>
      <c r="N300" s="22" t="s">
        <v>76</v>
      </c>
      <c r="O300" s="22" t="s">
        <v>76</v>
      </c>
      <c r="P300" s="22">
        <v>1</v>
      </c>
      <c r="Q300" s="40" t="s">
        <v>76</v>
      </c>
      <c r="R300" s="40" t="s">
        <v>76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</row>
    <row r="301" spans="1:253" x14ac:dyDescent="0.2">
      <c r="A301" s="62" t="s">
        <v>42</v>
      </c>
      <c r="B301" s="62"/>
      <c r="K301" s="22" t="s">
        <v>76</v>
      </c>
      <c r="L301" s="22" t="s">
        <v>76</v>
      </c>
      <c r="M301" s="22" t="s">
        <v>76</v>
      </c>
      <c r="N301" s="22" t="s">
        <v>76</v>
      </c>
      <c r="Q301" s="69"/>
      <c r="R301" s="69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</row>
    <row r="302" spans="1:253" x14ac:dyDescent="0.2">
      <c r="A302" s="62"/>
      <c r="B302" s="62" t="s">
        <v>43</v>
      </c>
      <c r="C302" s="22">
        <v>3</v>
      </c>
      <c r="D302" s="22" t="s">
        <v>76</v>
      </c>
      <c r="E302" s="22" t="s">
        <v>76</v>
      </c>
      <c r="F302" s="22" t="s">
        <v>76</v>
      </c>
      <c r="G302" s="22" t="s">
        <v>76</v>
      </c>
      <c r="H302" s="22" t="s">
        <v>76</v>
      </c>
      <c r="I302" s="22" t="s">
        <v>76</v>
      </c>
      <c r="J302" s="22" t="s">
        <v>76</v>
      </c>
      <c r="K302" s="22" t="s">
        <v>76</v>
      </c>
      <c r="L302" s="22" t="s">
        <v>76</v>
      </c>
      <c r="M302" s="22" t="s">
        <v>76</v>
      </c>
      <c r="N302" s="22" t="s">
        <v>76</v>
      </c>
      <c r="O302" s="22" t="s">
        <v>76</v>
      </c>
      <c r="P302" s="22">
        <v>3</v>
      </c>
      <c r="Q302" s="40" t="s">
        <v>76</v>
      </c>
      <c r="R302" s="40" t="s">
        <v>76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</row>
    <row r="303" spans="1:253" x14ac:dyDescent="0.2">
      <c r="A303" s="62"/>
      <c r="B303" s="62" t="s">
        <v>44</v>
      </c>
      <c r="C303" s="22" t="s">
        <v>20</v>
      </c>
      <c r="D303" s="22" t="s">
        <v>76</v>
      </c>
      <c r="E303" s="22" t="s">
        <v>76</v>
      </c>
      <c r="F303" s="22" t="s">
        <v>76</v>
      </c>
      <c r="G303" s="22" t="s">
        <v>76</v>
      </c>
      <c r="H303" s="22" t="s">
        <v>76</v>
      </c>
      <c r="I303" s="22" t="s">
        <v>76</v>
      </c>
      <c r="J303" s="22" t="s">
        <v>76</v>
      </c>
      <c r="K303" s="22" t="s">
        <v>76</v>
      </c>
      <c r="L303" s="22" t="s">
        <v>76</v>
      </c>
      <c r="M303" s="22" t="s">
        <v>76</v>
      </c>
      <c r="N303" s="22" t="s">
        <v>76</v>
      </c>
      <c r="O303" s="22" t="s">
        <v>76</v>
      </c>
      <c r="P303" s="22" t="s">
        <v>20</v>
      </c>
      <c r="Q303" s="40" t="s">
        <v>76</v>
      </c>
      <c r="R303" s="40" t="s">
        <v>76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</row>
    <row r="304" spans="1:253" x14ac:dyDescent="0.2">
      <c r="A304" s="62" t="s">
        <v>45</v>
      </c>
      <c r="B304" s="62"/>
      <c r="C304" s="22">
        <v>5</v>
      </c>
      <c r="D304" s="22" t="s">
        <v>76</v>
      </c>
      <c r="E304" s="22" t="s">
        <v>76</v>
      </c>
      <c r="F304" s="22" t="s">
        <v>76</v>
      </c>
      <c r="G304" s="22" t="s">
        <v>76</v>
      </c>
      <c r="H304" s="22" t="s">
        <v>76</v>
      </c>
      <c r="I304" s="22" t="s">
        <v>76</v>
      </c>
      <c r="J304" s="22" t="s">
        <v>76</v>
      </c>
      <c r="K304" s="22" t="s">
        <v>76</v>
      </c>
      <c r="L304" s="22" t="s">
        <v>76</v>
      </c>
      <c r="M304" s="22" t="s">
        <v>76</v>
      </c>
      <c r="N304" s="22" t="s">
        <v>76</v>
      </c>
      <c r="O304" s="22" t="s">
        <v>76</v>
      </c>
      <c r="P304" s="22">
        <v>5</v>
      </c>
      <c r="Q304" s="40" t="s">
        <v>76</v>
      </c>
      <c r="R304" s="40" t="s">
        <v>76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</row>
    <row r="305" spans="1:253" x14ac:dyDescent="0.2">
      <c r="A305" s="62" t="s">
        <v>46</v>
      </c>
      <c r="B305" s="62"/>
      <c r="K305" s="22" t="s">
        <v>76</v>
      </c>
      <c r="L305" s="22" t="s">
        <v>76</v>
      </c>
      <c r="M305" s="22" t="s">
        <v>76</v>
      </c>
      <c r="N305" s="22" t="s">
        <v>76</v>
      </c>
      <c r="Q305" s="69"/>
      <c r="R305" s="69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</row>
    <row r="306" spans="1:253" x14ac:dyDescent="0.2">
      <c r="A306" s="62"/>
      <c r="B306" s="62" t="s">
        <v>47</v>
      </c>
      <c r="C306" s="22">
        <v>8</v>
      </c>
      <c r="D306" s="22" t="s">
        <v>76</v>
      </c>
      <c r="E306" s="22" t="s">
        <v>76</v>
      </c>
      <c r="F306" s="22" t="s">
        <v>76</v>
      </c>
      <c r="G306" s="22" t="s">
        <v>76</v>
      </c>
      <c r="H306" s="22" t="s">
        <v>76</v>
      </c>
      <c r="I306" s="22" t="s">
        <v>76</v>
      </c>
      <c r="J306" s="22" t="s">
        <v>76</v>
      </c>
      <c r="K306" s="22" t="s">
        <v>76</v>
      </c>
      <c r="L306" s="22" t="s">
        <v>76</v>
      </c>
      <c r="M306" s="22" t="s">
        <v>76</v>
      </c>
      <c r="N306" s="22" t="s">
        <v>76</v>
      </c>
      <c r="O306" s="22" t="s">
        <v>76</v>
      </c>
      <c r="P306" s="22">
        <v>8</v>
      </c>
      <c r="Q306" s="40" t="s">
        <v>76</v>
      </c>
      <c r="R306" s="40" t="s">
        <v>76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</row>
    <row r="307" spans="1:253" x14ac:dyDescent="0.2">
      <c r="A307" s="62"/>
      <c r="B307" s="62" t="s">
        <v>48</v>
      </c>
      <c r="C307" s="22">
        <v>2</v>
      </c>
      <c r="D307" s="22" t="s">
        <v>76</v>
      </c>
      <c r="E307" s="22" t="s">
        <v>76</v>
      </c>
      <c r="F307" s="22" t="s">
        <v>76</v>
      </c>
      <c r="G307" s="22" t="s">
        <v>76</v>
      </c>
      <c r="H307" s="22" t="s">
        <v>76</v>
      </c>
      <c r="I307" s="22" t="s">
        <v>76</v>
      </c>
      <c r="J307" s="22" t="s">
        <v>76</v>
      </c>
      <c r="K307" s="22" t="s">
        <v>76</v>
      </c>
      <c r="L307" s="22" t="s">
        <v>76</v>
      </c>
      <c r="M307" s="22" t="s">
        <v>76</v>
      </c>
      <c r="N307" s="22" t="s">
        <v>76</v>
      </c>
      <c r="O307" s="22" t="s">
        <v>76</v>
      </c>
      <c r="P307" s="22">
        <v>2</v>
      </c>
      <c r="Q307" s="40" t="s">
        <v>76</v>
      </c>
      <c r="R307" s="40" t="s">
        <v>76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</row>
    <row r="308" spans="1:253" x14ac:dyDescent="0.2">
      <c r="A308" s="62" t="s">
        <v>49</v>
      </c>
      <c r="B308" s="62"/>
      <c r="C308" s="22">
        <v>2</v>
      </c>
      <c r="D308" s="22" t="s">
        <v>76</v>
      </c>
      <c r="E308" s="22" t="s">
        <v>76</v>
      </c>
      <c r="F308" s="22" t="s">
        <v>76</v>
      </c>
      <c r="G308" s="22" t="s">
        <v>76</v>
      </c>
      <c r="H308" s="22" t="s">
        <v>76</v>
      </c>
      <c r="I308" s="22" t="s">
        <v>76</v>
      </c>
      <c r="J308" s="22" t="s">
        <v>76</v>
      </c>
      <c r="K308" s="22" t="s">
        <v>76</v>
      </c>
      <c r="L308" s="22" t="s">
        <v>76</v>
      </c>
      <c r="M308" s="22" t="s">
        <v>76</v>
      </c>
      <c r="N308" s="22" t="s">
        <v>76</v>
      </c>
      <c r="O308" s="22" t="s">
        <v>76</v>
      </c>
      <c r="P308" s="22">
        <v>2</v>
      </c>
      <c r="Q308" s="40" t="s">
        <v>76</v>
      </c>
      <c r="R308" s="40" t="s">
        <v>76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</row>
    <row r="309" spans="1:253" x14ac:dyDescent="0.2">
      <c r="A309" s="62" t="s">
        <v>50</v>
      </c>
      <c r="B309" s="62"/>
      <c r="K309" s="22" t="s">
        <v>76</v>
      </c>
      <c r="L309" s="22" t="s">
        <v>76</v>
      </c>
      <c r="M309" s="22" t="s">
        <v>76</v>
      </c>
      <c r="N309" s="22" t="s">
        <v>76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</row>
    <row r="310" spans="1:253" x14ac:dyDescent="0.2">
      <c r="A310" s="62"/>
      <c r="B310" s="62" t="s">
        <v>51</v>
      </c>
      <c r="C310" s="22" t="s">
        <v>20</v>
      </c>
      <c r="D310" s="22" t="s">
        <v>76</v>
      </c>
      <c r="E310" s="22" t="s">
        <v>76</v>
      </c>
      <c r="F310" s="22" t="s">
        <v>76</v>
      </c>
      <c r="G310" s="22" t="s">
        <v>76</v>
      </c>
      <c r="H310" s="22" t="s">
        <v>76</v>
      </c>
      <c r="I310" s="22" t="s">
        <v>76</v>
      </c>
      <c r="J310" s="22" t="s">
        <v>76</v>
      </c>
      <c r="K310" s="22" t="s">
        <v>76</v>
      </c>
      <c r="L310" s="22" t="s">
        <v>76</v>
      </c>
      <c r="M310" s="22" t="s">
        <v>76</v>
      </c>
      <c r="N310" s="22" t="s">
        <v>76</v>
      </c>
      <c r="O310" s="22" t="s">
        <v>76</v>
      </c>
      <c r="P310" s="22" t="s">
        <v>20</v>
      </c>
      <c r="Q310" s="40" t="s">
        <v>76</v>
      </c>
      <c r="R310" s="40" t="s">
        <v>76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</row>
    <row r="311" spans="1:253" x14ac:dyDescent="0.2">
      <c r="A311" s="62"/>
      <c r="B311" s="62" t="s">
        <v>52</v>
      </c>
      <c r="C311" s="22" t="s">
        <v>20</v>
      </c>
      <c r="D311" s="22" t="s">
        <v>76</v>
      </c>
      <c r="E311" s="22" t="s">
        <v>76</v>
      </c>
      <c r="F311" s="22" t="s">
        <v>76</v>
      </c>
      <c r="G311" s="22" t="s">
        <v>76</v>
      </c>
      <c r="H311" s="22" t="s">
        <v>76</v>
      </c>
      <c r="I311" s="22" t="s">
        <v>76</v>
      </c>
      <c r="J311" s="22" t="s">
        <v>76</v>
      </c>
      <c r="K311" s="22" t="s">
        <v>76</v>
      </c>
      <c r="L311" s="22" t="s">
        <v>76</v>
      </c>
      <c r="M311" s="22" t="s">
        <v>76</v>
      </c>
      <c r="N311" s="22" t="s">
        <v>76</v>
      </c>
      <c r="O311" s="22" t="s">
        <v>76</v>
      </c>
      <c r="P311" s="22" t="s">
        <v>20</v>
      </c>
      <c r="Q311" s="40" t="s">
        <v>76</v>
      </c>
      <c r="R311" s="40" t="s">
        <v>76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</row>
    <row r="312" spans="1:253" x14ac:dyDescent="0.2">
      <c r="A312" s="62"/>
      <c r="B312" s="62" t="s">
        <v>53</v>
      </c>
      <c r="K312" s="22" t="s">
        <v>76</v>
      </c>
      <c r="L312" s="22" t="s">
        <v>76</v>
      </c>
      <c r="M312" s="22" t="s">
        <v>76</v>
      </c>
      <c r="N312" s="22" t="s">
        <v>76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</row>
    <row r="313" spans="1:253" x14ac:dyDescent="0.2">
      <c r="A313" s="62"/>
      <c r="B313" s="62" t="s">
        <v>54</v>
      </c>
      <c r="C313" s="22">
        <v>1</v>
      </c>
      <c r="D313" s="22" t="s">
        <v>76</v>
      </c>
      <c r="E313" s="22" t="s">
        <v>76</v>
      </c>
      <c r="F313" s="22" t="s">
        <v>76</v>
      </c>
      <c r="G313" s="22" t="s">
        <v>76</v>
      </c>
      <c r="H313" s="22" t="s">
        <v>76</v>
      </c>
      <c r="I313" s="22" t="s">
        <v>76</v>
      </c>
      <c r="J313" s="22" t="s">
        <v>76</v>
      </c>
      <c r="K313" s="22" t="s">
        <v>76</v>
      </c>
      <c r="L313" s="22" t="s">
        <v>76</v>
      </c>
      <c r="M313" s="22" t="s">
        <v>76</v>
      </c>
      <c r="N313" s="22" t="s">
        <v>76</v>
      </c>
      <c r="O313" s="22" t="s">
        <v>76</v>
      </c>
      <c r="P313" s="22">
        <v>1</v>
      </c>
      <c r="Q313" s="40" t="s">
        <v>76</v>
      </c>
      <c r="R313" s="40" t="s">
        <v>76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</row>
    <row r="314" spans="1:253" x14ac:dyDescent="0.2">
      <c r="A314" s="62" t="s">
        <v>55</v>
      </c>
      <c r="B314" s="62"/>
      <c r="C314" s="22">
        <v>2</v>
      </c>
      <c r="D314" s="22" t="s">
        <v>76</v>
      </c>
      <c r="E314" s="22" t="s">
        <v>76</v>
      </c>
      <c r="F314" s="22" t="s">
        <v>76</v>
      </c>
      <c r="G314" s="22" t="s">
        <v>76</v>
      </c>
      <c r="H314" s="22" t="s">
        <v>76</v>
      </c>
      <c r="I314" s="22" t="s">
        <v>76</v>
      </c>
      <c r="J314" s="22" t="s">
        <v>76</v>
      </c>
      <c r="K314" s="22" t="s">
        <v>76</v>
      </c>
      <c r="L314" s="22" t="s">
        <v>76</v>
      </c>
      <c r="M314" s="22" t="s">
        <v>76</v>
      </c>
      <c r="N314" s="22" t="s">
        <v>76</v>
      </c>
      <c r="O314" s="22" t="s">
        <v>76</v>
      </c>
      <c r="P314" s="22">
        <v>2</v>
      </c>
      <c r="Q314" s="40" t="s">
        <v>76</v>
      </c>
      <c r="R314" s="40" t="s">
        <v>76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</row>
    <row r="315" spans="1:253" x14ac:dyDescent="0.2">
      <c r="A315" s="62" t="s">
        <v>56</v>
      </c>
      <c r="B315" s="62"/>
      <c r="C315" s="22">
        <v>2</v>
      </c>
      <c r="D315" s="22" t="s">
        <v>76</v>
      </c>
      <c r="E315" s="22" t="s">
        <v>76</v>
      </c>
      <c r="F315" s="22" t="s">
        <v>76</v>
      </c>
      <c r="G315" s="22" t="s">
        <v>76</v>
      </c>
      <c r="H315" s="22" t="s">
        <v>76</v>
      </c>
      <c r="I315" s="22" t="s">
        <v>76</v>
      </c>
      <c r="J315" s="22" t="s">
        <v>76</v>
      </c>
      <c r="K315" s="22" t="s">
        <v>76</v>
      </c>
      <c r="L315" s="22" t="s">
        <v>76</v>
      </c>
      <c r="M315" s="22" t="s">
        <v>76</v>
      </c>
      <c r="N315" s="22" t="s">
        <v>76</v>
      </c>
      <c r="O315" s="22" t="s">
        <v>76</v>
      </c>
      <c r="P315" s="22">
        <v>2</v>
      </c>
      <c r="Q315" s="40" t="s">
        <v>76</v>
      </c>
      <c r="R315" s="40" t="s">
        <v>76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</row>
    <row r="316" spans="1:253" x14ac:dyDescent="0.2">
      <c r="A316" s="62" t="s">
        <v>57</v>
      </c>
      <c r="B316" s="62"/>
      <c r="C316" s="22">
        <v>1</v>
      </c>
      <c r="D316" s="22" t="s">
        <v>76</v>
      </c>
      <c r="E316" s="22" t="s">
        <v>76</v>
      </c>
      <c r="F316" s="22" t="s">
        <v>76</v>
      </c>
      <c r="G316" s="22" t="s">
        <v>76</v>
      </c>
      <c r="H316" s="22" t="s">
        <v>76</v>
      </c>
      <c r="I316" s="22" t="s">
        <v>76</v>
      </c>
      <c r="J316" s="22" t="s">
        <v>76</v>
      </c>
      <c r="K316" s="22" t="s">
        <v>76</v>
      </c>
      <c r="L316" s="22" t="s">
        <v>76</v>
      </c>
      <c r="M316" s="22" t="s">
        <v>76</v>
      </c>
      <c r="N316" s="22" t="s">
        <v>76</v>
      </c>
      <c r="O316" s="22" t="s">
        <v>76</v>
      </c>
      <c r="P316" s="22">
        <v>1</v>
      </c>
      <c r="Q316" s="40" t="s">
        <v>76</v>
      </c>
      <c r="R316" s="40" t="s">
        <v>76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</row>
    <row r="317" spans="1:253" x14ac:dyDescent="0.2">
      <c r="A317" s="62" t="s">
        <v>58</v>
      </c>
      <c r="B317" s="62"/>
      <c r="K317" s="22" t="s">
        <v>76</v>
      </c>
      <c r="L317" s="22" t="s">
        <v>76</v>
      </c>
      <c r="M317" s="22" t="s">
        <v>76</v>
      </c>
      <c r="N317" s="22" t="s">
        <v>76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</row>
    <row r="318" spans="1:253" x14ac:dyDescent="0.2">
      <c r="A318" s="62"/>
      <c r="B318" s="62" t="s">
        <v>59</v>
      </c>
      <c r="C318" s="22">
        <v>12</v>
      </c>
      <c r="D318" s="22" t="s">
        <v>76</v>
      </c>
      <c r="E318" s="22" t="s">
        <v>76</v>
      </c>
      <c r="F318" s="22" t="s">
        <v>76</v>
      </c>
      <c r="G318" s="22" t="s">
        <v>76</v>
      </c>
      <c r="H318" s="22" t="s">
        <v>76</v>
      </c>
      <c r="I318" s="22" t="s">
        <v>76</v>
      </c>
      <c r="J318" s="22" t="s">
        <v>76</v>
      </c>
      <c r="K318" s="22" t="s">
        <v>76</v>
      </c>
      <c r="L318" s="22" t="s">
        <v>76</v>
      </c>
      <c r="M318" s="22" t="s">
        <v>76</v>
      </c>
      <c r="N318" s="22" t="s">
        <v>76</v>
      </c>
      <c r="O318" s="22" t="s">
        <v>76</v>
      </c>
      <c r="P318" s="22">
        <v>12</v>
      </c>
      <c r="Q318" s="40" t="s">
        <v>76</v>
      </c>
      <c r="R318" s="40" t="s">
        <v>76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</row>
    <row r="319" spans="1:253" x14ac:dyDescent="0.2">
      <c r="A319" s="62"/>
      <c r="B319" s="62" t="s">
        <v>60</v>
      </c>
      <c r="C319" s="22">
        <v>1</v>
      </c>
      <c r="D319" s="22" t="s">
        <v>76</v>
      </c>
      <c r="E319" s="22" t="s">
        <v>76</v>
      </c>
      <c r="F319" s="22" t="s">
        <v>76</v>
      </c>
      <c r="G319" s="22" t="s">
        <v>76</v>
      </c>
      <c r="H319" s="22" t="s">
        <v>76</v>
      </c>
      <c r="I319" s="22" t="s">
        <v>76</v>
      </c>
      <c r="J319" s="22" t="s">
        <v>76</v>
      </c>
      <c r="K319" s="22" t="s">
        <v>76</v>
      </c>
      <c r="L319" s="22" t="s">
        <v>76</v>
      </c>
      <c r="M319" s="22" t="s">
        <v>76</v>
      </c>
      <c r="N319" s="22" t="s">
        <v>76</v>
      </c>
      <c r="O319" s="22" t="s">
        <v>76</v>
      </c>
      <c r="P319" s="22">
        <v>1</v>
      </c>
      <c r="Q319" s="40" t="s">
        <v>76</v>
      </c>
      <c r="R319" s="40" t="s">
        <v>76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</row>
    <row r="320" spans="1:253" x14ac:dyDescent="0.2">
      <c r="A320" s="62"/>
      <c r="B320" s="62" t="s">
        <v>61</v>
      </c>
      <c r="K320" s="22" t="s">
        <v>76</v>
      </c>
      <c r="L320" s="22" t="s">
        <v>76</v>
      </c>
      <c r="M320" s="22" t="s">
        <v>76</v>
      </c>
      <c r="N320" s="22" t="s">
        <v>76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</row>
    <row r="321" spans="1:253" x14ac:dyDescent="0.2">
      <c r="A321" s="62"/>
      <c r="B321" s="62" t="s">
        <v>62</v>
      </c>
      <c r="C321" s="22">
        <v>5</v>
      </c>
      <c r="D321" s="22" t="s">
        <v>76</v>
      </c>
      <c r="E321" s="22" t="s">
        <v>76</v>
      </c>
      <c r="F321" s="22" t="s">
        <v>76</v>
      </c>
      <c r="G321" s="22" t="s">
        <v>76</v>
      </c>
      <c r="H321" s="22" t="s">
        <v>76</v>
      </c>
      <c r="I321" s="22" t="s">
        <v>76</v>
      </c>
      <c r="J321" s="22" t="s">
        <v>76</v>
      </c>
      <c r="K321" s="22" t="s">
        <v>76</v>
      </c>
      <c r="L321" s="22" t="s">
        <v>76</v>
      </c>
      <c r="M321" s="22" t="s">
        <v>76</v>
      </c>
      <c r="N321" s="22" t="s">
        <v>76</v>
      </c>
      <c r="O321" s="22" t="s">
        <v>76</v>
      </c>
      <c r="P321" s="22">
        <v>5</v>
      </c>
      <c r="Q321" s="40" t="s">
        <v>76</v>
      </c>
      <c r="R321" s="40" t="s">
        <v>76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</row>
    <row r="322" spans="1:253" x14ac:dyDescent="0.2">
      <c r="A322" s="62"/>
      <c r="B322" s="62" t="s">
        <v>63</v>
      </c>
      <c r="K322" s="22" t="s">
        <v>76</v>
      </c>
      <c r="L322" s="22" t="s">
        <v>76</v>
      </c>
      <c r="M322" s="22" t="s">
        <v>76</v>
      </c>
      <c r="N322" s="22" t="s">
        <v>76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</row>
    <row r="323" spans="1:253" x14ac:dyDescent="0.2">
      <c r="A323" s="62" t="s">
        <v>64</v>
      </c>
      <c r="B323" s="62"/>
      <c r="C323" s="22">
        <v>10</v>
      </c>
      <c r="D323" s="22" t="s">
        <v>76</v>
      </c>
      <c r="E323" s="22" t="s">
        <v>76</v>
      </c>
      <c r="F323" s="22" t="s">
        <v>76</v>
      </c>
      <c r="G323" s="22" t="s">
        <v>76</v>
      </c>
      <c r="H323" s="22" t="s">
        <v>76</v>
      </c>
      <c r="I323" s="22" t="s">
        <v>76</v>
      </c>
      <c r="J323" s="22" t="s">
        <v>76</v>
      </c>
      <c r="K323" s="22" t="s">
        <v>76</v>
      </c>
      <c r="L323" s="22" t="s">
        <v>76</v>
      </c>
      <c r="M323" s="22" t="s">
        <v>76</v>
      </c>
      <c r="N323" s="22" t="s">
        <v>76</v>
      </c>
      <c r="O323" s="22" t="s">
        <v>76</v>
      </c>
      <c r="P323" s="22">
        <v>10</v>
      </c>
      <c r="Q323" s="40" t="s">
        <v>76</v>
      </c>
      <c r="R323" s="40" t="s">
        <v>76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</row>
    <row r="324" spans="1:253" x14ac:dyDescent="0.2">
      <c r="A324" s="62" t="s">
        <v>69</v>
      </c>
      <c r="B324" s="62"/>
      <c r="K324" s="22" t="s">
        <v>76</v>
      </c>
      <c r="L324" s="22" t="s">
        <v>76</v>
      </c>
      <c r="M324" s="22" t="s">
        <v>76</v>
      </c>
      <c r="N324" s="22" t="s">
        <v>76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</row>
    <row r="325" spans="1:253" x14ac:dyDescent="0.2">
      <c r="A325" s="62" t="s">
        <v>66</v>
      </c>
      <c r="B325" s="62"/>
      <c r="C325" s="22">
        <v>1</v>
      </c>
      <c r="D325" s="22" t="s">
        <v>76</v>
      </c>
      <c r="E325" s="22" t="s">
        <v>76</v>
      </c>
      <c r="F325" s="22" t="s">
        <v>76</v>
      </c>
      <c r="G325" s="22" t="s">
        <v>76</v>
      </c>
      <c r="H325" s="22" t="s">
        <v>76</v>
      </c>
      <c r="I325" s="22" t="s">
        <v>76</v>
      </c>
      <c r="J325" s="22" t="s">
        <v>76</v>
      </c>
      <c r="K325" s="22" t="s">
        <v>76</v>
      </c>
      <c r="L325" s="22" t="s">
        <v>76</v>
      </c>
      <c r="M325" s="22" t="s">
        <v>76</v>
      </c>
      <c r="N325" s="22" t="s">
        <v>76</v>
      </c>
      <c r="O325" s="22" t="s">
        <v>76</v>
      </c>
      <c r="P325" s="22">
        <v>1</v>
      </c>
      <c r="Q325" s="40" t="s">
        <v>76</v>
      </c>
      <c r="R325" s="40" t="s">
        <v>76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</row>
    <row r="326" spans="1:253" x14ac:dyDescent="0.2">
      <c r="A326" s="72" t="s">
        <v>24</v>
      </c>
      <c r="B326" s="72"/>
      <c r="C326" s="24">
        <v>76</v>
      </c>
      <c r="D326" s="22" t="s">
        <v>76</v>
      </c>
      <c r="E326" s="22" t="s">
        <v>76</v>
      </c>
      <c r="F326" s="22" t="s">
        <v>76</v>
      </c>
      <c r="G326" s="22" t="s">
        <v>76</v>
      </c>
      <c r="H326" s="22" t="s">
        <v>76</v>
      </c>
      <c r="I326" s="22" t="s">
        <v>76</v>
      </c>
      <c r="J326" s="22" t="s">
        <v>76</v>
      </c>
      <c r="K326" s="22" t="s">
        <v>76</v>
      </c>
      <c r="L326" s="22" t="s">
        <v>76</v>
      </c>
      <c r="M326" s="22" t="s">
        <v>76</v>
      </c>
      <c r="N326" s="22" t="s">
        <v>76</v>
      </c>
      <c r="O326" s="22" t="s">
        <v>76</v>
      </c>
      <c r="P326" s="24">
        <v>76</v>
      </c>
      <c r="Q326" s="40" t="s">
        <v>76</v>
      </c>
      <c r="R326" s="40" t="s">
        <v>76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</row>
    <row r="327" spans="1:253" x14ac:dyDescent="0.2">
      <c r="A327" s="86"/>
      <c r="B327" s="87"/>
      <c r="C327" s="55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5"/>
      <c r="O327" s="53"/>
      <c r="P327" s="5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</row>
    <row r="328" spans="1:253" x14ac:dyDescent="0.2">
      <c r="A328" s="88" t="s">
        <v>127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2"/>
      <c r="R328" s="52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</row>
    <row r="329" spans="1:253" x14ac:dyDescent="0.2">
      <c r="A329" s="89"/>
      <c r="B329" s="87"/>
      <c r="C329" s="55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5"/>
      <c r="O329" s="53"/>
      <c r="P329" s="5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</row>
    <row r="330" spans="1:253" x14ac:dyDescent="0.2">
      <c r="A330" s="67" t="s">
        <v>31</v>
      </c>
      <c r="B330" s="67"/>
      <c r="K330" s="53"/>
      <c r="L330" s="53"/>
      <c r="M330" s="53"/>
      <c r="N330" s="2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</row>
    <row r="331" spans="1:253" x14ac:dyDescent="0.2">
      <c r="A331" s="67"/>
      <c r="B331" s="67" t="s">
        <v>32</v>
      </c>
      <c r="C331" s="22" t="s">
        <v>76</v>
      </c>
      <c r="D331" s="22" t="s">
        <v>20</v>
      </c>
      <c r="E331" s="22" t="s">
        <v>20</v>
      </c>
      <c r="F331" s="22" t="s">
        <v>20</v>
      </c>
      <c r="G331" s="22" t="s">
        <v>20</v>
      </c>
      <c r="H331" s="22" t="s">
        <v>20</v>
      </c>
      <c r="I331" s="22" t="s">
        <v>20</v>
      </c>
      <c r="J331" s="22" t="s">
        <v>20</v>
      </c>
      <c r="K331" s="53" t="s">
        <v>20</v>
      </c>
      <c r="L331" s="97">
        <v>2</v>
      </c>
      <c r="M331" s="97">
        <v>2</v>
      </c>
      <c r="N331" s="97">
        <v>4</v>
      </c>
      <c r="O331" s="53" t="s">
        <v>20</v>
      </c>
      <c r="P331" s="97">
        <v>8</v>
      </c>
      <c r="Q331" s="96">
        <v>222</v>
      </c>
      <c r="R331" s="96">
        <v>210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</row>
    <row r="332" spans="1:253" x14ac:dyDescent="0.2">
      <c r="A332" s="67"/>
      <c r="B332" s="67" t="s">
        <v>33</v>
      </c>
      <c r="C332" s="22" t="s">
        <v>76</v>
      </c>
      <c r="D332" s="22" t="s">
        <v>20</v>
      </c>
      <c r="E332" s="22" t="s">
        <v>20</v>
      </c>
      <c r="F332" s="22" t="s">
        <v>20</v>
      </c>
      <c r="G332" s="22" t="s">
        <v>20</v>
      </c>
      <c r="H332" s="22" t="s">
        <v>20</v>
      </c>
      <c r="I332" s="22" t="s">
        <v>20</v>
      </c>
      <c r="J332" s="22">
        <v>2</v>
      </c>
      <c r="K332" s="97">
        <v>1</v>
      </c>
      <c r="L332" s="53" t="s">
        <v>20</v>
      </c>
      <c r="M332" s="53" t="s">
        <v>20</v>
      </c>
      <c r="N332" s="53" t="s">
        <v>20</v>
      </c>
      <c r="O332" s="53" t="s">
        <v>20</v>
      </c>
      <c r="P332" s="97">
        <v>3</v>
      </c>
      <c r="Q332" s="96">
        <v>100</v>
      </c>
      <c r="R332" s="96">
        <v>84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</row>
    <row r="333" spans="1:253" x14ac:dyDescent="0.2">
      <c r="A333" s="67" t="s">
        <v>34</v>
      </c>
      <c r="B333" s="67"/>
      <c r="K333" s="97"/>
      <c r="L333" s="97"/>
      <c r="M333" s="97"/>
      <c r="N333" s="97"/>
      <c r="O333" s="97"/>
      <c r="P333" s="97"/>
      <c r="Q333" s="96"/>
      <c r="R333" s="96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</row>
    <row r="334" spans="1:253" x14ac:dyDescent="0.2">
      <c r="A334" s="67"/>
      <c r="B334" s="67" t="s">
        <v>35</v>
      </c>
      <c r="C334" s="22" t="s">
        <v>76</v>
      </c>
      <c r="D334" s="22" t="s">
        <v>20</v>
      </c>
      <c r="E334" s="22" t="s">
        <v>20</v>
      </c>
      <c r="F334" s="22" t="s">
        <v>20</v>
      </c>
      <c r="G334" s="22">
        <v>2</v>
      </c>
      <c r="H334" s="22">
        <v>4</v>
      </c>
      <c r="I334" s="22">
        <v>1</v>
      </c>
      <c r="J334" s="22">
        <v>3</v>
      </c>
      <c r="K334" s="53" t="s">
        <v>20</v>
      </c>
      <c r="L334" s="53" t="s">
        <v>20</v>
      </c>
      <c r="M334" s="53" t="s">
        <v>20</v>
      </c>
      <c r="N334" s="53" t="s">
        <v>20</v>
      </c>
      <c r="O334" s="53" t="s">
        <v>20</v>
      </c>
      <c r="P334" s="97">
        <v>10</v>
      </c>
      <c r="Q334" s="96">
        <v>37.700000000000003</v>
      </c>
      <c r="R334" s="96">
        <v>16.5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</row>
    <row r="335" spans="1:253" x14ac:dyDescent="0.2">
      <c r="A335" s="67"/>
      <c r="B335" s="67" t="s">
        <v>36</v>
      </c>
      <c r="C335" s="22" t="s">
        <v>76</v>
      </c>
      <c r="D335" s="22" t="s">
        <v>20</v>
      </c>
      <c r="E335" s="22" t="s">
        <v>20</v>
      </c>
      <c r="F335" s="22" t="s">
        <v>20</v>
      </c>
      <c r="G335" s="22" t="s">
        <v>20</v>
      </c>
      <c r="H335" s="22" t="s">
        <v>20</v>
      </c>
      <c r="I335" s="22" t="s">
        <v>20</v>
      </c>
      <c r="J335" s="22" t="s">
        <v>20</v>
      </c>
      <c r="K335" s="53" t="s">
        <v>20</v>
      </c>
      <c r="L335" s="53" t="s">
        <v>20</v>
      </c>
      <c r="M335" s="53" t="s">
        <v>20</v>
      </c>
      <c r="N335" s="53" t="s">
        <v>20</v>
      </c>
      <c r="O335" s="53" t="s">
        <v>20</v>
      </c>
      <c r="P335" s="53" t="s">
        <v>20</v>
      </c>
      <c r="Q335" s="54" t="s">
        <v>20</v>
      </c>
      <c r="R335" s="54" t="s">
        <v>20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</row>
    <row r="336" spans="1:253" x14ac:dyDescent="0.2">
      <c r="A336" s="67" t="s">
        <v>37</v>
      </c>
      <c r="B336" s="67"/>
      <c r="K336" s="97"/>
      <c r="L336" s="97"/>
      <c r="M336" s="97"/>
      <c r="N336" s="97"/>
      <c r="O336" s="97"/>
      <c r="P336" s="97"/>
      <c r="Q336" s="96"/>
      <c r="R336" s="96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</row>
    <row r="337" spans="1:253" x14ac:dyDescent="0.2">
      <c r="A337" s="67"/>
      <c r="B337" s="67" t="s">
        <v>38</v>
      </c>
      <c r="C337" s="22" t="s">
        <v>76</v>
      </c>
      <c r="D337" s="22" t="s">
        <v>20</v>
      </c>
      <c r="E337" s="22" t="s">
        <v>20</v>
      </c>
      <c r="F337" s="22" t="s">
        <v>20</v>
      </c>
      <c r="G337" s="22" t="s">
        <v>20</v>
      </c>
      <c r="H337" s="22" t="s">
        <v>20</v>
      </c>
      <c r="I337" s="22">
        <v>2</v>
      </c>
      <c r="J337" s="22">
        <v>8</v>
      </c>
      <c r="K337" s="97">
        <v>4</v>
      </c>
      <c r="L337" s="53" t="s">
        <v>20</v>
      </c>
      <c r="M337" s="53" t="s">
        <v>20</v>
      </c>
      <c r="N337" s="53" t="s">
        <v>20</v>
      </c>
      <c r="O337" s="53" t="s">
        <v>20</v>
      </c>
      <c r="P337" s="97">
        <v>14</v>
      </c>
      <c r="Q337" s="96">
        <v>91.6</v>
      </c>
      <c r="R337" s="96">
        <v>84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</row>
    <row r="338" spans="1:253" x14ac:dyDescent="0.2">
      <c r="A338" s="67"/>
      <c r="B338" s="67" t="s">
        <v>39</v>
      </c>
      <c r="C338" s="22" t="s">
        <v>76</v>
      </c>
      <c r="D338" s="22" t="s">
        <v>20</v>
      </c>
      <c r="E338" s="22" t="s">
        <v>20</v>
      </c>
      <c r="F338" s="22" t="s">
        <v>20</v>
      </c>
      <c r="G338" s="22" t="s">
        <v>20</v>
      </c>
      <c r="H338" s="22" t="s">
        <v>20</v>
      </c>
      <c r="I338" s="22" t="s">
        <v>20</v>
      </c>
      <c r="J338" s="22" t="s">
        <v>20</v>
      </c>
      <c r="K338" s="53" t="s">
        <v>20</v>
      </c>
      <c r="L338" s="53" t="s">
        <v>20</v>
      </c>
      <c r="M338" s="53" t="s">
        <v>20</v>
      </c>
      <c r="N338" s="53" t="s">
        <v>20</v>
      </c>
      <c r="O338" s="53" t="s">
        <v>20</v>
      </c>
      <c r="P338" s="53" t="s">
        <v>20</v>
      </c>
      <c r="Q338" s="54" t="s">
        <v>20</v>
      </c>
      <c r="R338" s="54" t="s">
        <v>20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</row>
    <row r="339" spans="1:253" x14ac:dyDescent="0.2">
      <c r="A339" s="67" t="s">
        <v>40</v>
      </c>
      <c r="B339" s="67"/>
      <c r="C339" s="22" t="s">
        <v>76</v>
      </c>
      <c r="D339" s="22" t="s">
        <v>20</v>
      </c>
      <c r="E339" s="22" t="s">
        <v>20</v>
      </c>
      <c r="F339" s="22" t="s">
        <v>20</v>
      </c>
      <c r="G339" s="22" t="s">
        <v>20</v>
      </c>
      <c r="H339" s="22" t="s">
        <v>20</v>
      </c>
      <c r="I339" s="22" t="s">
        <v>20</v>
      </c>
      <c r="J339" s="22" t="s">
        <v>20</v>
      </c>
      <c r="K339" s="53" t="s">
        <v>20</v>
      </c>
      <c r="L339" s="53" t="s">
        <v>20</v>
      </c>
      <c r="M339" s="53" t="s">
        <v>20</v>
      </c>
      <c r="N339" s="53" t="s">
        <v>20</v>
      </c>
      <c r="O339" s="53" t="s">
        <v>20</v>
      </c>
      <c r="P339" s="53" t="s">
        <v>20</v>
      </c>
      <c r="Q339" s="54" t="s">
        <v>20</v>
      </c>
      <c r="R339" s="54" t="s">
        <v>20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</row>
    <row r="340" spans="1:253" x14ac:dyDescent="0.2">
      <c r="A340" s="67" t="s">
        <v>41</v>
      </c>
      <c r="B340" s="67"/>
      <c r="C340" s="22" t="s">
        <v>76</v>
      </c>
      <c r="D340" s="22" t="s">
        <v>20</v>
      </c>
      <c r="E340" s="22" t="s">
        <v>20</v>
      </c>
      <c r="F340" s="22" t="s">
        <v>20</v>
      </c>
      <c r="G340" s="22" t="s">
        <v>20</v>
      </c>
      <c r="H340" s="22" t="s">
        <v>20</v>
      </c>
      <c r="I340" s="22">
        <v>1</v>
      </c>
      <c r="J340" s="22">
        <v>2</v>
      </c>
      <c r="K340" s="53" t="s">
        <v>20</v>
      </c>
      <c r="L340" s="53" t="s">
        <v>20</v>
      </c>
      <c r="M340" s="53" t="s">
        <v>20</v>
      </c>
      <c r="N340" s="53" t="s">
        <v>20</v>
      </c>
      <c r="O340" s="53" t="s">
        <v>20</v>
      </c>
      <c r="P340" s="97">
        <v>3</v>
      </c>
      <c r="Q340" s="96">
        <v>59.7</v>
      </c>
      <c r="R340" s="96">
        <v>71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</row>
    <row r="341" spans="1:253" x14ac:dyDescent="0.2">
      <c r="A341" s="67" t="s">
        <v>42</v>
      </c>
      <c r="B341" s="67"/>
      <c r="K341" s="53"/>
      <c r="L341" s="53"/>
      <c r="M341" s="53"/>
      <c r="N341" s="53"/>
      <c r="O341" s="53"/>
      <c r="P341" s="53"/>
      <c r="Q341" s="54"/>
      <c r="R341" s="5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</row>
    <row r="342" spans="1:253" x14ac:dyDescent="0.2">
      <c r="A342" s="67"/>
      <c r="B342" s="67" t="s">
        <v>43</v>
      </c>
      <c r="C342" s="22" t="s">
        <v>76</v>
      </c>
      <c r="D342" s="22" t="s">
        <v>20</v>
      </c>
      <c r="E342" s="22" t="s">
        <v>20</v>
      </c>
      <c r="F342" s="22" t="s">
        <v>20</v>
      </c>
      <c r="G342" s="22" t="s">
        <v>20</v>
      </c>
      <c r="H342" s="22" t="s">
        <v>20</v>
      </c>
      <c r="I342" s="22">
        <v>1</v>
      </c>
      <c r="J342" s="22">
        <f>14+2</f>
        <v>16</v>
      </c>
      <c r="K342" s="97">
        <v>2</v>
      </c>
      <c r="L342" s="53" t="s">
        <v>20</v>
      </c>
      <c r="M342" s="53" t="s">
        <v>20</v>
      </c>
      <c r="N342" s="53" t="s">
        <v>20</v>
      </c>
      <c r="O342" s="53" t="s">
        <v>20</v>
      </c>
      <c r="P342" s="97">
        <v>17</v>
      </c>
      <c r="Q342" s="96">
        <v>84.6</v>
      </c>
      <c r="R342" s="96">
        <v>78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</row>
    <row r="343" spans="1:253" x14ac:dyDescent="0.2">
      <c r="A343" s="67"/>
      <c r="B343" s="67" t="s">
        <v>44</v>
      </c>
      <c r="C343" s="22" t="s">
        <v>76</v>
      </c>
      <c r="D343" s="22" t="s">
        <v>20</v>
      </c>
      <c r="E343" s="22" t="s">
        <v>20</v>
      </c>
      <c r="F343" s="22" t="s">
        <v>20</v>
      </c>
      <c r="G343" s="22" t="s">
        <v>20</v>
      </c>
      <c r="H343" s="22" t="s">
        <v>20</v>
      </c>
      <c r="I343" s="22" t="s">
        <v>20</v>
      </c>
      <c r="J343" s="22" t="s">
        <v>20</v>
      </c>
      <c r="K343" s="53" t="s">
        <v>20</v>
      </c>
      <c r="L343" s="53" t="s">
        <v>20</v>
      </c>
      <c r="M343" s="53" t="s">
        <v>20</v>
      </c>
      <c r="N343" s="53" t="s">
        <v>20</v>
      </c>
      <c r="O343" s="53" t="s">
        <v>20</v>
      </c>
      <c r="P343" s="53" t="s">
        <v>20</v>
      </c>
      <c r="Q343" s="54" t="s">
        <v>20</v>
      </c>
      <c r="R343" s="54" t="s">
        <v>20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</row>
    <row r="344" spans="1:253" x14ac:dyDescent="0.2">
      <c r="A344" s="67" t="s">
        <v>45</v>
      </c>
      <c r="B344" s="67"/>
      <c r="C344" s="22" t="s">
        <v>76</v>
      </c>
      <c r="D344" s="22" t="s">
        <v>20</v>
      </c>
      <c r="E344" s="22" t="s">
        <v>20</v>
      </c>
      <c r="F344" s="22" t="s">
        <v>20</v>
      </c>
      <c r="G344" s="22" t="s">
        <v>20</v>
      </c>
      <c r="H344" s="22">
        <v>3</v>
      </c>
      <c r="I344" s="22">
        <v>6</v>
      </c>
      <c r="J344" s="22">
        <v>7</v>
      </c>
      <c r="K344" s="97">
        <v>2</v>
      </c>
      <c r="L344" s="53" t="s">
        <v>20</v>
      </c>
      <c r="M344" s="53" t="s">
        <v>20</v>
      </c>
      <c r="N344" s="53" t="s">
        <v>20</v>
      </c>
      <c r="O344" s="53" t="s">
        <v>20</v>
      </c>
      <c r="P344" s="97">
        <v>18</v>
      </c>
      <c r="Q344" s="96">
        <v>58.1</v>
      </c>
      <c r="R344" s="96">
        <v>56.5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</row>
    <row r="345" spans="1:253" x14ac:dyDescent="0.2">
      <c r="A345" s="67" t="s">
        <v>46</v>
      </c>
      <c r="B345" s="67"/>
      <c r="K345" s="53"/>
      <c r="L345" s="53"/>
      <c r="M345" s="53"/>
      <c r="N345" s="53"/>
      <c r="O345" s="53"/>
      <c r="P345" s="53"/>
      <c r="Q345" s="54"/>
      <c r="R345" s="5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</row>
    <row r="346" spans="1:253" x14ac:dyDescent="0.2">
      <c r="A346" s="67"/>
      <c r="B346" s="67" t="s">
        <v>47</v>
      </c>
      <c r="C346" s="22" t="s">
        <v>76</v>
      </c>
      <c r="D346" s="22" t="s">
        <v>20</v>
      </c>
      <c r="E346" s="22" t="s">
        <v>20</v>
      </c>
      <c r="F346" s="22" t="s">
        <v>20</v>
      </c>
      <c r="G346" s="22">
        <v>1</v>
      </c>
      <c r="H346" s="22">
        <v>5</v>
      </c>
      <c r="I346" s="22">
        <v>4</v>
      </c>
      <c r="J346" s="22">
        <v>1</v>
      </c>
      <c r="K346" s="53" t="s">
        <v>20</v>
      </c>
      <c r="L346" s="97">
        <v>1</v>
      </c>
      <c r="M346" s="53" t="s">
        <v>20</v>
      </c>
      <c r="N346" s="53" t="s">
        <v>20</v>
      </c>
      <c r="O346" s="53" t="s">
        <v>20</v>
      </c>
      <c r="P346" s="97">
        <v>12</v>
      </c>
      <c r="Q346" s="96">
        <v>50.2</v>
      </c>
      <c r="R346" s="96">
        <v>24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</row>
    <row r="347" spans="1:253" x14ac:dyDescent="0.2">
      <c r="A347" s="67"/>
      <c r="B347" s="67" t="s">
        <v>48</v>
      </c>
      <c r="C347" s="22" t="s">
        <v>76</v>
      </c>
      <c r="D347" s="22" t="s">
        <v>20</v>
      </c>
      <c r="E347" s="22" t="s">
        <v>20</v>
      </c>
      <c r="F347" s="22" t="s">
        <v>20</v>
      </c>
      <c r="G347" s="22" t="s">
        <v>20</v>
      </c>
      <c r="H347" s="22" t="s">
        <v>20</v>
      </c>
      <c r="I347" s="22">
        <v>1</v>
      </c>
      <c r="J347" s="22" t="s">
        <v>20</v>
      </c>
      <c r="K347" s="53" t="s">
        <v>20</v>
      </c>
      <c r="L347" s="53" t="s">
        <v>20</v>
      </c>
      <c r="M347" s="53" t="s">
        <v>20</v>
      </c>
      <c r="N347" s="53" t="s">
        <v>20</v>
      </c>
      <c r="O347" s="53" t="s">
        <v>20</v>
      </c>
      <c r="P347" s="97">
        <v>1</v>
      </c>
      <c r="Q347" s="96">
        <v>24</v>
      </c>
      <c r="R347" s="96">
        <v>24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</row>
    <row r="348" spans="1:253" x14ac:dyDescent="0.2">
      <c r="A348" s="67" t="s">
        <v>49</v>
      </c>
      <c r="B348" s="67"/>
      <c r="C348" s="22" t="s">
        <v>76</v>
      </c>
      <c r="D348" s="22" t="s">
        <v>20</v>
      </c>
      <c r="E348" s="22" t="s">
        <v>20</v>
      </c>
      <c r="F348" s="22" t="s">
        <v>20</v>
      </c>
      <c r="G348" s="22" t="s">
        <v>20</v>
      </c>
      <c r="H348" s="22">
        <v>1</v>
      </c>
      <c r="I348" s="22">
        <v>2</v>
      </c>
      <c r="J348" s="22">
        <v>2</v>
      </c>
      <c r="K348" s="53" t="s">
        <v>20</v>
      </c>
      <c r="L348" s="53" t="s">
        <v>20</v>
      </c>
      <c r="M348" s="53" t="s">
        <v>20</v>
      </c>
      <c r="N348" s="53" t="s">
        <v>20</v>
      </c>
      <c r="O348" s="53" t="s">
        <v>20</v>
      </c>
      <c r="P348" s="97">
        <v>5</v>
      </c>
      <c r="Q348" s="96">
        <v>51.2</v>
      </c>
      <c r="R348" s="96">
        <v>42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</row>
    <row r="349" spans="1:253" x14ac:dyDescent="0.2">
      <c r="A349" s="67" t="s">
        <v>50</v>
      </c>
      <c r="B349" s="67"/>
      <c r="K349" s="97"/>
      <c r="L349" s="97"/>
      <c r="M349" s="97"/>
      <c r="N349" s="97"/>
      <c r="O349" s="97"/>
      <c r="P349" s="97"/>
      <c r="Q349" s="96"/>
      <c r="R349" s="96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</row>
    <row r="350" spans="1:253" x14ac:dyDescent="0.2">
      <c r="A350" s="67"/>
      <c r="B350" s="67" t="s">
        <v>51</v>
      </c>
      <c r="C350" s="22" t="s">
        <v>76</v>
      </c>
      <c r="D350" s="22" t="s">
        <v>20</v>
      </c>
      <c r="E350" s="22" t="s">
        <v>20</v>
      </c>
      <c r="F350" s="22" t="s">
        <v>20</v>
      </c>
      <c r="G350" s="22" t="s">
        <v>20</v>
      </c>
      <c r="H350" s="22" t="s">
        <v>20</v>
      </c>
      <c r="I350" s="22">
        <v>1</v>
      </c>
      <c r="J350" s="22" t="s">
        <v>20</v>
      </c>
      <c r="K350" s="97">
        <v>1</v>
      </c>
      <c r="L350" s="97">
        <v>1</v>
      </c>
      <c r="M350" s="53" t="s">
        <v>20</v>
      </c>
      <c r="N350" s="53" t="s">
        <v>20</v>
      </c>
      <c r="O350" s="53" t="s">
        <v>20</v>
      </c>
      <c r="P350" s="97">
        <v>3</v>
      </c>
      <c r="Q350" s="96">
        <v>133</v>
      </c>
      <c r="R350" s="96">
        <v>168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</row>
    <row r="351" spans="1:253" x14ac:dyDescent="0.2">
      <c r="A351" s="67"/>
      <c r="B351" s="67" t="s">
        <v>52</v>
      </c>
      <c r="C351" s="22" t="s">
        <v>76</v>
      </c>
      <c r="D351" s="22" t="s">
        <v>20</v>
      </c>
      <c r="E351" s="22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22" t="s">
        <v>20</v>
      </c>
      <c r="K351" s="53" t="s">
        <v>20</v>
      </c>
      <c r="L351" s="53" t="s">
        <v>20</v>
      </c>
      <c r="M351" s="53" t="s">
        <v>20</v>
      </c>
      <c r="N351" s="53" t="s">
        <v>20</v>
      </c>
      <c r="O351" s="53" t="s">
        <v>20</v>
      </c>
      <c r="P351" s="53" t="s">
        <v>20</v>
      </c>
      <c r="Q351" s="54" t="s">
        <v>20</v>
      </c>
      <c r="R351" s="54" t="s">
        <v>20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</row>
    <row r="352" spans="1:253" x14ac:dyDescent="0.2">
      <c r="A352" s="67"/>
      <c r="B352" s="67" t="s">
        <v>53</v>
      </c>
      <c r="K352" s="53"/>
      <c r="L352" s="53"/>
      <c r="M352" s="53"/>
      <c r="N352" s="53"/>
      <c r="O352" s="53"/>
      <c r="P352" s="53"/>
      <c r="Q352" s="54"/>
      <c r="R352" s="5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</row>
    <row r="353" spans="1:253" x14ac:dyDescent="0.2">
      <c r="A353" s="67"/>
      <c r="B353" s="67" t="s">
        <v>54</v>
      </c>
      <c r="C353" s="22" t="s">
        <v>76</v>
      </c>
      <c r="D353" s="22" t="s">
        <v>20</v>
      </c>
      <c r="E353" s="22" t="s">
        <v>20</v>
      </c>
      <c r="F353" s="22">
        <v>1</v>
      </c>
      <c r="G353" s="22" t="s">
        <v>20</v>
      </c>
      <c r="H353" s="22" t="s">
        <v>20</v>
      </c>
      <c r="I353" s="22" t="s">
        <v>20</v>
      </c>
      <c r="J353" s="22">
        <v>2</v>
      </c>
      <c r="K353" s="53" t="s">
        <v>20</v>
      </c>
      <c r="L353" s="53" t="s">
        <v>20</v>
      </c>
      <c r="M353" s="53" t="s">
        <v>20</v>
      </c>
      <c r="N353" s="53" t="s">
        <v>20</v>
      </c>
      <c r="O353" s="53" t="s">
        <v>20</v>
      </c>
      <c r="P353" s="97">
        <v>3</v>
      </c>
      <c r="Q353" s="96">
        <v>55</v>
      </c>
      <c r="R353" s="96">
        <v>60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</row>
    <row r="354" spans="1:253" x14ac:dyDescent="0.2">
      <c r="A354" s="67" t="s">
        <v>55</v>
      </c>
      <c r="B354" s="67"/>
      <c r="C354" s="22" t="s">
        <v>76</v>
      </c>
      <c r="D354" s="22" t="s">
        <v>20</v>
      </c>
      <c r="E354" s="22" t="s">
        <v>20</v>
      </c>
      <c r="F354" s="22" t="s">
        <v>20</v>
      </c>
      <c r="G354" s="22" t="s">
        <v>20</v>
      </c>
      <c r="H354" s="22" t="s">
        <v>20</v>
      </c>
      <c r="I354" s="22" t="s">
        <v>20</v>
      </c>
      <c r="J354" s="22" t="s">
        <v>20</v>
      </c>
      <c r="K354" s="53"/>
      <c r="L354" s="53"/>
      <c r="M354" s="53"/>
      <c r="N354" s="53"/>
      <c r="O354" s="53"/>
      <c r="P354" s="53"/>
      <c r="Q354" s="54"/>
      <c r="R354" s="5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</row>
    <row r="355" spans="1:253" x14ac:dyDescent="0.2">
      <c r="A355" s="67" t="s">
        <v>56</v>
      </c>
      <c r="B355" s="67"/>
      <c r="C355" s="22" t="s">
        <v>76</v>
      </c>
      <c r="D355" s="22" t="s">
        <v>20</v>
      </c>
      <c r="E355" s="22" t="s">
        <v>20</v>
      </c>
      <c r="F355" s="22" t="s">
        <v>20</v>
      </c>
      <c r="G355" s="22" t="s">
        <v>20</v>
      </c>
      <c r="H355" s="22" t="s">
        <v>20</v>
      </c>
      <c r="I355" s="22">
        <v>1</v>
      </c>
      <c r="J355" s="22">
        <v>1</v>
      </c>
      <c r="K355" s="53" t="s">
        <v>20</v>
      </c>
      <c r="L355" s="53" t="s">
        <v>20</v>
      </c>
      <c r="M355" s="53" t="s">
        <v>20</v>
      </c>
      <c r="N355" s="53" t="s">
        <v>20</v>
      </c>
      <c r="O355" s="53" t="s">
        <v>20</v>
      </c>
      <c r="P355" s="97">
        <v>2</v>
      </c>
      <c r="Q355" s="96">
        <v>71.099999999999994</v>
      </c>
      <c r="R355" s="96">
        <v>71.099999999999994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</row>
    <row r="356" spans="1:253" x14ac:dyDescent="0.2">
      <c r="A356" s="67" t="s">
        <v>57</v>
      </c>
      <c r="B356" s="67"/>
      <c r="C356" s="22" t="s">
        <v>76</v>
      </c>
      <c r="D356" s="22" t="s">
        <v>20</v>
      </c>
      <c r="E356" s="22" t="s">
        <v>20</v>
      </c>
      <c r="F356" s="22" t="s">
        <v>20</v>
      </c>
      <c r="G356" s="22" t="s">
        <v>20</v>
      </c>
      <c r="H356" s="22" t="s">
        <v>20</v>
      </c>
      <c r="I356" s="22" t="s">
        <v>20</v>
      </c>
      <c r="J356" s="22" t="s">
        <v>20</v>
      </c>
      <c r="K356" s="53" t="s">
        <v>20</v>
      </c>
      <c r="L356" s="53" t="s">
        <v>20</v>
      </c>
      <c r="M356" s="53" t="s">
        <v>20</v>
      </c>
      <c r="N356" s="53" t="s">
        <v>20</v>
      </c>
      <c r="O356" s="53" t="s">
        <v>20</v>
      </c>
      <c r="P356" s="53" t="s">
        <v>20</v>
      </c>
      <c r="Q356" s="54" t="s">
        <v>20</v>
      </c>
      <c r="R356" s="54" t="s">
        <v>20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</row>
    <row r="357" spans="1:253" x14ac:dyDescent="0.2">
      <c r="A357" s="67" t="s">
        <v>58</v>
      </c>
      <c r="B357" s="67"/>
      <c r="K357" s="97"/>
      <c r="L357" s="97"/>
      <c r="M357" s="97"/>
      <c r="N357" s="97"/>
      <c r="O357" s="97"/>
      <c r="P357" s="97"/>
      <c r="Q357" s="96"/>
      <c r="R357" s="96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</row>
    <row r="358" spans="1:253" x14ac:dyDescent="0.2">
      <c r="A358" s="67"/>
      <c r="B358" s="67" t="s">
        <v>59</v>
      </c>
      <c r="C358" s="22" t="s">
        <v>76</v>
      </c>
      <c r="D358" s="22" t="s">
        <v>20</v>
      </c>
      <c r="E358" s="22" t="s">
        <v>20</v>
      </c>
      <c r="F358" s="22" t="s">
        <v>20</v>
      </c>
      <c r="G358" s="22" t="s">
        <v>20</v>
      </c>
      <c r="H358" s="22" t="s">
        <v>20</v>
      </c>
      <c r="I358" s="22" t="s">
        <v>20</v>
      </c>
      <c r="J358" s="22" t="s">
        <v>20</v>
      </c>
      <c r="K358" s="53" t="s">
        <v>20</v>
      </c>
      <c r="L358" s="53" t="s">
        <v>20</v>
      </c>
      <c r="M358" s="53" t="s">
        <v>20</v>
      </c>
      <c r="N358" s="53" t="s">
        <v>20</v>
      </c>
      <c r="O358" s="53" t="s">
        <v>20</v>
      </c>
      <c r="P358" s="53" t="s">
        <v>20</v>
      </c>
      <c r="Q358" s="54" t="s">
        <v>20</v>
      </c>
      <c r="R358" s="54" t="s">
        <v>20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</row>
    <row r="359" spans="1:253" x14ac:dyDescent="0.2">
      <c r="A359" s="67"/>
      <c r="B359" s="67" t="s">
        <v>60</v>
      </c>
      <c r="C359" s="22" t="s">
        <v>76</v>
      </c>
      <c r="D359" s="22" t="s">
        <v>20</v>
      </c>
      <c r="E359" s="22" t="s">
        <v>20</v>
      </c>
      <c r="F359" s="22" t="s">
        <v>20</v>
      </c>
      <c r="G359" s="22" t="s">
        <v>20</v>
      </c>
      <c r="H359" s="22" t="s">
        <v>20</v>
      </c>
      <c r="I359" s="22" t="s">
        <v>20</v>
      </c>
      <c r="J359" s="22" t="s">
        <v>20</v>
      </c>
      <c r="K359" s="53" t="s">
        <v>20</v>
      </c>
      <c r="L359" s="53" t="s">
        <v>20</v>
      </c>
      <c r="M359" s="53" t="s">
        <v>20</v>
      </c>
      <c r="N359" s="53" t="s">
        <v>20</v>
      </c>
      <c r="O359" s="53" t="s">
        <v>20</v>
      </c>
      <c r="P359" s="53" t="s">
        <v>20</v>
      </c>
      <c r="Q359" s="53" t="s">
        <v>20</v>
      </c>
      <c r="R359" s="53" t="s">
        <v>20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</row>
    <row r="360" spans="1:253" x14ac:dyDescent="0.2">
      <c r="A360" s="67"/>
      <c r="B360" s="67" t="s">
        <v>61</v>
      </c>
      <c r="K360" s="53"/>
      <c r="L360" s="53"/>
      <c r="M360" s="53"/>
      <c r="N360" s="53"/>
      <c r="O360" s="53"/>
      <c r="P360" s="53"/>
      <c r="Q360" s="54"/>
      <c r="R360" s="5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</row>
    <row r="361" spans="1:253" x14ac:dyDescent="0.2">
      <c r="A361" s="67"/>
      <c r="B361" s="67" t="s">
        <v>62</v>
      </c>
      <c r="C361" s="22" t="s">
        <v>76</v>
      </c>
      <c r="D361" s="22" t="s">
        <v>20</v>
      </c>
      <c r="E361" s="22" t="s">
        <v>20</v>
      </c>
      <c r="F361" s="22" t="s">
        <v>20</v>
      </c>
      <c r="G361" s="22">
        <v>1</v>
      </c>
      <c r="H361" s="22">
        <v>2</v>
      </c>
      <c r="I361" s="22" t="s">
        <v>20</v>
      </c>
      <c r="J361" s="22" t="s">
        <v>20</v>
      </c>
      <c r="K361" s="97">
        <v>1</v>
      </c>
      <c r="L361" s="53" t="s">
        <v>20</v>
      </c>
      <c r="M361" s="53" t="s">
        <v>20</v>
      </c>
      <c r="N361" s="53" t="s">
        <v>20</v>
      </c>
      <c r="O361" s="53" t="s">
        <v>20</v>
      </c>
      <c r="P361" s="97">
        <v>3</v>
      </c>
      <c r="Q361" s="96">
        <v>15.3</v>
      </c>
      <c r="R361" s="96">
        <v>18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</row>
    <row r="362" spans="1:253" x14ac:dyDescent="0.2">
      <c r="A362" s="67"/>
      <c r="B362" s="67" t="s">
        <v>63</v>
      </c>
      <c r="K362" s="97"/>
      <c r="L362" s="97"/>
      <c r="M362" s="97"/>
      <c r="N362" s="97"/>
      <c r="O362" s="97"/>
      <c r="P362" s="97"/>
      <c r="Q362" s="96"/>
      <c r="R362" s="96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</row>
    <row r="363" spans="1:253" x14ac:dyDescent="0.2">
      <c r="A363" s="67" t="s">
        <v>64</v>
      </c>
      <c r="B363" s="67"/>
      <c r="C363" s="22" t="s">
        <v>76</v>
      </c>
      <c r="D363" s="22" t="s">
        <v>20</v>
      </c>
      <c r="E363" s="22" t="s">
        <v>20</v>
      </c>
      <c r="F363" s="22" t="s">
        <v>20</v>
      </c>
      <c r="G363" s="22" t="s">
        <v>20</v>
      </c>
      <c r="H363" s="22">
        <v>2</v>
      </c>
      <c r="I363" s="22">
        <v>12</v>
      </c>
      <c r="J363" s="22" t="s">
        <v>20</v>
      </c>
      <c r="K363" s="53" t="s">
        <v>20</v>
      </c>
      <c r="L363" s="53" t="s">
        <v>20</v>
      </c>
      <c r="M363" s="53" t="s">
        <v>20</v>
      </c>
      <c r="N363" s="53" t="s">
        <v>20</v>
      </c>
      <c r="O363" s="53" t="s">
        <v>20</v>
      </c>
      <c r="P363" s="97">
        <v>15</v>
      </c>
      <c r="Q363" s="96">
        <v>39.1</v>
      </c>
      <c r="R363" s="96">
        <v>25.3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</row>
    <row r="364" spans="1:253" x14ac:dyDescent="0.2">
      <c r="A364" s="67" t="s">
        <v>65</v>
      </c>
      <c r="B364" s="67"/>
      <c r="K364" s="53"/>
      <c r="L364" s="53"/>
      <c r="M364" s="53"/>
      <c r="N364" s="53"/>
      <c r="O364" s="53"/>
      <c r="P364" s="97"/>
      <c r="Q364" s="96"/>
      <c r="R364" s="96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</row>
    <row r="365" spans="1:253" x14ac:dyDescent="0.2">
      <c r="A365" s="67" t="s">
        <v>66</v>
      </c>
      <c r="B365" s="67"/>
      <c r="C365" s="22" t="s">
        <v>76</v>
      </c>
      <c r="D365" s="22" t="s">
        <v>20</v>
      </c>
      <c r="E365" s="22" t="s">
        <v>20</v>
      </c>
      <c r="F365" s="22" t="s">
        <v>20</v>
      </c>
      <c r="G365" s="22" t="s">
        <v>20</v>
      </c>
      <c r="H365" s="22" t="s">
        <v>20</v>
      </c>
      <c r="I365" s="22" t="s">
        <v>20</v>
      </c>
      <c r="J365" s="22" t="s">
        <v>20</v>
      </c>
      <c r="K365" s="53" t="s">
        <v>20</v>
      </c>
      <c r="L365" s="53" t="s">
        <v>20</v>
      </c>
      <c r="M365" s="53" t="s">
        <v>20</v>
      </c>
      <c r="N365" s="53" t="s">
        <v>20</v>
      </c>
      <c r="O365" s="53" t="s">
        <v>20</v>
      </c>
      <c r="P365" s="53" t="s">
        <v>20</v>
      </c>
      <c r="Q365" s="53" t="s">
        <v>20</v>
      </c>
      <c r="R365" s="53" t="s">
        <v>20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</row>
    <row r="366" spans="1:253" x14ac:dyDescent="0.2">
      <c r="A366" s="78" t="s">
        <v>24</v>
      </c>
      <c r="B366" s="78"/>
      <c r="C366" s="22" t="s">
        <v>76</v>
      </c>
      <c r="D366" s="22" t="s">
        <v>20</v>
      </c>
      <c r="E366" s="22" t="s">
        <v>20</v>
      </c>
      <c r="F366" s="24">
        <v>1</v>
      </c>
      <c r="G366" s="24">
        <v>4</v>
      </c>
      <c r="H366" s="24">
        <v>17</v>
      </c>
      <c r="I366" s="24">
        <v>32</v>
      </c>
      <c r="J366" s="24">
        <v>42</v>
      </c>
      <c r="K366" s="98">
        <v>11</v>
      </c>
      <c r="L366" s="98">
        <v>4</v>
      </c>
      <c r="M366" s="98">
        <v>2</v>
      </c>
      <c r="N366" s="98">
        <v>4</v>
      </c>
      <c r="O366" s="55" t="s">
        <v>20</v>
      </c>
      <c r="P366" s="98">
        <v>117</v>
      </c>
      <c r="Q366" s="122">
        <v>68.400000000000006</v>
      </c>
      <c r="R366" s="122">
        <v>60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</row>
    <row r="367" spans="1:253" x14ac:dyDescent="0.2">
      <c r="A367" s="62"/>
      <c r="B367" s="62"/>
      <c r="K367" s="53"/>
      <c r="L367" s="53"/>
      <c r="M367" s="5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</row>
    <row r="368" spans="1:253" x14ac:dyDescent="0.2">
      <c r="A368" s="74" t="s">
        <v>128</v>
      </c>
      <c r="B368" s="83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2"/>
      <c r="R368" s="5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</row>
    <row r="369" spans="1:253" x14ac:dyDescent="0.2">
      <c r="A369" s="75"/>
      <c r="B369" s="8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</row>
    <row r="370" spans="1:253" x14ac:dyDescent="0.2">
      <c r="A370" s="62" t="s">
        <v>31</v>
      </c>
      <c r="B370" s="62"/>
      <c r="K370" s="53"/>
      <c r="L370" s="53"/>
      <c r="M370" s="53"/>
      <c r="N370" s="53"/>
      <c r="O370" s="53"/>
      <c r="P370" s="53"/>
      <c r="Q370" s="54"/>
      <c r="R370" s="5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</row>
    <row r="371" spans="1:253" x14ac:dyDescent="0.2">
      <c r="A371" s="62"/>
      <c r="B371" s="62" t="s">
        <v>32</v>
      </c>
      <c r="C371" s="22" t="s">
        <v>20</v>
      </c>
      <c r="D371" s="22" t="s">
        <v>20</v>
      </c>
      <c r="E371" s="22" t="s">
        <v>20</v>
      </c>
      <c r="F371" s="22" t="s">
        <v>20</v>
      </c>
      <c r="G371" s="22" t="s">
        <v>20</v>
      </c>
      <c r="H371" s="22" t="s">
        <v>20</v>
      </c>
      <c r="I371" s="22" t="s">
        <v>20</v>
      </c>
      <c r="J371" s="53">
        <v>7</v>
      </c>
      <c r="K371" s="97">
        <v>50</v>
      </c>
      <c r="L371" s="97">
        <v>263</v>
      </c>
      <c r="M371" s="97">
        <v>239</v>
      </c>
      <c r="N371" s="97">
        <v>746</v>
      </c>
      <c r="O371" s="97">
        <v>40</v>
      </c>
      <c r="P371" s="97">
        <v>1345</v>
      </c>
      <c r="Q371" s="96">
        <v>230</v>
      </c>
      <c r="R371" s="96">
        <v>222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</row>
    <row r="372" spans="1:253" x14ac:dyDescent="0.2">
      <c r="A372" s="62"/>
      <c r="B372" s="62" t="s">
        <v>33</v>
      </c>
      <c r="C372" s="22">
        <v>5</v>
      </c>
      <c r="D372" s="22" t="s">
        <v>20</v>
      </c>
      <c r="E372" s="22" t="s">
        <v>20</v>
      </c>
      <c r="F372" s="22" t="s">
        <v>20</v>
      </c>
      <c r="G372" s="22">
        <v>4</v>
      </c>
      <c r="H372" s="22">
        <v>13</v>
      </c>
      <c r="I372" s="22">
        <v>47</v>
      </c>
      <c r="J372" s="53">
        <v>312</v>
      </c>
      <c r="K372" s="97">
        <v>138</v>
      </c>
      <c r="L372" s="97">
        <v>32</v>
      </c>
      <c r="M372" s="97">
        <v>14</v>
      </c>
      <c r="N372" s="97">
        <v>10</v>
      </c>
      <c r="O372" s="97">
        <v>21</v>
      </c>
      <c r="P372" s="97">
        <v>596</v>
      </c>
      <c r="Q372" s="96">
        <v>105</v>
      </c>
      <c r="R372" s="96">
        <v>96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</row>
    <row r="373" spans="1:253" x14ac:dyDescent="0.2">
      <c r="A373" s="62" t="s">
        <v>34</v>
      </c>
      <c r="B373" s="62"/>
      <c r="K373" s="97"/>
      <c r="L373" s="97"/>
      <c r="M373" s="97"/>
      <c r="N373" s="97"/>
      <c r="O373" s="97"/>
      <c r="P373" s="97"/>
      <c r="Q373" s="96"/>
      <c r="R373" s="96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</row>
    <row r="374" spans="1:253" x14ac:dyDescent="0.2">
      <c r="A374" s="62"/>
      <c r="B374" s="62" t="s">
        <v>35</v>
      </c>
      <c r="C374" s="22">
        <v>156</v>
      </c>
      <c r="D374" s="22">
        <v>2</v>
      </c>
      <c r="E374" s="22">
        <v>28</v>
      </c>
      <c r="F374" s="22">
        <v>145</v>
      </c>
      <c r="G374" s="22">
        <v>396</v>
      </c>
      <c r="H374" s="22">
        <v>611</v>
      </c>
      <c r="I374" s="22">
        <v>626</v>
      </c>
      <c r="J374" s="53">
        <v>367</v>
      </c>
      <c r="K374" s="97">
        <v>64</v>
      </c>
      <c r="L374" s="97">
        <v>29</v>
      </c>
      <c r="M374" s="97">
        <v>6</v>
      </c>
      <c r="N374" s="97">
        <v>5</v>
      </c>
      <c r="O374" s="97">
        <v>28</v>
      </c>
      <c r="P374" s="97">
        <v>2463</v>
      </c>
      <c r="Q374" s="96">
        <v>35.700000000000003</v>
      </c>
      <c r="R374" s="96">
        <v>21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</row>
    <row r="375" spans="1:253" x14ac:dyDescent="0.2">
      <c r="A375" s="62"/>
      <c r="B375" s="62" t="s">
        <v>36</v>
      </c>
      <c r="C375" s="22">
        <v>1</v>
      </c>
      <c r="D375" s="22" t="s">
        <v>20</v>
      </c>
      <c r="E375" s="22" t="s">
        <v>20</v>
      </c>
      <c r="F375" s="22" t="s">
        <v>20</v>
      </c>
      <c r="G375" s="22">
        <v>1</v>
      </c>
      <c r="H375" s="22">
        <v>4</v>
      </c>
      <c r="I375" s="22">
        <v>7</v>
      </c>
      <c r="J375" s="53">
        <v>12</v>
      </c>
      <c r="K375" s="97">
        <v>1</v>
      </c>
      <c r="L375" s="53" t="s">
        <v>20</v>
      </c>
      <c r="M375" s="53" t="s">
        <v>20</v>
      </c>
      <c r="N375" s="53" t="s">
        <v>20</v>
      </c>
      <c r="O375" s="97">
        <v>1</v>
      </c>
      <c r="P375" s="97">
        <v>27</v>
      </c>
      <c r="Q375" s="96">
        <v>56.6</v>
      </c>
      <c r="R375" s="96">
        <v>61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</row>
    <row r="376" spans="1:253" x14ac:dyDescent="0.2">
      <c r="A376" s="62" t="s">
        <v>37</v>
      </c>
      <c r="B376" s="62"/>
      <c r="K376" s="97"/>
      <c r="L376" s="97"/>
      <c r="M376" s="97"/>
      <c r="N376" s="97"/>
      <c r="O376" s="97"/>
      <c r="P376" s="97"/>
      <c r="Q376" s="96"/>
      <c r="R376" s="96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</row>
    <row r="377" spans="1:253" x14ac:dyDescent="0.2">
      <c r="A377" s="62"/>
      <c r="B377" s="62" t="s">
        <v>38</v>
      </c>
      <c r="C377" s="22">
        <v>24</v>
      </c>
      <c r="D377" s="22" t="s">
        <v>20</v>
      </c>
      <c r="E377" s="22">
        <v>1</v>
      </c>
      <c r="F377" s="22">
        <v>24</v>
      </c>
      <c r="G377" s="22">
        <v>31</v>
      </c>
      <c r="H377" s="22">
        <v>86</v>
      </c>
      <c r="I377" s="22">
        <v>376</v>
      </c>
      <c r="J377" s="53">
        <v>818</v>
      </c>
      <c r="K377" s="97">
        <v>345</v>
      </c>
      <c r="L377" s="97">
        <v>114</v>
      </c>
      <c r="M377" s="97">
        <v>45</v>
      </c>
      <c r="N377" s="97">
        <v>10</v>
      </c>
      <c r="O377" s="97">
        <v>43</v>
      </c>
      <c r="P377" s="97">
        <v>1917</v>
      </c>
      <c r="Q377" s="96">
        <v>92.5</v>
      </c>
      <c r="R377" s="96">
        <v>84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</row>
    <row r="378" spans="1:253" x14ac:dyDescent="0.2">
      <c r="A378" s="62"/>
      <c r="B378" s="62" t="s">
        <v>39</v>
      </c>
      <c r="C378" s="22">
        <v>8</v>
      </c>
      <c r="D378" s="22" t="s">
        <v>20</v>
      </c>
      <c r="E378" s="22" t="s">
        <v>20</v>
      </c>
      <c r="F378" s="22">
        <v>1</v>
      </c>
      <c r="G378" s="22">
        <v>3</v>
      </c>
      <c r="H378" s="22">
        <v>8</v>
      </c>
      <c r="I378" s="22">
        <v>28</v>
      </c>
      <c r="J378" s="53">
        <v>85</v>
      </c>
      <c r="K378" s="97">
        <v>65</v>
      </c>
      <c r="L378" s="97">
        <v>5</v>
      </c>
      <c r="M378" s="97">
        <v>3</v>
      </c>
      <c r="N378" s="53" t="s">
        <v>20</v>
      </c>
      <c r="O378" s="97">
        <v>2</v>
      </c>
      <c r="P378" s="97">
        <v>208</v>
      </c>
      <c r="Q378" s="96">
        <v>99.7</v>
      </c>
      <c r="R378" s="96">
        <v>96.1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</row>
    <row r="379" spans="1:253" x14ac:dyDescent="0.2">
      <c r="A379" s="62" t="s">
        <v>40</v>
      </c>
      <c r="B379" s="62"/>
      <c r="C379" s="22">
        <v>26</v>
      </c>
      <c r="D379" s="22">
        <v>1</v>
      </c>
      <c r="E379" s="22">
        <v>9</v>
      </c>
      <c r="F379" s="22">
        <v>15</v>
      </c>
      <c r="G379" s="22">
        <v>38</v>
      </c>
      <c r="H379" s="22">
        <v>94</v>
      </c>
      <c r="I379" s="22">
        <v>60</v>
      </c>
      <c r="J379" s="53">
        <v>10</v>
      </c>
      <c r="K379" s="53" t="s">
        <v>20</v>
      </c>
      <c r="L379" s="53" t="s">
        <v>20</v>
      </c>
      <c r="M379" s="53" t="s">
        <v>20</v>
      </c>
      <c r="N379" s="53" t="s">
        <v>20</v>
      </c>
      <c r="O379" s="53" t="s">
        <v>20</v>
      </c>
      <c r="P379" s="97">
        <v>253</v>
      </c>
      <c r="Q379" s="96">
        <v>20.399999999999999</v>
      </c>
      <c r="R379" s="96">
        <v>15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</row>
    <row r="380" spans="1:253" x14ac:dyDescent="0.2">
      <c r="A380" s="62" t="s">
        <v>41</v>
      </c>
      <c r="B380" s="62"/>
      <c r="C380" s="22">
        <v>4</v>
      </c>
      <c r="D380" s="22" t="s">
        <v>20</v>
      </c>
      <c r="E380" s="22" t="s">
        <v>20</v>
      </c>
      <c r="F380" s="22">
        <v>2</v>
      </c>
      <c r="G380" s="22">
        <v>1</v>
      </c>
      <c r="H380" s="22">
        <v>5</v>
      </c>
      <c r="I380" s="22">
        <v>41</v>
      </c>
      <c r="J380" s="53">
        <v>49</v>
      </c>
      <c r="K380" s="97">
        <v>17</v>
      </c>
      <c r="L380" s="97">
        <v>2</v>
      </c>
      <c r="M380" s="97">
        <v>1</v>
      </c>
      <c r="N380" s="53" t="s">
        <v>20</v>
      </c>
      <c r="O380" s="97">
        <v>1</v>
      </c>
      <c r="P380" s="97">
        <v>123</v>
      </c>
      <c r="Q380" s="96">
        <v>77.599999999999994</v>
      </c>
      <c r="R380" s="96">
        <v>72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</row>
    <row r="381" spans="1:253" x14ac:dyDescent="0.2">
      <c r="A381" s="62" t="s">
        <v>42</v>
      </c>
      <c r="B381" s="62"/>
      <c r="K381" s="97"/>
      <c r="L381" s="97"/>
      <c r="M381" s="97"/>
      <c r="N381" s="97"/>
      <c r="O381" s="97"/>
      <c r="P381" s="97"/>
      <c r="Q381" s="96"/>
      <c r="R381" s="96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</row>
    <row r="382" spans="1:253" x14ac:dyDescent="0.2">
      <c r="A382" s="62"/>
      <c r="B382" s="62" t="s">
        <v>43</v>
      </c>
      <c r="C382" s="22">
        <v>37</v>
      </c>
      <c r="D382" s="22">
        <v>1</v>
      </c>
      <c r="E382" s="22">
        <v>4</v>
      </c>
      <c r="F382" s="22">
        <v>12</v>
      </c>
      <c r="G382" s="22">
        <v>49</v>
      </c>
      <c r="H382" s="22">
        <v>99</v>
      </c>
      <c r="I382" s="22">
        <v>705</v>
      </c>
      <c r="J382" s="53">
        <v>1085</v>
      </c>
      <c r="K382" s="97">
        <v>300</v>
      </c>
      <c r="L382" s="97">
        <v>99</v>
      </c>
      <c r="M382" s="97">
        <v>42</v>
      </c>
      <c r="N382" s="97">
        <v>1</v>
      </c>
      <c r="O382" s="97">
        <v>14</v>
      </c>
      <c r="P382" s="97">
        <v>2448</v>
      </c>
      <c r="Q382" s="96">
        <v>81.5</v>
      </c>
      <c r="R382" s="96">
        <v>71.599999999999994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</row>
    <row r="383" spans="1:253" x14ac:dyDescent="0.2">
      <c r="A383" s="62"/>
      <c r="B383" s="62" t="s">
        <v>44</v>
      </c>
      <c r="C383" s="22">
        <v>2</v>
      </c>
      <c r="D383" s="22" t="s">
        <v>20</v>
      </c>
      <c r="E383" s="22" t="s">
        <v>20</v>
      </c>
      <c r="F383" s="22" t="s">
        <v>20</v>
      </c>
      <c r="G383" s="22">
        <v>1</v>
      </c>
      <c r="H383" s="22">
        <v>5</v>
      </c>
      <c r="I383" s="22">
        <v>22</v>
      </c>
      <c r="J383" s="53">
        <v>16</v>
      </c>
      <c r="K383" s="97">
        <v>1</v>
      </c>
      <c r="L383" s="97">
        <v>1</v>
      </c>
      <c r="M383" s="97">
        <v>1</v>
      </c>
      <c r="N383" s="53" t="s">
        <v>20</v>
      </c>
      <c r="O383" s="53" t="s">
        <v>20</v>
      </c>
      <c r="P383" s="97">
        <v>49</v>
      </c>
      <c r="Q383" s="96">
        <v>62.5</v>
      </c>
      <c r="R383" s="96">
        <v>47.3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</row>
    <row r="384" spans="1:253" x14ac:dyDescent="0.2">
      <c r="A384" s="62" t="s">
        <v>45</v>
      </c>
      <c r="B384" s="62"/>
      <c r="C384" s="22">
        <v>54</v>
      </c>
      <c r="D384" s="22">
        <v>5</v>
      </c>
      <c r="E384" s="22">
        <v>17</v>
      </c>
      <c r="F384" s="22">
        <v>69</v>
      </c>
      <c r="G384" s="22">
        <v>222</v>
      </c>
      <c r="H384" s="22">
        <v>632</v>
      </c>
      <c r="I384" s="22">
        <v>927</v>
      </c>
      <c r="J384" s="53">
        <v>398</v>
      </c>
      <c r="K384" s="97">
        <v>51</v>
      </c>
      <c r="L384" s="97">
        <v>11</v>
      </c>
      <c r="M384" s="97">
        <v>3</v>
      </c>
      <c r="N384" s="53" t="s">
        <v>20</v>
      </c>
      <c r="O384" s="97">
        <v>2</v>
      </c>
      <c r="P384" s="97">
        <v>2391</v>
      </c>
      <c r="Q384" s="96">
        <v>37.700000000000003</v>
      </c>
      <c r="R384" s="96">
        <v>28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</row>
    <row r="385" spans="1:253" x14ac:dyDescent="0.2">
      <c r="A385" s="62" t="s">
        <v>46</v>
      </c>
      <c r="B385" s="62"/>
      <c r="K385" s="97"/>
      <c r="L385" s="97"/>
      <c r="M385" s="97"/>
      <c r="N385" s="97"/>
      <c r="O385" s="97"/>
      <c r="P385" s="97"/>
      <c r="Q385" s="96"/>
      <c r="R385" s="96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</row>
    <row r="386" spans="1:253" x14ac:dyDescent="0.2">
      <c r="A386" s="62"/>
      <c r="B386" s="62" t="s">
        <v>47</v>
      </c>
      <c r="C386" s="22">
        <v>48</v>
      </c>
      <c r="D386" s="22">
        <v>2</v>
      </c>
      <c r="E386" s="22">
        <v>19</v>
      </c>
      <c r="F386" s="22">
        <v>105</v>
      </c>
      <c r="G386" s="22">
        <v>211</v>
      </c>
      <c r="H386" s="22">
        <v>360</v>
      </c>
      <c r="I386" s="22">
        <v>261</v>
      </c>
      <c r="J386" s="53">
        <v>64</v>
      </c>
      <c r="K386" s="97">
        <v>9</v>
      </c>
      <c r="L386" s="97">
        <v>1</v>
      </c>
      <c r="M386" s="53" t="s">
        <v>20</v>
      </c>
      <c r="N386" s="53" t="s">
        <v>20</v>
      </c>
      <c r="O386" s="53" t="s">
        <v>20</v>
      </c>
      <c r="P386" s="97">
        <v>1080</v>
      </c>
      <c r="Q386" s="96">
        <v>22.6</v>
      </c>
      <c r="R386" s="96">
        <v>14.8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</row>
    <row r="387" spans="1:253" x14ac:dyDescent="0.2">
      <c r="A387" s="62"/>
      <c r="B387" s="62" t="s">
        <v>48</v>
      </c>
      <c r="C387" s="22">
        <v>29</v>
      </c>
      <c r="D387" s="22">
        <v>1</v>
      </c>
      <c r="E387" s="22">
        <v>10</v>
      </c>
      <c r="F387" s="22">
        <v>21</v>
      </c>
      <c r="G387" s="22">
        <v>55</v>
      </c>
      <c r="H387" s="22">
        <v>43</v>
      </c>
      <c r="I387" s="22">
        <v>42</v>
      </c>
      <c r="J387" s="53">
        <v>8</v>
      </c>
      <c r="K387" s="97">
        <v>2</v>
      </c>
      <c r="L387" s="53" t="s">
        <v>20</v>
      </c>
      <c r="M387" s="53" t="s">
        <v>20</v>
      </c>
      <c r="N387" s="53" t="s">
        <v>20</v>
      </c>
      <c r="O387" s="53" t="s">
        <v>20</v>
      </c>
      <c r="P387" s="97">
        <v>211</v>
      </c>
      <c r="Q387" s="96">
        <v>19.2</v>
      </c>
      <c r="R387" s="96">
        <v>12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</row>
    <row r="388" spans="1:253" x14ac:dyDescent="0.2">
      <c r="A388" s="62" t="s">
        <v>49</v>
      </c>
      <c r="B388" s="62"/>
      <c r="C388" s="22">
        <v>85</v>
      </c>
      <c r="D388" s="22">
        <v>5</v>
      </c>
      <c r="E388" s="22">
        <v>10</v>
      </c>
      <c r="F388" s="22">
        <v>29</v>
      </c>
      <c r="G388" s="22">
        <v>72</v>
      </c>
      <c r="H388" s="22">
        <v>123</v>
      </c>
      <c r="I388" s="22">
        <v>201</v>
      </c>
      <c r="J388" s="53">
        <v>108</v>
      </c>
      <c r="K388" s="97">
        <v>12</v>
      </c>
      <c r="L388" s="97">
        <v>2</v>
      </c>
      <c r="M388" s="53" t="s">
        <v>20</v>
      </c>
      <c r="N388" s="53" t="s">
        <v>20</v>
      </c>
      <c r="O388" s="53" t="s">
        <v>20</v>
      </c>
      <c r="P388" s="97">
        <v>647</v>
      </c>
      <c r="Q388" s="96">
        <v>36.9</v>
      </c>
      <c r="R388" s="96">
        <v>27.8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</row>
    <row r="389" spans="1:253" x14ac:dyDescent="0.2">
      <c r="A389" s="62" t="s">
        <v>50</v>
      </c>
      <c r="B389" s="62"/>
      <c r="K389" s="97"/>
      <c r="L389" s="97"/>
      <c r="M389" s="97"/>
      <c r="N389" s="97"/>
      <c r="O389" s="97"/>
      <c r="P389" s="97"/>
      <c r="Q389" s="96"/>
      <c r="R389" s="96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</row>
    <row r="390" spans="1:253" x14ac:dyDescent="0.2">
      <c r="A390" s="62"/>
      <c r="B390" s="62" t="s">
        <v>51</v>
      </c>
      <c r="C390" s="22">
        <v>74</v>
      </c>
      <c r="D390" s="22">
        <v>1</v>
      </c>
      <c r="E390" s="22">
        <v>9</v>
      </c>
      <c r="F390" s="22">
        <v>22</v>
      </c>
      <c r="G390" s="22">
        <v>48</v>
      </c>
      <c r="H390" s="22">
        <v>126</v>
      </c>
      <c r="I390" s="22">
        <v>412</v>
      </c>
      <c r="J390" s="53">
        <v>528</v>
      </c>
      <c r="K390" s="97">
        <v>201</v>
      </c>
      <c r="L390" s="97">
        <v>60</v>
      </c>
      <c r="M390" s="97">
        <v>45</v>
      </c>
      <c r="N390" s="97">
        <v>24</v>
      </c>
      <c r="O390" s="97">
        <v>1</v>
      </c>
      <c r="P390" s="97">
        <v>1551</v>
      </c>
      <c r="Q390" s="96">
        <v>79.7</v>
      </c>
      <c r="R390" s="96">
        <v>72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</row>
    <row r="391" spans="1:253" x14ac:dyDescent="0.2">
      <c r="A391" s="62"/>
      <c r="B391" s="62" t="s">
        <v>52</v>
      </c>
      <c r="C391" s="22">
        <v>9</v>
      </c>
      <c r="D391" s="22" t="s">
        <v>20</v>
      </c>
      <c r="E391" s="22">
        <v>2</v>
      </c>
      <c r="F391" s="22">
        <v>6</v>
      </c>
      <c r="G391" s="22">
        <v>8</v>
      </c>
      <c r="H391" s="22">
        <v>7</v>
      </c>
      <c r="I391" s="22">
        <v>34</v>
      </c>
      <c r="J391" s="53">
        <v>57</v>
      </c>
      <c r="K391" s="97">
        <v>12</v>
      </c>
      <c r="L391" s="97">
        <v>2</v>
      </c>
      <c r="M391" s="97">
        <v>2</v>
      </c>
      <c r="N391" s="97">
        <v>1</v>
      </c>
      <c r="O391" s="53" t="s">
        <v>20</v>
      </c>
      <c r="P391" s="97">
        <v>140</v>
      </c>
      <c r="Q391" s="96">
        <v>66.900000000000006</v>
      </c>
      <c r="R391" s="96">
        <v>61.3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</row>
    <row r="392" spans="1:253" x14ac:dyDescent="0.2">
      <c r="A392" s="62"/>
      <c r="B392" s="62" t="s">
        <v>53</v>
      </c>
      <c r="K392" s="97"/>
      <c r="L392" s="97"/>
      <c r="M392" s="97"/>
      <c r="N392" s="97"/>
      <c r="O392" s="97"/>
      <c r="P392" s="97"/>
      <c r="Q392" s="96"/>
      <c r="R392" s="96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</row>
    <row r="393" spans="1:253" x14ac:dyDescent="0.2">
      <c r="A393" s="62"/>
      <c r="B393" s="62" t="s">
        <v>54</v>
      </c>
      <c r="C393" s="22">
        <v>4</v>
      </c>
      <c r="D393" s="22">
        <v>1</v>
      </c>
      <c r="E393" s="22">
        <v>3</v>
      </c>
      <c r="F393" s="22">
        <v>12</v>
      </c>
      <c r="G393" s="22">
        <v>25</v>
      </c>
      <c r="H393" s="22">
        <v>19</v>
      </c>
      <c r="I393" s="22">
        <v>22</v>
      </c>
      <c r="J393" s="53">
        <v>44</v>
      </c>
      <c r="K393" s="97">
        <v>16</v>
      </c>
      <c r="L393" s="97">
        <v>2</v>
      </c>
      <c r="M393" s="97">
        <v>1</v>
      </c>
      <c r="N393" s="97">
        <v>1</v>
      </c>
      <c r="O393" s="53" t="s">
        <v>20</v>
      </c>
      <c r="P393" s="97">
        <v>150</v>
      </c>
      <c r="Q393" s="96">
        <v>55.4</v>
      </c>
      <c r="R393" s="96">
        <v>36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</row>
    <row r="394" spans="1:253" x14ac:dyDescent="0.2">
      <c r="A394" s="62" t="s">
        <v>55</v>
      </c>
      <c r="B394" s="62"/>
      <c r="C394" s="22">
        <v>6</v>
      </c>
      <c r="D394" s="22" t="s">
        <v>20</v>
      </c>
      <c r="E394" s="22">
        <v>3</v>
      </c>
      <c r="F394" s="22">
        <v>8</v>
      </c>
      <c r="G394" s="22">
        <v>8</v>
      </c>
      <c r="H394" s="22">
        <v>9</v>
      </c>
      <c r="I394" s="22">
        <v>17</v>
      </c>
      <c r="J394" s="53">
        <v>17</v>
      </c>
      <c r="K394" s="97">
        <v>1</v>
      </c>
      <c r="L394" s="53" t="s">
        <v>20</v>
      </c>
      <c r="M394" s="53" t="s">
        <v>20</v>
      </c>
      <c r="N394" s="53" t="s">
        <v>20</v>
      </c>
      <c r="O394" s="53" t="s">
        <v>20</v>
      </c>
      <c r="P394" s="97">
        <v>69</v>
      </c>
      <c r="Q394" s="96">
        <v>37.5</v>
      </c>
      <c r="R394" s="96">
        <v>28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</row>
    <row r="395" spans="1:253" x14ac:dyDescent="0.2">
      <c r="A395" s="62" t="s">
        <v>56</v>
      </c>
      <c r="B395" s="62"/>
      <c r="C395" s="22">
        <v>6</v>
      </c>
      <c r="D395" s="22">
        <v>1</v>
      </c>
      <c r="E395" s="22">
        <v>4</v>
      </c>
      <c r="F395" s="22">
        <v>19</v>
      </c>
      <c r="G395" s="22">
        <v>21</v>
      </c>
      <c r="H395" s="22">
        <v>28</v>
      </c>
      <c r="I395" s="22">
        <v>66</v>
      </c>
      <c r="J395" s="53">
        <v>25</v>
      </c>
      <c r="K395" s="97">
        <v>4</v>
      </c>
      <c r="L395" s="53" t="s">
        <v>20</v>
      </c>
      <c r="M395" s="97">
        <v>1</v>
      </c>
      <c r="N395" s="53" t="s">
        <v>20</v>
      </c>
      <c r="O395" s="97">
        <v>5</v>
      </c>
      <c r="P395" s="97">
        <v>180</v>
      </c>
      <c r="Q395" s="96">
        <v>34</v>
      </c>
      <c r="R395" s="96">
        <v>27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</row>
    <row r="396" spans="1:253" x14ac:dyDescent="0.2">
      <c r="A396" s="62" t="s">
        <v>57</v>
      </c>
      <c r="B396" s="62"/>
      <c r="C396" s="22">
        <v>17</v>
      </c>
      <c r="D396" s="22">
        <v>2</v>
      </c>
      <c r="E396" s="22">
        <v>3</v>
      </c>
      <c r="F396" s="22">
        <v>16</v>
      </c>
      <c r="G396" s="22">
        <v>20</v>
      </c>
      <c r="H396" s="22">
        <v>24</v>
      </c>
      <c r="I396" s="22">
        <v>18</v>
      </c>
      <c r="J396" s="53">
        <v>11</v>
      </c>
      <c r="K396" s="97">
        <v>4</v>
      </c>
      <c r="L396" s="97">
        <v>1</v>
      </c>
      <c r="M396" s="53" t="s">
        <v>20</v>
      </c>
      <c r="N396" s="53" t="s">
        <v>20</v>
      </c>
      <c r="O396" s="97">
        <v>2</v>
      </c>
      <c r="P396" s="97">
        <v>118</v>
      </c>
      <c r="Q396" s="96">
        <v>29.4</v>
      </c>
      <c r="R396" s="96">
        <v>12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</row>
    <row r="397" spans="1:253" x14ac:dyDescent="0.2">
      <c r="A397" s="62" t="s">
        <v>58</v>
      </c>
      <c r="B397" s="62"/>
      <c r="J397" s="53"/>
      <c r="K397" s="53"/>
      <c r="L397" s="53"/>
      <c r="M397" s="53"/>
      <c r="N397" s="53"/>
      <c r="O397" s="53"/>
      <c r="P397" s="53"/>
      <c r="Q397" s="54"/>
      <c r="R397" s="5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</row>
    <row r="398" spans="1:253" x14ac:dyDescent="0.2">
      <c r="A398" s="62"/>
      <c r="B398" s="62" t="s">
        <v>59</v>
      </c>
      <c r="C398" s="22">
        <v>160</v>
      </c>
      <c r="D398" s="22">
        <v>9</v>
      </c>
      <c r="E398" s="22">
        <v>41</v>
      </c>
      <c r="F398" s="22">
        <v>91</v>
      </c>
      <c r="G398" s="22">
        <v>158</v>
      </c>
      <c r="H398" s="22">
        <v>204</v>
      </c>
      <c r="I398" s="22">
        <v>37</v>
      </c>
      <c r="J398" s="53" t="s">
        <v>20</v>
      </c>
      <c r="K398" s="53" t="s">
        <v>20</v>
      </c>
      <c r="L398" s="53" t="s">
        <v>20</v>
      </c>
      <c r="M398" s="53" t="s">
        <v>20</v>
      </c>
      <c r="N398" s="53" t="s">
        <v>20</v>
      </c>
      <c r="O398" s="53" t="s">
        <v>20</v>
      </c>
      <c r="P398" s="97">
        <v>700</v>
      </c>
      <c r="Q398" s="96">
        <v>10.7</v>
      </c>
      <c r="R398" s="96">
        <v>9.1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</row>
    <row r="399" spans="1:253" x14ac:dyDescent="0.2">
      <c r="A399" s="62"/>
      <c r="B399" s="62" t="s">
        <v>60</v>
      </c>
      <c r="C399" s="22">
        <v>1</v>
      </c>
      <c r="D399" s="22" t="s">
        <v>20</v>
      </c>
      <c r="E399" s="22">
        <v>2</v>
      </c>
      <c r="F399" s="22">
        <v>1</v>
      </c>
      <c r="G399" s="22" t="s">
        <v>20</v>
      </c>
      <c r="H399" s="22" t="s">
        <v>20</v>
      </c>
      <c r="I399" s="22" t="s">
        <v>20</v>
      </c>
      <c r="J399" s="53" t="s">
        <v>20</v>
      </c>
      <c r="K399" s="53" t="s">
        <v>20</v>
      </c>
      <c r="L399" s="53" t="s">
        <v>20</v>
      </c>
      <c r="M399" s="53" t="s">
        <v>20</v>
      </c>
      <c r="N399" s="53" t="s">
        <v>20</v>
      </c>
      <c r="O399" s="53" t="s">
        <v>20</v>
      </c>
      <c r="P399" s="97">
        <v>4</v>
      </c>
      <c r="Q399" s="91">
        <v>3</v>
      </c>
      <c r="R399" s="91">
        <v>2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</row>
    <row r="400" spans="1:253" x14ac:dyDescent="0.2">
      <c r="A400" s="62"/>
      <c r="B400" s="62" t="s">
        <v>61</v>
      </c>
      <c r="K400" s="53"/>
      <c r="L400" s="53"/>
      <c r="M400" s="53"/>
      <c r="N400" s="53"/>
      <c r="O400" s="53"/>
      <c r="P400" s="53"/>
      <c r="Q400" s="54"/>
      <c r="R400" s="5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</row>
    <row r="401" spans="1:253" x14ac:dyDescent="0.2">
      <c r="A401" s="62"/>
      <c r="B401" s="62" t="s">
        <v>62</v>
      </c>
      <c r="C401" s="22">
        <v>75</v>
      </c>
      <c r="D401" s="22">
        <v>3</v>
      </c>
      <c r="E401" s="22">
        <v>25</v>
      </c>
      <c r="F401" s="22">
        <v>54</v>
      </c>
      <c r="G401" s="22">
        <v>86</v>
      </c>
      <c r="H401" s="22">
        <v>83</v>
      </c>
      <c r="I401" s="22">
        <v>15</v>
      </c>
      <c r="J401" s="53">
        <v>1</v>
      </c>
      <c r="K401" s="53" t="s">
        <v>20</v>
      </c>
      <c r="L401" s="53" t="s">
        <v>20</v>
      </c>
      <c r="M401" s="53" t="s">
        <v>20</v>
      </c>
      <c r="N401" s="53" t="s">
        <v>20</v>
      </c>
      <c r="O401" s="53" t="s">
        <v>20</v>
      </c>
      <c r="P401" s="97">
        <v>342</v>
      </c>
      <c r="Q401" s="96">
        <v>9.8000000000000007</v>
      </c>
      <c r="R401" s="96">
        <v>8.9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</row>
    <row r="402" spans="1:253" x14ac:dyDescent="0.2">
      <c r="A402" s="62"/>
      <c r="B402" s="62" t="s">
        <v>63</v>
      </c>
      <c r="K402" s="97"/>
      <c r="L402" s="97"/>
      <c r="M402" s="97"/>
      <c r="N402" s="97"/>
      <c r="O402" s="97"/>
      <c r="P402" s="97"/>
      <c r="Q402" s="96"/>
      <c r="R402" s="5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</row>
    <row r="403" spans="1:253" x14ac:dyDescent="0.2">
      <c r="A403" s="62" t="s">
        <v>64</v>
      </c>
      <c r="B403" s="62"/>
      <c r="C403" s="22">
        <v>31</v>
      </c>
      <c r="D403" s="22">
        <v>24</v>
      </c>
      <c r="E403" s="22">
        <v>90</v>
      </c>
      <c r="F403" s="22">
        <v>213</v>
      </c>
      <c r="G403" s="22">
        <v>359</v>
      </c>
      <c r="H403" s="22">
        <v>364</v>
      </c>
      <c r="I403" s="22">
        <v>223</v>
      </c>
      <c r="J403" s="53">
        <v>38</v>
      </c>
      <c r="K403" s="97">
        <v>4</v>
      </c>
      <c r="L403" s="97">
        <v>4</v>
      </c>
      <c r="M403" s="97">
        <v>1</v>
      </c>
      <c r="N403" s="97">
        <v>6</v>
      </c>
      <c r="O403" s="97">
        <v>1</v>
      </c>
      <c r="P403" s="97">
        <v>1358</v>
      </c>
      <c r="Q403" s="96">
        <v>17</v>
      </c>
      <c r="R403" s="96">
        <v>11.1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</row>
    <row r="404" spans="1:253" x14ac:dyDescent="0.2">
      <c r="A404" s="62" t="s">
        <v>65</v>
      </c>
      <c r="B404" s="62"/>
      <c r="K404" s="53"/>
      <c r="L404" s="53"/>
      <c r="M404" s="53"/>
      <c r="N404" s="53"/>
      <c r="O404" s="53"/>
      <c r="P404" s="53"/>
      <c r="Q404" s="54"/>
      <c r="R404" s="5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</row>
    <row r="405" spans="1:253" x14ac:dyDescent="0.2">
      <c r="A405" s="62" t="s">
        <v>66</v>
      </c>
      <c r="B405" s="62"/>
      <c r="C405" s="22">
        <v>1</v>
      </c>
      <c r="D405" s="22">
        <v>2</v>
      </c>
      <c r="E405" s="22">
        <v>10</v>
      </c>
      <c r="F405" s="22">
        <v>25</v>
      </c>
      <c r="G405" s="22">
        <v>45</v>
      </c>
      <c r="H405" s="22">
        <v>43</v>
      </c>
      <c r="I405" s="22">
        <v>94</v>
      </c>
      <c r="J405" s="53">
        <v>109</v>
      </c>
      <c r="K405" s="97">
        <v>29</v>
      </c>
      <c r="L405" s="97">
        <v>9</v>
      </c>
      <c r="M405" s="97">
        <v>1</v>
      </c>
      <c r="N405" s="53" t="s">
        <v>20</v>
      </c>
      <c r="O405" s="53" t="s">
        <v>20</v>
      </c>
      <c r="P405" s="97">
        <v>368</v>
      </c>
      <c r="Q405" s="96">
        <v>53.6</v>
      </c>
      <c r="R405" s="96">
        <v>48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</row>
    <row r="406" spans="1:253" s="43" customFormat="1" x14ac:dyDescent="0.2">
      <c r="A406" s="78" t="s">
        <v>24</v>
      </c>
      <c r="B406" s="78"/>
      <c r="C406" s="24">
        <v>863</v>
      </c>
      <c r="D406" s="24">
        <v>60</v>
      </c>
      <c r="E406" s="24">
        <v>290</v>
      </c>
      <c r="F406" s="24">
        <v>890</v>
      </c>
      <c r="G406" s="24">
        <v>1862</v>
      </c>
      <c r="H406" s="24">
        <v>2990</v>
      </c>
      <c r="I406" s="24">
        <v>4281</v>
      </c>
      <c r="J406" s="55">
        <v>4169</v>
      </c>
      <c r="K406" s="98">
        <v>1326</v>
      </c>
      <c r="L406" s="98">
        <v>637</v>
      </c>
      <c r="M406" s="98">
        <v>405</v>
      </c>
      <c r="N406" s="98">
        <v>804</v>
      </c>
      <c r="O406" s="98">
        <v>161</v>
      </c>
      <c r="P406" s="98">
        <v>18738</v>
      </c>
      <c r="Q406" s="99">
        <v>59.2</v>
      </c>
      <c r="R406" s="99">
        <v>40</v>
      </c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  <c r="CB406" s="23"/>
      <c r="CC406" s="23"/>
      <c r="CD406" s="23"/>
      <c r="CE406" s="23"/>
      <c r="CF406" s="23"/>
      <c r="CG406" s="23"/>
      <c r="CH406" s="23"/>
      <c r="CI406" s="23"/>
      <c r="CJ406" s="23"/>
      <c r="CK406" s="23"/>
      <c r="CL406" s="23"/>
      <c r="CM406" s="23"/>
      <c r="CN406" s="23"/>
      <c r="CO406" s="23"/>
      <c r="CP406" s="23"/>
      <c r="CQ406" s="23"/>
      <c r="CR406" s="23"/>
      <c r="CS406" s="23"/>
      <c r="CT406" s="23"/>
      <c r="CU406" s="23"/>
      <c r="CV406" s="23"/>
      <c r="CW406" s="23"/>
      <c r="CX406" s="23"/>
      <c r="CY406" s="23"/>
      <c r="CZ406" s="23"/>
      <c r="DA406" s="23"/>
      <c r="DB406" s="23"/>
      <c r="DC406" s="23"/>
      <c r="DD406" s="23"/>
      <c r="DE406" s="23"/>
      <c r="DF406" s="23"/>
      <c r="DG406" s="23"/>
      <c r="DH406" s="23"/>
      <c r="DI406" s="23"/>
      <c r="DJ406" s="23"/>
      <c r="DK406" s="23"/>
      <c r="DL406" s="23"/>
      <c r="DM406" s="23"/>
      <c r="DN406" s="23"/>
      <c r="DO406" s="23"/>
      <c r="DP406" s="23"/>
      <c r="DQ406" s="23"/>
      <c r="DR406" s="23"/>
      <c r="DS406" s="23"/>
      <c r="DT406" s="23"/>
      <c r="DU406" s="23"/>
      <c r="DV406" s="23"/>
      <c r="DW406" s="23"/>
      <c r="DX406" s="23"/>
      <c r="DY406" s="23"/>
      <c r="DZ406" s="23"/>
      <c r="EA406" s="23"/>
      <c r="EB406" s="23"/>
      <c r="EC406" s="23"/>
      <c r="ED406" s="23"/>
      <c r="EE406" s="23"/>
      <c r="EF406" s="23"/>
      <c r="EG406" s="23"/>
      <c r="EH406" s="23"/>
      <c r="EI406" s="23"/>
      <c r="EJ406" s="23"/>
      <c r="EK406" s="23"/>
      <c r="EL406" s="23"/>
      <c r="EM406" s="23"/>
      <c r="EN406" s="23"/>
      <c r="EO406" s="23"/>
      <c r="EP406" s="23"/>
      <c r="EQ406" s="23"/>
      <c r="ER406" s="23"/>
      <c r="ES406" s="23"/>
      <c r="ET406" s="23"/>
      <c r="EU406" s="23"/>
      <c r="EV406" s="23"/>
      <c r="EW406" s="23"/>
      <c r="EX406" s="23"/>
      <c r="EY406" s="23"/>
      <c r="EZ406" s="23"/>
      <c r="FA406" s="23"/>
      <c r="FB406" s="23"/>
      <c r="FC406" s="23"/>
      <c r="FD406" s="23"/>
      <c r="FE406" s="23"/>
      <c r="FF406" s="23"/>
      <c r="FG406" s="23"/>
      <c r="FH406" s="23"/>
      <c r="FI406" s="23"/>
      <c r="FJ406" s="23"/>
      <c r="FK406" s="23"/>
      <c r="FL406" s="23"/>
      <c r="FM406" s="23"/>
      <c r="FN406" s="23"/>
      <c r="FO406" s="23"/>
      <c r="FP406" s="23"/>
      <c r="FQ406" s="23"/>
      <c r="FR406" s="23"/>
      <c r="FS406" s="23"/>
      <c r="FT406" s="23"/>
      <c r="FU406" s="23"/>
      <c r="FV406" s="23"/>
      <c r="FW406" s="23"/>
      <c r="FX406" s="23"/>
      <c r="FY406" s="23"/>
      <c r="FZ406" s="23"/>
      <c r="GA406" s="23"/>
      <c r="GB406" s="23"/>
      <c r="GC406" s="23"/>
      <c r="GD406" s="23"/>
      <c r="GE406" s="23"/>
      <c r="GF406" s="23"/>
      <c r="GG406" s="23"/>
      <c r="GH406" s="23"/>
      <c r="GI406" s="23"/>
      <c r="GJ406" s="23"/>
      <c r="GK406" s="23"/>
      <c r="GL406" s="23"/>
      <c r="GM406" s="23"/>
      <c r="GN406" s="23"/>
      <c r="GO406" s="23"/>
      <c r="GP406" s="23"/>
      <c r="GQ406" s="23"/>
      <c r="GR406" s="23"/>
      <c r="GS406" s="23"/>
      <c r="GT406" s="23"/>
      <c r="GU406" s="23"/>
      <c r="GV406" s="23"/>
      <c r="GW406" s="23"/>
      <c r="GX406" s="23"/>
      <c r="GY406" s="23"/>
      <c r="GZ406" s="23"/>
      <c r="HA406" s="23"/>
      <c r="HB406" s="23"/>
      <c r="HC406" s="23"/>
      <c r="HD406" s="23"/>
      <c r="HE406" s="23"/>
      <c r="HF406" s="23"/>
      <c r="HG406" s="23"/>
      <c r="HH406" s="23"/>
      <c r="HI406" s="23"/>
      <c r="HJ406" s="23"/>
      <c r="HK406" s="23"/>
      <c r="HL406" s="23"/>
      <c r="HM406" s="23"/>
      <c r="HN406" s="23"/>
      <c r="HO406" s="23"/>
      <c r="HP406" s="23"/>
      <c r="HQ406" s="23"/>
      <c r="HR406" s="23"/>
      <c r="HS406" s="23"/>
      <c r="HT406" s="23"/>
      <c r="HU406" s="23"/>
      <c r="HV406" s="23"/>
      <c r="HW406" s="23"/>
      <c r="HX406" s="23"/>
      <c r="HY406" s="23"/>
      <c r="HZ406" s="23"/>
      <c r="IA406" s="23"/>
      <c r="IB406" s="23"/>
      <c r="IC406" s="23"/>
      <c r="ID406" s="23"/>
      <c r="IE406" s="23"/>
      <c r="IF406" s="23"/>
      <c r="IG406" s="23"/>
      <c r="IH406" s="23"/>
      <c r="II406" s="23"/>
      <c r="IJ406" s="23"/>
      <c r="IK406" s="23"/>
      <c r="IL406" s="23"/>
      <c r="IM406" s="23"/>
      <c r="IN406" s="23"/>
      <c r="IO406" s="23"/>
      <c r="IP406" s="23"/>
      <c r="IQ406" s="23"/>
      <c r="IR406" s="23"/>
      <c r="IS406" s="23"/>
    </row>
    <row r="407" spans="1:253" x14ac:dyDescent="0.2">
      <c r="A407" s="62"/>
      <c r="B407" s="62"/>
      <c r="K407" s="53"/>
      <c r="L407" s="53"/>
      <c r="M407" s="5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</row>
    <row r="408" spans="1:253" x14ac:dyDescent="0.2">
      <c r="A408" s="72" t="s">
        <v>2</v>
      </c>
      <c r="B408" s="62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</row>
    <row r="409" spans="1:253" x14ac:dyDescent="0.2">
      <c r="A409" s="62"/>
      <c r="B409" s="62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</row>
    <row r="410" spans="1:253" x14ac:dyDescent="0.2">
      <c r="A410" s="62" t="s">
        <v>154</v>
      </c>
      <c r="B410" s="62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</row>
    <row r="411" spans="1:253" x14ac:dyDescent="0.2">
      <c r="A411" s="62" t="s">
        <v>129</v>
      </c>
      <c r="B411" s="62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</row>
    <row r="412" spans="1:253" x14ac:dyDescent="0.2">
      <c r="A412" s="62" t="s">
        <v>155</v>
      </c>
      <c r="B412" s="62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</row>
    <row r="413" spans="1:253" x14ac:dyDescent="0.2">
      <c r="A413" s="62" t="s">
        <v>156</v>
      </c>
      <c r="B413" s="62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</row>
    <row r="414" spans="1:253" x14ac:dyDescent="0.2">
      <c r="A414" s="62"/>
      <c r="B414" s="62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</row>
    <row r="415" spans="1:253" x14ac:dyDescent="0.2">
      <c r="A415" s="62"/>
      <c r="B415" s="62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</row>
    <row r="416" spans="1:253" x14ac:dyDescent="0.2">
      <c r="A416" s="62"/>
      <c r="B416" s="62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</row>
    <row r="417" spans="1:253" x14ac:dyDescent="0.2">
      <c r="A417" s="62"/>
      <c r="B417" s="62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</row>
    <row r="418" spans="1:253" x14ac:dyDescent="0.2">
      <c r="A418" s="62"/>
      <c r="B418" s="62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</row>
    <row r="419" spans="1:253" x14ac:dyDescent="0.2">
      <c r="A419" s="62"/>
      <c r="B419" s="62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</row>
    <row r="420" spans="1:253" x14ac:dyDescent="0.2">
      <c r="A420" s="62"/>
      <c r="B420" s="62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</row>
    <row r="421" spans="1:253" x14ac:dyDescent="0.2">
      <c r="A421" s="62"/>
      <c r="B421" s="62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</row>
    <row r="422" spans="1:253" x14ac:dyDescent="0.2">
      <c r="A422" s="62"/>
      <c r="B422" s="62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</row>
    <row r="423" spans="1:253" x14ac:dyDescent="0.2">
      <c r="A423" s="62"/>
      <c r="B423" s="62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</row>
    <row r="424" spans="1:253" x14ac:dyDescent="0.2">
      <c r="A424" s="62"/>
      <c r="B424" s="62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</row>
    <row r="425" spans="1:253" x14ac:dyDescent="0.2">
      <c r="A425" s="62"/>
      <c r="B425" s="62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</row>
    <row r="426" spans="1:253" x14ac:dyDescent="0.2">
      <c r="A426" s="62"/>
      <c r="B426" s="62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</row>
    <row r="427" spans="1:253" x14ac:dyDescent="0.2">
      <c r="A427" s="62"/>
      <c r="B427" s="62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</row>
    <row r="428" spans="1:253" x14ac:dyDescent="0.2">
      <c r="A428" s="62"/>
      <c r="B428" s="62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</row>
    <row r="429" spans="1:253" x14ac:dyDescent="0.2">
      <c r="A429" s="62"/>
      <c r="B429" s="62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</row>
    <row r="430" spans="1:253" x14ac:dyDescent="0.2">
      <c r="A430" s="62"/>
      <c r="B430" s="62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</row>
    <row r="431" spans="1:253" x14ac:dyDescent="0.2">
      <c r="A431" s="62"/>
      <c r="B431" s="62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</row>
    <row r="432" spans="1:253" x14ac:dyDescent="0.2">
      <c r="A432" s="62"/>
      <c r="B432" s="62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</row>
    <row r="433" spans="1:253" x14ac:dyDescent="0.2">
      <c r="A433" s="62"/>
      <c r="B433" s="62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</row>
    <row r="434" spans="1:253" x14ac:dyDescent="0.2">
      <c r="A434" s="62"/>
      <c r="B434" s="62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</row>
    <row r="435" spans="1:253" x14ac:dyDescent="0.2">
      <c r="A435" s="62"/>
      <c r="B435" s="62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</row>
    <row r="436" spans="1:253" x14ac:dyDescent="0.2">
      <c r="A436" s="62"/>
      <c r="B436" s="62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</row>
    <row r="437" spans="1:253" x14ac:dyDescent="0.2">
      <c r="A437" s="62"/>
      <c r="B437" s="62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</row>
    <row r="438" spans="1:253" x14ac:dyDescent="0.2">
      <c r="A438" s="62"/>
      <c r="B438" s="62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</row>
    <row r="439" spans="1:253" x14ac:dyDescent="0.2">
      <c r="A439" s="62"/>
      <c r="B439" s="62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</row>
    <row r="440" spans="1:253" x14ac:dyDescent="0.2">
      <c r="A440" s="62"/>
      <c r="B440" s="62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</row>
    <row r="441" spans="1:253" x14ac:dyDescent="0.2">
      <c r="A441" s="62"/>
      <c r="B441" s="62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</row>
    <row r="442" spans="1:253" x14ac:dyDescent="0.2">
      <c r="A442" s="62"/>
      <c r="B442" s="62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</row>
    <row r="443" spans="1:253" x14ac:dyDescent="0.2">
      <c r="A443" s="62"/>
      <c r="B443" s="62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</row>
    <row r="444" spans="1:253" x14ac:dyDescent="0.2">
      <c r="A444" s="62"/>
      <c r="B444" s="62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</row>
    <row r="445" spans="1:253" x14ac:dyDescent="0.2">
      <c r="A445" s="62"/>
      <c r="B445" s="62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</row>
    <row r="446" spans="1:253" x14ac:dyDescent="0.2">
      <c r="A446" s="62"/>
      <c r="B446" s="62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</row>
    <row r="447" spans="1:253" x14ac:dyDescent="0.2">
      <c r="A447" s="62"/>
      <c r="B447" s="62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</row>
    <row r="448" spans="1:253" x14ac:dyDescent="0.2">
      <c r="A448" s="62"/>
      <c r="B448" s="62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</row>
    <row r="449" spans="1:253" x14ac:dyDescent="0.2">
      <c r="A449" s="62"/>
      <c r="B449" s="62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</row>
    <row r="450" spans="1:253" x14ac:dyDescent="0.2">
      <c r="A450" s="62"/>
      <c r="B450" s="62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</row>
    <row r="451" spans="1:253" x14ac:dyDescent="0.2">
      <c r="A451" s="62"/>
      <c r="B451" s="62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</row>
    <row r="452" spans="1:253" x14ac:dyDescent="0.2">
      <c r="A452" s="62"/>
      <c r="B452" s="62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</row>
    <row r="453" spans="1:253" x14ac:dyDescent="0.2">
      <c r="A453" s="62"/>
      <c r="B453" s="62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</row>
    <row r="454" spans="1:253" x14ac:dyDescent="0.2">
      <c r="A454" s="62"/>
      <c r="B454" s="62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</row>
    <row r="455" spans="1:253" x14ac:dyDescent="0.2">
      <c r="A455" s="62"/>
      <c r="B455" s="62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</row>
    <row r="456" spans="1:253" x14ac:dyDescent="0.2">
      <c r="A456" s="62"/>
      <c r="B456" s="62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</row>
    <row r="457" spans="1:253" x14ac:dyDescent="0.2">
      <c r="A457" s="62"/>
      <c r="B457" s="62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</row>
    <row r="458" spans="1:253" x14ac:dyDescent="0.2">
      <c r="A458" s="62"/>
      <c r="B458" s="62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</row>
    <row r="459" spans="1:253" x14ac:dyDescent="0.2">
      <c r="A459" s="62"/>
      <c r="B459" s="62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</row>
    <row r="460" spans="1:253" x14ac:dyDescent="0.2">
      <c r="A460" s="62"/>
      <c r="B460" s="62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</row>
    <row r="461" spans="1:253" x14ac:dyDescent="0.2">
      <c r="A461" s="62"/>
      <c r="B461" s="62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</row>
    <row r="462" spans="1:253" x14ac:dyDescent="0.2">
      <c r="A462" s="62"/>
      <c r="B462" s="62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</row>
    <row r="463" spans="1:253" x14ac:dyDescent="0.2">
      <c r="A463" s="62"/>
      <c r="B463" s="62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</row>
  </sheetData>
  <phoneticPr fontId="0" type="noConversion"/>
  <printOptions gridLines="1"/>
  <pageMargins left="0.5" right="0.5" top="0.5" bottom="0.5" header="0" footer="0"/>
  <pageSetup paperSize="9" scale="59" fitToHeight="0" orientation="landscape" horizontalDpi="1200" verticalDpi="1200"/>
  <headerFooter alignWithMargins="0"/>
  <rowBreaks count="9" manualBreakCount="9">
    <brk id="47" max="65535" man="1"/>
    <brk id="87" max="65535" man="1"/>
    <brk id="127" max="65535" man="1"/>
    <brk id="167" max="65535" man="1"/>
    <brk id="207" max="65535" man="1"/>
    <brk id="247" max="65535" man="1"/>
    <brk id="287" max="65535" man="1"/>
    <brk id="327" max="65535" man="1"/>
    <brk id="367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E90B-D312-BC43-A984-4C6FCD2E6461}">
  <sheetPr codeName="Sheet11">
    <pageSetUpPr fitToPage="1"/>
  </sheetPr>
  <dimension ref="A1:IV414"/>
  <sheetViews>
    <sheetView tabSelected="1" showOutlineSymbols="0" topLeftCell="E1" zoomScale="75" workbookViewId="0">
      <pane ySplit="6" topLeftCell="A334" activePane="bottomLeft" state="frozen"/>
      <selection pane="bottomLeft" activeCell="R366" sqref="R366"/>
    </sheetView>
  </sheetViews>
  <sheetFormatPr baseColWidth="10" defaultColWidth="9.7109375" defaultRowHeight="13" x14ac:dyDescent="0.15"/>
  <cols>
    <col min="1" max="1" width="9.7109375" style="3"/>
    <col min="2" max="2" width="29.7109375" style="3" customWidth="1"/>
    <col min="3" max="11" width="9.7109375" style="15"/>
    <col min="12" max="12" width="9.140625" style="15" customWidth="1"/>
    <col min="13" max="13" width="8.42578125" style="15" customWidth="1"/>
    <col min="14" max="15" width="9.7109375" style="15"/>
    <col min="16" max="16" width="9.42578125" style="108" customWidth="1"/>
    <col min="17" max="18" width="9.7109375" style="40"/>
    <col min="19" max="16384" width="9.7109375" style="3"/>
  </cols>
  <sheetData>
    <row r="1" spans="1:256" s="1" customFormat="1" ht="16" x14ac:dyDescent="0.2">
      <c r="A1" s="70" t="s">
        <v>3</v>
      </c>
      <c r="B1" s="3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8"/>
      <c r="Q1" s="40"/>
      <c r="R1" s="40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130</v>
      </c>
    </row>
    <row r="5" spans="1:256" x14ac:dyDescent="0.15">
      <c r="A5" s="10"/>
      <c r="B5" s="10"/>
      <c r="C5" s="15" t="s">
        <v>99</v>
      </c>
      <c r="D5" s="15" t="s">
        <v>100</v>
      </c>
      <c r="E5" s="15" t="s">
        <v>101</v>
      </c>
      <c r="F5" s="15" t="s">
        <v>102</v>
      </c>
      <c r="G5" s="15" t="s">
        <v>103</v>
      </c>
      <c r="H5" s="15" t="s">
        <v>104</v>
      </c>
      <c r="I5" s="15" t="s">
        <v>105</v>
      </c>
      <c r="J5" s="15" t="s">
        <v>106</v>
      </c>
      <c r="K5" s="22" t="s">
        <v>149</v>
      </c>
      <c r="L5" s="22" t="s">
        <v>152</v>
      </c>
      <c r="M5" s="22" t="s">
        <v>151</v>
      </c>
      <c r="N5" s="15" t="s">
        <v>107</v>
      </c>
      <c r="O5" s="15" t="s">
        <v>23</v>
      </c>
      <c r="P5" s="108" t="s">
        <v>24</v>
      </c>
      <c r="Q5" s="40" t="s">
        <v>92</v>
      </c>
      <c r="R5" s="40" t="s">
        <v>109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x14ac:dyDescent="0.15">
      <c r="A6" s="10"/>
      <c r="B6" s="10"/>
      <c r="C6" s="15" t="s">
        <v>110</v>
      </c>
      <c r="D6" s="15" t="s">
        <v>111</v>
      </c>
      <c r="E6" s="15" t="s">
        <v>112</v>
      </c>
      <c r="F6" s="15" t="s">
        <v>113</v>
      </c>
      <c r="G6" s="15" t="s">
        <v>114</v>
      </c>
      <c r="H6" s="15" t="s">
        <v>115</v>
      </c>
      <c r="I6" s="15" t="s">
        <v>116</v>
      </c>
      <c r="J6" s="15" t="s">
        <v>117</v>
      </c>
      <c r="K6" s="22" t="s">
        <v>150</v>
      </c>
      <c r="L6" s="22" t="s">
        <v>151</v>
      </c>
      <c r="M6" s="22" t="s">
        <v>118</v>
      </c>
      <c r="Q6" s="40" t="s">
        <v>131</v>
      </c>
      <c r="R6" s="40" t="s">
        <v>131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x14ac:dyDescent="0.15">
      <c r="K7" s="53"/>
    </row>
    <row r="8" spans="1:256" x14ac:dyDescent="0.15">
      <c r="A8" s="6" t="s">
        <v>132</v>
      </c>
      <c r="B8" s="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09"/>
      <c r="Q8" s="50"/>
      <c r="R8" s="50"/>
    </row>
    <row r="9" spans="1:256" x14ac:dyDescent="0.15">
      <c r="A9" s="7"/>
      <c r="B9" s="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110"/>
      <c r="Q9" s="47"/>
      <c r="R9" s="47"/>
    </row>
    <row r="10" spans="1:256" x14ac:dyDescent="0.15">
      <c r="A10" s="3" t="s">
        <v>31</v>
      </c>
    </row>
    <row r="11" spans="1:256" x14ac:dyDescent="0.15">
      <c r="B11" s="3" t="s">
        <v>32</v>
      </c>
      <c r="C11" s="38" t="s">
        <v>20</v>
      </c>
      <c r="D11" s="22" t="s">
        <v>20</v>
      </c>
      <c r="E11" s="22" t="s">
        <v>20</v>
      </c>
      <c r="F11" s="22" t="s">
        <v>20</v>
      </c>
      <c r="G11" s="22" t="s">
        <v>20</v>
      </c>
      <c r="H11" s="22" t="s">
        <v>20</v>
      </c>
      <c r="I11" s="22">
        <v>1</v>
      </c>
      <c r="J11" s="22">
        <v>25</v>
      </c>
      <c r="K11" s="61">
        <v>157</v>
      </c>
      <c r="L11" s="61">
        <v>99</v>
      </c>
      <c r="M11" s="61">
        <v>25</v>
      </c>
      <c r="N11" s="61">
        <v>72</v>
      </c>
      <c r="O11" s="61">
        <v>32</v>
      </c>
      <c r="P11" s="111">
        <v>411</v>
      </c>
      <c r="Q11" s="34">
        <v>173</v>
      </c>
      <c r="R11" s="34">
        <v>168</v>
      </c>
    </row>
    <row r="12" spans="1:256" x14ac:dyDescent="0.15">
      <c r="B12" s="3" t="s">
        <v>33</v>
      </c>
      <c r="C12" s="38">
        <v>4</v>
      </c>
      <c r="D12" s="22" t="s">
        <v>20</v>
      </c>
      <c r="E12" s="22" t="s">
        <v>20</v>
      </c>
      <c r="F12" s="22" t="s">
        <v>20</v>
      </c>
      <c r="G12" s="22">
        <v>1</v>
      </c>
      <c r="H12" s="22">
        <v>5</v>
      </c>
      <c r="I12" s="22">
        <v>61</v>
      </c>
      <c r="J12" s="22">
        <v>72</v>
      </c>
      <c r="K12" s="61">
        <v>15</v>
      </c>
      <c r="L12" s="61">
        <v>4</v>
      </c>
      <c r="M12" s="61">
        <v>1</v>
      </c>
      <c r="N12" s="61">
        <v>3</v>
      </c>
      <c r="O12" s="61">
        <v>17</v>
      </c>
      <c r="P12" s="111">
        <v>183</v>
      </c>
      <c r="Q12" s="34">
        <v>74.3</v>
      </c>
      <c r="R12" s="34">
        <v>63</v>
      </c>
    </row>
    <row r="13" spans="1:256" x14ac:dyDescent="0.15">
      <c r="A13" s="3" t="s">
        <v>34</v>
      </c>
      <c r="C13" s="38"/>
      <c r="D13" s="22"/>
      <c r="E13" s="22"/>
      <c r="F13" s="22"/>
      <c r="G13" s="22"/>
      <c r="H13" s="22"/>
      <c r="I13" s="22"/>
      <c r="J13" s="22"/>
      <c r="K13" s="61"/>
      <c r="L13" s="61"/>
      <c r="M13" s="61"/>
      <c r="N13" s="61"/>
      <c r="O13" s="61"/>
      <c r="P13" s="111"/>
      <c r="Q13" s="34"/>
      <c r="R13" s="34"/>
    </row>
    <row r="14" spans="1:256" x14ac:dyDescent="0.15">
      <c r="B14" s="3" t="s">
        <v>35</v>
      </c>
      <c r="C14" s="38">
        <v>149</v>
      </c>
      <c r="D14" s="22">
        <v>3</v>
      </c>
      <c r="E14" s="22">
        <v>23</v>
      </c>
      <c r="F14" s="22">
        <v>131</v>
      </c>
      <c r="G14" s="22">
        <v>292</v>
      </c>
      <c r="H14" s="22">
        <v>173</v>
      </c>
      <c r="I14" s="22">
        <v>200</v>
      </c>
      <c r="J14" s="22">
        <v>63</v>
      </c>
      <c r="K14" s="61">
        <v>10</v>
      </c>
      <c r="L14" s="61">
        <v>4</v>
      </c>
      <c r="M14" s="61">
        <v>1</v>
      </c>
      <c r="N14" s="61">
        <v>2</v>
      </c>
      <c r="O14" s="61">
        <v>24</v>
      </c>
      <c r="P14" s="111">
        <v>1075</v>
      </c>
      <c r="Q14" s="34">
        <v>23</v>
      </c>
      <c r="R14" s="34">
        <v>12</v>
      </c>
    </row>
    <row r="15" spans="1:256" x14ac:dyDescent="0.15">
      <c r="B15" s="3" t="s">
        <v>36</v>
      </c>
      <c r="C15" s="38">
        <v>1</v>
      </c>
      <c r="D15" s="22" t="s">
        <v>20</v>
      </c>
      <c r="E15" s="22" t="s">
        <v>20</v>
      </c>
      <c r="F15" s="22" t="s">
        <v>20</v>
      </c>
      <c r="G15" s="22">
        <v>4</v>
      </c>
      <c r="H15" s="22">
        <v>1</v>
      </c>
      <c r="I15" s="22">
        <v>4</v>
      </c>
      <c r="J15" s="22">
        <v>1</v>
      </c>
      <c r="K15" s="22" t="s">
        <v>20</v>
      </c>
      <c r="L15" s="22" t="s">
        <v>20</v>
      </c>
      <c r="M15" s="22" t="s">
        <v>20</v>
      </c>
      <c r="N15" s="22" t="s">
        <v>20</v>
      </c>
      <c r="O15" s="22" t="s">
        <v>20</v>
      </c>
      <c r="P15" s="111">
        <v>11</v>
      </c>
      <c r="Q15" s="34">
        <v>28.5</v>
      </c>
      <c r="R15" s="34">
        <v>27.5</v>
      </c>
    </row>
    <row r="16" spans="1:256" x14ac:dyDescent="0.15">
      <c r="A16" s="3" t="s">
        <v>37</v>
      </c>
      <c r="C16" s="38"/>
      <c r="D16" s="22"/>
      <c r="E16" s="22"/>
      <c r="F16" s="22"/>
      <c r="G16" s="22"/>
      <c r="H16" s="22"/>
      <c r="I16" s="22"/>
      <c r="J16" s="22"/>
      <c r="K16" s="61"/>
      <c r="L16" s="61"/>
      <c r="M16" s="61"/>
      <c r="N16" s="61"/>
      <c r="O16" s="61"/>
      <c r="P16" s="111"/>
      <c r="Q16" s="34"/>
      <c r="R16" s="34"/>
    </row>
    <row r="17" spans="1:18" x14ac:dyDescent="0.15">
      <c r="B17" s="3" t="s">
        <v>38</v>
      </c>
      <c r="C17" s="38">
        <v>24</v>
      </c>
      <c r="D17" s="22">
        <v>1</v>
      </c>
      <c r="E17" s="22">
        <v>1</v>
      </c>
      <c r="F17" s="22">
        <v>3</v>
      </c>
      <c r="G17" s="22">
        <v>15</v>
      </c>
      <c r="H17" s="22">
        <v>45</v>
      </c>
      <c r="I17" s="22">
        <v>193</v>
      </c>
      <c r="J17" s="22">
        <v>176</v>
      </c>
      <c r="K17" s="61">
        <v>36</v>
      </c>
      <c r="L17" s="61">
        <v>7</v>
      </c>
      <c r="M17" s="61">
        <v>4</v>
      </c>
      <c r="N17" s="22" t="s">
        <v>20</v>
      </c>
      <c r="O17" s="61">
        <v>10</v>
      </c>
      <c r="P17" s="111">
        <v>515</v>
      </c>
      <c r="Q17" s="34">
        <v>64</v>
      </c>
      <c r="R17" s="34">
        <v>54.1</v>
      </c>
    </row>
    <row r="18" spans="1:18" x14ac:dyDescent="0.15">
      <c r="B18" s="3" t="s">
        <v>39</v>
      </c>
      <c r="C18" s="38">
        <v>5</v>
      </c>
      <c r="D18" s="22" t="s">
        <v>20</v>
      </c>
      <c r="E18" s="22" t="s">
        <v>20</v>
      </c>
      <c r="F18" s="22">
        <v>1</v>
      </c>
      <c r="G18" s="22">
        <v>4</v>
      </c>
      <c r="H18" s="22">
        <v>9</v>
      </c>
      <c r="I18" s="22">
        <v>8</v>
      </c>
      <c r="J18" s="22">
        <v>29</v>
      </c>
      <c r="K18" s="61">
        <v>6</v>
      </c>
      <c r="L18" s="61">
        <v>2</v>
      </c>
      <c r="M18" s="61">
        <v>1</v>
      </c>
      <c r="N18" s="22" t="s">
        <v>20</v>
      </c>
      <c r="O18" s="61">
        <v>1</v>
      </c>
      <c r="P18" s="111">
        <v>66</v>
      </c>
      <c r="Q18" s="34">
        <v>70.8</v>
      </c>
      <c r="R18" s="34">
        <v>64.400000000000006</v>
      </c>
    </row>
    <row r="19" spans="1:18" x14ac:dyDescent="0.15">
      <c r="A19" s="3" t="s">
        <v>40</v>
      </c>
      <c r="C19" s="38" t="s">
        <v>136</v>
      </c>
      <c r="D19" s="22" t="s">
        <v>136</v>
      </c>
      <c r="E19" s="22" t="s">
        <v>136</v>
      </c>
      <c r="F19" s="22" t="s">
        <v>136</v>
      </c>
      <c r="G19" s="22" t="s">
        <v>136</v>
      </c>
      <c r="H19" s="22" t="s">
        <v>136</v>
      </c>
      <c r="I19" s="22" t="s">
        <v>136</v>
      </c>
      <c r="J19" s="22" t="s">
        <v>136</v>
      </c>
      <c r="K19" s="22"/>
      <c r="L19" s="22"/>
      <c r="M19" s="22"/>
      <c r="N19" s="22"/>
      <c r="O19" s="22"/>
    </row>
    <row r="20" spans="1:18" x14ac:dyDescent="0.15">
      <c r="A20" s="3" t="s">
        <v>41</v>
      </c>
      <c r="C20" s="38">
        <v>17</v>
      </c>
      <c r="D20" s="22" t="s">
        <v>20</v>
      </c>
      <c r="E20" s="22" t="s">
        <v>20</v>
      </c>
      <c r="F20" s="22">
        <v>3</v>
      </c>
      <c r="G20" s="22">
        <v>16</v>
      </c>
      <c r="H20" s="22">
        <v>4</v>
      </c>
      <c r="I20" s="22">
        <v>2</v>
      </c>
      <c r="J20" s="22" t="s">
        <v>20</v>
      </c>
      <c r="K20" s="22" t="s">
        <v>20</v>
      </c>
      <c r="L20" s="22" t="s">
        <v>20</v>
      </c>
      <c r="M20" s="22" t="s">
        <v>20</v>
      </c>
      <c r="N20" s="22" t="s">
        <v>20</v>
      </c>
      <c r="O20" s="22" t="s">
        <v>20</v>
      </c>
      <c r="P20" s="111">
        <v>42</v>
      </c>
      <c r="Q20" s="34">
        <v>11.9</v>
      </c>
      <c r="R20" s="34">
        <v>8.9</v>
      </c>
    </row>
    <row r="21" spans="1:18" x14ac:dyDescent="0.15">
      <c r="A21" s="3" t="s">
        <v>42</v>
      </c>
      <c r="C21" s="38">
        <v>3</v>
      </c>
      <c r="D21" s="22" t="s">
        <v>20</v>
      </c>
      <c r="E21" s="22" t="s">
        <v>20</v>
      </c>
      <c r="F21" s="22" t="s">
        <v>20</v>
      </c>
      <c r="G21" s="22">
        <v>1</v>
      </c>
      <c r="H21" s="22">
        <v>11</v>
      </c>
      <c r="I21" s="22">
        <v>28</v>
      </c>
      <c r="J21" s="22">
        <v>18</v>
      </c>
      <c r="K21" s="61">
        <v>1</v>
      </c>
      <c r="L21" s="61">
        <v>1</v>
      </c>
      <c r="M21" s="22" t="s">
        <v>20</v>
      </c>
      <c r="N21" s="22" t="s">
        <v>20</v>
      </c>
      <c r="O21" s="22" t="s">
        <v>20</v>
      </c>
      <c r="P21" s="111">
        <v>63</v>
      </c>
      <c r="Q21" s="34">
        <v>50.4</v>
      </c>
      <c r="R21" s="34">
        <v>44.4</v>
      </c>
    </row>
    <row r="22" spans="1:18" x14ac:dyDescent="0.15">
      <c r="B22" s="3" t="s">
        <v>43</v>
      </c>
      <c r="C22" s="38">
        <v>34</v>
      </c>
      <c r="D22" s="22" t="s">
        <v>20</v>
      </c>
      <c r="E22" s="22">
        <v>1</v>
      </c>
      <c r="F22" s="22">
        <v>1</v>
      </c>
      <c r="G22" s="22">
        <v>28</v>
      </c>
      <c r="H22" s="22">
        <v>140</v>
      </c>
      <c r="I22" s="22">
        <v>478</v>
      </c>
      <c r="J22" s="22">
        <v>182</v>
      </c>
      <c r="K22" s="61">
        <v>31</v>
      </c>
      <c r="L22" s="61">
        <v>7</v>
      </c>
      <c r="M22" s="61">
        <v>2</v>
      </c>
      <c r="N22" s="22" t="s">
        <v>20</v>
      </c>
      <c r="O22" s="61">
        <v>11</v>
      </c>
      <c r="P22" s="111">
        <v>915</v>
      </c>
      <c r="Q22" s="34">
        <v>48.9</v>
      </c>
      <c r="R22" s="34">
        <v>39.6</v>
      </c>
    </row>
    <row r="23" spans="1:18" x14ac:dyDescent="0.15">
      <c r="B23" s="3" t="s">
        <v>44</v>
      </c>
      <c r="C23" s="38">
        <v>2</v>
      </c>
      <c r="D23" s="22" t="s">
        <v>20</v>
      </c>
      <c r="E23" s="22" t="s">
        <v>20</v>
      </c>
      <c r="F23" s="22">
        <v>1</v>
      </c>
      <c r="G23" s="22">
        <v>7</v>
      </c>
      <c r="H23" s="22">
        <v>10</v>
      </c>
      <c r="I23" s="22">
        <v>16</v>
      </c>
      <c r="J23" s="22">
        <v>5</v>
      </c>
      <c r="K23" s="61">
        <v>1</v>
      </c>
      <c r="L23" s="22" t="s">
        <v>20</v>
      </c>
      <c r="M23" s="61">
        <v>1</v>
      </c>
      <c r="N23" s="22" t="s">
        <v>20</v>
      </c>
      <c r="O23" s="22" t="s">
        <v>20</v>
      </c>
      <c r="P23" s="111">
        <v>43</v>
      </c>
      <c r="Q23" s="34">
        <v>40</v>
      </c>
      <c r="R23" s="34">
        <v>29.3</v>
      </c>
    </row>
    <row r="24" spans="1:18" x14ac:dyDescent="0.15">
      <c r="A24" s="3" t="s">
        <v>45</v>
      </c>
      <c r="C24" s="38">
        <v>49</v>
      </c>
      <c r="D24" s="22">
        <v>1</v>
      </c>
      <c r="E24" s="22">
        <v>8</v>
      </c>
      <c r="F24" s="22">
        <v>54</v>
      </c>
      <c r="G24" s="22">
        <v>182</v>
      </c>
      <c r="H24" s="22">
        <v>233</v>
      </c>
      <c r="I24" s="22">
        <v>228</v>
      </c>
      <c r="J24" s="22">
        <v>32</v>
      </c>
      <c r="K24" s="61">
        <v>4</v>
      </c>
      <c r="L24" s="61">
        <v>3</v>
      </c>
      <c r="M24" s="22" t="s">
        <v>20</v>
      </c>
      <c r="N24" s="22" t="s">
        <v>20</v>
      </c>
      <c r="O24" s="22" t="s">
        <v>20</v>
      </c>
      <c r="P24" s="111">
        <v>794</v>
      </c>
      <c r="Q24" s="34">
        <v>23.6</v>
      </c>
      <c r="R24" s="34">
        <v>17.899999999999999</v>
      </c>
    </row>
    <row r="25" spans="1:18" x14ac:dyDescent="0.15">
      <c r="A25" s="3" t="s">
        <v>46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8" x14ac:dyDescent="0.15">
      <c r="B26" s="3" t="s">
        <v>47</v>
      </c>
      <c r="C26" s="38">
        <v>40</v>
      </c>
      <c r="D26" s="22">
        <v>1</v>
      </c>
      <c r="E26" s="22">
        <v>15</v>
      </c>
      <c r="F26" s="22">
        <v>93</v>
      </c>
      <c r="G26" s="22">
        <v>149</v>
      </c>
      <c r="H26" s="22">
        <v>58</v>
      </c>
      <c r="I26" s="22">
        <v>16</v>
      </c>
      <c r="J26" s="22">
        <v>1</v>
      </c>
      <c r="K26" s="61">
        <v>1</v>
      </c>
      <c r="L26" s="22" t="s">
        <v>20</v>
      </c>
      <c r="M26" s="22" t="s">
        <v>20</v>
      </c>
      <c r="N26" s="22" t="s">
        <v>20</v>
      </c>
      <c r="O26" s="22" t="s">
        <v>20</v>
      </c>
      <c r="P26" s="111">
        <v>374</v>
      </c>
      <c r="Q26" s="34">
        <v>10.1</v>
      </c>
      <c r="R26" s="34">
        <v>7.4</v>
      </c>
    </row>
    <row r="27" spans="1:18" x14ac:dyDescent="0.15">
      <c r="B27" s="3" t="s">
        <v>48</v>
      </c>
      <c r="C27" s="38">
        <v>27</v>
      </c>
      <c r="D27" s="22">
        <v>1</v>
      </c>
      <c r="E27" s="22">
        <v>3</v>
      </c>
      <c r="F27" s="22">
        <v>30</v>
      </c>
      <c r="G27" s="22">
        <v>32</v>
      </c>
      <c r="H27" s="22">
        <v>11</v>
      </c>
      <c r="I27" s="22">
        <v>8</v>
      </c>
      <c r="J27" s="22">
        <v>1</v>
      </c>
      <c r="K27" s="22" t="s">
        <v>20</v>
      </c>
      <c r="L27" s="22" t="s">
        <v>20</v>
      </c>
      <c r="M27" s="22" t="s">
        <v>20</v>
      </c>
      <c r="N27" s="22" t="s">
        <v>20</v>
      </c>
      <c r="O27" s="22" t="s">
        <v>20</v>
      </c>
      <c r="P27" s="111">
        <v>113</v>
      </c>
      <c r="Q27" s="34">
        <v>10.7</v>
      </c>
      <c r="R27" s="34">
        <v>6</v>
      </c>
    </row>
    <row r="28" spans="1:18" x14ac:dyDescent="0.15">
      <c r="A28" s="3" t="s">
        <v>49</v>
      </c>
      <c r="C28" s="38">
        <v>83</v>
      </c>
      <c r="D28" s="22" t="s">
        <v>20</v>
      </c>
      <c r="E28" s="22">
        <v>3</v>
      </c>
      <c r="F28" s="22">
        <v>20</v>
      </c>
      <c r="G28" s="22">
        <v>30</v>
      </c>
      <c r="H28" s="22">
        <v>33</v>
      </c>
      <c r="I28" s="22">
        <v>59</v>
      </c>
      <c r="J28" s="22">
        <v>7</v>
      </c>
      <c r="K28" s="22" t="s">
        <v>20</v>
      </c>
      <c r="L28" s="22" t="s">
        <v>20</v>
      </c>
      <c r="M28" s="22" t="s">
        <v>20</v>
      </c>
      <c r="N28" s="22" t="s">
        <v>20</v>
      </c>
      <c r="O28" s="22" t="s">
        <v>20</v>
      </c>
      <c r="P28" s="111">
        <v>235</v>
      </c>
      <c r="Q28" s="34">
        <v>23.4</v>
      </c>
      <c r="R28" s="34">
        <v>18.100000000000001</v>
      </c>
    </row>
    <row r="29" spans="1:18" x14ac:dyDescent="0.15">
      <c r="A29" s="3" t="s">
        <v>50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8" x14ac:dyDescent="0.15">
      <c r="B30" s="3" t="s">
        <v>51</v>
      </c>
      <c r="C30" s="38">
        <v>74</v>
      </c>
      <c r="D30" s="22" t="s">
        <v>20</v>
      </c>
      <c r="E30" s="22" t="s">
        <v>20</v>
      </c>
      <c r="F30" s="22">
        <v>26</v>
      </c>
      <c r="G30" s="22">
        <v>64</v>
      </c>
      <c r="H30" s="22">
        <v>129</v>
      </c>
      <c r="I30" s="22">
        <v>225</v>
      </c>
      <c r="J30" s="22">
        <v>163</v>
      </c>
      <c r="K30" s="61">
        <v>32</v>
      </c>
      <c r="L30" s="61">
        <v>21</v>
      </c>
      <c r="M30" s="61">
        <v>3</v>
      </c>
      <c r="N30" s="61">
        <v>18</v>
      </c>
      <c r="O30" s="61">
        <v>1</v>
      </c>
      <c r="P30" s="111">
        <v>756</v>
      </c>
      <c r="Q30" s="34">
        <v>52.4</v>
      </c>
      <c r="R30" s="34">
        <v>42</v>
      </c>
    </row>
    <row r="31" spans="1:18" x14ac:dyDescent="0.15">
      <c r="B31" s="3" t="s">
        <v>52</v>
      </c>
      <c r="C31" s="38">
        <v>9</v>
      </c>
      <c r="D31" s="22" t="s">
        <v>20</v>
      </c>
      <c r="E31" s="22">
        <v>1</v>
      </c>
      <c r="F31" s="22">
        <v>1</v>
      </c>
      <c r="G31" s="22">
        <v>1</v>
      </c>
      <c r="H31" s="22">
        <v>6</v>
      </c>
      <c r="I31" s="22">
        <v>20</v>
      </c>
      <c r="J31" s="22">
        <v>18</v>
      </c>
      <c r="K31" s="61">
        <v>3</v>
      </c>
      <c r="L31" s="61">
        <v>1</v>
      </c>
      <c r="M31" s="22" t="s">
        <v>20</v>
      </c>
      <c r="N31" s="61">
        <v>1</v>
      </c>
      <c r="O31" s="22" t="s">
        <v>20</v>
      </c>
      <c r="P31" s="111">
        <v>61</v>
      </c>
      <c r="Q31" s="34">
        <v>60.2</v>
      </c>
      <c r="R31" s="34">
        <v>54</v>
      </c>
    </row>
    <row r="32" spans="1:18" x14ac:dyDescent="0.15">
      <c r="B32" s="3" t="s">
        <v>53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</row>
    <row r="33" spans="1:256" x14ac:dyDescent="0.15">
      <c r="B33" s="3" t="s">
        <v>54</v>
      </c>
      <c r="C33" s="38">
        <v>3</v>
      </c>
      <c r="D33" s="22" t="s">
        <v>20</v>
      </c>
      <c r="E33" s="22">
        <v>1</v>
      </c>
      <c r="F33" s="22">
        <v>3</v>
      </c>
      <c r="G33" s="22">
        <v>2</v>
      </c>
      <c r="H33" s="22">
        <v>5</v>
      </c>
      <c r="I33" s="22">
        <v>12</v>
      </c>
      <c r="J33" s="22">
        <v>11</v>
      </c>
      <c r="K33" s="61">
        <v>1</v>
      </c>
      <c r="L33" s="22" t="s">
        <v>20</v>
      </c>
      <c r="M33" s="22" t="s">
        <v>20</v>
      </c>
      <c r="N33" s="61">
        <v>1</v>
      </c>
      <c r="O33" s="22" t="s">
        <v>20</v>
      </c>
      <c r="P33" s="111">
        <v>39</v>
      </c>
      <c r="Q33" s="34">
        <v>45.1</v>
      </c>
      <c r="R33" s="34">
        <v>41.7</v>
      </c>
    </row>
    <row r="34" spans="1:256" x14ac:dyDescent="0.15">
      <c r="A34" s="3" t="s">
        <v>55</v>
      </c>
      <c r="C34" s="38">
        <v>4</v>
      </c>
      <c r="D34" s="22" t="s">
        <v>20</v>
      </c>
      <c r="E34" s="22" t="s">
        <v>20</v>
      </c>
      <c r="F34" s="22">
        <v>4</v>
      </c>
      <c r="G34" s="22">
        <v>2</v>
      </c>
      <c r="H34" s="22">
        <v>8</v>
      </c>
      <c r="I34" s="22">
        <v>17</v>
      </c>
      <c r="J34" s="22">
        <v>3</v>
      </c>
      <c r="K34" s="22" t="s">
        <v>20</v>
      </c>
      <c r="L34" s="22" t="s">
        <v>20</v>
      </c>
      <c r="M34" s="22" t="s">
        <v>20</v>
      </c>
      <c r="N34" s="22" t="s">
        <v>20</v>
      </c>
      <c r="O34" s="22" t="s">
        <v>20</v>
      </c>
      <c r="P34" s="111">
        <v>38</v>
      </c>
      <c r="Q34" s="34">
        <v>30.4</v>
      </c>
      <c r="R34" s="34">
        <v>25.5</v>
      </c>
    </row>
    <row r="35" spans="1:256" x14ac:dyDescent="0.15">
      <c r="A35" s="3" t="s">
        <v>56</v>
      </c>
      <c r="C35" s="38">
        <v>4</v>
      </c>
      <c r="D35" s="22" t="s">
        <v>20</v>
      </c>
      <c r="E35" s="22">
        <v>2</v>
      </c>
      <c r="F35" s="22">
        <v>5</v>
      </c>
      <c r="G35" s="22">
        <v>9</v>
      </c>
      <c r="H35" s="22">
        <v>6</v>
      </c>
      <c r="I35" s="22">
        <v>8</v>
      </c>
      <c r="J35" s="22">
        <v>1</v>
      </c>
      <c r="K35" s="22" t="s">
        <v>20</v>
      </c>
      <c r="L35" s="22" t="s">
        <v>20</v>
      </c>
      <c r="M35" s="22" t="s">
        <v>20</v>
      </c>
      <c r="N35" s="22" t="s">
        <v>20</v>
      </c>
      <c r="O35" s="61">
        <v>4</v>
      </c>
      <c r="P35" s="111">
        <v>39</v>
      </c>
      <c r="Q35" s="34">
        <v>18.7</v>
      </c>
      <c r="R35" s="34">
        <v>11.9</v>
      </c>
    </row>
    <row r="36" spans="1:256" x14ac:dyDescent="0.15">
      <c r="A36" s="3" t="s">
        <v>57</v>
      </c>
      <c r="C36" s="38">
        <v>16</v>
      </c>
      <c r="D36" s="22">
        <v>2</v>
      </c>
      <c r="E36" s="22">
        <v>1</v>
      </c>
      <c r="F36" s="22">
        <v>9</v>
      </c>
      <c r="G36" s="22">
        <v>18</v>
      </c>
      <c r="H36" s="22">
        <v>9</v>
      </c>
      <c r="I36" s="22">
        <v>6</v>
      </c>
      <c r="J36" s="22">
        <v>2</v>
      </c>
      <c r="K36" s="22" t="s">
        <v>20</v>
      </c>
      <c r="L36" s="22" t="s">
        <v>20</v>
      </c>
      <c r="M36" s="22" t="s">
        <v>20</v>
      </c>
      <c r="N36" s="22" t="s">
        <v>20</v>
      </c>
      <c r="O36" s="22" t="s">
        <v>20</v>
      </c>
      <c r="P36" s="111">
        <v>63</v>
      </c>
      <c r="Q36" s="34">
        <v>14.8</v>
      </c>
      <c r="R36" s="34">
        <v>9</v>
      </c>
    </row>
    <row r="37" spans="1:256" x14ac:dyDescent="0.15">
      <c r="A37" s="3" t="s">
        <v>58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256" x14ac:dyDescent="0.15">
      <c r="B38" s="3" t="s">
        <v>59</v>
      </c>
      <c r="C38" s="38">
        <v>148</v>
      </c>
      <c r="D38" s="22">
        <v>5</v>
      </c>
      <c r="E38" s="22">
        <v>11</v>
      </c>
      <c r="F38" s="22">
        <v>57</v>
      </c>
      <c r="G38" s="22">
        <v>101</v>
      </c>
      <c r="H38" s="22">
        <v>44</v>
      </c>
      <c r="I38" s="22">
        <v>2</v>
      </c>
      <c r="J38" s="22" t="s">
        <v>20</v>
      </c>
      <c r="K38" s="22" t="s">
        <v>20</v>
      </c>
      <c r="L38" s="22" t="s">
        <v>20</v>
      </c>
      <c r="M38" s="22" t="s">
        <v>20</v>
      </c>
      <c r="N38" s="22" t="s">
        <v>20</v>
      </c>
      <c r="O38" s="22" t="s">
        <v>20</v>
      </c>
      <c r="P38" s="111">
        <v>368</v>
      </c>
      <c r="Q38" s="34">
        <v>8.4</v>
      </c>
      <c r="R38" s="34">
        <v>8</v>
      </c>
    </row>
    <row r="39" spans="1:256" x14ac:dyDescent="0.15">
      <c r="B39" s="3" t="s">
        <v>60</v>
      </c>
      <c r="C39" s="38" t="s">
        <v>20</v>
      </c>
      <c r="D39" s="22" t="s">
        <v>20</v>
      </c>
      <c r="E39" s="22" t="s">
        <v>20</v>
      </c>
      <c r="F39" s="22" t="s">
        <v>20</v>
      </c>
      <c r="G39" s="22" t="s">
        <v>20</v>
      </c>
      <c r="H39" s="22" t="s">
        <v>20</v>
      </c>
      <c r="I39" s="22" t="s">
        <v>20</v>
      </c>
      <c r="J39" s="22" t="s">
        <v>20</v>
      </c>
      <c r="K39" s="22" t="s">
        <v>20</v>
      </c>
      <c r="L39" s="22" t="s">
        <v>20</v>
      </c>
      <c r="M39" s="22" t="s">
        <v>20</v>
      </c>
      <c r="N39" s="22" t="s">
        <v>20</v>
      </c>
      <c r="O39" s="22" t="s">
        <v>20</v>
      </c>
      <c r="P39" s="108" t="s">
        <v>20</v>
      </c>
      <c r="Q39" s="40" t="s">
        <v>20</v>
      </c>
      <c r="R39" s="40" t="s">
        <v>20</v>
      </c>
    </row>
    <row r="40" spans="1:256" x14ac:dyDescent="0.15">
      <c r="B40" s="3" t="s">
        <v>61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256" x14ac:dyDescent="0.15">
      <c r="B41" s="3" t="s">
        <v>62</v>
      </c>
      <c r="C41" s="38">
        <v>70</v>
      </c>
      <c r="D41" s="22" t="s">
        <v>20</v>
      </c>
      <c r="E41" s="22">
        <v>7</v>
      </c>
      <c r="F41" s="22">
        <v>39</v>
      </c>
      <c r="G41" s="22">
        <v>48</v>
      </c>
      <c r="H41" s="22">
        <v>20</v>
      </c>
      <c r="I41" s="22">
        <v>1</v>
      </c>
      <c r="J41" s="22" t="s">
        <v>20</v>
      </c>
      <c r="K41" s="22" t="s">
        <v>20</v>
      </c>
      <c r="L41" s="22" t="s">
        <v>20</v>
      </c>
      <c r="M41" s="22" t="s">
        <v>20</v>
      </c>
      <c r="N41" s="22" t="s">
        <v>20</v>
      </c>
      <c r="O41" s="22" t="s">
        <v>20</v>
      </c>
      <c r="P41" s="111">
        <v>185</v>
      </c>
      <c r="Q41" s="34">
        <v>8.1999999999999993</v>
      </c>
      <c r="R41" s="34">
        <v>6</v>
      </c>
    </row>
    <row r="42" spans="1:256" x14ac:dyDescent="0.15">
      <c r="B42" s="3" t="s">
        <v>63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256" x14ac:dyDescent="0.15">
      <c r="A43" s="3" t="s">
        <v>64</v>
      </c>
      <c r="C43" s="38">
        <v>21</v>
      </c>
      <c r="D43" s="22">
        <v>8</v>
      </c>
      <c r="E43" s="22">
        <v>34</v>
      </c>
      <c r="F43" s="22">
        <v>128</v>
      </c>
      <c r="G43" s="22">
        <v>204</v>
      </c>
      <c r="H43" s="22">
        <v>164</v>
      </c>
      <c r="I43" s="22">
        <v>67</v>
      </c>
      <c r="J43" s="22">
        <v>4</v>
      </c>
      <c r="K43" s="61">
        <v>1</v>
      </c>
      <c r="L43" s="22" t="s">
        <v>20</v>
      </c>
      <c r="M43" s="22" t="s">
        <v>20</v>
      </c>
      <c r="N43" s="61">
        <v>1</v>
      </c>
      <c r="O43" s="22" t="s">
        <v>20</v>
      </c>
      <c r="P43" s="111">
        <v>632</v>
      </c>
      <c r="Q43" s="34">
        <v>13.1</v>
      </c>
      <c r="R43" s="34">
        <v>9</v>
      </c>
    </row>
    <row r="44" spans="1:256" x14ac:dyDescent="0.15">
      <c r="A44" s="3" t="s">
        <v>65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256" x14ac:dyDescent="0.15">
      <c r="A45" s="3" t="s">
        <v>66</v>
      </c>
      <c r="C45" s="38" t="s">
        <v>20</v>
      </c>
      <c r="D45" s="22">
        <v>1</v>
      </c>
      <c r="E45" s="22" t="s">
        <v>20</v>
      </c>
      <c r="F45" s="22" t="s">
        <v>20</v>
      </c>
      <c r="G45" s="22">
        <v>1</v>
      </c>
      <c r="H45" s="22">
        <v>2</v>
      </c>
      <c r="I45" s="22">
        <v>15</v>
      </c>
      <c r="J45" s="22">
        <v>4</v>
      </c>
      <c r="K45" s="22" t="s">
        <v>20</v>
      </c>
      <c r="L45" s="22" t="s">
        <v>20</v>
      </c>
      <c r="M45" s="22" t="s">
        <v>20</v>
      </c>
      <c r="N45" s="22" t="s">
        <v>20</v>
      </c>
      <c r="O45" s="22" t="s">
        <v>20</v>
      </c>
      <c r="P45" s="111">
        <v>23</v>
      </c>
      <c r="Q45" s="34">
        <v>28.4</v>
      </c>
      <c r="R45" s="34">
        <v>31.9</v>
      </c>
    </row>
    <row r="46" spans="1:256" s="23" customFormat="1" x14ac:dyDescent="0.15">
      <c r="A46" s="23" t="s">
        <v>24</v>
      </c>
      <c r="C46" s="39">
        <v>787</v>
      </c>
      <c r="D46" s="24">
        <v>23</v>
      </c>
      <c r="E46" s="24">
        <v>111</v>
      </c>
      <c r="F46" s="24">
        <v>609</v>
      </c>
      <c r="G46" s="24">
        <v>1211</v>
      </c>
      <c r="H46" s="24">
        <v>1126</v>
      </c>
      <c r="I46" s="24">
        <v>1679</v>
      </c>
      <c r="J46" s="24">
        <v>814</v>
      </c>
      <c r="K46" s="102">
        <v>299</v>
      </c>
      <c r="L46" s="102">
        <v>149</v>
      </c>
      <c r="M46" s="102">
        <v>38</v>
      </c>
      <c r="N46" s="102">
        <v>98</v>
      </c>
      <c r="O46" s="102">
        <v>100</v>
      </c>
      <c r="P46" s="112">
        <v>7044</v>
      </c>
      <c r="Q46" s="103">
        <v>40.799999999999997</v>
      </c>
      <c r="R46" s="103">
        <v>23.9</v>
      </c>
    </row>
    <row r="47" spans="1:256" x14ac:dyDescent="0.15">
      <c r="A47" s="4"/>
      <c r="B47" s="4"/>
      <c r="C47" s="22"/>
      <c r="D47" s="22"/>
      <c r="E47" s="22"/>
      <c r="F47" s="22"/>
      <c r="G47" s="22"/>
      <c r="H47" s="22"/>
      <c r="I47" s="22"/>
      <c r="J47" s="22"/>
      <c r="K47" s="22"/>
      <c r="L47" s="100"/>
      <c r="M47" s="100"/>
      <c r="N47" s="22"/>
      <c r="O47" s="40"/>
      <c r="Q47" s="25"/>
      <c r="R47" s="25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x14ac:dyDescent="0.15">
      <c r="A48" s="6" t="s">
        <v>157</v>
      </c>
      <c r="B48" s="6"/>
      <c r="C48" s="51"/>
      <c r="D48" s="51"/>
      <c r="E48" s="51"/>
      <c r="F48" s="51"/>
      <c r="G48" s="51"/>
      <c r="H48" s="51"/>
      <c r="I48" s="51"/>
      <c r="J48" s="51"/>
      <c r="K48" s="51"/>
      <c r="L48" s="101"/>
      <c r="M48" s="101"/>
      <c r="N48" s="51"/>
      <c r="O48" s="52"/>
      <c r="P48" s="113"/>
      <c r="Q48" s="52"/>
      <c r="R48" s="52"/>
    </row>
    <row r="49" spans="1:18" x14ac:dyDescent="0.15">
      <c r="A49" s="7"/>
      <c r="B49" s="7"/>
      <c r="C49" s="53"/>
      <c r="D49" s="53"/>
      <c r="E49" s="53"/>
      <c r="F49" s="53"/>
      <c r="G49" s="53"/>
      <c r="H49" s="53"/>
      <c r="I49" s="53"/>
      <c r="J49" s="53"/>
      <c r="K49" s="53"/>
      <c r="L49" s="100"/>
      <c r="M49" s="100"/>
      <c r="N49" s="53"/>
      <c r="O49" s="54"/>
      <c r="P49" s="114"/>
    </row>
    <row r="50" spans="1:18" x14ac:dyDescent="0.15">
      <c r="A50" s="3" t="s">
        <v>31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8" x14ac:dyDescent="0.15">
      <c r="B51" s="3" t="s">
        <v>32</v>
      </c>
      <c r="C51" s="22" t="s">
        <v>76</v>
      </c>
      <c r="D51" s="22" t="s">
        <v>20</v>
      </c>
      <c r="E51" s="22" t="s">
        <v>20</v>
      </c>
      <c r="F51" s="22" t="s">
        <v>20</v>
      </c>
      <c r="G51" s="22" t="s">
        <v>20</v>
      </c>
      <c r="H51" s="22" t="s">
        <v>20</v>
      </c>
      <c r="I51" s="22">
        <v>5</v>
      </c>
      <c r="J51" s="22">
        <v>19</v>
      </c>
      <c r="K51" s="61">
        <v>120</v>
      </c>
      <c r="L51" s="61">
        <v>63</v>
      </c>
      <c r="M51" s="61">
        <v>30</v>
      </c>
      <c r="N51" s="61">
        <v>8</v>
      </c>
      <c r="O51" s="61">
        <v>1</v>
      </c>
      <c r="P51" s="111">
        <v>246</v>
      </c>
      <c r="Q51" s="34">
        <v>181</v>
      </c>
      <c r="R51" s="34">
        <v>173</v>
      </c>
    </row>
    <row r="52" spans="1:18" x14ac:dyDescent="0.15">
      <c r="B52" s="3" t="s">
        <v>33</v>
      </c>
      <c r="C52" s="22" t="s">
        <v>76</v>
      </c>
      <c r="D52" s="22" t="s">
        <v>20</v>
      </c>
      <c r="E52" s="22" t="s">
        <v>20</v>
      </c>
      <c r="F52" s="22" t="s">
        <v>20</v>
      </c>
      <c r="G52" s="22">
        <v>1</v>
      </c>
      <c r="H52" s="22">
        <v>4</v>
      </c>
      <c r="I52" s="22">
        <v>54</v>
      </c>
      <c r="J52" s="22">
        <v>45</v>
      </c>
      <c r="K52" s="61">
        <v>5</v>
      </c>
      <c r="L52" s="22" t="s">
        <v>20</v>
      </c>
      <c r="M52" s="22" t="s">
        <v>20</v>
      </c>
      <c r="N52" s="22" t="s">
        <v>20</v>
      </c>
      <c r="O52" s="22" t="s">
        <v>20</v>
      </c>
      <c r="P52" s="111">
        <v>109</v>
      </c>
      <c r="Q52" s="34">
        <v>61.7</v>
      </c>
      <c r="R52" s="34">
        <v>59.7</v>
      </c>
    </row>
    <row r="53" spans="1:18" x14ac:dyDescent="0.15">
      <c r="A53" s="3" t="s">
        <v>34</v>
      </c>
      <c r="C53" s="22"/>
      <c r="D53" s="22"/>
      <c r="E53" s="22"/>
      <c r="F53" s="22"/>
      <c r="G53" s="22"/>
      <c r="H53" s="22"/>
      <c r="I53" s="22"/>
      <c r="J53" s="22"/>
      <c r="K53" s="61"/>
      <c r="L53" s="61"/>
      <c r="M53" s="61"/>
      <c r="N53" s="61"/>
      <c r="O53" s="61"/>
      <c r="P53" s="111"/>
      <c r="Q53" s="34"/>
      <c r="R53" s="34"/>
    </row>
    <row r="54" spans="1:18" x14ac:dyDescent="0.15">
      <c r="B54" s="3" t="s">
        <v>35</v>
      </c>
      <c r="C54" s="38" t="s">
        <v>76</v>
      </c>
      <c r="D54" s="22" t="s">
        <v>20</v>
      </c>
      <c r="E54" s="22">
        <v>9</v>
      </c>
      <c r="F54" s="22">
        <v>31</v>
      </c>
      <c r="G54" s="22">
        <v>40</v>
      </c>
      <c r="H54" s="22">
        <v>54</v>
      </c>
      <c r="I54" s="22">
        <v>54</v>
      </c>
      <c r="J54" s="22">
        <v>13</v>
      </c>
      <c r="K54" s="61">
        <v>2</v>
      </c>
      <c r="L54" s="22" t="s">
        <v>20</v>
      </c>
      <c r="M54" s="22" t="s">
        <v>20</v>
      </c>
      <c r="N54" s="22" t="s">
        <v>20</v>
      </c>
      <c r="O54" s="22" t="s">
        <v>20</v>
      </c>
      <c r="P54" s="111">
        <v>203</v>
      </c>
      <c r="Q54" s="34">
        <v>24.1</v>
      </c>
      <c r="R54" s="34">
        <v>16.399999999999999</v>
      </c>
    </row>
    <row r="55" spans="1:18" x14ac:dyDescent="0.15">
      <c r="B55" s="3" t="s">
        <v>36</v>
      </c>
      <c r="C55" s="38" t="s">
        <v>76</v>
      </c>
      <c r="D55" s="22" t="s">
        <v>20</v>
      </c>
      <c r="E55" s="22" t="s">
        <v>20</v>
      </c>
      <c r="F55" s="22" t="s">
        <v>20</v>
      </c>
      <c r="G55" s="22" t="s">
        <v>20</v>
      </c>
      <c r="H55" s="22" t="s">
        <v>20</v>
      </c>
      <c r="I55" s="22" t="s">
        <v>20</v>
      </c>
      <c r="J55" s="22" t="s">
        <v>20</v>
      </c>
      <c r="K55" s="22" t="s">
        <v>20</v>
      </c>
      <c r="L55" s="22" t="s">
        <v>20</v>
      </c>
      <c r="M55" s="22" t="s">
        <v>20</v>
      </c>
      <c r="N55" s="22" t="s">
        <v>20</v>
      </c>
      <c r="O55" s="22" t="s">
        <v>20</v>
      </c>
      <c r="P55" s="108" t="s">
        <v>20</v>
      </c>
      <c r="Q55" s="40" t="s">
        <v>20</v>
      </c>
      <c r="R55" s="40" t="s">
        <v>20</v>
      </c>
    </row>
    <row r="56" spans="1:18" x14ac:dyDescent="0.15">
      <c r="A56" s="3" t="s">
        <v>37</v>
      </c>
      <c r="C56" s="22"/>
      <c r="D56" s="22"/>
      <c r="E56" s="22"/>
      <c r="F56" s="22"/>
      <c r="G56" s="22"/>
      <c r="H56" s="22"/>
      <c r="I56" s="22"/>
      <c r="J56" s="22"/>
      <c r="K56" s="61"/>
      <c r="L56" s="61"/>
      <c r="M56" s="61"/>
      <c r="N56" s="61"/>
      <c r="O56" s="61"/>
      <c r="P56" s="111"/>
      <c r="Q56" s="34"/>
      <c r="R56" s="34"/>
    </row>
    <row r="57" spans="1:18" x14ac:dyDescent="0.15">
      <c r="B57" s="3" t="s">
        <v>38</v>
      </c>
      <c r="C57" s="38" t="s">
        <v>76</v>
      </c>
      <c r="D57" s="22" t="s">
        <v>20</v>
      </c>
      <c r="E57" s="22">
        <v>1</v>
      </c>
      <c r="F57" s="22">
        <v>7</v>
      </c>
      <c r="G57" s="22">
        <v>15</v>
      </c>
      <c r="H57" s="22">
        <v>38</v>
      </c>
      <c r="I57" s="22">
        <v>136</v>
      </c>
      <c r="J57" s="22">
        <v>105</v>
      </c>
      <c r="K57" s="61">
        <v>27</v>
      </c>
      <c r="L57" s="61">
        <v>1</v>
      </c>
      <c r="M57" s="61">
        <v>1</v>
      </c>
      <c r="N57" s="22" t="s">
        <v>20</v>
      </c>
      <c r="O57" s="61">
        <v>3</v>
      </c>
      <c r="P57" s="111">
        <v>334</v>
      </c>
      <c r="Q57" s="34">
        <v>59.6</v>
      </c>
      <c r="R57" s="34">
        <v>48</v>
      </c>
    </row>
    <row r="58" spans="1:18" x14ac:dyDescent="0.15">
      <c r="B58" s="3" t="s">
        <v>39</v>
      </c>
      <c r="C58" s="38" t="s">
        <v>76</v>
      </c>
      <c r="D58" s="22" t="s">
        <v>20</v>
      </c>
      <c r="E58" s="22" t="s">
        <v>20</v>
      </c>
      <c r="F58" s="22">
        <v>1</v>
      </c>
      <c r="G58" s="22">
        <v>1</v>
      </c>
      <c r="H58" s="22">
        <v>3</v>
      </c>
      <c r="I58" s="22">
        <v>7</v>
      </c>
      <c r="J58" s="22">
        <v>7</v>
      </c>
      <c r="K58" s="61">
        <v>1</v>
      </c>
      <c r="L58" s="22" t="s">
        <v>20</v>
      </c>
      <c r="M58" s="22" t="s">
        <v>20</v>
      </c>
      <c r="N58" s="22" t="s">
        <v>20</v>
      </c>
      <c r="O58" s="22" t="s">
        <v>20</v>
      </c>
      <c r="P58" s="111">
        <v>20</v>
      </c>
      <c r="Q58" s="34">
        <v>56.8</v>
      </c>
      <c r="R58" s="34">
        <v>50.9</v>
      </c>
    </row>
    <row r="59" spans="1:18" x14ac:dyDescent="0.15">
      <c r="A59" s="3" t="s">
        <v>40</v>
      </c>
      <c r="C59" s="38" t="s">
        <v>76</v>
      </c>
      <c r="D59" s="22" t="s">
        <v>20</v>
      </c>
      <c r="E59" s="22">
        <v>1</v>
      </c>
      <c r="F59" s="22">
        <v>3</v>
      </c>
      <c r="G59" s="22">
        <v>12</v>
      </c>
      <c r="H59" s="22">
        <v>7</v>
      </c>
      <c r="I59" s="22">
        <v>2</v>
      </c>
      <c r="J59" s="22" t="s">
        <v>20</v>
      </c>
      <c r="K59" s="22" t="s">
        <v>20</v>
      </c>
      <c r="L59" s="22" t="s">
        <v>20</v>
      </c>
      <c r="M59" s="22" t="s">
        <v>20</v>
      </c>
      <c r="N59" s="22" t="s">
        <v>20</v>
      </c>
      <c r="O59" s="22" t="s">
        <v>20</v>
      </c>
      <c r="P59" s="111">
        <v>25</v>
      </c>
      <c r="Q59" s="34">
        <v>12.4</v>
      </c>
      <c r="R59" s="34">
        <v>8.6999999999999993</v>
      </c>
    </row>
    <row r="60" spans="1:18" x14ac:dyDescent="0.15">
      <c r="A60" s="3" t="s">
        <v>41</v>
      </c>
      <c r="C60" s="38" t="s">
        <v>76</v>
      </c>
      <c r="D60" s="22" t="s">
        <v>20</v>
      </c>
      <c r="E60" s="22">
        <v>1</v>
      </c>
      <c r="F60" s="22">
        <v>3</v>
      </c>
      <c r="G60" s="22">
        <v>1</v>
      </c>
      <c r="H60" s="22">
        <v>3</v>
      </c>
      <c r="I60" s="22">
        <v>10</v>
      </c>
      <c r="J60" s="22">
        <v>7</v>
      </c>
      <c r="K60" s="61">
        <v>2</v>
      </c>
      <c r="L60" s="22" t="s">
        <v>20</v>
      </c>
      <c r="M60" s="22" t="s">
        <v>20</v>
      </c>
      <c r="N60" s="22" t="s">
        <v>20</v>
      </c>
      <c r="O60" s="61">
        <v>1</v>
      </c>
      <c r="P60" s="111">
        <v>28</v>
      </c>
      <c r="Q60" s="34">
        <v>47.3</v>
      </c>
      <c r="R60" s="34">
        <v>31.7</v>
      </c>
    </row>
    <row r="61" spans="1:18" x14ac:dyDescent="0.15">
      <c r="A61" s="3" t="s">
        <v>42</v>
      </c>
      <c r="C61" s="22"/>
      <c r="D61" s="22"/>
      <c r="E61" s="22"/>
      <c r="F61" s="22"/>
      <c r="G61" s="22"/>
      <c r="H61" s="22"/>
      <c r="I61" s="22"/>
      <c r="J61" s="22"/>
      <c r="K61" s="61"/>
      <c r="L61" s="61"/>
      <c r="M61" s="61"/>
      <c r="N61" s="61"/>
      <c r="O61" s="61"/>
      <c r="P61" s="111"/>
      <c r="Q61" s="34"/>
      <c r="R61" s="34"/>
    </row>
    <row r="62" spans="1:18" x14ac:dyDescent="0.15">
      <c r="B62" s="3" t="s">
        <v>43</v>
      </c>
      <c r="C62" s="38" t="s">
        <v>76</v>
      </c>
      <c r="D62" s="22" t="s">
        <v>20</v>
      </c>
      <c r="E62" s="22">
        <v>1</v>
      </c>
      <c r="F62" s="22">
        <v>11</v>
      </c>
      <c r="G62" s="22">
        <v>33</v>
      </c>
      <c r="H62" s="22">
        <v>102</v>
      </c>
      <c r="I62" s="22">
        <v>192</v>
      </c>
      <c r="J62" s="22">
        <v>38</v>
      </c>
      <c r="K62" s="61">
        <v>5</v>
      </c>
      <c r="L62" s="61">
        <v>1</v>
      </c>
      <c r="M62" s="22" t="s">
        <v>20</v>
      </c>
      <c r="N62" s="22" t="s">
        <v>20</v>
      </c>
      <c r="O62" s="22" t="s">
        <v>20</v>
      </c>
      <c r="P62" s="111">
        <v>383</v>
      </c>
      <c r="Q62" s="34">
        <v>36</v>
      </c>
      <c r="R62" s="34">
        <v>31.7</v>
      </c>
    </row>
    <row r="63" spans="1:18" x14ac:dyDescent="0.15">
      <c r="B63" s="3" t="s">
        <v>44</v>
      </c>
      <c r="C63" s="38" t="s">
        <v>76</v>
      </c>
      <c r="D63" s="22" t="s">
        <v>20</v>
      </c>
      <c r="E63" s="22" t="s">
        <v>20</v>
      </c>
      <c r="F63" s="22" t="s">
        <v>20</v>
      </c>
      <c r="G63" s="22">
        <v>1</v>
      </c>
      <c r="H63" s="22">
        <v>3</v>
      </c>
      <c r="I63" s="22">
        <v>1</v>
      </c>
      <c r="J63" s="22" t="s">
        <v>20</v>
      </c>
      <c r="K63" s="22" t="s">
        <v>20</v>
      </c>
      <c r="L63" s="22" t="s">
        <v>20</v>
      </c>
      <c r="M63" s="22" t="s">
        <v>20</v>
      </c>
      <c r="N63" s="22" t="s">
        <v>20</v>
      </c>
      <c r="O63" s="22" t="s">
        <v>20</v>
      </c>
      <c r="P63" s="111">
        <v>5</v>
      </c>
      <c r="Q63" s="34">
        <v>21.2</v>
      </c>
      <c r="R63" s="34">
        <v>17.100000000000001</v>
      </c>
    </row>
    <row r="64" spans="1:18" x14ac:dyDescent="0.15">
      <c r="A64" s="3" t="s">
        <v>45</v>
      </c>
      <c r="C64" s="38" t="s">
        <v>76</v>
      </c>
      <c r="D64" s="22">
        <v>2</v>
      </c>
      <c r="E64" s="22">
        <v>13</v>
      </c>
      <c r="F64" s="22">
        <v>69</v>
      </c>
      <c r="G64" s="22">
        <v>147</v>
      </c>
      <c r="H64" s="22">
        <v>112</v>
      </c>
      <c r="I64" s="22">
        <v>75</v>
      </c>
      <c r="J64" s="22">
        <v>9</v>
      </c>
      <c r="K64" s="61">
        <v>3</v>
      </c>
      <c r="L64" s="22" t="s">
        <v>20</v>
      </c>
      <c r="M64" s="22" t="s">
        <v>20</v>
      </c>
      <c r="N64" s="22" t="s">
        <v>20</v>
      </c>
      <c r="O64" s="22" t="s">
        <v>20</v>
      </c>
      <c r="P64" s="111">
        <v>430</v>
      </c>
      <c r="Q64" s="34">
        <v>17.8</v>
      </c>
      <c r="R64" s="34">
        <v>11.8</v>
      </c>
    </row>
    <row r="65" spans="1:18" x14ac:dyDescent="0.15">
      <c r="A65" s="3" t="s">
        <v>46</v>
      </c>
      <c r="C65" s="22"/>
      <c r="D65" s="22"/>
      <c r="E65" s="22"/>
      <c r="F65" s="22"/>
      <c r="G65" s="22"/>
      <c r="H65" s="22"/>
      <c r="I65" s="22"/>
      <c r="J65" s="22"/>
      <c r="K65" s="61"/>
      <c r="L65" s="61"/>
      <c r="M65" s="61"/>
      <c r="N65" s="61"/>
      <c r="O65" s="61"/>
      <c r="P65" s="111"/>
      <c r="Q65" s="34"/>
      <c r="R65" s="34"/>
    </row>
    <row r="66" spans="1:18" x14ac:dyDescent="0.15">
      <c r="B66" s="3" t="s">
        <v>47</v>
      </c>
      <c r="C66" s="38" t="s">
        <v>76</v>
      </c>
      <c r="D66" s="22" t="s">
        <v>20</v>
      </c>
      <c r="E66" s="22">
        <v>20</v>
      </c>
      <c r="F66" s="22">
        <v>70</v>
      </c>
      <c r="G66" s="22">
        <v>110</v>
      </c>
      <c r="H66" s="22">
        <v>94</v>
      </c>
      <c r="I66" s="22">
        <v>34</v>
      </c>
      <c r="J66" s="22">
        <v>4</v>
      </c>
      <c r="K66" s="22" t="s">
        <v>20</v>
      </c>
      <c r="L66" s="22" t="s">
        <v>20</v>
      </c>
      <c r="M66" s="22" t="s">
        <v>20</v>
      </c>
      <c r="N66" s="22" t="s">
        <v>20</v>
      </c>
      <c r="O66" s="22" t="s">
        <v>20</v>
      </c>
      <c r="P66" s="111">
        <v>332</v>
      </c>
      <c r="Q66" s="34">
        <v>13.6</v>
      </c>
      <c r="R66" s="34">
        <v>10.5</v>
      </c>
    </row>
    <row r="67" spans="1:18" x14ac:dyDescent="0.15">
      <c r="B67" s="3" t="s">
        <v>48</v>
      </c>
      <c r="C67" s="38" t="s">
        <v>76</v>
      </c>
      <c r="D67" s="22" t="s">
        <v>20</v>
      </c>
      <c r="E67" s="22">
        <v>1</v>
      </c>
      <c r="F67" s="22">
        <v>4</v>
      </c>
      <c r="G67" s="22">
        <v>3</v>
      </c>
      <c r="H67" s="22">
        <v>9</v>
      </c>
      <c r="I67" s="22">
        <v>5</v>
      </c>
      <c r="J67" s="22" t="s">
        <v>20</v>
      </c>
      <c r="K67" s="22" t="s">
        <v>20</v>
      </c>
      <c r="L67" s="22" t="s">
        <v>20</v>
      </c>
      <c r="M67" s="22" t="s">
        <v>20</v>
      </c>
      <c r="N67" s="22" t="s">
        <v>20</v>
      </c>
      <c r="O67" s="22" t="s">
        <v>20</v>
      </c>
      <c r="P67" s="111">
        <v>22</v>
      </c>
      <c r="Q67" s="34">
        <v>18</v>
      </c>
      <c r="R67" s="34">
        <v>15</v>
      </c>
    </row>
    <row r="68" spans="1:18" x14ac:dyDescent="0.15">
      <c r="A68" s="3" t="s">
        <v>49</v>
      </c>
      <c r="C68" s="38" t="s">
        <v>76</v>
      </c>
      <c r="D68" s="22" t="s">
        <v>20</v>
      </c>
      <c r="E68" s="22">
        <v>6</v>
      </c>
      <c r="F68" s="22">
        <v>22</v>
      </c>
      <c r="G68" s="22">
        <v>14</v>
      </c>
      <c r="H68" s="22">
        <v>28</v>
      </c>
      <c r="I68" s="22">
        <v>28</v>
      </c>
      <c r="J68" s="22">
        <v>4</v>
      </c>
      <c r="K68" s="22" t="s">
        <v>20</v>
      </c>
      <c r="L68" s="22" t="s">
        <v>20</v>
      </c>
      <c r="M68" s="22" t="s">
        <v>20</v>
      </c>
      <c r="N68" s="22" t="s">
        <v>20</v>
      </c>
      <c r="O68" s="22" t="s">
        <v>20</v>
      </c>
      <c r="P68" s="111">
        <v>102</v>
      </c>
      <c r="Q68" s="34">
        <v>19.399999999999999</v>
      </c>
      <c r="R68" s="34">
        <v>15.1</v>
      </c>
    </row>
    <row r="69" spans="1:18" x14ac:dyDescent="0.15">
      <c r="A69" s="3" t="s">
        <v>50</v>
      </c>
      <c r="C69" s="22"/>
      <c r="D69" s="22"/>
      <c r="E69" s="22"/>
      <c r="F69" s="22"/>
      <c r="G69" s="22"/>
      <c r="H69" s="22"/>
      <c r="I69" s="22"/>
      <c r="J69" s="22"/>
      <c r="K69" s="61"/>
      <c r="L69" s="61"/>
      <c r="M69" s="61"/>
      <c r="N69" s="61"/>
      <c r="O69" s="61"/>
      <c r="P69" s="111"/>
      <c r="Q69" s="34"/>
      <c r="R69" s="34"/>
    </row>
    <row r="70" spans="1:18" x14ac:dyDescent="0.15">
      <c r="B70" s="3" t="s">
        <v>51</v>
      </c>
      <c r="C70" s="38" t="s">
        <v>76</v>
      </c>
      <c r="D70" s="22">
        <v>1</v>
      </c>
      <c r="E70" s="22">
        <v>14</v>
      </c>
      <c r="F70" s="22">
        <v>20</v>
      </c>
      <c r="G70" s="22">
        <v>39</v>
      </c>
      <c r="H70" s="22">
        <v>57</v>
      </c>
      <c r="I70" s="22">
        <v>107</v>
      </c>
      <c r="J70" s="22">
        <v>48</v>
      </c>
      <c r="K70" s="61">
        <v>9</v>
      </c>
      <c r="L70" s="61">
        <v>2</v>
      </c>
      <c r="M70" s="22" t="s">
        <v>20</v>
      </c>
      <c r="N70" s="22" t="s">
        <v>20</v>
      </c>
      <c r="O70" s="22" t="s">
        <v>20</v>
      </c>
      <c r="P70" s="111">
        <v>297</v>
      </c>
      <c r="Q70" s="34">
        <v>40.1</v>
      </c>
      <c r="R70" s="34">
        <v>29.4</v>
      </c>
    </row>
    <row r="71" spans="1:18" x14ac:dyDescent="0.15">
      <c r="B71" s="3" t="s">
        <v>52</v>
      </c>
      <c r="C71" s="38" t="s">
        <v>76</v>
      </c>
      <c r="D71" s="22" t="s">
        <v>20</v>
      </c>
      <c r="E71" s="22">
        <v>1</v>
      </c>
      <c r="F71" s="22">
        <v>1</v>
      </c>
      <c r="G71" s="22">
        <v>1</v>
      </c>
      <c r="H71" s="22">
        <v>1</v>
      </c>
      <c r="I71" s="22">
        <v>6</v>
      </c>
      <c r="J71" s="22" t="s">
        <v>20</v>
      </c>
      <c r="K71" s="22" t="s">
        <v>20</v>
      </c>
      <c r="L71" s="22" t="s">
        <v>20</v>
      </c>
      <c r="M71" s="22" t="s">
        <v>20</v>
      </c>
      <c r="N71" s="22" t="s">
        <v>20</v>
      </c>
      <c r="O71" s="22" t="s">
        <v>20</v>
      </c>
      <c r="P71" s="111">
        <v>10</v>
      </c>
      <c r="Q71" s="34">
        <v>26.5</v>
      </c>
      <c r="R71" s="34">
        <v>30.3</v>
      </c>
    </row>
    <row r="72" spans="1:18" x14ac:dyDescent="0.15">
      <c r="B72" s="3" t="s">
        <v>53</v>
      </c>
      <c r="C72" s="22"/>
      <c r="D72" s="22"/>
      <c r="E72" s="22"/>
      <c r="F72" s="22"/>
      <c r="G72" s="22"/>
      <c r="H72" s="22"/>
      <c r="I72" s="22"/>
      <c r="J72" s="22"/>
      <c r="K72" s="61" t="s">
        <v>136</v>
      </c>
      <c r="L72" s="61" t="s">
        <v>136</v>
      </c>
      <c r="M72" s="61" t="s">
        <v>136</v>
      </c>
      <c r="N72" s="61" t="s">
        <v>136</v>
      </c>
      <c r="O72" s="61" t="s">
        <v>136</v>
      </c>
      <c r="P72" s="111" t="s">
        <v>136</v>
      </c>
      <c r="Q72" s="34" t="s">
        <v>136</v>
      </c>
      <c r="R72" s="34" t="s">
        <v>136</v>
      </c>
    </row>
    <row r="73" spans="1:18" x14ac:dyDescent="0.15">
      <c r="B73" s="3" t="s">
        <v>54</v>
      </c>
      <c r="C73" s="38" t="s">
        <v>76</v>
      </c>
      <c r="D73" s="22">
        <v>1</v>
      </c>
      <c r="E73" s="22">
        <v>1</v>
      </c>
      <c r="F73" s="22">
        <v>4</v>
      </c>
      <c r="G73" s="22">
        <v>4</v>
      </c>
      <c r="H73" s="22">
        <v>3</v>
      </c>
      <c r="I73" s="22">
        <v>1</v>
      </c>
      <c r="J73" s="22">
        <v>4</v>
      </c>
      <c r="K73" s="22" t="s">
        <v>20</v>
      </c>
      <c r="L73" s="22" t="s">
        <v>20</v>
      </c>
      <c r="M73" s="22" t="s">
        <v>20</v>
      </c>
      <c r="N73" s="22" t="s">
        <v>20</v>
      </c>
      <c r="O73" s="22" t="s">
        <v>20</v>
      </c>
      <c r="P73" s="111">
        <v>18</v>
      </c>
      <c r="Q73" s="34">
        <v>31.2</v>
      </c>
      <c r="R73" s="34">
        <v>7.8</v>
      </c>
    </row>
    <row r="74" spans="1:18" x14ac:dyDescent="0.15">
      <c r="A74" s="3" t="s">
        <v>55</v>
      </c>
      <c r="C74" s="38" t="s">
        <v>76</v>
      </c>
      <c r="D74" s="22">
        <v>1</v>
      </c>
      <c r="E74" s="22">
        <v>2</v>
      </c>
      <c r="F74" s="22">
        <v>2</v>
      </c>
      <c r="G74" s="22">
        <v>4</v>
      </c>
      <c r="H74" s="22">
        <v>1</v>
      </c>
      <c r="I74" s="22">
        <v>1</v>
      </c>
      <c r="J74" s="22" t="s">
        <v>20</v>
      </c>
      <c r="K74" s="22" t="s">
        <v>20</v>
      </c>
      <c r="L74" s="22" t="s">
        <v>20</v>
      </c>
      <c r="M74" s="22" t="s">
        <v>20</v>
      </c>
      <c r="N74" s="22" t="s">
        <v>20</v>
      </c>
      <c r="O74" s="22" t="s">
        <v>20</v>
      </c>
      <c r="P74" s="111">
        <v>11</v>
      </c>
      <c r="Q74" s="34">
        <v>10.4</v>
      </c>
      <c r="R74" s="34">
        <v>7</v>
      </c>
    </row>
    <row r="75" spans="1:18" x14ac:dyDescent="0.15">
      <c r="A75" s="3" t="s">
        <v>56</v>
      </c>
      <c r="C75" s="38" t="s">
        <v>76</v>
      </c>
      <c r="D75" s="22">
        <v>1</v>
      </c>
      <c r="E75" s="22">
        <v>2</v>
      </c>
      <c r="F75" s="22">
        <v>4</v>
      </c>
      <c r="G75" s="22">
        <v>4</v>
      </c>
      <c r="H75" s="22">
        <v>12</v>
      </c>
      <c r="I75" s="22">
        <v>10</v>
      </c>
      <c r="J75" s="22">
        <v>1</v>
      </c>
      <c r="K75" s="22" t="s">
        <v>20</v>
      </c>
      <c r="L75" s="22" t="s">
        <v>20</v>
      </c>
      <c r="M75" s="22" t="s">
        <v>20</v>
      </c>
      <c r="N75" s="22" t="s">
        <v>20</v>
      </c>
      <c r="O75" s="22" t="s">
        <v>20</v>
      </c>
      <c r="P75" s="111">
        <v>34</v>
      </c>
      <c r="Q75" s="34">
        <v>19.8</v>
      </c>
      <c r="R75" s="34">
        <v>18.899999999999999</v>
      </c>
    </row>
    <row r="76" spans="1:18" x14ac:dyDescent="0.15">
      <c r="A76" s="3" t="s">
        <v>57</v>
      </c>
      <c r="C76" s="38" t="s">
        <v>76</v>
      </c>
      <c r="D76" s="22" t="s">
        <v>20</v>
      </c>
      <c r="E76" s="22">
        <v>3</v>
      </c>
      <c r="F76" s="22">
        <v>3</v>
      </c>
      <c r="G76" s="22">
        <v>4</v>
      </c>
      <c r="H76" s="22">
        <v>5</v>
      </c>
      <c r="I76" s="22">
        <v>4</v>
      </c>
      <c r="J76" s="22" t="s">
        <v>20</v>
      </c>
      <c r="K76" s="61">
        <v>2</v>
      </c>
      <c r="L76" s="22" t="s">
        <v>20</v>
      </c>
      <c r="M76" s="22" t="s">
        <v>20</v>
      </c>
      <c r="N76" s="22" t="s">
        <v>20</v>
      </c>
      <c r="O76" s="22" t="s">
        <v>20</v>
      </c>
      <c r="P76" s="111">
        <v>21</v>
      </c>
      <c r="Q76" s="34">
        <v>24.8</v>
      </c>
      <c r="R76" s="34">
        <v>12</v>
      </c>
    </row>
    <row r="77" spans="1:18" x14ac:dyDescent="0.15">
      <c r="A77" s="3" t="s">
        <v>58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8" x14ac:dyDescent="0.15">
      <c r="B78" s="3" t="s">
        <v>59</v>
      </c>
      <c r="C78" s="38" t="s">
        <v>76</v>
      </c>
      <c r="D78" s="22">
        <v>4</v>
      </c>
      <c r="E78" s="22">
        <v>12</v>
      </c>
      <c r="F78" s="22">
        <v>24</v>
      </c>
      <c r="G78" s="22">
        <v>12</v>
      </c>
      <c r="H78" s="22">
        <v>4</v>
      </c>
      <c r="I78" s="22">
        <v>1</v>
      </c>
      <c r="J78" s="22" t="s">
        <v>20</v>
      </c>
      <c r="K78" s="22" t="s">
        <v>20</v>
      </c>
      <c r="L78" s="22" t="s">
        <v>20</v>
      </c>
      <c r="M78" s="22" t="s">
        <v>20</v>
      </c>
      <c r="N78" s="22" t="s">
        <v>20</v>
      </c>
      <c r="O78" s="22" t="s">
        <v>20</v>
      </c>
      <c r="P78" s="111">
        <v>57</v>
      </c>
      <c r="Q78" s="34">
        <v>6</v>
      </c>
      <c r="R78" s="34">
        <v>4</v>
      </c>
    </row>
    <row r="79" spans="1:18" x14ac:dyDescent="0.15">
      <c r="B79" s="3" t="s">
        <v>60</v>
      </c>
      <c r="C79" s="22" t="s">
        <v>76</v>
      </c>
      <c r="D79" s="22" t="s">
        <v>20</v>
      </c>
      <c r="E79" s="22" t="s">
        <v>20</v>
      </c>
      <c r="F79" s="22" t="s">
        <v>20</v>
      </c>
      <c r="G79" s="22" t="s">
        <v>20</v>
      </c>
      <c r="H79" s="22" t="s">
        <v>20</v>
      </c>
      <c r="I79" s="22" t="s">
        <v>20</v>
      </c>
      <c r="J79" s="22" t="s">
        <v>20</v>
      </c>
      <c r="K79" s="22" t="s">
        <v>20</v>
      </c>
      <c r="L79" s="22" t="s">
        <v>20</v>
      </c>
      <c r="M79" s="22" t="s">
        <v>20</v>
      </c>
      <c r="N79" s="22" t="s">
        <v>20</v>
      </c>
      <c r="O79" s="22" t="s">
        <v>20</v>
      </c>
      <c r="P79" s="108" t="s">
        <v>20</v>
      </c>
      <c r="Q79" s="40" t="s">
        <v>20</v>
      </c>
      <c r="R79" s="40" t="s">
        <v>20</v>
      </c>
    </row>
    <row r="80" spans="1:18" x14ac:dyDescent="0.15">
      <c r="B80" s="3" t="s">
        <v>61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18" x14ac:dyDescent="0.15">
      <c r="B81" s="3" t="s">
        <v>62</v>
      </c>
      <c r="C81" s="38" t="s">
        <v>76</v>
      </c>
      <c r="D81" s="22" t="s">
        <v>20</v>
      </c>
      <c r="E81" s="22">
        <v>9</v>
      </c>
      <c r="F81" s="22">
        <v>11</v>
      </c>
      <c r="G81" s="22">
        <v>6</v>
      </c>
      <c r="H81" s="22">
        <v>1</v>
      </c>
      <c r="I81" s="22" t="s">
        <v>20</v>
      </c>
      <c r="J81" s="22" t="s">
        <v>20</v>
      </c>
      <c r="K81" s="22" t="s">
        <v>20</v>
      </c>
      <c r="L81" s="22" t="s">
        <v>20</v>
      </c>
      <c r="M81" s="22" t="s">
        <v>20</v>
      </c>
      <c r="N81" s="22" t="s">
        <v>20</v>
      </c>
      <c r="O81" s="22" t="s">
        <v>20</v>
      </c>
      <c r="P81" s="111">
        <v>27</v>
      </c>
      <c r="Q81" s="34">
        <v>5.6</v>
      </c>
      <c r="R81" s="34">
        <v>4</v>
      </c>
    </row>
    <row r="82" spans="1:18" x14ac:dyDescent="0.15">
      <c r="B82" s="3" t="s">
        <v>63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1:18" x14ac:dyDescent="0.15">
      <c r="A83" s="3" t="s">
        <v>64</v>
      </c>
      <c r="C83" s="38" t="s">
        <v>76</v>
      </c>
      <c r="D83" s="22">
        <v>3</v>
      </c>
      <c r="E83" s="22">
        <v>39</v>
      </c>
      <c r="F83" s="22">
        <v>88</v>
      </c>
      <c r="G83" s="22">
        <v>108</v>
      </c>
      <c r="H83" s="22">
        <v>24</v>
      </c>
      <c r="I83" s="22">
        <v>10</v>
      </c>
      <c r="J83" s="22">
        <v>1</v>
      </c>
      <c r="K83" s="22" t="s">
        <v>20</v>
      </c>
      <c r="L83" s="22" t="s">
        <v>20</v>
      </c>
      <c r="M83" s="22" t="s">
        <v>20</v>
      </c>
      <c r="N83" s="22" t="s">
        <v>20</v>
      </c>
      <c r="O83" s="22" t="s">
        <v>20</v>
      </c>
      <c r="P83" s="111">
        <v>273</v>
      </c>
      <c r="Q83" s="34">
        <v>8.1999999999999993</v>
      </c>
      <c r="R83" s="34">
        <v>6.1</v>
      </c>
    </row>
    <row r="84" spans="1:18" x14ac:dyDescent="0.15">
      <c r="A84" s="3" t="s">
        <v>65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8" x14ac:dyDescent="0.15">
      <c r="A85" s="3" t="s">
        <v>66</v>
      </c>
      <c r="C85" s="38" t="s">
        <v>76</v>
      </c>
      <c r="D85" s="22">
        <v>2</v>
      </c>
      <c r="E85" s="22">
        <v>4</v>
      </c>
      <c r="F85" s="22">
        <v>5</v>
      </c>
      <c r="G85" s="22">
        <v>19</v>
      </c>
      <c r="H85" s="22">
        <v>18</v>
      </c>
      <c r="I85" s="22">
        <v>22</v>
      </c>
      <c r="J85" s="22">
        <v>10</v>
      </c>
      <c r="K85" s="61">
        <v>1</v>
      </c>
      <c r="L85" s="22" t="s">
        <v>20</v>
      </c>
      <c r="M85" s="22" t="s">
        <v>20</v>
      </c>
      <c r="N85" s="22" t="s">
        <v>20</v>
      </c>
      <c r="O85" s="22" t="s">
        <v>20</v>
      </c>
      <c r="P85" s="111">
        <v>81</v>
      </c>
      <c r="Q85" s="34">
        <v>31.2</v>
      </c>
      <c r="R85" s="34">
        <v>17.8</v>
      </c>
    </row>
    <row r="86" spans="1:18" s="23" customFormat="1" x14ac:dyDescent="0.15">
      <c r="A86" s="23" t="s">
        <v>24</v>
      </c>
      <c r="C86" s="39" t="s">
        <v>76</v>
      </c>
      <c r="D86" s="24">
        <v>15</v>
      </c>
      <c r="E86" s="24">
        <v>140</v>
      </c>
      <c r="F86" s="24">
        <v>383</v>
      </c>
      <c r="G86" s="24">
        <v>579</v>
      </c>
      <c r="H86" s="24">
        <v>583</v>
      </c>
      <c r="I86" s="24">
        <v>765</v>
      </c>
      <c r="J86" s="24">
        <v>315</v>
      </c>
      <c r="K86" s="102">
        <v>177</v>
      </c>
      <c r="L86" s="102">
        <v>67</v>
      </c>
      <c r="M86" s="102">
        <v>31</v>
      </c>
      <c r="N86" s="102">
        <v>8</v>
      </c>
      <c r="O86" s="102">
        <v>5</v>
      </c>
      <c r="P86" s="112">
        <v>3068</v>
      </c>
      <c r="Q86" s="103">
        <v>40.799999999999997</v>
      </c>
      <c r="R86" s="103">
        <v>19.8</v>
      </c>
    </row>
    <row r="87" spans="1:18" x14ac:dyDescent="0.15">
      <c r="C87" s="22"/>
      <c r="D87" s="22"/>
      <c r="E87" s="22"/>
      <c r="F87" s="22"/>
      <c r="G87" s="22"/>
      <c r="H87" s="22"/>
      <c r="I87" s="22"/>
      <c r="J87" s="22"/>
      <c r="K87" s="22"/>
      <c r="L87" s="100"/>
      <c r="M87" s="100"/>
      <c r="N87" s="22"/>
      <c r="O87" s="40"/>
    </row>
    <row r="88" spans="1:18" x14ac:dyDescent="0.15">
      <c r="A88" s="6" t="s">
        <v>121</v>
      </c>
      <c r="B88" s="6"/>
      <c r="C88" s="51"/>
      <c r="D88" s="51"/>
      <c r="E88" s="51"/>
      <c r="F88" s="51"/>
      <c r="G88" s="51"/>
      <c r="H88" s="51"/>
      <c r="I88" s="51"/>
      <c r="J88" s="51"/>
      <c r="K88" s="51"/>
      <c r="L88" s="101"/>
      <c r="M88" s="101"/>
      <c r="N88" s="51"/>
      <c r="O88" s="52"/>
      <c r="P88" s="113"/>
      <c r="Q88" s="52"/>
      <c r="R88" s="52"/>
    </row>
    <row r="89" spans="1:18" x14ac:dyDescent="0.15">
      <c r="A89" s="7"/>
      <c r="B89" s="7"/>
      <c r="C89" s="53"/>
      <c r="D89" s="53"/>
      <c r="E89" s="53"/>
      <c r="F89" s="53"/>
      <c r="G89" s="53"/>
      <c r="H89" s="53"/>
      <c r="I89" s="53"/>
      <c r="J89" s="53"/>
      <c r="K89" s="53"/>
      <c r="L89" s="100"/>
      <c r="M89" s="100"/>
      <c r="N89" s="53"/>
      <c r="O89" s="54"/>
      <c r="P89" s="114"/>
    </row>
    <row r="90" spans="1:18" x14ac:dyDescent="0.15">
      <c r="A90" s="3" t="s">
        <v>31</v>
      </c>
      <c r="C90" s="22"/>
      <c r="D90" s="22"/>
      <c r="E90" s="22"/>
      <c r="F90" s="22"/>
      <c r="G90" s="22"/>
      <c r="H90" s="22"/>
      <c r="I90" s="22"/>
      <c r="J90" s="22"/>
      <c r="K90" s="22"/>
      <c r="L90" s="38"/>
      <c r="M90" s="38"/>
      <c r="N90" s="22"/>
      <c r="O90" s="40"/>
    </row>
    <row r="91" spans="1:18" x14ac:dyDescent="0.15">
      <c r="B91" s="3" t="s">
        <v>32</v>
      </c>
      <c r="C91" s="38" t="s">
        <v>76</v>
      </c>
      <c r="D91" s="22" t="s">
        <v>20</v>
      </c>
      <c r="E91" s="22" t="s">
        <v>20</v>
      </c>
      <c r="F91" s="22" t="s">
        <v>20</v>
      </c>
      <c r="G91" s="22" t="s">
        <v>20</v>
      </c>
      <c r="H91" s="22">
        <v>1</v>
      </c>
      <c r="I91" s="22">
        <v>1</v>
      </c>
      <c r="J91" s="22">
        <v>11</v>
      </c>
      <c r="K91" s="61">
        <v>1</v>
      </c>
      <c r="L91" s="22" t="s">
        <v>20</v>
      </c>
      <c r="M91" s="22" t="s">
        <v>20</v>
      </c>
      <c r="N91" s="61">
        <v>309</v>
      </c>
      <c r="O91" s="61">
        <v>2</v>
      </c>
      <c r="P91" s="111">
        <v>325</v>
      </c>
      <c r="Q91" s="34">
        <v>89</v>
      </c>
      <c r="R91" s="34">
        <v>95.3</v>
      </c>
    </row>
    <row r="92" spans="1:18" x14ac:dyDescent="0.15">
      <c r="B92" s="3" t="s">
        <v>33</v>
      </c>
      <c r="C92" s="38" t="s">
        <v>76</v>
      </c>
      <c r="D92" s="22" t="s">
        <v>20</v>
      </c>
      <c r="E92" s="22">
        <v>1</v>
      </c>
      <c r="F92" s="22">
        <v>2</v>
      </c>
      <c r="G92" s="22">
        <v>8</v>
      </c>
      <c r="H92" s="22">
        <v>16</v>
      </c>
      <c r="I92" s="22">
        <v>60</v>
      </c>
      <c r="J92" s="22">
        <v>63</v>
      </c>
      <c r="K92" s="61">
        <v>17</v>
      </c>
      <c r="L92" s="61">
        <v>5</v>
      </c>
      <c r="M92" s="61">
        <v>1</v>
      </c>
      <c r="N92" s="61">
        <v>4</v>
      </c>
      <c r="O92" s="22" t="s">
        <v>20</v>
      </c>
      <c r="P92" s="111">
        <v>177</v>
      </c>
      <c r="Q92" s="34">
        <v>72.400000000000006</v>
      </c>
      <c r="R92" s="34">
        <v>58.2</v>
      </c>
    </row>
    <row r="93" spans="1:18" x14ac:dyDescent="0.15">
      <c r="A93" s="3" t="s">
        <v>34</v>
      </c>
      <c r="C93" s="22"/>
      <c r="D93" s="22"/>
      <c r="E93" s="22"/>
      <c r="F93" s="22"/>
      <c r="G93" s="22"/>
      <c r="H93" s="22"/>
      <c r="I93" s="22"/>
      <c r="J93" s="22"/>
      <c r="K93" s="61"/>
      <c r="L93" s="61"/>
      <c r="M93" s="61"/>
      <c r="N93" s="61"/>
      <c r="O93" s="61"/>
      <c r="P93" s="111"/>
      <c r="Q93" s="34"/>
      <c r="R93" s="34"/>
    </row>
    <row r="94" spans="1:18" x14ac:dyDescent="0.15">
      <c r="B94" s="3" t="s">
        <v>35</v>
      </c>
      <c r="C94" s="38" t="s">
        <v>76</v>
      </c>
      <c r="D94" s="22">
        <v>4</v>
      </c>
      <c r="E94" s="22">
        <v>39</v>
      </c>
      <c r="F94" s="22">
        <v>85</v>
      </c>
      <c r="G94" s="22">
        <v>149</v>
      </c>
      <c r="H94" s="22">
        <v>125</v>
      </c>
      <c r="I94" s="22">
        <v>140</v>
      </c>
      <c r="J94" s="22">
        <v>51</v>
      </c>
      <c r="K94" s="61">
        <v>9</v>
      </c>
      <c r="L94" s="61">
        <v>3</v>
      </c>
      <c r="M94" s="22" t="s">
        <v>20</v>
      </c>
      <c r="N94" s="61">
        <v>3</v>
      </c>
      <c r="O94" s="22" t="s">
        <v>20</v>
      </c>
      <c r="P94" s="111">
        <v>608</v>
      </c>
      <c r="Q94" s="34">
        <v>24.9</v>
      </c>
      <c r="R94" s="34">
        <v>13.8</v>
      </c>
    </row>
    <row r="95" spans="1:18" x14ac:dyDescent="0.15">
      <c r="B95" s="3" t="s">
        <v>36</v>
      </c>
      <c r="C95" s="38" t="s">
        <v>76</v>
      </c>
      <c r="D95" s="22" t="s">
        <v>20</v>
      </c>
      <c r="E95" s="22" t="s">
        <v>20</v>
      </c>
      <c r="F95" s="22" t="s">
        <v>20</v>
      </c>
      <c r="G95" s="22" t="s">
        <v>20</v>
      </c>
      <c r="H95" s="22" t="s">
        <v>20</v>
      </c>
      <c r="I95" s="22" t="s">
        <v>20</v>
      </c>
      <c r="J95" s="22">
        <v>1</v>
      </c>
      <c r="K95" s="22" t="s">
        <v>20</v>
      </c>
      <c r="L95" s="22" t="s">
        <v>20</v>
      </c>
      <c r="M95" s="22" t="s">
        <v>20</v>
      </c>
      <c r="N95" s="22" t="s">
        <v>20</v>
      </c>
      <c r="O95" s="22" t="s">
        <v>20</v>
      </c>
      <c r="P95" s="111">
        <v>1</v>
      </c>
      <c r="Q95" s="34">
        <v>110</v>
      </c>
      <c r="R95" s="34">
        <v>110</v>
      </c>
    </row>
    <row r="96" spans="1:18" x14ac:dyDescent="0.15">
      <c r="A96" s="3" t="s">
        <v>37</v>
      </c>
      <c r="C96" s="22"/>
      <c r="D96" s="22"/>
      <c r="E96" s="22"/>
      <c r="F96" s="22"/>
      <c r="G96" s="22"/>
      <c r="H96" s="22"/>
      <c r="I96" s="22"/>
      <c r="J96" s="22"/>
      <c r="K96" s="61"/>
      <c r="L96" s="61"/>
      <c r="M96" s="61"/>
      <c r="N96" s="61"/>
      <c r="O96" s="61"/>
      <c r="P96" s="111"/>
      <c r="Q96" s="34"/>
      <c r="R96" s="34"/>
    </row>
    <row r="97" spans="1:18" x14ac:dyDescent="0.15">
      <c r="B97" s="3" t="s">
        <v>38</v>
      </c>
      <c r="C97" s="38" t="s">
        <v>76</v>
      </c>
      <c r="D97" s="22" t="s">
        <v>20</v>
      </c>
      <c r="E97" s="22">
        <v>8</v>
      </c>
      <c r="F97" s="22">
        <v>28</v>
      </c>
      <c r="G97" s="22">
        <v>38</v>
      </c>
      <c r="H97" s="22">
        <v>73</v>
      </c>
      <c r="I97" s="22">
        <v>195</v>
      </c>
      <c r="J97" s="22">
        <v>144</v>
      </c>
      <c r="K97" s="61">
        <v>50</v>
      </c>
      <c r="L97" s="61">
        <v>7</v>
      </c>
      <c r="M97" s="61">
        <v>3</v>
      </c>
      <c r="N97" s="61">
        <v>8</v>
      </c>
      <c r="O97" s="61">
        <v>7</v>
      </c>
      <c r="P97" s="111">
        <v>561</v>
      </c>
      <c r="Q97" s="34">
        <v>58.7</v>
      </c>
      <c r="R97" s="34">
        <v>44</v>
      </c>
    </row>
    <row r="98" spans="1:18" x14ac:dyDescent="0.15">
      <c r="B98" s="3" t="s">
        <v>39</v>
      </c>
      <c r="C98" s="38" t="s">
        <v>76</v>
      </c>
      <c r="D98" s="22" t="s">
        <v>20</v>
      </c>
      <c r="E98" s="22" t="s">
        <v>20</v>
      </c>
      <c r="F98" s="22" t="s">
        <v>20</v>
      </c>
      <c r="G98" s="22">
        <v>4</v>
      </c>
      <c r="H98" s="22">
        <v>8</v>
      </c>
      <c r="I98" s="22">
        <v>25</v>
      </c>
      <c r="J98" s="22">
        <v>31</v>
      </c>
      <c r="K98" s="61">
        <v>2</v>
      </c>
      <c r="L98" s="22" t="s">
        <v>20</v>
      </c>
      <c r="M98" s="22" t="s">
        <v>20</v>
      </c>
      <c r="N98" s="22" t="s">
        <v>20</v>
      </c>
      <c r="O98" s="22" t="s">
        <v>20</v>
      </c>
      <c r="P98" s="111">
        <v>70</v>
      </c>
      <c r="Q98" s="34">
        <v>61.5</v>
      </c>
      <c r="R98" s="34">
        <v>56.6</v>
      </c>
    </row>
    <row r="99" spans="1:18" x14ac:dyDescent="0.15">
      <c r="A99" s="3" t="s">
        <v>40</v>
      </c>
      <c r="C99" s="38" t="s">
        <v>76</v>
      </c>
      <c r="D99" s="22" t="s">
        <v>20</v>
      </c>
      <c r="E99" s="22">
        <v>3</v>
      </c>
      <c r="F99" s="22">
        <v>9</v>
      </c>
      <c r="G99" s="22">
        <v>24</v>
      </c>
      <c r="H99" s="22">
        <v>18</v>
      </c>
      <c r="I99" s="22">
        <v>21</v>
      </c>
      <c r="J99" s="22">
        <v>1</v>
      </c>
      <c r="K99" s="22" t="s">
        <v>20</v>
      </c>
      <c r="L99" s="22" t="s">
        <v>20</v>
      </c>
      <c r="M99" s="22" t="s">
        <v>20</v>
      </c>
      <c r="N99" s="22" t="s">
        <v>20</v>
      </c>
      <c r="O99" s="22" t="s">
        <v>20</v>
      </c>
      <c r="P99" s="111">
        <v>76</v>
      </c>
      <c r="Q99" s="34">
        <v>18</v>
      </c>
      <c r="R99" s="34">
        <v>14.2</v>
      </c>
    </row>
    <row r="100" spans="1:18" x14ac:dyDescent="0.15">
      <c r="A100" s="3" t="s">
        <v>41</v>
      </c>
      <c r="C100" s="38" t="s">
        <v>76</v>
      </c>
      <c r="D100" s="22" t="s">
        <v>20</v>
      </c>
      <c r="E100" s="22" t="s">
        <v>20</v>
      </c>
      <c r="F100" s="22" t="s">
        <v>20</v>
      </c>
      <c r="G100" s="22" t="s">
        <v>20</v>
      </c>
      <c r="H100" s="22">
        <v>4</v>
      </c>
      <c r="I100" s="22">
        <v>4</v>
      </c>
      <c r="J100" s="22">
        <v>1</v>
      </c>
      <c r="K100" s="61">
        <v>1</v>
      </c>
      <c r="L100" s="22" t="s">
        <v>20</v>
      </c>
      <c r="M100" s="22" t="s">
        <v>20</v>
      </c>
      <c r="N100" s="22" t="s">
        <v>20</v>
      </c>
      <c r="O100" s="22" t="s">
        <v>20</v>
      </c>
      <c r="P100" s="111">
        <v>10</v>
      </c>
      <c r="Q100" s="34">
        <v>42.4</v>
      </c>
      <c r="R100" s="34">
        <v>30.8</v>
      </c>
    </row>
    <row r="101" spans="1:18" x14ac:dyDescent="0.15">
      <c r="A101" s="3" t="s">
        <v>42</v>
      </c>
      <c r="C101" s="22"/>
      <c r="D101" s="22"/>
      <c r="E101" s="22"/>
      <c r="F101" s="22"/>
      <c r="G101" s="22"/>
      <c r="H101" s="22"/>
      <c r="I101" s="22"/>
      <c r="J101" s="22"/>
      <c r="K101" s="61"/>
      <c r="L101" s="61"/>
      <c r="M101" s="61"/>
      <c r="N101" s="61"/>
      <c r="O101" s="61"/>
      <c r="P101" s="111"/>
      <c r="Q101" s="34"/>
      <c r="R101" s="34"/>
    </row>
    <row r="102" spans="1:18" x14ac:dyDescent="0.15">
      <c r="B102" s="3" t="s">
        <v>43</v>
      </c>
      <c r="C102" s="38" t="s">
        <v>76</v>
      </c>
      <c r="D102" s="22">
        <v>1</v>
      </c>
      <c r="E102" s="22">
        <v>5</v>
      </c>
      <c r="F102" s="22">
        <v>18</v>
      </c>
      <c r="G102" s="22">
        <v>42</v>
      </c>
      <c r="H102" s="22">
        <v>113</v>
      </c>
      <c r="I102" s="22">
        <v>201</v>
      </c>
      <c r="J102" s="22">
        <v>162</v>
      </c>
      <c r="K102" s="61">
        <v>29</v>
      </c>
      <c r="L102" s="61">
        <v>5</v>
      </c>
      <c r="M102" s="61">
        <v>2</v>
      </c>
      <c r="N102" s="22" t="s">
        <v>20</v>
      </c>
      <c r="O102" s="22" t="s">
        <v>20</v>
      </c>
      <c r="P102" s="111">
        <v>578</v>
      </c>
      <c r="Q102" s="34">
        <v>52.3</v>
      </c>
      <c r="R102" s="34">
        <v>38</v>
      </c>
    </row>
    <row r="103" spans="1:18" x14ac:dyDescent="0.15">
      <c r="B103" s="3" t="s">
        <v>44</v>
      </c>
      <c r="C103" s="38" t="s">
        <v>76</v>
      </c>
      <c r="D103" s="22" t="s">
        <v>20</v>
      </c>
      <c r="E103" s="22" t="s">
        <v>20</v>
      </c>
      <c r="F103" s="22" t="s">
        <v>20</v>
      </c>
      <c r="G103" s="22" t="s">
        <v>20</v>
      </c>
      <c r="H103" s="22">
        <v>1</v>
      </c>
      <c r="I103" s="22" t="s">
        <v>20</v>
      </c>
      <c r="J103" s="22" t="s">
        <v>20</v>
      </c>
      <c r="K103" s="22" t="s">
        <v>20</v>
      </c>
      <c r="L103" s="22" t="s">
        <v>20</v>
      </c>
      <c r="M103" s="22" t="s">
        <v>20</v>
      </c>
      <c r="N103" s="22" t="s">
        <v>20</v>
      </c>
      <c r="O103" s="22" t="s">
        <v>20</v>
      </c>
      <c r="P103" s="111">
        <v>1</v>
      </c>
      <c r="Q103" s="34">
        <v>17.3</v>
      </c>
      <c r="R103" s="34">
        <v>17.3</v>
      </c>
    </row>
    <row r="104" spans="1:18" x14ac:dyDescent="0.15">
      <c r="A104" s="3" t="s">
        <v>45</v>
      </c>
      <c r="C104" s="38" t="s">
        <v>76</v>
      </c>
      <c r="D104" s="22">
        <v>1</v>
      </c>
      <c r="E104" s="22">
        <v>32</v>
      </c>
      <c r="F104" s="22">
        <v>60</v>
      </c>
      <c r="G104" s="22">
        <v>111</v>
      </c>
      <c r="H104" s="22">
        <v>168</v>
      </c>
      <c r="I104" s="22">
        <v>134</v>
      </c>
      <c r="J104" s="22">
        <v>39</v>
      </c>
      <c r="K104" s="61">
        <v>2</v>
      </c>
      <c r="L104" s="61">
        <v>2</v>
      </c>
      <c r="M104" s="22" t="s">
        <v>20</v>
      </c>
      <c r="N104" s="22" t="s">
        <v>20</v>
      </c>
      <c r="O104" s="22" t="s">
        <v>20</v>
      </c>
      <c r="P104" s="111">
        <v>549</v>
      </c>
      <c r="Q104" s="34">
        <v>23.4</v>
      </c>
      <c r="R104" s="34">
        <v>15.8</v>
      </c>
    </row>
    <row r="105" spans="1:18" x14ac:dyDescent="0.15">
      <c r="A105" s="3" t="s">
        <v>46</v>
      </c>
      <c r="C105" s="22"/>
      <c r="D105" s="22"/>
      <c r="E105" s="22"/>
      <c r="F105" s="22"/>
      <c r="G105" s="22"/>
      <c r="H105" s="22"/>
      <c r="I105" s="22"/>
      <c r="J105" s="22"/>
      <c r="K105" s="61"/>
      <c r="L105" s="61"/>
      <c r="M105" s="61"/>
      <c r="N105" s="61"/>
      <c r="O105" s="61"/>
      <c r="P105" s="111"/>
      <c r="Q105" s="34"/>
      <c r="R105" s="34"/>
    </row>
    <row r="106" spans="1:18" x14ac:dyDescent="0.15">
      <c r="B106" s="3" t="s">
        <v>47</v>
      </c>
      <c r="C106" s="38" t="s">
        <v>76</v>
      </c>
      <c r="D106" s="22" t="s">
        <v>20</v>
      </c>
      <c r="E106" s="22">
        <v>11</v>
      </c>
      <c r="F106" s="22">
        <v>26</v>
      </c>
      <c r="G106" s="22">
        <v>43</v>
      </c>
      <c r="H106" s="22">
        <v>42</v>
      </c>
      <c r="I106" s="22">
        <v>12</v>
      </c>
      <c r="J106" s="22">
        <v>2</v>
      </c>
      <c r="K106" s="61">
        <v>1</v>
      </c>
      <c r="L106" s="22" t="s">
        <v>20</v>
      </c>
      <c r="M106" s="22" t="s">
        <v>20</v>
      </c>
      <c r="N106" s="22" t="s">
        <v>20</v>
      </c>
      <c r="O106" s="22" t="s">
        <v>20</v>
      </c>
      <c r="P106" s="111">
        <v>137</v>
      </c>
      <c r="Q106" s="34">
        <v>13.9</v>
      </c>
      <c r="R106" s="34">
        <v>10.9</v>
      </c>
    </row>
    <row r="107" spans="1:18" x14ac:dyDescent="0.15">
      <c r="B107" s="3" t="s">
        <v>48</v>
      </c>
      <c r="C107" s="38" t="s">
        <v>76</v>
      </c>
      <c r="D107" s="22" t="s">
        <v>20</v>
      </c>
      <c r="E107" s="22">
        <v>7</v>
      </c>
      <c r="F107" s="22">
        <v>11</v>
      </c>
      <c r="G107" s="22">
        <v>7</v>
      </c>
      <c r="H107" s="22">
        <v>9</v>
      </c>
      <c r="I107" s="22">
        <v>5</v>
      </c>
      <c r="J107" s="22">
        <v>1</v>
      </c>
      <c r="K107" s="22" t="s">
        <v>20</v>
      </c>
      <c r="L107" s="22" t="s">
        <v>20</v>
      </c>
      <c r="M107" s="22" t="s">
        <v>20</v>
      </c>
      <c r="N107" s="22" t="s">
        <v>20</v>
      </c>
      <c r="O107" s="22" t="s">
        <v>20</v>
      </c>
      <c r="P107" s="111">
        <v>40</v>
      </c>
      <c r="Q107" s="34">
        <v>12.4</v>
      </c>
      <c r="R107" s="34">
        <v>8.3000000000000007</v>
      </c>
    </row>
    <row r="108" spans="1:18" x14ac:dyDescent="0.15">
      <c r="A108" s="3" t="s">
        <v>49</v>
      </c>
      <c r="C108" s="38" t="s">
        <v>76</v>
      </c>
      <c r="D108" s="22" t="s">
        <v>20</v>
      </c>
      <c r="E108" s="22">
        <v>13</v>
      </c>
      <c r="F108" s="22">
        <v>27</v>
      </c>
      <c r="G108" s="22">
        <v>43</v>
      </c>
      <c r="H108" s="22">
        <v>56</v>
      </c>
      <c r="I108" s="22">
        <v>28</v>
      </c>
      <c r="J108" s="22">
        <v>7</v>
      </c>
      <c r="K108" s="22" t="s">
        <v>20</v>
      </c>
      <c r="L108" s="22" t="s">
        <v>20</v>
      </c>
      <c r="M108" s="22" t="s">
        <v>20</v>
      </c>
      <c r="N108" s="22" t="s">
        <v>20</v>
      </c>
      <c r="O108" s="22" t="s">
        <v>20</v>
      </c>
      <c r="P108" s="111">
        <v>174</v>
      </c>
      <c r="Q108" s="34">
        <v>18</v>
      </c>
      <c r="R108" s="34">
        <v>12.2</v>
      </c>
    </row>
    <row r="109" spans="1:18" x14ac:dyDescent="0.15">
      <c r="A109" s="3" t="s">
        <v>50</v>
      </c>
      <c r="C109" s="22"/>
      <c r="D109" s="22"/>
      <c r="E109" s="22"/>
      <c r="F109" s="22"/>
      <c r="G109" s="22"/>
      <c r="H109" s="22"/>
      <c r="I109" s="22"/>
      <c r="J109" s="22"/>
      <c r="K109" s="61"/>
      <c r="L109" s="61"/>
      <c r="M109" s="61"/>
      <c r="N109" s="61"/>
      <c r="O109" s="61"/>
      <c r="P109" s="111"/>
      <c r="Q109" s="34"/>
      <c r="R109" s="34"/>
    </row>
    <row r="110" spans="1:18" x14ac:dyDescent="0.15">
      <c r="B110" s="3" t="s">
        <v>51</v>
      </c>
      <c r="C110" s="38" t="s">
        <v>76</v>
      </c>
      <c r="D110" s="22" t="s">
        <v>20</v>
      </c>
      <c r="E110" s="22">
        <v>2</v>
      </c>
      <c r="F110" s="22">
        <v>4</v>
      </c>
      <c r="G110" s="22">
        <v>17</v>
      </c>
      <c r="H110" s="22">
        <v>32</v>
      </c>
      <c r="I110" s="22">
        <v>95</v>
      </c>
      <c r="J110" s="22">
        <v>45</v>
      </c>
      <c r="K110" s="61">
        <v>10</v>
      </c>
      <c r="L110" s="22" t="s">
        <v>20</v>
      </c>
      <c r="M110" s="22" t="s">
        <v>20</v>
      </c>
      <c r="N110" s="22" t="s">
        <v>20</v>
      </c>
      <c r="O110" s="22" t="s">
        <v>20</v>
      </c>
      <c r="P110" s="111">
        <v>205</v>
      </c>
      <c r="Q110" s="34">
        <v>45.8</v>
      </c>
      <c r="R110" s="34">
        <v>35</v>
      </c>
    </row>
    <row r="111" spans="1:18" x14ac:dyDescent="0.15">
      <c r="B111" s="3" t="s">
        <v>52</v>
      </c>
      <c r="C111" s="38" t="s">
        <v>76</v>
      </c>
      <c r="D111" s="22" t="s">
        <v>20</v>
      </c>
      <c r="E111" s="22">
        <v>1</v>
      </c>
      <c r="F111" s="22">
        <v>5</v>
      </c>
      <c r="G111" s="22">
        <v>4</v>
      </c>
      <c r="H111" s="22">
        <v>7</v>
      </c>
      <c r="I111" s="22">
        <v>11</v>
      </c>
      <c r="J111" s="22">
        <v>1</v>
      </c>
      <c r="K111" s="22" t="s">
        <v>20</v>
      </c>
      <c r="L111" s="22" t="s">
        <v>20</v>
      </c>
      <c r="M111" s="22" t="s">
        <v>20</v>
      </c>
      <c r="N111" s="22" t="s">
        <v>20</v>
      </c>
      <c r="O111" s="22" t="s">
        <v>20</v>
      </c>
      <c r="P111" s="111">
        <v>29</v>
      </c>
      <c r="Q111" s="34">
        <v>23.8</v>
      </c>
      <c r="R111" s="34">
        <v>18</v>
      </c>
    </row>
    <row r="112" spans="1:18" x14ac:dyDescent="0.15">
      <c r="B112" s="3" t="s">
        <v>53</v>
      </c>
      <c r="C112" s="22"/>
      <c r="D112" s="22"/>
      <c r="E112" s="22"/>
      <c r="F112" s="22"/>
      <c r="G112" s="22"/>
      <c r="H112" s="22"/>
      <c r="I112" s="22"/>
      <c r="J112" s="22"/>
      <c r="K112" s="61" t="s">
        <v>136</v>
      </c>
      <c r="L112" s="61" t="s">
        <v>136</v>
      </c>
      <c r="M112" s="61" t="s">
        <v>136</v>
      </c>
      <c r="N112" s="61" t="s">
        <v>136</v>
      </c>
      <c r="O112" s="61" t="s">
        <v>136</v>
      </c>
      <c r="P112" s="111" t="s">
        <v>136</v>
      </c>
      <c r="Q112" s="34" t="s">
        <v>136</v>
      </c>
      <c r="R112" s="34" t="s">
        <v>136</v>
      </c>
    </row>
    <row r="113" spans="1:18" x14ac:dyDescent="0.15">
      <c r="B113" s="3" t="s">
        <v>54</v>
      </c>
      <c r="C113" s="38" t="s">
        <v>76</v>
      </c>
      <c r="D113" s="22">
        <v>1</v>
      </c>
      <c r="E113" s="22">
        <v>4</v>
      </c>
      <c r="F113" s="22">
        <v>7</v>
      </c>
      <c r="G113" s="22">
        <v>20</v>
      </c>
      <c r="H113" s="22">
        <v>20</v>
      </c>
      <c r="I113" s="22">
        <v>20</v>
      </c>
      <c r="J113" s="22">
        <v>10</v>
      </c>
      <c r="K113" s="61">
        <v>2</v>
      </c>
      <c r="L113" s="22" t="s">
        <v>20</v>
      </c>
      <c r="M113" s="22" t="s">
        <v>20</v>
      </c>
      <c r="N113" s="22" t="s">
        <v>20</v>
      </c>
      <c r="O113" s="22" t="s">
        <v>20</v>
      </c>
      <c r="P113" s="111">
        <v>84</v>
      </c>
      <c r="Q113" s="34">
        <v>29.3</v>
      </c>
      <c r="R113" s="34">
        <v>17.2</v>
      </c>
    </row>
    <row r="114" spans="1:18" x14ac:dyDescent="0.15">
      <c r="A114" s="3" t="s">
        <v>55</v>
      </c>
      <c r="C114" s="38" t="s">
        <v>76</v>
      </c>
      <c r="D114" s="22" t="s">
        <v>20</v>
      </c>
      <c r="E114" s="22">
        <v>2</v>
      </c>
      <c r="F114" s="22">
        <v>2</v>
      </c>
      <c r="G114" s="22">
        <v>2</v>
      </c>
      <c r="H114" s="22" t="s">
        <v>20</v>
      </c>
      <c r="I114" s="22">
        <v>3</v>
      </c>
      <c r="J114" s="22" t="s">
        <v>20</v>
      </c>
      <c r="K114" s="22" t="s">
        <v>20</v>
      </c>
      <c r="L114" s="22" t="s">
        <v>20</v>
      </c>
      <c r="M114" s="22" t="s">
        <v>20</v>
      </c>
      <c r="N114" s="22" t="s">
        <v>20</v>
      </c>
      <c r="O114" s="22" t="s">
        <v>20</v>
      </c>
      <c r="P114" s="111">
        <v>9</v>
      </c>
      <c r="Q114" s="34">
        <v>18.7</v>
      </c>
      <c r="R114" s="34">
        <v>8.5</v>
      </c>
    </row>
    <row r="115" spans="1:18" x14ac:dyDescent="0.15">
      <c r="A115" s="3" t="s">
        <v>56</v>
      </c>
      <c r="C115" s="38" t="s">
        <v>76</v>
      </c>
      <c r="D115" s="22">
        <v>1</v>
      </c>
      <c r="E115" s="22">
        <v>1</v>
      </c>
      <c r="F115" s="22">
        <v>7</v>
      </c>
      <c r="G115" s="22">
        <v>19</v>
      </c>
      <c r="H115" s="22">
        <v>10</v>
      </c>
      <c r="I115" s="22">
        <v>16</v>
      </c>
      <c r="J115" s="22">
        <v>5</v>
      </c>
      <c r="K115" s="22" t="s">
        <v>20</v>
      </c>
      <c r="L115" s="22" t="s">
        <v>20</v>
      </c>
      <c r="M115" s="22" t="s">
        <v>20</v>
      </c>
      <c r="N115" s="22" t="s">
        <v>20</v>
      </c>
      <c r="O115" s="22" t="s">
        <v>20</v>
      </c>
      <c r="P115" s="111">
        <v>59</v>
      </c>
      <c r="Q115" s="34">
        <v>23.1</v>
      </c>
      <c r="R115" s="34">
        <v>12.5</v>
      </c>
    </row>
    <row r="116" spans="1:18" x14ac:dyDescent="0.15">
      <c r="A116" s="3" t="s">
        <v>57</v>
      </c>
      <c r="C116" s="38" t="s">
        <v>76</v>
      </c>
      <c r="D116" s="22">
        <v>1</v>
      </c>
      <c r="E116" s="22">
        <v>1</v>
      </c>
      <c r="F116" s="22">
        <v>2</v>
      </c>
      <c r="G116" s="22">
        <v>3</v>
      </c>
      <c r="H116" s="22">
        <v>2</v>
      </c>
      <c r="I116" s="22">
        <v>2</v>
      </c>
      <c r="J116" s="22" t="s">
        <v>20</v>
      </c>
      <c r="K116" s="22" t="s">
        <v>20</v>
      </c>
      <c r="L116" s="22" t="s">
        <v>20</v>
      </c>
      <c r="M116" s="22" t="s">
        <v>20</v>
      </c>
      <c r="N116" s="22" t="s">
        <v>20</v>
      </c>
      <c r="O116" s="22" t="s">
        <v>20</v>
      </c>
      <c r="P116" s="111">
        <v>11</v>
      </c>
      <c r="Q116" s="34">
        <v>12.5</v>
      </c>
      <c r="R116" s="34">
        <v>10.8</v>
      </c>
    </row>
    <row r="117" spans="1:18" x14ac:dyDescent="0.15">
      <c r="A117" s="3" t="s">
        <v>58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1:18" x14ac:dyDescent="0.15">
      <c r="B118" s="3" t="s">
        <v>59</v>
      </c>
      <c r="C118" s="38" t="s">
        <v>76</v>
      </c>
      <c r="D118" s="22">
        <v>4</v>
      </c>
      <c r="E118" s="22">
        <v>17</v>
      </c>
      <c r="F118" s="22">
        <v>35</v>
      </c>
      <c r="G118" s="22">
        <v>32</v>
      </c>
      <c r="H118" s="22">
        <v>8</v>
      </c>
      <c r="I118" s="22">
        <v>1</v>
      </c>
      <c r="J118" s="22" t="s">
        <v>20</v>
      </c>
      <c r="K118" s="22" t="s">
        <v>20</v>
      </c>
      <c r="L118" s="22" t="s">
        <v>20</v>
      </c>
      <c r="M118" s="22" t="s">
        <v>20</v>
      </c>
      <c r="N118" s="22" t="s">
        <v>20</v>
      </c>
      <c r="O118" s="22" t="s">
        <v>20</v>
      </c>
      <c r="P118" s="111">
        <v>97</v>
      </c>
      <c r="Q118" s="34">
        <v>6.3</v>
      </c>
      <c r="R118" s="34">
        <v>4.8</v>
      </c>
    </row>
    <row r="119" spans="1:18" x14ac:dyDescent="0.15">
      <c r="B119" s="3" t="s">
        <v>60</v>
      </c>
      <c r="C119" s="22" t="s">
        <v>76</v>
      </c>
      <c r="D119" s="22" t="s">
        <v>20</v>
      </c>
      <c r="E119" s="22" t="s">
        <v>20</v>
      </c>
      <c r="F119" s="22" t="s">
        <v>20</v>
      </c>
      <c r="G119" s="22" t="s">
        <v>20</v>
      </c>
      <c r="H119" s="22" t="s">
        <v>20</v>
      </c>
      <c r="I119" s="22" t="s">
        <v>20</v>
      </c>
      <c r="J119" s="22" t="s">
        <v>20</v>
      </c>
      <c r="K119" s="22" t="s">
        <v>20</v>
      </c>
      <c r="L119" s="22" t="s">
        <v>20</v>
      </c>
      <c r="M119" s="22" t="s">
        <v>20</v>
      </c>
      <c r="N119" s="22" t="s">
        <v>20</v>
      </c>
      <c r="O119" s="22" t="s">
        <v>20</v>
      </c>
      <c r="P119" s="108" t="s">
        <v>20</v>
      </c>
      <c r="Q119" s="40" t="s">
        <v>20</v>
      </c>
      <c r="R119" s="40" t="s">
        <v>20</v>
      </c>
    </row>
    <row r="120" spans="1:18" x14ac:dyDescent="0.15">
      <c r="B120" s="3" t="s">
        <v>61</v>
      </c>
      <c r="C120" s="22"/>
      <c r="D120" s="22"/>
      <c r="E120" s="22"/>
      <c r="F120" s="22"/>
      <c r="G120" s="22"/>
      <c r="H120" s="22"/>
      <c r="I120" s="22"/>
      <c r="J120" s="22"/>
      <c r="K120" s="61" t="s">
        <v>136</v>
      </c>
      <c r="L120" s="61" t="s">
        <v>136</v>
      </c>
      <c r="M120" s="61" t="s">
        <v>136</v>
      </c>
      <c r="N120" s="61" t="s">
        <v>136</v>
      </c>
      <c r="O120" s="61" t="s">
        <v>136</v>
      </c>
      <c r="P120" s="111" t="s">
        <v>136</v>
      </c>
      <c r="Q120" s="34" t="s">
        <v>136</v>
      </c>
      <c r="R120" s="34" t="s">
        <v>136</v>
      </c>
    </row>
    <row r="121" spans="1:18" x14ac:dyDescent="0.15">
      <c r="B121" s="3" t="s">
        <v>62</v>
      </c>
      <c r="C121" s="38" t="s">
        <v>76</v>
      </c>
      <c r="D121" s="22">
        <v>2</v>
      </c>
      <c r="E121" s="22">
        <v>11</v>
      </c>
      <c r="F121" s="22">
        <v>10</v>
      </c>
      <c r="G121" s="22">
        <v>12</v>
      </c>
      <c r="H121" s="22">
        <v>1</v>
      </c>
      <c r="I121" s="22">
        <v>1</v>
      </c>
      <c r="J121" s="22" t="s">
        <v>20</v>
      </c>
      <c r="K121" s="22" t="s">
        <v>20</v>
      </c>
      <c r="L121" s="22" t="s">
        <v>20</v>
      </c>
      <c r="M121" s="22" t="s">
        <v>20</v>
      </c>
      <c r="N121" s="22" t="s">
        <v>20</v>
      </c>
      <c r="O121" s="22" t="s">
        <v>20</v>
      </c>
      <c r="P121" s="111">
        <v>37</v>
      </c>
      <c r="Q121" s="34">
        <v>6</v>
      </c>
      <c r="R121" s="34">
        <v>5.3</v>
      </c>
    </row>
    <row r="122" spans="1:18" x14ac:dyDescent="0.15">
      <c r="B122" s="3" t="s">
        <v>63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8" x14ac:dyDescent="0.15">
      <c r="A123" s="3" t="s">
        <v>64</v>
      </c>
      <c r="C123" s="38" t="s">
        <v>76</v>
      </c>
      <c r="D123" s="22">
        <v>10</v>
      </c>
      <c r="E123" s="22">
        <v>39</v>
      </c>
      <c r="F123" s="22">
        <v>37</v>
      </c>
      <c r="G123" s="22">
        <v>29</v>
      </c>
      <c r="H123" s="22">
        <v>4</v>
      </c>
      <c r="I123" s="22">
        <v>7</v>
      </c>
      <c r="J123" s="22">
        <v>3</v>
      </c>
      <c r="K123" s="22" t="s">
        <v>20</v>
      </c>
      <c r="L123" s="22" t="s">
        <v>20</v>
      </c>
      <c r="M123" s="22" t="s">
        <v>20</v>
      </c>
      <c r="N123" s="61">
        <v>1</v>
      </c>
      <c r="O123" s="22" t="s">
        <v>20</v>
      </c>
      <c r="P123" s="111">
        <v>130</v>
      </c>
      <c r="Q123" s="34">
        <v>8.6999999999999993</v>
      </c>
      <c r="R123" s="34">
        <v>4.4000000000000004</v>
      </c>
    </row>
    <row r="124" spans="1:18" x14ac:dyDescent="0.15">
      <c r="A124" s="3" t="s">
        <v>65</v>
      </c>
      <c r="C124" s="22"/>
      <c r="D124" s="22"/>
      <c r="E124" s="22"/>
      <c r="F124" s="22"/>
      <c r="G124" s="22"/>
      <c r="H124" s="22"/>
      <c r="I124" s="22"/>
      <c r="J124" s="22"/>
      <c r="K124" s="61"/>
      <c r="L124" s="61"/>
      <c r="M124" s="61"/>
      <c r="N124" s="61"/>
      <c r="O124" s="61"/>
      <c r="P124" s="111"/>
      <c r="Q124" s="34"/>
      <c r="R124" s="34"/>
    </row>
    <row r="125" spans="1:18" x14ac:dyDescent="0.15">
      <c r="A125" s="3" t="s">
        <v>66</v>
      </c>
      <c r="C125" s="38" t="s">
        <v>76</v>
      </c>
      <c r="D125" s="22">
        <v>1</v>
      </c>
      <c r="E125" s="22">
        <v>11</v>
      </c>
      <c r="F125" s="22">
        <v>33</v>
      </c>
      <c r="G125" s="22">
        <v>20</v>
      </c>
      <c r="H125" s="22">
        <v>39</v>
      </c>
      <c r="I125" s="22">
        <v>51</v>
      </c>
      <c r="J125" s="22">
        <v>25</v>
      </c>
      <c r="K125" s="61">
        <v>5</v>
      </c>
      <c r="L125" s="22" t="s">
        <v>20</v>
      </c>
      <c r="M125" s="22" t="s">
        <v>20</v>
      </c>
      <c r="N125" s="22" t="s">
        <v>20</v>
      </c>
      <c r="O125" s="22" t="s">
        <v>20</v>
      </c>
      <c r="P125" s="111">
        <v>185</v>
      </c>
      <c r="Q125" s="34">
        <v>31.7</v>
      </c>
      <c r="R125" s="34">
        <v>19.8</v>
      </c>
    </row>
    <row r="126" spans="1:18" s="23" customFormat="1" x14ac:dyDescent="0.15">
      <c r="A126" s="23" t="s">
        <v>24</v>
      </c>
      <c r="C126" s="39" t="s">
        <v>76</v>
      </c>
      <c r="D126" s="24">
        <v>26</v>
      </c>
      <c r="E126" s="24">
        <v>208</v>
      </c>
      <c r="F126" s="24">
        <v>408</v>
      </c>
      <c r="G126" s="24">
        <v>627</v>
      </c>
      <c r="H126" s="24">
        <v>757</v>
      </c>
      <c r="I126" s="24">
        <v>1033</v>
      </c>
      <c r="J126" s="24">
        <v>603</v>
      </c>
      <c r="K126" s="102">
        <v>129</v>
      </c>
      <c r="L126" s="102">
        <v>22</v>
      </c>
      <c r="M126" s="102">
        <v>6</v>
      </c>
      <c r="N126" s="102">
        <v>325</v>
      </c>
      <c r="O126" s="102">
        <v>9</v>
      </c>
      <c r="P126" s="112">
        <v>4153</v>
      </c>
      <c r="Q126" s="104">
        <v>36.1</v>
      </c>
      <c r="R126" s="104">
        <v>21.1</v>
      </c>
    </row>
    <row r="127" spans="1:18" x14ac:dyDescent="0.15">
      <c r="C127" s="22"/>
      <c r="D127" s="22"/>
      <c r="E127" s="22"/>
      <c r="F127" s="22"/>
      <c r="G127" s="22"/>
      <c r="H127" s="22"/>
      <c r="I127" s="22"/>
      <c r="J127" s="22"/>
    </row>
    <row r="128" spans="1:18" x14ac:dyDescent="0.15">
      <c r="A128" s="6" t="s">
        <v>122</v>
      </c>
      <c r="B128" s="6"/>
      <c r="C128" s="41"/>
      <c r="D128" s="41"/>
      <c r="E128" s="41"/>
      <c r="F128" s="41"/>
      <c r="G128" s="41"/>
      <c r="H128" s="41"/>
      <c r="I128" s="41"/>
      <c r="J128" s="41"/>
      <c r="K128" s="51"/>
      <c r="L128" s="51"/>
      <c r="M128" s="51"/>
      <c r="N128" s="51"/>
      <c r="O128" s="51"/>
      <c r="P128" s="113"/>
      <c r="Q128" s="51"/>
      <c r="R128" s="51"/>
    </row>
    <row r="129" spans="1:18" x14ac:dyDescent="0.15">
      <c r="A129" s="7"/>
      <c r="B129" s="7"/>
      <c r="C129" s="42"/>
      <c r="D129" s="42"/>
      <c r="E129" s="42"/>
      <c r="F129" s="42"/>
      <c r="G129" s="42"/>
      <c r="H129" s="42"/>
      <c r="I129" s="42"/>
      <c r="J129" s="42"/>
    </row>
    <row r="130" spans="1:18" x14ac:dyDescent="0.15">
      <c r="A130" s="3" t="s">
        <v>31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8" x14ac:dyDescent="0.15">
      <c r="B131" s="3" t="s">
        <v>32</v>
      </c>
      <c r="C131" s="38" t="s">
        <v>76</v>
      </c>
      <c r="D131" s="22" t="s">
        <v>20</v>
      </c>
      <c r="E131" s="22" t="s">
        <v>20</v>
      </c>
      <c r="F131" s="22" t="s">
        <v>20</v>
      </c>
      <c r="G131" s="22" t="s">
        <v>20</v>
      </c>
      <c r="H131" s="22" t="s">
        <v>20</v>
      </c>
      <c r="I131" s="22" t="s">
        <v>20</v>
      </c>
      <c r="J131" s="22" t="s">
        <v>20</v>
      </c>
      <c r="K131" s="22" t="s">
        <v>20</v>
      </c>
      <c r="L131" s="22" t="s">
        <v>20</v>
      </c>
      <c r="M131" s="22" t="s">
        <v>20</v>
      </c>
      <c r="N131" s="61">
        <v>118</v>
      </c>
      <c r="O131" s="22" t="s">
        <v>20</v>
      </c>
      <c r="P131" s="111">
        <v>118</v>
      </c>
      <c r="Q131" s="22" t="s">
        <v>20</v>
      </c>
      <c r="R131" s="22" t="s">
        <v>20</v>
      </c>
    </row>
    <row r="132" spans="1:18" x14ac:dyDescent="0.15">
      <c r="B132" s="3" t="s">
        <v>33</v>
      </c>
      <c r="C132" s="38" t="s">
        <v>76</v>
      </c>
      <c r="D132" s="22" t="s">
        <v>20</v>
      </c>
      <c r="E132" s="22" t="s">
        <v>20</v>
      </c>
      <c r="F132" s="22" t="s">
        <v>20</v>
      </c>
      <c r="G132" s="22">
        <v>2</v>
      </c>
      <c r="H132" s="22">
        <v>9</v>
      </c>
      <c r="I132" s="22">
        <v>10</v>
      </c>
      <c r="J132" s="22">
        <v>14</v>
      </c>
      <c r="K132" s="61">
        <v>6</v>
      </c>
      <c r="L132" s="61">
        <v>1</v>
      </c>
      <c r="M132" s="22" t="s">
        <v>20</v>
      </c>
      <c r="N132" s="22" t="s">
        <v>20</v>
      </c>
      <c r="O132" s="22" t="s">
        <v>20</v>
      </c>
      <c r="P132" s="111">
        <v>42</v>
      </c>
      <c r="Q132" s="34">
        <v>68.599999999999994</v>
      </c>
      <c r="R132" s="34">
        <v>60.4</v>
      </c>
    </row>
    <row r="133" spans="1:18" x14ac:dyDescent="0.15">
      <c r="A133" s="3" t="s">
        <v>34</v>
      </c>
      <c r="C133" s="22"/>
      <c r="D133" s="22"/>
      <c r="E133" s="22"/>
      <c r="F133" s="22"/>
      <c r="G133" s="22"/>
      <c r="H133" s="22"/>
      <c r="I133" s="22"/>
      <c r="J133" s="22"/>
      <c r="K133" s="61"/>
      <c r="L133" s="61"/>
      <c r="M133" s="61"/>
      <c r="N133" s="61"/>
      <c r="O133" s="61"/>
      <c r="P133" s="111"/>
      <c r="Q133" s="34"/>
      <c r="R133" s="34"/>
    </row>
    <row r="134" spans="1:18" x14ac:dyDescent="0.15">
      <c r="B134" s="3" t="s">
        <v>35</v>
      </c>
      <c r="C134" s="38" t="s">
        <v>76</v>
      </c>
      <c r="D134" s="22">
        <v>1</v>
      </c>
      <c r="E134" s="22">
        <v>2</v>
      </c>
      <c r="F134" s="22">
        <v>6</v>
      </c>
      <c r="G134" s="22">
        <v>11</v>
      </c>
      <c r="H134" s="22">
        <v>14</v>
      </c>
      <c r="I134" s="22">
        <v>18</v>
      </c>
      <c r="J134" s="22">
        <v>7</v>
      </c>
      <c r="K134" s="61">
        <v>2</v>
      </c>
      <c r="L134" s="61">
        <v>1</v>
      </c>
      <c r="M134" s="22" t="s">
        <v>20</v>
      </c>
      <c r="N134" s="22" t="s">
        <v>20</v>
      </c>
      <c r="O134" s="22" t="s">
        <v>20</v>
      </c>
      <c r="P134" s="111">
        <v>62</v>
      </c>
      <c r="Q134" s="34">
        <v>35</v>
      </c>
      <c r="R134" s="34">
        <v>20.9</v>
      </c>
    </row>
    <row r="135" spans="1:18" x14ac:dyDescent="0.15">
      <c r="B135" s="3" t="s">
        <v>36</v>
      </c>
      <c r="C135" s="38" t="s">
        <v>76</v>
      </c>
      <c r="D135" s="22" t="s">
        <v>20</v>
      </c>
      <c r="E135" s="22" t="s">
        <v>20</v>
      </c>
      <c r="F135" s="22">
        <v>1</v>
      </c>
      <c r="G135" s="22" t="s">
        <v>20</v>
      </c>
      <c r="H135" s="22">
        <v>4</v>
      </c>
      <c r="I135" s="22">
        <v>5</v>
      </c>
      <c r="J135" s="22">
        <v>1</v>
      </c>
      <c r="K135" s="22" t="s">
        <v>20</v>
      </c>
      <c r="L135" s="22" t="s">
        <v>20</v>
      </c>
      <c r="M135" s="22" t="s">
        <v>20</v>
      </c>
      <c r="N135" s="22" t="s">
        <v>20</v>
      </c>
      <c r="O135" s="22" t="s">
        <v>20</v>
      </c>
      <c r="P135" s="111">
        <v>11</v>
      </c>
      <c r="Q135" s="34">
        <v>32.200000000000003</v>
      </c>
      <c r="R135" s="34">
        <v>32.4</v>
      </c>
    </row>
    <row r="136" spans="1:18" x14ac:dyDescent="0.15">
      <c r="A136" s="3" t="s">
        <v>37</v>
      </c>
      <c r="C136" s="22"/>
      <c r="D136" s="22"/>
      <c r="E136" s="22"/>
      <c r="F136" s="22"/>
      <c r="G136" s="22"/>
      <c r="H136" s="22"/>
      <c r="I136" s="22"/>
      <c r="J136" s="22"/>
      <c r="K136" s="61"/>
      <c r="L136" s="61"/>
      <c r="M136" s="61"/>
      <c r="N136" s="61"/>
      <c r="O136" s="61"/>
      <c r="P136" s="111"/>
      <c r="Q136" s="34"/>
      <c r="R136" s="34"/>
    </row>
    <row r="137" spans="1:18" x14ac:dyDescent="0.15">
      <c r="B137" s="3" t="s">
        <v>38</v>
      </c>
      <c r="C137" s="38" t="s">
        <v>76</v>
      </c>
      <c r="D137" s="22" t="s">
        <v>20</v>
      </c>
      <c r="E137" s="22" t="s">
        <v>20</v>
      </c>
      <c r="F137" s="22">
        <v>2</v>
      </c>
      <c r="G137" s="22">
        <v>5</v>
      </c>
      <c r="H137" s="22">
        <v>9</v>
      </c>
      <c r="I137" s="22">
        <v>39</v>
      </c>
      <c r="J137" s="22">
        <v>26</v>
      </c>
      <c r="K137" s="61">
        <v>10</v>
      </c>
      <c r="L137" s="61">
        <v>5</v>
      </c>
      <c r="M137" s="61">
        <v>2</v>
      </c>
      <c r="N137" s="22" t="s">
        <v>20</v>
      </c>
      <c r="O137" s="22" t="s">
        <v>20</v>
      </c>
      <c r="P137" s="111">
        <v>98</v>
      </c>
      <c r="Q137" s="34">
        <v>70.900000000000006</v>
      </c>
      <c r="R137" s="34">
        <v>51</v>
      </c>
    </row>
    <row r="138" spans="1:18" x14ac:dyDescent="0.15">
      <c r="B138" s="3" t="s">
        <v>39</v>
      </c>
      <c r="C138" s="38" t="s">
        <v>76</v>
      </c>
      <c r="D138" s="22" t="s">
        <v>20</v>
      </c>
      <c r="E138" s="22" t="s">
        <v>20</v>
      </c>
      <c r="F138" s="22" t="s">
        <v>20</v>
      </c>
      <c r="G138" s="22" t="s">
        <v>20</v>
      </c>
      <c r="H138" s="22" t="s">
        <v>20</v>
      </c>
      <c r="I138" s="22">
        <v>3</v>
      </c>
      <c r="J138" s="22" t="s">
        <v>20</v>
      </c>
      <c r="K138" s="22" t="s">
        <v>20</v>
      </c>
      <c r="L138" s="22" t="s">
        <v>20</v>
      </c>
      <c r="M138" s="22" t="s">
        <v>20</v>
      </c>
      <c r="N138" s="22" t="s">
        <v>20</v>
      </c>
      <c r="O138" s="22" t="s">
        <v>20</v>
      </c>
      <c r="P138" s="111">
        <v>3</v>
      </c>
      <c r="Q138" s="34">
        <v>30</v>
      </c>
      <c r="R138" s="34">
        <v>30</v>
      </c>
    </row>
    <row r="139" spans="1:18" x14ac:dyDescent="0.15">
      <c r="A139" s="3" t="s">
        <v>40</v>
      </c>
      <c r="C139" s="38" t="s">
        <v>76</v>
      </c>
      <c r="D139" s="22" t="s">
        <v>20</v>
      </c>
      <c r="E139" s="22" t="s">
        <v>20</v>
      </c>
      <c r="F139" s="22" t="s">
        <v>20</v>
      </c>
      <c r="G139" s="22" t="s">
        <v>20</v>
      </c>
      <c r="H139" s="22">
        <v>1</v>
      </c>
      <c r="I139" s="22" t="s">
        <v>20</v>
      </c>
      <c r="J139" s="22" t="s">
        <v>20</v>
      </c>
      <c r="K139" s="22" t="s">
        <v>20</v>
      </c>
      <c r="L139" s="22" t="s">
        <v>20</v>
      </c>
      <c r="M139" s="22" t="s">
        <v>20</v>
      </c>
      <c r="N139" s="22" t="s">
        <v>20</v>
      </c>
      <c r="O139" s="22" t="s">
        <v>20</v>
      </c>
      <c r="P139" s="111">
        <v>1</v>
      </c>
      <c r="Q139" s="34">
        <v>14.7</v>
      </c>
      <c r="R139" s="34">
        <v>14.7</v>
      </c>
    </row>
    <row r="140" spans="1:18" x14ac:dyDescent="0.15">
      <c r="A140" s="3" t="s">
        <v>41</v>
      </c>
      <c r="C140" s="38" t="s">
        <v>76</v>
      </c>
      <c r="D140" s="22" t="s">
        <v>20</v>
      </c>
      <c r="E140" s="22" t="s">
        <v>20</v>
      </c>
      <c r="F140" s="22" t="s">
        <v>20</v>
      </c>
      <c r="G140" s="22" t="s">
        <v>20</v>
      </c>
      <c r="H140" s="22" t="s">
        <v>20</v>
      </c>
      <c r="I140" s="22">
        <v>1</v>
      </c>
      <c r="J140" s="22">
        <v>3</v>
      </c>
      <c r="K140" s="22" t="s">
        <v>20</v>
      </c>
      <c r="L140" s="22" t="s">
        <v>20</v>
      </c>
      <c r="M140" s="22" t="s">
        <v>20</v>
      </c>
      <c r="N140" s="22" t="s">
        <v>20</v>
      </c>
      <c r="O140" s="22" t="s">
        <v>20</v>
      </c>
      <c r="P140" s="111">
        <v>4</v>
      </c>
      <c r="Q140" s="34">
        <v>73.5</v>
      </c>
      <c r="R140" s="34">
        <v>75</v>
      </c>
    </row>
    <row r="141" spans="1:18" x14ac:dyDescent="0.15">
      <c r="A141" s="3" t="s">
        <v>42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1:18" x14ac:dyDescent="0.15">
      <c r="B142" s="3" t="s">
        <v>43</v>
      </c>
      <c r="C142" s="38" t="s">
        <v>76</v>
      </c>
      <c r="D142" s="22" t="s">
        <v>20</v>
      </c>
      <c r="E142" s="22" t="s">
        <v>20</v>
      </c>
      <c r="F142" s="22" t="s">
        <v>20</v>
      </c>
      <c r="G142" s="22" t="s">
        <v>20</v>
      </c>
      <c r="H142" s="22">
        <v>27</v>
      </c>
      <c r="I142" s="22">
        <v>61</v>
      </c>
      <c r="J142" s="22">
        <v>38</v>
      </c>
      <c r="K142" s="61">
        <v>12</v>
      </c>
      <c r="L142" s="61">
        <v>4</v>
      </c>
      <c r="M142" s="61">
        <v>1</v>
      </c>
      <c r="N142" s="22" t="s">
        <v>20</v>
      </c>
      <c r="O142" s="22" t="s">
        <v>20</v>
      </c>
      <c r="P142" s="111">
        <v>143</v>
      </c>
      <c r="Q142" s="34">
        <v>62.3</v>
      </c>
      <c r="R142" s="34">
        <v>48</v>
      </c>
    </row>
    <row r="143" spans="1:18" x14ac:dyDescent="0.15">
      <c r="B143" s="3" t="s">
        <v>44</v>
      </c>
      <c r="C143" s="22" t="s">
        <v>76</v>
      </c>
      <c r="D143" s="22" t="s">
        <v>20</v>
      </c>
      <c r="E143" s="22" t="s">
        <v>20</v>
      </c>
      <c r="F143" s="22" t="s">
        <v>20</v>
      </c>
      <c r="G143" s="22" t="s">
        <v>20</v>
      </c>
      <c r="H143" s="22" t="s">
        <v>20</v>
      </c>
      <c r="I143" s="22" t="s">
        <v>20</v>
      </c>
      <c r="J143" s="22" t="s">
        <v>20</v>
      </c>
      <c r="K143" s="22" t="s">
        <v>20</v>
      </c>
      <c r="L143" s="22" t="s">
        <v>20</v>
      </c>
      <c r="M143" s="22" t="s">
        <v>20</v>
      </c>
      <c r="N143" s="22" t="s">
        <v>20</v>
      </c>
      <c r="O143" s="22" t="s">
        <v>20</v>
      </c>
      <c r="P143" s="108" t="s">
        <v>20</v>
      </c>
      <c r="Q143" s="40" t="s">
        <v>20</v>
      </c>
      <c r="R143" s="40" t="s">
        <v>20</v>
      </c>
    </row>
    <row r="144" spans="1:18" x14ac:dyDescent="0.15">
      <c r="A144" s="3" t="s">
        <v>45</v>
      </c>
      <c r="C144" s="38" t="s">
        <v>76</v>
      </c>
      <c r="D144" s="22" t="s">
        <v>20</v>
      </c>
      <c r="E144" s="22" t="s">
        <v>20</v>
      </c>
      <c r="F144" s="22">
        <v>5</v>
      </c>
      <c r="G144" s="22">
        <v>22</v>
      </c>
      <c r="H144" s="22">
        <v>46</v>
      </c>
      <c r="I144" s="22">
        <v>63</v>
      </c>
      <c r="J144" s="22">
        <v>14</v>
      </c>
      <c r="K144" s="61">
        <v>1</v>
      </c>
      <c r="L144" s="22" t="s">
        <v>20</v>
      </c>
      <c r="M144" s="22" t="s">
        <v>20</v>
      </c>
      <c r="N144" s="22" t="s">
        <v>20</v>
      </c>
      <c r="O144" s="22" t="s">
        <v>20</v>
      </c>
      <c r="P144" s="111">
        <v>151</v>
      </c>
      <c r="Q144" s="34">
        <v>30.4</v>
      </c>
      <c r="R144" s="34">
        <v>24</v>
      </c>
    </row>
    <row r="145" spans="1:18" x14ac:dyDescent="0.15">
      <c r="A145" s="3" t="s">
        <v>46</v>
      </c>
      <c r="C145" s="22"/>
      <c r="D145" s="22"/>
      <c r="E145" s="22"/>
      <c r="F145" s="22"/>
      <c r="G145" s="22"/>
      <c r="H145" s="22"/>
      <c r="I145" s="22"/>
      <c r="J145" s="22"/>
      <c r="K145" s="61"/>
      <c r="L145" s="61"/>
      <c r="M145" s="61"/>
      <c r="N145" s="61"/>
      <c r="O145" s="61"/>
      <c r="P145" s="111"/>
      <c r="Q145" s="34"/>
      <c r="R145" s="34"/>
    </row>
    <row r="146" spans="1:18" x14ac:dyDescent="0.15">
      <c r="B146" s="3" t="s">
        <v>47</v>
      </c>
      <c r="C146" s="38" t="s">
        <v>76</v>
      </c>
      <c r="D146" s="22" t="s">
        <v>20</v>
      </c>
      <c r="E146" s="22">
        <v>3</v>
      </c>
      <c r="F146" s="22">
        <v>8</v>
      </c>
      <c r="G146" s="22">
        <v>10</v>
      </c>
      <c r="H146" s="22">
        <v>13</v>
      </c>
      <c r="I146" s="22">
        <v>11</v>
      </c>
      <c r="J146" s="22" t="s">
        <v>20</v>
      </c>
      <c r="K146" s="22" t="s">
        <v>20</v>
      </c>
      <c r="L146" s="22" t="s">
        <v>20</v>
      </c>
      <c r="M146" s="22" t="s">
        <v>20</v>
      </c>
      <c r="N146" s="22" t="s">
        <v>20</v>
      </c>
      <c r="O146" s="22" t="s">
        <v>20</v>
      </c>
      <c r="P146" s="111">
        <v>45</v>
      </c>
      <c r="Q146" s="34">
        <v>15.8</v>
      </c>
      <c r="R146" s="34">
        <v>14.6</v>
      </c>
    </row>
    <row r="147" spans="1:18" x14ac:dyDescent="0.15">
      <c r="B147" s="3" t="s">
        <v>48</v>
      </c>
      <c r="C147" s="38" t="s">
        <v>76</v>
      </c>
      <c r="D147" s="22" t="s">
        <v>20</v>
      </c>
      <c r="E147" s="22" t="s">
        <v>20</v>
      </c>
      <c r="F147" s="22">
        <v>1</v>
      </c>
      <c r="G147" s="22">
        <v>2</v>
      </c>
      <c r="H147" s="22">
        <v>3</v>
      </c>
      <c r="I147" s="22">
        <v>1</v>
      </c>
      <c r="J147" s="22">
        <v>1</v>
      </c>
      <c r="K147" s="22" t="s">
        <v>20</v>
      </c>
      <c r="L147" s="22" t="s">
        <v>20</v>
      </c>
      <c r="M147" s="22" t="s">
        <v>20</v>
      </c>
      <c r="N147" s="22" t="s">
        <v>20</v>
      </c>
      <c r="O147" s="22" t="s">
        <v>20</v>
      </c>
      <c r="P147" s="111">
        <v>8</v>
      </c>
      <c r="Q147" s="34">
        <v>27.3</v>
      </c>
      <c r="R147" s="34">
        <v>19</v>
      </c>
    </row>
    <row r="148" spans="1:18" x14ac:dyDescent="0.15">
      <c r="A148" s="3" t="s">
        <v>49</v>
      </c>
      <c r="C148" s="38" t="s">
        <v>76</v>
      </c>
      <c r="D148" s="22">
        <v>1</v>
      </c>
      <c r="E148" s="22">
        <v>1</v>
      </c>
      <c r="F148" s="22">
        <v>3</v>
      </c>
      <c r="G148" s="22">
        <v>14</v>
      </c>
      <c r="H148" s="22">
        <v>10</v>
      </c>
      <c r="I148" s="22">
        <v>21</v>
      </c>
      <c r="J148" s="22">
        <v>3</v>
      </c>
      <c r="K148" s="61">
        <v>1</v>
      </c>
      <c r="L148" s="22" t="s">
        <v>20</v>
      </c>
      <c r="M148" s="22" t="s">
        <v>20</v>
      </c>
      <c r="N148" s="22" t="s">
        <v>20</v>
      </c>
      <c r="O148" s="22" t="s">
        <v>20</v>
      </c>
      <c r="P148" s="111">
        <v>54</v>
      </c>
      <c r="Q148" s="34">
        <v>27.5</v>
      </c>
      <c r="R148" s="34">
        <v>20.3</v>
      </c>
    </row>
    <row r="149" spans="1:18" x14ac:dyDescent="0.15">
      <c r="A149" s="3" t="s">
        <v>50</v>
      </c>
      <c r="C149" s="22"/>
      <c r="D149" s="22"/>
      <c r="E149" s="22"/>
      <c r="F149" s="22"/>
      <c r="G149" s="22"/>
      <c r="H149" s="22"/>
      <c r="I149" s="22"/>
      <c r="J149" s="22"/>
      <c r="K149" s="61"/>
      <c r="L149" s="61"/>
      <c r="M149" s="61"/>
      <c r="N149" s="61"/>
      <c r="O149" s="61"/>
      <c r="P149" s="111"/>
      <c r="Q149" s="34"/>
      <c r="R149" s="34"/>
    </row>
    <row r="150" spans="1:18" x14ac:dyDescent="0.15">
      <c r="B150" s="3" t="s">
        <v>51</v>
      </c>
      <c r="C150" s="38" t="s">
        <v>76</v>
      </c>
      <c r="D150" s="22" t="s">
        <v>20</v>
      </c>
      <c r="E150" s="22">
        <v>1</v>
      </c>
      <c r="F150" s="22" t="s">
        <v>20</v>
      </c>
      <c r="G150" s="22">
        <v>3</v>
      </c>
      <c r="H150" s="22">
        <v>14</v>
      </c>
      <c r="I150" s="22">
        <v>29</v>
      </c>
      <c r="J150" s="22">
        <v>11</v>
      </c>
      <c r="K150" s="22" t="s">
        <v>20</v>
      </c>
      <c r="L150" s="61">
        <v>1</v>
      </c>
      <c r="M150" s="22" t="s">
        <v>20</v>
      </c>
      <c r="N150" s="22" t="s">
        <v>20</v>
      </c>
      <c r="O150" s="22" t="s">
        <v>20</v>
      </c>
      <c r="P150" s="111">
        <v>59</v>
      </c>
      <c r="Q150" s="34">
        <v>41.4</v>
      </c>
      <c r="R150" s="34">
        <v>35.700000000000003</v>
      </c>
    </row>
    <row r="151" spans="1:18" x14ac:dyDescent="0.15">
      <c r="B151" s="3" t="s">
        <v>52</v>
      </c>
      <c r="C151" s="38" t="s">
        <v>76</v>
      </c>
      <c r="D151" s="22" t="s">
        <v>20</v>
      </c>
      <c r="E151" s="22" t="s">
        <v>20</v>
      </c>
      <c r="F151" s="22" t="s">
        <v>20</v>
      </c>
      <c r="G151" s="22">
        <v>1</v>
      </c>
      <c r="H151" s="22">
        <v>9</v>
      </c>
      <c r="I151" s="22">
        <v>16</v>
      </c>
      <c r="J151" s="22" t="s">
        <v>20</v>
      </c>
      <c r="K151" s="22" t="s">
        <v>20</v>
      </c>
      <c r="L151" s="22" t="s">
        <v>20</v>
      </c>
      <c r="M151" s="22" t="s">
        <v>20</v>
      </c>
      <c r="N151" s="22" t="s">
        <v>20</v>
      </c>
      <c r="O151" s="22" t="s">
        <v>20</v>
      </c>
      <c r="P151" s="111">
        <v>26</v>
      </c>
      <c r="Q151" s="34">
        <v>31.5</v>
      </c>
      <c r="R151" s="34">
        <v>36</v>
      </c>
    </row>
    <row r="152" spans="1:18" x14ac:dyDescent="0.15">
      <c r="B152" s="3" t="s">
        <v>53</v>
      </c>
      <c r="C152" s="22"/>
      <c r="D152" s="22"/>
      <c r="E152" s="22"/>
      <c r="F152" s="22"/>
      <c r="G152" s="22"/>
      <c r="H152" s="22"/>
      <c r="I152" s="22"/>
      <c r="J152" s="22"/>
      <c r="K152" s="61" t="s">
        <v>136</v>
      </c>
      <c r="L152" s="61" t="s">
        <v>136</v>
      </c>
      <c r="M152" s="61" t="s">
        <v>136</v>
      </c>
      <c r="N152" s="61" t="s">
        <v>136</v>
      </c>
      <c r="O152" s="61" t="s">
        <v>136</v>
      </c>
      <c r="P152" s="111" t="s">
        <v>136</v>
      </c>
      <c r="Q152" s="34" t="s">
        <v>136</v>
      </c>
      <c r="R152" s="34" t="s">
        <v>136</v>
      </c>
    </row>
    <row r="153" spans="1:18" x14ac:dyDescent="0.15">
      <c r="B153" s="3" t="s">
        <v>54</v>
      </c>
      <c r="C153" s="38" t="s">
        <v>76</v>
      </c>
      <c r="D153" s="22" t="s">
        <v>20</v>
      </c>
      <c r="E153" s="22" t="s">
        <v>20</v>
      </c>
      <c r="F153" s="22" t="s">
        <v>20</v>
      </c>
      <c r="G153" s="22">
        <v>1</v>
      </c>
      <c r="H153" s="22" t="s">
        <v>20</v>
      </c>
      <c r="I153" s="22" t="s">
        <v>20</v>
      </c>
      <c r="J153" s="22" t="s">
        <v>20</v>
      </c>
      <c r="K153" s="22" t="s">
        <v>20</v>
      </c>
      <c r="L153" s="22" t="s">
        <v>20</v>
      </c>
      <c r="M153" s="22" t="s">
        <v>20</v>
      </c>
      <c r="N153" s="22" t="s">
        <v>20</v>
      </c>
      <c r="O153" s="22" t="s">
        <v>20</v>
      </c>
      <c r="P153" s="111">
        <v>1</v>
      </c>
      <c r="Q153" s="34">
        <v>9</v>
      </c>
      <c r="R153" s="34">
        <v>9</v>
      </c>
    </row>
    <row r="154" spans="1:18" x14ac:dyDescent="0.15">
      <c r="A154" s="3" t="s">
        <v>55</v>
      </c>
      <c r="C154" s="38" t="s">
        <v>76</v>
      </c>
      <c r="D154" s="22" t="s">
        <v>20</v>
      </c>
      <c r="E154" s="22" t="s">
        <v>20</v>
      </c>
      <c r="F154" s="22">
        <v>1</v>
      </c>
      <c r="G154" s="22" t="s">
        <v>20</v>
      </c>
      <c r="H154" s="22">
        <v>1</v>
      </c>
      <c r="I154" s="22" t="s">
        <v>20</v>
      </c>
      <c r="J154" s="22" t="s">
        <v>20</v>
      </c>
      <c r="K154" s="22" t="s">
        <v>20</v>
      </c>
      <c r="L154" s="22" t="s">
        <v>20</v>
      </c>
      <c r="M154" s="22" t="s">
        <v>20</v>
      </c>
      <c r="N154" s="22" t="s">
        <v>20</v>
      </c>
      <c r="O154" s="22" t="s">
        <v>20</v>
      </c>
      <c r="P154" s="111">
        <v>2</v>
      </c>
      <c r="Q154" s="34">
        <v>9</v>
      </c>
      <c r="R154" s="34">
        <v>9</v>
      </c>
    </row>
    <row r="155" spans="1:18" x14ac:dyDescent="0.15">
      <c r="A155" s="3" t="s">
        <v>56</v>
      </c>
      <c r="C155" s="38" t="s">
        <v>76</v>
      </c>
      <c r="D155" s="22" t="s">
        <v>20</v>
      </c>
      <c r="E155" s="22">
        <v>1</v>
      </c>
      <c r="F155" s="22">
        <v>2</v>
      </c>
      <c r="G155" s="22">
        <v>2</v>
      </c>
      <c r="H155" s="22">
        <v>2</v>
      </c>
      <c r="I155" s="22">
        <v>1</v>
      </c>
      <c r="J155" s="22">
        <v>1</v>
      </c>
      <c r="K155" s="22" t="s">
        <v>20</v>
      </c>
      <c r="L155" s="22" t="s">
        <v>20</v>
      </c>
      <c r="M155" s="22" t="s">
        <v>20</v>
      </c>
      <c r="N155" s="22" t="s">
        <v>20</v>
      </c>
      <c r="O155" s="22" t="s">
        <v>20</v>
      </c>
      <c r="P155" s="111">
        <v>9</v>
      </c>
      <c r="Q155" s="34">
        <v>19.2</v>
      </c>
      <c r="R155" s="34">
        <v>11.9</v>
      </c>
    </row>
    <row r="156" spans="1:18" x14ac:dyDescent="0.15">
      <c r="A156" s="3" t="s">
        <v>57</v>
      </c>
      <c r="C156" s="38" t="s">
        <v>76</v>
      </c>
      <c r="D156" s="22">
        <v>3</v>
      </c>
      <c r="E156" s="22" t="s">
        <v>20</v>
      </c>
      <c r="F156" s="22">
        <v>1</v>
      </c>
      <c r="G156" s="22" t="s">
        <v>20</v>
      </c>
      <c r="H156" s="22" t="s">
        <v>20</v>
      </c>
      <c r="I156" s="22" t="s">
        <v>20</v>
      </c>
      <c r="J156" s="22" t="s">
        <v>20</v>
      </c>
      <c r="K156" s="61">
        <v>1</v>
      </c>
      <c r="L156" s="22" t="s">
        <v>20</v>
      </c>
      <c r="M156" s="22" t="s">
        <v>20</v>
      </c>
      <c r="N156" s="22" t="s">
        <v>20</v>
      </c>
      <c r="O156" s="22" t="s">
        <v>20</v>
      </c>
      <c r="P156" s="111">
        <v>5</v>
      </c>
      <c r="Q156" s="34">
        <v>33.4</v>
      </c>
      <c r="R156" s="34">
        <v>1</v>
      </c>
    </row>
    <row r="157" spans="1:18" x14ac:dyDescent="0.15">
      <c r="A157" s="3" t="s">
        <v>58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8" x14ac:dyDescent="0.15">
      <c r="B158" s="3" t="s">
        <v>59</v>
      </c>
      <c r="C158" s="38" t="s">
        <v>76</v>
      </c>
      <c r="D158" s="22">
        <v>4</v>
      </c>
      <c r="E158" s="22">
        <v>2</v>
      </c>
      <c r="F158" s="22">
        <v>3</v>
      </c>
      <c r="G158" s="22">
        <v>1</v>
      </c>
      <c r="H158" s="22" t="s">
        <v>20</v>
      </c>
      <c r="I158" s="22">
        <v>1</v>
      </c>
      <c r="J158" s="22" t="s">
        <v>20</v>
      </c>
      <c r="K158" s="22" t="s">
        <v>20</v>
      </c>
      <c r="L158" s="22" t="s">
        <v>20</v>
      </c>
      <c r="M158" s="22" t="s">
        <v>20</v>
      </c>
      <c r="N158" s="22" t="s">
        <v>20</v>
      </c>
      <c r="O158" s="22" t="s">
        <v>20</v>
      </c>
      <c r="P158" s="111">
        <v>11</v>
      </c>
      <c r="Q158" s="34">
        <v>4.8</v>
      </c>
      <c r="R158" s="34">
        <v>2</v>
      </c>
    </row>
    <row r="159" spans="1:18" x14ac:dyDescent="0.15">
      <c r="B159" s="3" t="s">
        <v>60</v>
      </c>
      <c r="C159" s="38" t="s">
        <v>76</v>
      </c>
      <c r="D159" s="22" t="s">
        <v>20</v>
      </c>
      <c r="E159" s="22">
        <v>1</v>
      </c>
      <c r="F159" s="22" t="s">
        <v>20</v>
      </c>
      <c r="G159" s="22" t="s">
        <v>20</v>
      </c>
      <c r="H159" s="22" t="s">
        <v>20</v>
      </c>
      <c r="I159" s="22" t="s">
        <v>20</v>
      </c>
      <c r="J159" s="22" t="s">
        <v>20</v>
      </c>
      <c r="K159" s="22" t="s">
        <v>20</v>
      </c>
      <c r="L159" s="22" t="s">
        <v>20</v>
      </c>
      <c r="M159" s="22" t="s">
        <v>20</v>
      </c>
      <c r="N159" s="22" t="s">
        <v>20</v>
      </c>
      <c r="O159" s="22" t="s">
        <v>20</v>
      </c>
      <c r="P159" s="111">
        <v>1</v>
      </c>
      <c r="Q159" s="34">
        <v>2</v>
      </c>
      <c r="R159" s="34">
        <v>2</v>
      </c>
    </row>
    <row r="160" spans="1:18" x14ac:dyDescent="0.15">
      <c r="B160" s="3" t="s">
        <v>61</v>
      </c>
      <c r="C160" s="22"/>
      <c r="D160" s="22"/>
      <c r="E160" s="22"/>
      <c r="F160" s="22"/>
      <c r="G160" s="22"/>
      <c r="H160" s="22"/>
      <c r="I160" s="22"/>
      <c r="J160" s="22"/>
      <c r="K160" s="61" t="s">
        <v>136</v>
      </c>
      <c r="L160" s="61" t="s">
        <v>136</v>
      </c>
      <c r="M160" s="61" t="s">
        <v>136</v>
      </c>
      <c r="N160" s="61" t="s">
        <v>136</v>
      </c>
      <c r="O160" s="61" t="s">
        <v>136</v>
      </c>
      <c r="P160" s="111" t="s">
        <v>136</v>
      </c>
      <c r="Q160" s="34" t="s">
        <v>136</v>
      </c>
      <c r="R160" s="34" t="s">
        <v>136</v>
      </c>
    </row>
    <row r="161" spans="1:18" x14ac:dyDescent="0.15">
      <c r="B161" s="3" t="s">
        <v>62</v>
      </c>
      <c r="C161" s="38" t="s">
        <v>76</v>
      </c>
      <c r="D161" s="22">
        <v>1</v>
      </c>
      <c r="E161" s="22" t="s">
        <v>20</v>
      </c>
      <c r="F161" s="22">
        <v>4</v>
      </c>
      <c r="G161" s="22">
        <v>1</v>
      </c>
      <c r="H161" s="22" t="s">
        <v>20</v>
      </c>
      <c r="I161" s="22" t="s">
        <v>20</v>
      </c>
      <c r="J161" s="22" t="s">
        <v>20</v>
      </c>
      <c r="K161" s="22" t="s">
        <v>20</v>
      </c>
      <c r="L161" s="22" t="s">
        <v>20</v>
      </c>
      <c r="M161" s="22" t="s">
        <v>20</v>
      </c>
      <c r="N161" s="22" t="s">
        <v>20</v>
      </c>
      <c r="O161" s="22" t="s">
        <v>20</v>
      </c>
      <c r="P161" s="111">
        <v>6</v>
      </c>
      <c r="Q161" s="34">
        <v>5</v>
      </c>
      <c r="R161" s="34">
        <v>5</v>
      </c>
    </row>
    <row r="162" spans="1:18" x14ac:dyDescent="0.15">
      <c r="B162" s="3" t="s">
        <v>63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1:18" x14ac:dyDescent="0.15">
      <c r="A163" s="3" t="s">
        <v>64</v>
      </c>
      <c r="C163" s="38" t="s">
        <v>76</v>
      </c>
      <c r="D163" s="22">
        <v>3</v>
      </c>
      <c r="E163" s="22">
        <v>5</v>
      </c>
      <c r="F163" s="22">
        <v>16</v>
      </c>
      <c r="G163" s="22">
        <v>31</v>
      </c>
      <c r="H163" s="22">
        <v>33</v>
      </c>
      <c r="I163" s="22">
        <v>23</v>
      </c>
      <c r="J163" s="22">
        <v>6</v>
      </c>
      <c r="K163" s="61">
        <v>1</v>
      </c>
      <c r="L163" s="22" t="s">
        <v>20</v>
      </c>
      <c r="M163" s="22" t="s">
        <v>20</v>
      </c>
      <c r="N163" s="61">
        <v>2</v>
      </c>
      <c r="O163" s="22" t="s">
        <v>20</v>
      </c>
      <c r="P163" s="111">
        <v>120</v>
      </c>
      <c r="Q163" s="34">
        <v>20.3</v>
      </c>
      <c r="R163" s="34">
        <v>13.3</v>
      </c>
    </row>
    <row r="164" spans="1:18" x14ac:dyDescent="0.15">
      <c r="A164" s="3" t="s">
        <v>65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8" x14ac:dyDescent="0.15">
      <c r="A165" s="3" t="s">
        <v>66</v>
      </c>
      <c r="C165" s="38" t="s">
        <v>76</v>
      </c>
      <c r="D165" s="22" t="s">
        <v>20</v>
      </c>
      <c r="E165" s="22" t="s">
        <v>20</v>
      </c>
      <c r="F165" s="22" t="s">
        <v>20</v>
      </c>
      <c r="G165" s="22" t="s">
        <v>20</v>
      </c>
      <c r="H165" s="22" t="s">
        <v>20</v>
      </c>
      <c r="I165" s="22" t="s">
        <v>20</v>
      </c>
      <c r="J165" s="22">
        <v>3</v>
      </c>
      <c r="K165" s="22" t="s">
        <v>20</v>
      </c>
      <c r="L165" s="22" t="s">
        <v>20</v>
      </c>
      <c r="M165" s="22" t="s">
        <v>20</v>
      </c>
      <c r="N165" s="22" t="s">
        <v>20</v>
      </c>
      <c r="O165" s="22" t="s">
        <v>20</v>
      </c>
      <c r="P165" s="111">
        <v>3</v>
      </c>
      <c r="Q165" s="34">
        <v>83.9</v>
      </c>
      <c r="R165" s="34">
        <v>72.3</v>
      </c>
    </row>
    <row r="166" spans="1:18" s="23" customFormat="1" x14ac:dyDescent="0.15">
      <c r="A166" s="23" t="s">
        <v>24</v>
      </c>
      <c r="C166" s="39" t="s">
        <v>76</v>
      </c>
      <c r="D166" s="24">
        <v>13</v>
      </c>
      <c r="E166" s="24">
        <v>16</v>
      </c>
      <c r="F166" s="24">
        <v>53</v>
      </c>
      <c r="G166" s="24">
        <v>106</v>
      </c>
      <c r="H166" s="24">
        <v>195</v>
      </c>
      <c r="I166" s="24">
        <v>303</v>
      </c>
      <c r="J166" s="24">
        <v>128</v>
      </c>
      <c r="K166" s="102">
        <v>34</v>
      </c>
      <c r="L166" s="102">
        <v>12</v>
      </c>
      <c r="M166" s="102">
        <v>3</v>
      </c>
      <c r="N166" s="102">
        <v>120</v>
      </c>
      <c r="O166" s="22" t="s">
        <v>20</v>
      </c>
      <c r="P166" s="112">
        <v>983</v>
      </c>
      <c r="Q166" s="103">
        <v>40.6</v>
      </c>
      <c r="R166" s="103">
        <v>27</v>
      </c>
    </row>
    <row r="167" spans="1:18" x14ac:dyDescent="0.15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8" x14ac:dyDescent="0.15">
      <c r="A168" s="6" t="s">
        <v>123</v>
      </c>
      <c r="B168" s="6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109"/>
      <c r="Q168" s="50"/>
      <c r="R168" s="50"/>
    </row>
    <row r="169" spans="1:18" x14ac:dyDescent="0.15">
      <c r="A169" s="7"/>
      <c r="B169" s="7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110"/>
      <c r="Q169" s="47"/>
      <c r="R169" s="47"/>
    </row>
    <row r="170" spans="1:18" x14ac:dyDescent="0.15">
      <c r="A170" s="3" t="s">
        <v>31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8" x14ac:dyDescent="0.15">
      <c r="B171" s="3" t="s">
        <v>32</v>
      </c>
      <c r="C171" s="38" t="s">
        <v>76</v>
      </c>
      <c r="D171" s="22" t="s">
        <v>20</v>
      </c>
      <c r="E171" s="22" t="s">
        <v>20</v>
      </c>
      <c r="F171" s="22" t="s">
        <v>20</v>
      </c>
      <c r="G171" s="22" t="s">
        <v>20</v>
      </c>
      <c r="H171" s="22" t="s">
        <v>20</v>
      </c>
      <c r="I171" s="22" t="s">
        <v>20</v>
      </c>
      <c r="J171" s="22">
        <v>2</v>
      </c>
      <c r="K171" s="61">
        <v>1</v>
      </c>
      <c r="L171" s="22" t="s">
        <v>20</v>
      </c>
      <c r="M171" s="22" t="s">
        <v>20</v>
      </c>
      <c r="N171" s="61">
        <v>164</v>
      </c>
      <c r="O171" s="61">
        <v>2</v>
      </c>
      <c r="P171" s="111">
        <v>169</v>
      </c>
      <c r="Q171" s="34">
        <v>104</v>
      </c>
      <c r="R171" s="34">
        <v>96</v>
      </c>
    </row>
    <row r="172" spans="1:18" x14ac:dyDescent="0.15">
      <c r="B172" s="3" t="s">
        <v>33</v>
      </c>
      <c r="C172" s="38" t="s">
        <v>76</v>
      </c>
      <c r="D172" s="22" t="s">
        <v>20</v>
      </c>
      <c r="E172" s="22" t="s">
        <v>20</v>
      </c>
      <c r="F172" s="22" t="s">
        <v>20</v>
      </c>
      <c r="G172" s="22">
        <v>4</v>
      </c>
      <c r="H172" s="22">
        <v>4</v>
      </c>
      <c r="I172" s="22">
        <v>19</v>
      </c>
      <c r="J172" s="22">
        <v>19</v>
      </c>
      <c r="K172" s="61">
        <v>4</v>
      </c>
      <c r="L172" s="22" t="s">
        <v>20</v>
      </c>
      <c r="M172" s="22" t="s">
        <v>20</v>
      </c>
      <c r="N172" s="61">
        <v>2</v>
      </c>
      <c r="O172" s="61">
        <v>3</v>
      </c>
      <c r="P172" s="111">
        <v>55</v>
      </c>
      <c r="Q172" s="34">
        <v>60.8</v>
      </c>
      <c r="R172" s="34">
        <v>56.2</v>
      </c>
    </row>
    <row r="173" spans="1:18" x14ac:dyDescent="0.15">
      <c r="A173" s="3" t="s">
        <v>34</v>
      </c>
      <c r="C173" s="22"/>
      <c r="D173" s="22"/>
      <c r="E173" s="22"/>
      <c r="F173" s="22"/>
      <c r="G173" s="22"/>
      <c r="H173" s="22"/>
      <c r="I173" s="22"/>
      <c r="J173" s="22"/>
      <c r="K173" s="61"/>
      <c r="L173" s="61"/>
      <c r="M173" s="61"/>
      <c r="N173" s="61"/>
      <c r="O173" s="61"/>
      <c r="P173" s="111"/>
      <c r="Q173" s="34"/>
      <c r="R173" s="34"/>
    </row>
    <row r="174" spans="1:18" x14ac:dyDescent="0.15">
      <c r="B174" s="3" t="s">
        <v>35</v>
      </c>
      <c r="C174" s="38" t="s">
        <v>76</v>
      </c>
      <c r="D174" s="22">
        <v>1</v>
      </c>
      <c r="E174" s="22">
        <v>18</v>
      </c>
      <c r="F174" s="22">
        <v>58</v>
      </c>
      <c r="G174" s="22">
        <v>74</v>
      </c>
      <c r="H174" s="22">
        <v>63</v>
      </c>
      <c r="I174" s="22">
        <v>35</v>
      </c>
      <c r="J174" s="22">
        <v>13</v>
      </c>
      <c r="K174" s="61">
        <v>1</v>
      </c>
      <c r="L174" s="22" t="s">
        <v>20</v>
      </c>
      <c r="M174" s="22" t="s">
        <v>20</v>
      </c>
      <c r="N174" s="22" t="s">
        <v>20</v>
      </c>
      <c r="O174" s="61">
        <v>2</v>
      </c>
      <c r="P174" s="111">
        <v>265</v>
      </c>
      <c r="Q174" s="34">
        <v>16.8</v>
      </c>
      <c r="R174" s="34">
        <v>10</v>
      </c>
    </row>
    <row r="175" spans="1:18" x14ac:dyDescent="0.15">
      <c r="B175" s="3" t="s">
        <v>36</v>
      </c>
      <c r="C175" s="38" t="s">
        <v>76</v>
      </c>
      <c r="D175" s="22" t="s">
        <v>20</v>
      </c>
      <c r="E175" s="22" t="s">
        <v>20</v>
      </c>
      <c r="F175" s="22" t="s">
        <v>20</v>
      </c>
      <c r="G175" s="22" t="s">
        <v>20</v>
      </c>
      <c r="H175" s="22" t="s">
        <v>20</v>
      </c>
      <c r="I175" s="22" t="s">
        <v>20</v>
      </c>
      <c r="J175" s="22" t="s">
        <v>20</v>
      </c>
      <c r="K175" s="22" t="s">
        <v>20</v>
      </c>
      <c r="L175" s="22" t="s">
        <v>20</v>
      </c>
      <c r="M175" s="22" t="s">
        <v>20</v>
      </c>
      <c r="N175" s="22" t="s">
        <v>20</v>
      </c>
      <c r="O175" s="61">
        <v>1</v>
      </c>
      <c r="P175" s="111">
        <v>1</v>
      </c>
      <c r="Q175" s="38" t="s">
        <v>20</v>
      </c>
      <c r="R175" s="38" t="s">
        <v>20</v>
      </c>
    </row>
    <row r="176" spans="1:18" x14ac:dyDescent="0.15">
      <c r="A176" s="3" t="s">
        <v>37</v>
      </c>
      <c r="C176" s="22"/>
      <c r="D176" s="22"/>
      <c r="E176" s="22"/>
      <c r="F176" s="22"/>
      <c r="G176" s="22"/>
      <c r="H176" s="22"/>
      <c r="I176" s="22"/>
      <c r="J176" s="22"/>
      <c r="K176" s="61"/>
      <c r="L176" s="61"/>
      <c r="M176" s="61"/>
      <c r="N176" s="61"/>
      <c r="O176" s="61"/>
      <c r="P176" s="111"/>
      <c r="Q176" s="34"/>
      <c r="R176" s="34"/>
    </row>
    <row r="177" spans="1:18" x14ac:dyDescent="0.15">
      <c r="B177" s="3" t="s">
        <v>38</v>
      </c>
      <c r="C177" s="38" t="s">
        <v>76</v>
      </c>
      <c r="D177" s="22" t="s">
        <v>20</v>
      </c>
      <c r="E177" s="22">
        <v>1</v>
      </c>
      <c r="F177" s="22">
        <v>1</v>
      </c>
      <c r="G177" s="22">
        <v>24</v>
      </c>
      <c r="H177" s="22">
        <v>57</v>
      </c>
      <c r="I177" s="22">
        <v>106</v>
      </c>
      <c r="J177" s="22">
        <v>77</v>
      </c>
      <c r="K177" s="61">
        <v>20</v>
      </c>
      <c r="L177" s="61">
        <v>2</v>
      </c>
      <c r="M177" s="61">
        <v>2</v>
      </c>
      <c r="N177" s="61">
        <v>1</v>
      </c>
      <c r="O177" s="61">
        <v>21</v>
      </c>
      <c r="P177" s="111">
        <v>312</v>
      </c>
      <c r="Q177" s="34">
        <v>53.5</v>
      </c>
      <c r="R177" s="34">
        <v>40</v>
      </c>
    </row>
    <row r="178" spans="1:18" x14ac:dyDescent="0.15">
      <c r="B178" s="3" t="s">
        <v>39</v>
      </c>
      <c r="C178" s="38" t="s">
        <v>76</v>
      </c>
      <c r="D178" s="22" t="s">
        <v>20</v>
      </c>
      <c r="E178" s="22" t="s">
        <v>20</v>
      </c>
      <c r="F178" s="22" t="s">
        <v>20</v>
      </c>
      <c r="G178" s="22">
        <v>1</v>
      </c>
      <c r="H178" s="22">
        <v>3</v>
      </c>
      <c r="I178" s="22">
        <v>13</v>
      </c>
      <c r="J178" s="22">
        <v>25</v>
      </c>
      <c r="K178" s="22" t="s">
        <v>20</v>
      </c>
      <c r="L178" s="22" t="s">
        <v>20</v>
      </c>
      <c r="M178" s="22" t="s">
        <v>20</v>
      </c>
      <c r="N178" s="22" t="s">
        <v>20</v>
      </c>
      <c r="O178" s="61">
        <v>1</v>
      </c>
      <c r="P178" s="111">
        <v>43</v>
      </c>
      <c r="Q178" s="34">
        <v>61.8</v>
      </c>
      <c r="R178" s="34">
        <v>66</v>
      </c>
    </row>
    <row r="179" spans="1:18" x14ac:dyDescent="0.15">
      <c r="A179" s="3" t="s">
        <v>40</v>
      </c>
      <c r="C179" s="38" t="s">
        <v>76</v>
      </c>
      <c r="D179" s="22">
        <v>6</v>
      </c>
      <c r="E179" s="22">
        <v>7</v>
      </c>
      <c r="F179" s="22">
        <v>32</v>
      </c>
      <c r="G179" s="22">
        <v>25</v>
      </c>
      <c r="H179" s="22">
        <v>10</v>
      </c>
      <c r="I179" s="22">
        <v>2</v>
      </c>
      <c r="J179" s="22" t="s">
        <v>20</v>
      </c>
      <c r="K179" s="22" t="s">
        <v>20</v>
      </c>
      <c r="L179" s="22" t="s">
        <v>20</v>
      </c>
      <c r="M179" s="22" t="s">
        <v>20</v>
      </c>
      <c r="N179" s="22" t="s">
        <v>20</v>
      </c>
      <c r="O179" s="22" t="s">
        <v>20</v>
      </c>
      <c r="P179" s="111">
        <v>82</v>
      </c>
      <c r="Q179" s="34">
        <v>7.2</v>
      </c>
      <c r="R179" s="34">
        <v>5.9</v>
      </c>
    </row>
    <row r="180" spans="1:18" x14ac:dyDescent="0.15">
      <c r="A180" s="3" t="s">
        <v>41</v>
      </c>
      <c r="C180" s="38" t="s">
        <v>76</v>
      </c>
      <c r="D180" s="22" t="s">
        <v>20</v>
      </c>
      <c r="E180" s="22" t="s">
        <v>20</v>
      </c>
      <c r="F180" s="22" t="s">
        <v>20</v>
      </c>
      <c r="G180" s="22" t="s">
        <v>20</v>
      </c>
      <c r="H180" s="22">
        <v>2</v>
      </c>
      <c r="I180" s="22">
        <v>4</v>
      </c>
      <c r="J180" s="22">
        <v>3</v>
      </c>
      <c r="K180" s="61">
        <v>1</v>
      </c>
      <c r="L180" s="22" t="s">
        <v>20</v>
      </c>
      <c r="M180" s="22" t="s">
        <v>20</v>
      </c>
      <c r="N180" s="22" t="s">
        <v>20</v>
      </c>
      <c r="O180" s="22" t="s">
        <v>20</v>
      </c>
      <c r="P180" s="111">
        <v>10</v>
      </c>
      <c r="Q180" s="34">
        <v>57</v>
      </c>
      <c r="R180" s="34">
        <v>44.3</v>
      </c>
    </row>
    <row r="181" spans="1:18" x14ac:dyDescent="0.15">
      <c r="A181" s="3" t="s">
        <v>42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8" x14ac:dyDescent="0.15">
      <c r="B182" s="3" t="s">
        <v>43</v>
      </c>
      <c r="C182" s="38" t="s">
        <v>76</v>
      </c>
      <c r="D182" s="22" t="s">
        <v>20</v>
      </c>
      <c r="E182" s="22" t="s">
        <v>20</v>
      </c>
      <c r="F182" s="22">
        <v>2</v>
      </c>
      <c r="G182" s="22">
        <v>15</v>
      </c>
      <c r="H182" s="22">
        <v>67</v>
      </c>
      <c r="I182" s="22">
        <v>128</v>
      </c>
      <c r="J182" s="22">
        <v>124</v>
      </c>
      <c r="K182" s="61">
        <v>34</v>
      </c>
      <c r="L182" s="61">
        <v>4</v>
      </c>
      <c r="M182" s="61">
        <v>1</v>
      </c>
      <c r="N182" s="61">
        <v>1</v>
      </c>
      <c r="O182" s="61">
        <v>3</v>
      </c>
      <c r="P182" s="111">
        <v>379</v>
      </c>
      <c r="Q182" s="34">
        <v>60.7</v>
      </c>
      <c r="R182" s="34">
        <v>53.3</v>
      </c>
    </row>
    <row r="183" spans="1:18" x14ac:dyDescent="0.15">
      <c r="B183" s="3" t="s">
        <v>44</v>
      </c>
      <c r="C183" s="22" t="s">
        <v>76</v>
      </c>
      <c r="D183" s="22" t="s">
        <v>20</v>
      </c>
      <c r="E183" s="22" t="s">
        <v>20</v>
      </c>
      <c r="F183" s="22" t="s">
        <v>20</v>
      </c>
      <c r="G183" s="22" t="s">
        <v>20</v>
      </c>
      <c r="H183" s="22" t="s">
        <v>20</v>
      </c>
      <c r="I183" s="22" t="s">
        <v>20</v>
      </c>
      <c r="J183" s="22" t="s">
        <v>20</v>
      </c>
      <c r="K183" s="22" t="s">
        <v>20</v>
      </c>
      <c r="L183" s="22" t="s">
        <v>20</v>
      </c>
      <c r="M183" s="22" t="s">
        <v>20</v>
      </c>
      <c r="N183" s="22" t="s">
        <v>20</v>
      </c>
      <c r="O183" s="22" t="s">
        <v>20</v>
      </c>
      <c r="P183" s="108" t="s">
        <v>20</v>
      </c>
      <c r="Q183" s="40" t="s">
        <v>20</v>
      </c>
      <c r="R183" s="40" t="s">
        <v>20</v>
      </c>
    </row>
    <row r="184" spans="1:18" x14ac:dyDescent="0.15">
      <c r="A184" s="3" t="s">
        <v>45</v>
      </c>
      <c r="C184" s="38" t="s">
        <v>76</v>
      </c>
      <c r="D184" s="22" t="s">
        <v>20</v>
      </c>
      <c r="E184" s="22">
        <v>3</v>
      </c>
      <c r="F184" s="22">
        <v>38</v>
      </c>
      <c r="G184" s="22">
        <v>97</v>
      </c>
      <c r="H184" s="22">
        <v>110</v>
      </c>
      <c r="I184" s="22">
        <v>88</v>
      </c>
      <c r="J184" s="22">
        <v>26</v>
      </c>
      <c r="K184" s="61">
        <v>3</v>
      </c>
      <c r="L184" s="22" t="s">
        <v>20</v>
      </c>
      <c r="M184" s="22" t="s">
        <v>20</v>
      </c>
      <c r="N184" s="22" t="s">
        <v>20</v>
      </c>
      <c r="O184" s="61">
        <v>2</v>
      </c>
      <c r="P184" s="111">
        <v>367</v>
      </c>
      <c r="Q184" s="34">
        <v>23.8</v>
      </c>
      <c r="R184" s="34">
        <v>14.3</v>
      </c>
    </row>
    <row r="185" spans="1:18" x14ac:dyDescent="0.15">
      <c r="A185" s="3" t="s">
        <v>46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1:18" x14ac:dyDescent="0.15">
      <c r="B186" s="3" t="s">
        <v>47</v>
      </c>
      <c r="C186" s="38" t="s">
        <v>76</v>
      </c>
      <c r="D186" s="22">
        <v>3</v>
      </c>
      <c r="E186" s="22">
        <v>11</v>
      </c>
      <c r="F186" s="22">
        <v>26</v>
      </c>
      <c r="G186" s="22">
        <v>26</v>
      </c>
      <c r="H186" s="22">
        <v>27</v>
      </c>
      <c r="I186" s="22">
        <v>40</v>
      </c>
      <c r="J186" s="22">
        <v>9</v>
      </c>
      <c r="K186" s="61">
        <v>2</v>
      </c>
      <c r="L186" s="22" t="s">
        <v>20</v>
      </c>
      <c r="M186" s="22" t="s">
        <v>20</v>
      </c>
      <c r="N186" s="22" t="s">
        <v>20</v>
      </c>
      <c r="O186" s="22" t="s">
        <v>20</v>
      </c>
      <c r="P186" s="111">
        <v>144</v>
      </c>
      <c r="Q186" s="34">
        <v>23.8</v>
      </c>
      <c r="R186" s="34">
        <v>14.5</v>
      </c>
    </row>
    <row r="187" spans="1:18" x14ac:dyDescent="0.15">
      <c r="B187" s="3" t="s">
        <v>48</v>
      </c>
      <c r="C187" s="38" t="s">
        <v>76</v>
      </c>
      <c r="D187" s="22" t="s">
        <v>20</v>
      </c>
      <c r="E187" s="22" t="s">
        <v>20</v>
      </c>
      <c r="F187" s="22">
        <v>5</v>
      </c>
      <c r="G187" s="22">
        <v>6</v>
      </c>
      <c r="H187" s="22">
        <v>4</v>
      </c>
      <c r="I187" s="22" t="s">
        <v>20</v>
      </c>
      <c r="J187" s="22" t="s">
        <v>20</v>
      </c>
      <c r="K187" s="22" t="s">
        <v>20</v>
      </c>
      <c r="L187" s="22" t="s">
        <v>20</v>
      </c>
      <c r="M187" s="22" t="s">
        <v>20</v>
      </c>
      <c r="N187" s="22" t="s">
        <v>20</v>
      </c>
      <c r="O187" s="22" t="s">
        <v>20</v>
      </c>
      <c r="P187" s="111">
        <v>15</v>
      </c>
      <c r="Q187" s="34">
        <v>9.1</v>
      </c>
      <c r="R187" s="34">
        <v>7.7</v>
      </c>
    </row>
    <row r="188" spans="1:18" x14ac:dyDescent="0.15">
      <c r="A188" s="3" t="s">
        <v>49</v>
      </c>
      <c r="C188" s="38" t="s">
        <v>76</v>
      </c>
      <c r="D188" s="22">
        <v>2</v>
      </c>
      <c r="E188" s="22">
        <v>2</v>
      </c>
      <c r="F188" s="22">
        <v>9</v>
      </c>
      <c r="G188" s="22">
        <v>17</v>
      </c>
      <c r="H188" s="22">
        <v>20</v>
      </c>
      <c r="I188" s="22">
        <v>10</v>
      </c>
      <c r="J188" s="22">
        <v>2</v>
      </c>
      <c r="K188" s="22" t="s">
        <v>20</v>
      </c>
      <c r="L188" s="22" t="s">
        <v>20</v>
      </c>
      <c r="M188" s="22" t="s">
        <v>20</v>
      </c>
      <c r="N188" s="22" t="s">
        <v>20</v>
      </c>
      <c r="O188" s="22" t="s">
        <v>20</v>
      </c>
      <c r="P188" s="111">
        <v>62</v>
      </c>
      <c r="Q188" s="34">
        <v>15.5</v>
      </c>
      <c r="R188" s="34">
        <v>12</v>
      </c>
    </row>
    <row r="189" spans="1:18" x14ac:dyDescent="0.15">
      <c r="A189" s="3" t="s">
        <v>50</v>
      </c>
      <c r="C189" s="22"/>
      <c r="D189" s="22"/>
      <c r="E189" s="22"/>
      <c r="F189" s="22"/>
      <c r="G189" s="22"/>
      <c r="H189" s="22"/>
      <c r="I189" s="22"/>
      <c r="J189" s="22"/>
      <c r="K189" s="61" t="s">
        <v>136</v>
      </c>
      <c r="L189" s="61" t="s">
        <v>136</v>
      </c>
      <c r="M189" s="61" t="s">
        <v>136</v>
      </c>
      <c r="N189" s="61" t="s">
        <v>136</v>
      </c>
      <c r="O189" s="61" t="s">
        <v>136</v>
      </c>
      <c r="P189" s="111" t="s">
        <v>136</v>
      </c>
      <c r="Q189" s="34" t="s">
        <v>136</v>
      </c>
      <c r="R189" s="34" t="s">
        <v>136</v>
      </c>
    </row>
    <row r="190" spans="1:18" x14ac:dyDescent="0.15">
      <c r="B190" s="3" t="s">
        <v>51</v>
      </c>
      <c r="C190" s="38" t="s">
        <v>76</v>
      </c>
      <c r="D190" s="22">
        <v>1</v>
      </c>
      <c r="E190" s="22" t="s">
        <v>20</v>
      </c>
      <c r="F190" s="22">
        <v>1</v>
      </c>
      <c r="G190" s="22">
        <v>27</v>
      </c>
      <c r="H190" s="22">
        <v>47</v>
      </c>
      <c r="I190" s="22">
        <v>70</v>
      </c>
      <c r="J190" s="22">
        <v>58</v>
      </c>
      <c r="K190" s="61">
        <v>10</v>
      </c>
      <c r="L190" s="61">
        <v>1</v>
      </c>
      <c r="M190" s="22" t="s">
        <v>20</v>
      </c>
      <c r="N190" s="61">
        <v>1</v>
      </c>
      <c r="O190" s="22" t="s">
        <v>20</v>
      </c>
      <c r="P190" s="111">
        <v>216</v>
      </c>
      <c r="Q190" s="34">
        <v>47.7</v>
      </c>
      <c r="R190" s="34">
        <v>40</v>
      </c>
    </row>
    <row r="191" spans="1:18" x14ac:dyDescent="0.15">
      <c r="B191" s="3" t="s">
        <v>52</v>
      </c>
      <c r="C191" s="38" t="s">
        <v>76</v>
      </c>
      <c r="D191" s="22" t="s">
        <v>20</v>
      </c>
      <c r="E191" s="22" t="s">
        <v>20</v>
      </c>
      <c r="F191" s="22" t="s">
        <v>20</v>
      </c>
      <c r="G191" s="22">
        <v>2</v>
      </c>
      <c r="H191" s="22">
        <v>2</v>
      </c>
      <c r="I191" s="22">
        <v>5</v>
      </c>
      <c r="J191" s="22">
        <v>2</v>
      </c>
      <c r="K191" s="22" t="s">
        <v>20</v>
      </c>
      <c r="L191" s="22" t="s">
        <v>20</v>
      </c>
      <c r="M191" s="22" t="s">
        <v>20</v>
      </c>
      <c r="N191" s="22" t="s">
        <v>20</v>
      </c>
      <c r="O191" s="22" t="s">
        <v>20</v>
      </c>
      <c r="P191" s="111">
        <v>11</v>
      </c>
      <c r="Q191" s="34">
        <v>40</v>
      </c>
      <c r="R191" s="34">
        <v>37.6</v>
      </c>
    </row>
    <row r="192" spans="1:18" x14ac:dyDescent="0.15">
      <c r="B192" s="3" t="s">
        <v>53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8" x14ac:dyDescent="0.15">
      <c r="B193" s="3" t="s">
        <v>54</v>
      </c>
      <c r="C193" s="38" t="s">
        <v>76</v>
      </c>
      <c r="D193" s="22">
        <v>1</v>
      </c>
      <c r="E193" s="22" t="s">
        <v>20</v>
      </c>
      <c r="F193" s="22">
        <v>1</v>
      </c>
      <c r="G193" s="22" t="s">
        <v>20</v>
      </c>
      <c r="H193" s="22" t="s">
        <v>20</v>
      </c>
      <c r="I193" s="22" t="s">
        <v>20</v>
      </c>
      <c r="J193" s="22" t="s">
        <v>20</v>
      </c>
      <c r="K193" s="22" t="s">
        <v>20</v>
      </c>
      <c r="L193" s="22" t="s">
        <v>20</v>
      </c>
      <c r="M193" s="22" t="s">
        <v>20</v>
      </c>
      <c r="N193" s="22" t="s">
        <v>20</v>
      </c>
      <c r="O193" s="22" t="s">
        <v>20</v>
      </c>
      <c r="P193" s="111">
        <v>2</v>
      </c>
      <c r="Q193" s="34">
        <v>3.2</v>
      </c>
      <c r="R193" s="34">
        <v>3.2</v>
      </c>
    </row>
    <row r="194" spans="1:18" x14ac:dyDescent="0.15">
      <c r="A194" s="3" t="s">
        <v>55</v>
      </c>
      <c r="C194" s="38" t="s">
        <v>76</v>
      </c>
      <c r="D194" s="22" t="s">
        <v>20</v>
      </c>
      <c r="E194" s="22" t="s">
        <v>20</v>
      </c>
      <c r="F194" s="22">
        <v>1</v>
      </c>
      <c r="G194" s="22">
        <v>3</v>
      </c>
      <c r="H194" s="22">
        <v>1</v>
      </c>
      <c r="I194" s="22">
        <v>1</v>
      </c>
      <c r="J194" s="22" t="s">
        <v>20</v>
      </c>
      <c r="K194" s="22" t="s">
        <v>20</v>
      </c>
      <c r="L194" s="22" t="s">
        <v>20</v>
      </c>
      <c r="M194" s="22" t="s">
        <v>20</v>
      </c>
      <c r="N194" s="22" t="s">
        <v>20</v>
      </c>
      <c r="O194" s="22" t="s">
        <v>20</v>
      </c>
      <c r="P194" s="111">
        <v>6</v>
      </c>
      <c r="Q194" s="34">
        <v>14.5</v>
      </c>
      <c r="R194" s="34">
        <v>10.199999999999999</v>
      </c>
    </row>
    <row r="195" spans="1:18" x14ac:dyDescent="0.15">
      <c r="A195" s="3" t="s">
        <v>56</v>
      </c>
      <c r="C195" s="38" t="s">
        <v>76</v>
      </c>
      <c r="D195" s="22" t="s">
        <v>20</v>
      </c>
      <c r="E195" s="22" t="s">
        <v>20</v>
      </c>
      <c r="F195" s="22">
        <v>3</v>
      </c>
      <c r="G195" s="22">
        <v>3</v>
      </c>
      <c r="H195" s="22">
        <v>7</v>
      </c>
      <c r="I195" s="22">
        <v>2</v>
      </c>
      <c r="J195" s="22">
        <v>1</v>
      </c>
      <c r="K195" s="22" t="s">
        <v>20</v>
      </c>
      <c r="L195" s="22" t="s">
        <v>20</v>
      </c>
      <c r="M195" s="22" t="s">
        <v>20</v>
      </c>
      <c r="N195" s="22" t="s">
        <v>20</v>
      </c>
      <c r="O195" s="22" t="s">
        <v>20</v>
      </c>
      <c r="P195" s="111">
        <v>16</v>
      </c>
      <c r="Q195" s="34">
        <v>23.4</v>
      </c>
      <c r="R195" s="34">
        <v>16</v>
      </c>
    </row>
    <row r="196" spans="1:18" x14ac:dyDescent="0.15">
      <c r="A196" s="3" t="s">
        <v>57</v>
      </c>
      <c r="C196" s="38" t="s">
        <v>76</v>
      </c>
      <c r="D196" s="22">
        <v>1</v>
      </c>
      <c r="E196" s="22">
        <v>4</v>
      </c>
      <c r="F196" s="22">
        <v>1</v>
      </c>
      <c r="G196" s="22" t="s">
        <v>20</v>
      </c>
      <c r="H196" s="22">
        <v>1</v>
      </c>
      <c r="I196" s="22">
        <v>2</v>
      </c>
      <c r="J196" s="22">
        <v>3</v>
      </c>
      <c r="K196" s="22" t="s">
        <v>20</v>
      </c>
      <c r="L196" s="22" t="s">
        <v>20</v>
      </c>
      <c r="M196" s="22" t="s">
        <v>20</v>
      </c>
      <c r="N196" s="22" t="s">
        <v>20</v>
      </c>
      <c r="O196" s="61">
        <v>2</v>
      </c>
      <c r="P196" s="111">
        <v>14</v>
      </c>
      <c r="Q196" s="34">
        <v>32</v>
      </c>
      <c r="R196" s="34">
        <v>11.2</v>
      </c>
    </row>
    <row r="197" spans="1:18" x14ac:dyDescent="0.15">
      <c r="A197" s="3" t="s">
        <v>58</v>
      </c>
      <c r="C197" s="22"/>
      <c r="D197" s="22"/>
      <c r="E197" s="22"/>
      <c r="F197" s="22"/>
      <c r="G197" s="22"/>
      <c r="H197" s="22"/>
      <c r="I197" s="22"/>
      <c r="J197" s="22"/>
      <c r="K197" s="61"/>
      <c r="L197" s="61"/>
      <c r="M197" s="61"/>
      <c r="N197" s="61"/>
      <c r="O197" s="61"/>
      <c r="P197" s="111"/>
      <c r="Q197" s="34"/>
      <c r="R197" s="34"/>
    </row>
    <row r="198" spans="1:18" x14ac:dyDescent="0.15">
      <c r="B198" s="3" t="s">
        <v>59</v>
      </c>
      <c r="C198" s="38" t="s">
        <v>76</v>
      </c>
      <c r="D198" s="22">
        <v>3</v>
      </c>
      <c r="E198" s="22">
        <v>15</v>
      </c>
      <c r="F198" s="22">
        <v>34</v>
      </c>
      <c r="G198" s="22">
        <v>32</v>
      </c>
      <c r="H198" s="22">
        <v>5</v>
      </c>
      <c r="I198" s="22">
        <v>2</v>
      </c>
      <c r="J198" s="22" t="s">
        <v>20</v>
      </c>
      <c r="K198" s="22" t="s">
        <v>20</v>
      </c>
      <c r="L198" s="22" t="s">
        <v>20</v>
      </c>
      <c r="M198" s="22" t="s">
        <v>20</v>
      </c>
      <c r="N198" s="22" t="s">
        <v>20</v>
      </c>
      <c r="O198" s="22" t="s">
        <v>20</v>
      </c>
      <c r="P198" s="111">
        <v>91</v>
      </c>
      <c r="Q198" s="34">
        <v>6.8</v>
      </c>
      <c r="R198" s="34">
        <v>5.4</v>
      </c>
    </row>
    <row r="199" spans="1:18" x14ac:dyDescent="0.15">
      <c r="B199" s="3" t="s">
        <v>60</v>
      </c>
      <c r="C199" s="38" t="s">
        <v>76</v>
      </c>
      <c r="D199" s="22">
        <v>1</v>
      </c>
      <c r="E199" s="22" t="s">
        <v>20</v>
      </c>
      <c r="F199" s="22" t="s">
        <v>20</v>
      </c>
      <c r="G199" s="22" t="s">
        <v>20</v>
      </c>
      <c r="H199" s="22" t="s">
        <v>20</v>
      </c>
      <c r="I199" s="22" t="s">
        <v>20</v>
      </c>
      <c r="J199" s="22" t="s">
        <v>20</v>
      </c>
      <c r="K199" s="22" t="s">
        <v>20</v>
      </c>
      <c r="L199" s="22" t="s">
        <v>20</v>
      </c>
      <c r="M199" s="22" t="s">
        <v>20</v>
      </c>
      <c r="N199" s="22" t="s">
        <v>20</v>
      </c>
      <c r="O199" s="22" t="s">
        <v>20</v>
      </c>
      <c r="P199" s="111">
        <v>1</v>
      </c>
      <c r="Q199" s="34">
        <v>1</v>
      </c>
      <c r="R199" s="34">
        <v>1</v>
      </c>
    </row>
    <row r="200" spans="1:18" x14ac:dyDescent="0.15">
      <c r="B200" s="3" t="s">
        <v>61</v>
      </c>
      <c r="C200" s="22"/>
      <c r="D200" s="22"/>
      <c r="E200" s="22"/>
      <c r="F200" s="22"/>
      <c r="G200" s="22"/>
      <c r="H200" s="22"/>
      <c r="I200" s="22"/>
      <c r="J200" s="22"/>
      <c r="K200" s="61" t="s">
        <v>136</v>
      </c>
      <c r="L200" s="61" t="s">
        <v>136</v>
      </c>
      <c r="M200" s="61" t="s">
        <v>136</v>
      </c>
      <c r="N200" s="61" t="s">
        <v>136</v>
      </c>
      <c r="O200" s="61" t="s">
        <v>136</v>
      </c>
      <c r="P200" s="111" t="s">
        <v>136</v>
      </c>
      <c r="Q200" s="34" t="s">
        <v>136</v>
      </c>
      <c r="R200" s="34" t="s">
        <v>136</v>
      </c>
    </row>
    <row r="201" spans="1:18" x14ac:dyDescent="0.15">
      <c r="B201" s="3" t="s">
        <v>62</v>
      </c>
      <c r="C201" s="38" t="s">
        <v>76</v>
      </c>
      <c r="D201" s="22">
        <v>6</v>
      </c>
      <c r="E201" s="22">
        <v>5</v>
      </c>
      <c r="F201" s="22">
        <v>1</v>
      </c>
      <c r="G201" s="22">
        <v>2</v>
      </c>
      <c r="H201" s="22" t="s">
        <v>20</v>
      </c>
      <c r="I201" s="22" t="s">
        <v>20</v>
      </c>
      <c r="J201" s="22" t="s">
        <v>20</v>
      </c>
      <c r="K201" s="22" t="s">
        <v>20</v>
      </c>
      <c r="L201" s="22" t="s">
        <v>20</v>
      </c>
      <c r="M201" s="22" t="s">
        <v>20</v>
      </c>
      <c r="N201" s="22" t="s">
        <v>20</v>
      </c>
      <c r="O201" s="22" t="s">
        <v>20</v>
      </c>
      <c r="P201" s="111">
        <v>14</v>
      </c>
      <c r="Q201" s="34">
        <v>2.7</v>
      </c>
      <c r="R201" s="34">
        <v>1.3</v>
      </c>
    </row>
    <row r="202" spans="1:18" x14ac:dyDescent="0.15">
      <c r="B202" s="3" t="s">
        <v>63</v>
      </c>
      <c r="C202" s="22"/>
      <c r="D202" s="22"/>
      <c r="E202" s="22"/>
      <c r="F202" s="22"/>
      <c r="G202" s="22"/>
      <c r="H202" s="22"/>
      <c r="I202" s="22"/>
      <c r="J202" s="22"/>
      <c r="K202" s="61" t="s">
        <v>136</v>
      </c>
      <c r="L202" s="61" t="s">
        <v>136</v>
      </c>
      <c r="M202" s="61" t="s">
        <v>136</v>
      </c>
      <c r="N202" s="61" t="s">
        <v>136</v>
      </c>
      <c r="O202" s="61" t="s">
        <v>136</v>
      </c>
      <c r="P202" s="111" t="s">
        <v>136</v>
      </c>
      <c r="Q202" s="34" t="s">
        <v>136</v>
      </c>
      <c r="R202" s="34" t="s">
        <v>136</v>
      </c>
    </row>
    <row r="203" spans="1:18" x14ac:dyDescent="0.15">
      <c r="A203" s="3" t="s">
        <v>64</v>
      </c>
      <c r="C203" s="38" t="s">
        <v>76</v>
      </c>
      <c r="D203" s="22">
        <v>8</v>
      </c>
      <c r="E203" s="22">
        <v>6</v>
      </c>
      <c r="F203" s="22">
        <v>18</v>
      </c>
      <c r="G203" s="22">
        <v>45</v>
      </c>
      <c r="H203" s="22">
        <v>28</v>
      </c>
      <c r="I203" s="22">
        <v>6</v>
      </c>
      <c r="J203" s="22">
        <v>1</v>
      </c>
      <c r="K203" s="22" t="s">
        <v>20</v>
      </c>
      <c r="L203" s="22" t="s">
        <v>20</v>
      </c>
      <c r="M203" s="22" t="s">
        <v>20</v>
      </c>
      <c r="N203" s="22" t="s">
        <v>20</v>
      </c>
      <c r="O203" s="22" t="s">
        <v>20</v>
      </c>
      <c r="P203" s="111">
        <v>112</v>
      </c>
      <c r="Q203" s="34">
        <v>10.8</v>
      </c>
      <c r="R203" s="34">
        <v>8.5</v>
      </c>
    </row>
    <row r="204" spans="1:18" x14ac:dyDescent="0.15">
      <c r="A204" s="3" t="s">
        <v>65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8" x14ac:dyDescent="0.15">
      <c r="A205" s="3" t="s">
        <v>66</v>
      </c>
      <c r="C205" s="38" t="s">
        <v>76</v>
      </c>
      <c r="D205" s="22">
        <v>2</v>
      </c>
      <c r="E205" s="22">
        <v>2</v>
      </c>
      <c r="F205" s="22">
        <v>5</v>
      </c>
      <c r="G205" s="22">
        <v>5</v>
      </c>
      <c r="H205" s="22">
        <v>17</v>
      </c>
      <c r="I205" s="22">
        <v>28</v>
      </c>
      <c r="J205" s="22">
        <v>1</v>
      </c>
      <c r="K205" s="22" t="s">
        <v>20</v>
      </c>
      <c r="L205" s="22" t="s">
        <v>20</v>
      </c>
      <c r="M205" s="22" t="s">
        <v>20</v>
      </c>
      <c r="N205" s="22" t="s">
        <v>20</v>
      </c>
      <c r="O205" s="22" t="s">
        <v>20</v>
      </c>
      <c r="P205" s="111">
        <v>60</v>
      </c>
      <c r="Q205" s="34">
        <v>24.7</v>
      </c>
      <c r="R205" s="34">
        <v>22.9</v>
      </c>
    </row>
    <row r="206" spans="1:18" s="23" customFormat="1" x14ac:dyDescent="0.15">
      <c r="A206" s="23" t="s">
        <v>24</v>
      </c>
      <c r="C206" s="39" t="s">
        <v>76</v>
      </c>
      <c r="D206" s="24">
        <v>35</v>
      </c>
      <c r="E206" s="24">
        <v>74</v>
      </c>
      <c r="F206" s="24">
        <v>236</v>
      </c>
      <c r="G206" s="24">
        <v>408</v>
      </c>
      <c r="H206" s="24">
        <v>475</v>
      </c>
      <c r="I206" s="24">
        <v>561</v>
      </c>
      <c r="J206" s="24">
        <v>366</v>
      </c>
      <c r="K206" s="102">
        <v>76</v>
      </c>
      <c r="L206" s="102">
        <v>7</v>
      </c>
      <c r="M206" s="102">
        <v>3</v>
      </c>
      <c r="N206" s="102">
        <v>169</v>
      </c>
      <c r="O206" s="102">
        <v>37</v>
      </c>
      <c r="P206" s="112">
        <v>2447</v>
      </c>
      <c r="Q206" s="103">
        <v>34.700000000000003</v>
      </c>
      <c r="R206" s="103">
        <v>20.399999999999999</v>
      </c>
    </row>
    <row r="207" spans="1:18" x14ac:dyDescent="0.1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1:18" x14ac:dyDescent="0.15">
      <c r="A208" s="6" t="s">
        <v>124</v>
      </c>
      <c r="B208" s="6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09"/>
      <c r="Q208" s="50"/>
      <c r="R208" s="50"/>
    </row>
    <row r="209" spans="1:18" x14ac:dyDescent="0.15">
      <c r="A209" s="6"/>
      <c r="B209" s="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110"/>
      <c r="Q209" s="47"/>
      <c r="R209" s="47"/>
    </row>
    <row r="210" spans="1:18" x14ac:dyDescent="0.15">
      <c r="A210" s="3" t="s">
        <v>31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1:18" x14ac:dyDescent="0.15">
      <c r="B211" s="3" t="s">
        <v>32</v>
      </c>
      <c r="C211" s="38" t="s">
        <v>76</v>
      </c>
      <c r="D211" s="38" t="s">
        <v>20</v>
      </c>
      <c r="E211" s="38" t="s">
        <v>20</v>
      </c>
      <c r="F211" s="38" t="s">
        <v>20</v>
      </c>
      <c r="G211" s="38" t="s">
        <v>20</v>
      </c>
      <c r="H211" s="38" t="s">
        <v>20</v>
      </c>
      <c r="I211" s="38" t="s">
        <v>20</v>
      </c>
      <c r="J211" s="38">
        <v>1</v>
      </c>
      <c r="K211" s="60">
        <v>2</v>
      </c>
      <c r="L211" s="60">
        <v>9</v>
      </c>
      <c r="M211" s="60">
        <v>16</v>
      </c>
      <c r="N211" s="60">
        <v>13</v>
      </c>
      <c r="O211" s="60">
        <v>1</v>
      </c>
      <c r="P211" s="111">
        <v>42</v>
      </c>
      <c r="Q211" s="34">
        <v>257</v>
      </c>
      <c r="R211" s="34">
        <v>249</v>
      </c>
    </row>
    <row r="212" spans="1:18" x14ac:dyDescent="0.15">
      <c r="B212" s="3" t="s">
        <v>33</v>
      </c>
      <c r="C212" s="38" t="s">
        <v>76</v>
      </c>
      <c r="D212" s="38" t="s">
        <v>20</v>
      </c>
      <c r="E212" s="38" t="s">
        <v>20</v>
      </c>
      <c r="F212" s="38" t="s">
        <v>20</v>
      </c>
      <c r="G212" s="38" t="s">
        <v>20</v>
      </c>
      <c r="H212" s="38">
        <v>1</v>
      </c>
      <c r="I212" s="38">
        <v>1</v>
      </c>
      <c r="J212" s="38">
        <v>3</v>
      </c>
      <c r="K212" s="22" t="s">
        <v>20</v>
      </c>
      <c r="L212" s="22" t="s">
        <v>20</v>
      </c>
      <c r="M212" s="60">
        <v>1</v>
      </c>
      <c r="N212" s="22" t="s">
        <v>20</v>
      </c>
      <c r="O212" s="60">
        <v>1</v>
      </c>
      <c r="P212" s="111">
        <v>7</v>
      </c>
      <c r="Q212" s="34">
        <v>97</v>
      </c>
      <c r="R212" s="34">
        <v>81.099999999999994</v>
      </c>
    </row>
    <row r="213" spans="1:18" x14ac:dyDescent="0.15">
      <c r="A213" s="3" t="s">
        <v>34</v>
      </c>
      <c r="C213" s="22"/>
      <c r="D213" s="22"/>
      <c r="E213" s="22"/>
      <c r="F213" s="22"/>
      <c r="G213" s="22"/>
      <c r="H213" s="22"/>
      <c r="I213" s="22"/>
      <c r="J213" s="22"/>
      <c r="K213" s="60"/>
      <c r="L213" s="60"/>
      <c r="M213" s="60"/>
      <c r="N213" s="60"/>
      <c r="O213" s="60"/>
      <c r="P213" s="111"/>
      <c r="Q213" s="34"/>
      <c r="R213" s="34"/>
    </row>
    <row r="214" spans="1:18" x14ac:dyDescent="0.15">
      <c r="B214" s="3" t="s">
        <v>35</v>
      </c>
      <c r="C214" s="38" t="s">
        <v>76</v>
      </c>
      <c r="D214" s="38" t="s">
        <v>20</v>
      </c>
      <c r="E214" s="38">
        <v>1</v>
      </c>
      <c r="F214" s="38">
        <v>9</v>
      </c>
      <c r="G214" s="38">
        <v>5</v>
      </c>
      <c r="H214" s="38">
        <v>8</v>
      </c>
      <c r="I214" s="38">
        <v>9</v>
      </c>
      <c r="J214" s="38">
        <v>2</v>
      </c>
      <c r="K214" s="22" t="s">
        <v>20</v>
      </c>
      <c r="L214" s="60">
        <v>2</v>
      </c>
      <c r="M214" s="38" t="s">
        <v>20</v>
      </c>
      <c r="N214" s="38" t="s">
        <v>20</v>
      </c>
      <c r="O214" s="38" t="s">
        <v>20</v>
      </c>
      <c r="P214" s="108" t="s">
        <v>20</v>
      </c>
      <c r="Q214" s="38" t="s">
        <v>20</v>
      </c>
      <c r="R214" s="38" t="s">
        <v>20</v>
      </c>
    </row>
    <row r="215" spans="1:18" x14ac:dyDescent="0.15">
      <c r="B215" s="3" t="s">
        <v>36</v>
      </c>
      <c r="C215" s="38" t="s">
        <v>76</v>
      </c>
      <c r="D215" s="38" t="s">
        <v>20</v>
      </c>
      <c r="E215" s="38" t="s">
        <v>20</v>
      </c>
      <c r="F215" s="38" t="s">
        <v>20</v>
      </c>
      <c r="G215" s="38" t="s">
        <v>20</v>
      </c>
      <c r="H215" s="38" t="s">
        <v>20</v>
      </c>
      <c r="I215" s="38" t="s">
        <v>20</v>
      </c>
      <c r="J215" s="38" t="s">
        <v>20</v>
      </c>
      <c r="K215" s="38" t="s">
        <v>20</v>
      </c>
      <c r="L215" s="38" t="s">
        <v>20</v>
      </c>
      <c r="M215" s="38" t="s">
        <v>20</v>
      </c>
      <c r="N215" s="38" t="s">
        <v>20</v>
      </c>
      <c r="O215" s="38" t="s">
        <v>20</v>
      </c>
      <c r="P215" s="108" t="s">
        <v>20</v>
      </c>
      <c r="Q215" s="38" t="s">
        <v>20</v>
      </c>
      <c r="R215" s="38" t="s">
        <v>20</v>
      </c>
    </row>
    <row r="216" spans="1:18" x14ac:dyDescent="0.15">
      <c r="A216" s="3" t="s">
        <v>37</v>
      </c>
      <c r="C216" s="22"/>
      <c r="D216" s="22"/>
      <c r="E216" s="22"/>
      <c r="F216" s="22"/>
      <c r="G216" s="22"/>
      <c r="H216" s="22"/>
      <c r="I216" s="22"/>
      <c r="J216" s="22"/>
      <c r="K216" s="60"/>
      <c r="L216" s="60"/>
      <c r="M216" s="60"/>
      <c r="N216" s="60"/>
      <c r="O216" s="60"/>
      <c r="P216" s="111"/>
      <c r="Q216" s="34"/>
      <c r="R216" s="34"/>
    </row>
    <row r="217" spans="1:18" x14ac:dyDescent="0.15">
      <c r="B217" s="3" t="s">
        <v>38</v>
      </c>
      <c r="C217" s="38" t="s">
        <v>76</v>
      </c>
      <c r="D217" s="38" t="s">
        <v>20</v>
      </c>
      <c r="E217" s="38">
        <v>1</v>
      </c>
      <c r="F217" s="38">
        <v>2</v>
      </c>
      <c r="G217" s="38" t="s">
        <v>20</v>
      </c>
      <c r="H217" s="38">
        <v>6</v>
      </c>
      <c r="I217" s="38">
        <v>16</v>
      </c>
      <c r="J217" s="38">
        <v>13</v>
      </c>
      <c r="K217" s="22" t="s">
        <v>20</v>
      </c>
      <c r="L217" s="22" t="s">
        <v>20</v>
      </c>
      <c r="M217" s="22" t="s">
        <v>20</v>
      </c>
      <c r="N217" s="60">
        <v>1</v>
      </c>
      <c r="O217" s="60">
        <v>2</v>
      </c>
      <c r="P217" s="111">
        <v>41</v>
      </c>
      <c r="Q217" s="34">
        <v>50.9</v>
      </c>
      <c r="R217" s="34">
        <v>45</v>
      </c>
    </row>
    <row r="218" spans="1:18" x14ac:dyDescent="0.15">
      <c r="B218" s="3" t="s">
        <v>39</v>
      </c>
      <c r="C218" s="22" t="s">
        <v>76</v>
      </c>
      <c r="D218" s="22" t="s">
        <v>20</v>
      </c>
      <c r="E218" s="22" t="s">
        <v>20</v>
      </c>
      <c r="F218" s="22" t="s">
        <v>20</v>
      </c>
      <c r="G218" s="22" t="s">
        <v>20</v>
      </c>
      <c r="H218" s="22" t="s">
        <v>20</v>
      </c>
      <c r="I218" s="22" t="s">
        <v>20</v>
      </c>
      <c r="J218" s="22" t="s">
        <v>20</v>
      </c>
      <c r="K218" s="38" t="s">
        <v>20</v>
      </c>
      <c r="L218" s="38" t="s">
        <v>20</v>
      </c>
      <c r="M218" s="38" t="s">
        <v>20</v>
      </c>
      <c r="N218" s="38" t="s">
        <v>20</v>
      </c>
      <c r="O218" s="38" t="s">
        <v>20</v>
      </c>
      <c r="P218" s="108" t="s">
        <v>20</v>
      </c>
      <c r="Q218" s="40" t="s">
        <v>20</v>
      </c>
      <c r="R218" s="40" t="s">
        <v>20</v>
      </c>
    </row>
    <row r="219" spans="1:18" x14ac:dyDescent="0.15">
      <c r="A219" s="3" t="s">
        <v>40</v>
      </c>
      <c r="C219" s="22" t="s">
        <v>76</v>
      </c>
      <c r="D219" s="22" t="s">
        <v>20</v>
      </c>
      <c r="E219" s="22" t="s">
        <v>20</v>
      </c>
      <c r="F219" s="22" t="s">
        <v>20</v>
      </c>
      <c r="G219" s="22" t="s">
        <v>20</v>
      </c>
      <c r="H219" s="22" t="s">
        <v>20</v>
      </c>
      <c r="I219" s="22" t="s">
        <v>20</v>
      </c>
      <c r="J219" s="22" t="s">
        <v>20</v>
      </c>
      <c r="K219" s="22" t="s">
        <v>20</v>
      </c>
      <c r="L219" s="22" t="s">
        <v>20</v>
      </c>
      <c r="M219" s="22" t="s">
        <v>20</v>
      </c>
      <c r="N219" s="22" t="s">
        <v>20</v>
      </c>
      <c r="O219" s="22" t="s">
        <v>20</v>
      </c>
      <c r="P219" s="108" t="s">
        <v>20</v>
      </c>
      <c r="Q219" s="22" t="s">
        <v>20</v>
      </c>
      <c r="R219" s="22" t="s">
        <v>20</v>
      </c>
    </row>
    <row r="220" spans="1:18" x14ac:dyDescent="0.15">
      <c r="A220" s="3" t="s">
        <v>41</v>
      </c>
      <c r="C220" s="38" t="s">
        <v>76</v>
      </c>
      <c r="D220" s="38" t="s">
        <v>20</v>
      </c>
      <c r="E220" s="38" t="s">
        <v>20</v>
      </c>
      <c r="F220" s="38" t="s">
        <v>20</v>
      </c>
      <c r="G220" s="38" t="s">
        <v>20</v>
      </c>
      <c r="H220" s="38" t="s">
        <v>20</v>
      </c>
      <c r="I220" s="38">
        <v>2</v>
      </c>
      <c r="J220" s="38">
        <v>1</v>
      </c>
      <c r="K220" s="22" t="s">
        <v>20</v>
      </c>
      <c r="L220" s="22" t="s">
        <v>20</v>
      </c>
      <c r="M220" s="22" t="s">
        <v>20</v>
      </c>
      <c r="N220" s="22" t="s">
        <v>20</v>
      </c>
      <c r="O220" s="22" t="s">
        <v>20</v>
      </c>
      <c r="P220" s="115">
        <v>3</v>
      </c>
      <c r="Q220" s="106">
        <v>52.8</v>
      </c>
      <c r="R220" s="106">
        <v>44.9</v>
      </c>
    </row>
    <row r="221" spans="1:18" x14ac:dyDescent="0.15">
      <c r="A221" s="3" t="s">
        <v>42</v>
      </c>
      <c r="C221" s="22"/>
      <c r="D221" s="22"/>
      <c r="E221" s="22"/>
      <c r="F221" s="22"/>
      <c r="G221" s="22"/>
      <c r="H221" s="22"/>
      <c r="I221" s="22"/>
      <c r="J221" s="22"/>
    </row>
    <row r="222" spans="1:18" x14ac:dyDescent="0.15">
      <c r="B222" s="3" t="s">
        <v>43</v>
      </c>
      <c r="C222" s="38" t="s">
        <v>76</v>
      </c>
      <c r="D222" s="38">
        <v>1</v>
      </c>
      <c r="E222" s="38" t="s">
        <v>20</v>
      </c>
      <c r="F222" s="38" t="s">
        <v>20</v>
      </c>
      <c r="G222" s="38">
        <v>3</v>
      </c>
      <c r="H222" s="38">
        <v>8</v>
      </c>
      <c r="I222" s="38">
        <v>7</v>
      </c>
      <c r="J222" s="38">
        <v>7</v>
      </c>
      <c r="K222" s="60">
        <v>2</v>
      </c>
      <c r="L222" s="22" t="s">
        <v>20</v>
      </c>
      <c r="M222" s="22" t="s">
        <v>20</v>
      </c>
      <c r="N222" s="22" t="s">
        <v>20</v>
      </c>
      <c r="O222" s="22" t="s">
        <v>20</v>
      </c>
      <c r="P222" s="111">
        <v>28</v>
      </c>
      <c r="Q222" s="34">
        <v>49</v>
      </c>
      <c r="R222" s="34">
        <v>36.200000000000003</v>
      </c>
    </row>
    <row r="223" spans="1:18" x14ac:dyDescent="0.15">
      <c r="B223" s="3" t="s">
        <v>44</v>
      </c>
      <c r="C223" s="22" t="s">
        <v>76</v>
      </c>
      <c r="D223" s="22" t="s">
        <v>20</v>
      </c>
      <c r="E223" s="22" t="s">
        <v>20</v>
      </c>
      <c r="F223" s="22" t="s">
        <v>20</v>
      </c>
      <c r="G223" s="22" t="s">
        <v>20</v>
      </c>
      <c r="H223" s="22" t="s">
        <v>20</v>
      </c>
      <c r="I223" s="22" t="s">
        <v>20</v>
      </c>
      <c r="J223" s="22" t="s">
        <v>20</v>
      </c>
      <c r="K223" s="22" t="s">
        <v>20</v>
      </c>
      <c r="L223" s="22" t="s">
        <v>20</v>
      </c>
      <c r="M223" s="22" t="s">
        <v>20</v>
      </c>
      <c r="N223" s="22" t="s">
        <v>20</v>
      </c>
      <c r="O223" s="22" t="s">
        <v>20</v>
      </c>
      <c r="P223" s="108" t="s">
        <v>20</v>
      </c>
      <c r="Q223" s="40" t="s">
        <v>20</v>
      </c>
      <c r="R223" s="40" t="s">
        <v>20</v>
      </c>
    </row>
    <row r="224" spans="1:18" x14ac:dyDescent="0.15">
      <c r="A224" s="3" t="s">
        <v>45</v>
      </c>
      <c r="C224" s="22" t="s">
        <v>76</v>
      </c>
      <c r="D224" s="22" t="s">
        <v>20</v>
      </c>
      <c r="E224" s="60">
        <v>1</v>
      </c>
      <c r="F224" s="60">
        <v>4</v>
      </c>
      <c r="G224" s="60">
        <v>5</v>
      </c>
      <c r="H224" s="60">
        <v>13</v>
      </c>
      <c r="I224" s="60">
        <v>11</v>
      </c>
      <c r="J224" s="60">
        <v>4</v>
      </c>
      <c r="K224" s="22" t="s">
        <v>20</v>
      </c>
      <c r="L224" s="22" t="s">
        <v>20</v>
      </c>
      <c r="M224" s="22" t="s">
        <v>20</v>
      </c>
      <c r="N224" s="22" t="s">
        <v>20</v>
      </c>
      <c r="O224" s="22" t="s">
        <v>20</v>
      </c>
      <c r="P224" s="111">
        <v>38</v>
      </c>
      <c r="Q224" s="34">
        <v>26.7</v>
      </c>
      <c r="R224" s="34">
        <v>21.2</v>
      </c>
    </row>
    <row r="225" spans="1:18" x14ac:dyDescent="0.15">
      <c r="A225" s="3" t="s">
        <v>46</v>
      </c>
      <c r="C225" s="22"/>
      <c r="D225" s="22"/>
      <c r="E225" s="22"/>
      <c r="F225" s="22"/>
      <c r="G225" s="22"/>
      <c r="H225" s="22"/>
      <c r="I225" s="22"/>
      <c r="J225" s="22"/>
    </row>
    <row r="226" spans="1:18" x14ac:dyDescent="0.15">
      <c r="B226" s="3" t="s">
        <v>47</v>
      </c>
      <c r="C226" s="38" t="s">
        <v>76</v>
      </c>
      <c r="D226" s="38" t="s">
        <v>20</v>
      </c>
      <c r="E226" s="38">
        <v>3</v>
      </c>
      <c r="F226" s="38">
        <v>2</v>
      </c>
      <c r="G226" s="38">
        <v>8</v>
      </c>
      <c r="H226" s="38">
        <v>8</v>
      </c>
      <c r="I226" s="38">
        <v>5</v>
      </c>
      <c r="J226" s="38">
        <v>2</v>
      </c>
      <c r="K226" s="22" t="s">
        <v>20</v>
      </c>
      <c r="L226" s="22" t="s">
        <v>20</v>
      </c>
      <c r="M226" s="22" t="s">
        <v>20</v>
      </c>
      <c r="N226" s="22" t="s">
        <v>20</v>
      </c>
      <c r="O226" s="22" t="s">
        <v>20</v>
      </c>
      <c r="P226" s="111">
        <v>28</v>
      </c>
      <c r="Q226" s="34">
        <v>17.100000000000001</v>
      </c>
      <c r="R226" s="34">
        <v>9.5</v>
      </c>
    </row>
    <row r="227" spans="1:18" x14ac:dyDescent="0.15">
      <c r="B227" s="3" t="s">
        <v>48</v>
      </c>
      <c r="C227" s="38" t="s">
        <v>76</v>
      </c>
      <c r="D227" s="38">
        <v>1</v>
      </c>
      <c r="E227" s="38" t="s">
        <v>20</v>
      </c>
      <c r="F227" s="38">
        <v>1</v>
      </c>
      <c r="G227" s="38">
        <v>3</v>
      </c>
      <c r="H227" s="38">
        <v>1</v>
      </c>
      <c r="I227" s="38" t="s">
        <v>20</v>
      </c>
      <c r="J227" s="38" t="s">
        <v>20</v>
      </c>
      <c r="K227" s="22" t="s">
        <v>20</v>
      </c>
      <c r="L227" s="22" t="s">
        <v>20</v>
      </c>
      <c r="M227" s="22" t="s">
        <v>20</v>
      </c>
      <c r="N227" s="22" t="s">
        <v>20</v>
      </c>
      <c r="O227" s="22" t="s">
        <v>20</v>
      </c>
      <c r="P227" s="111">
        <v>6</v>
      </c>
      <c r="Q227" s="34">
        <v>7.1</v>
      </c>
      <c r="R227" s="34">
        <v>7.5</v>
      </c>
    </row>
    <row r="228" spans="1:18" x14ac:dyDescent="0.15">
      <c r="A228" s="3" t="s">
        <v>49</v>
      </c>
      <c r="C228" s="38" t="s">
        <v>76</v>
      </c>
      <c r="D228" s="38" t="s">
        <v>20</v>
      </c>
      <c r="E228" s="38" t="s">
        <v>20</v>
      </c>
      <c r="F228" s="38">
        <v>3</v>
      </c>
      <c r="G228" s="38">
        <v>2</v>
      </c>
      <c r="H228" s="38">
        <v>2</v>
      </c>
      <c r="I228" s="38">
        <v>2</v>
      </c>
      <c r="J228" s="38" t="s">
        <v>20</v>
      </c>
      <c r="K228" s="22" t="s">
        <v>20</v>
      </c>
      <c r="L228" s="22" t="s">
        <v>20</v>
      </c>
      <c r="M228" s="22" t="s">
        <v>20</v>
      </c>
      <c r="N228" s="22" t="s">
        <v>20</v>
      </c>
      <c r="O228" s="22" t="s">
        <v>20</v>
      </c>
      <c r="P228" s="111">
        <v>9</v>
      </c>
      <c r="Q228" s="34">
        <v>15.8</v>
      </c>
      <c r="R228" s="34">
        <v>10</v>
      </c>
    </row>
    <row r="229" spans="1:18" x14ac:dyDescent="0.15">
      <c r="A229" s="3" t="s">
        <v>50</v>
      </c>
      <c r="C229" s="22"/>
      <c r="D229" s="22"/>
      <c r="E229" s="22"/>
      <c r="F229" s="22"/>
      <c r="G229" s="22"/>
      <c r="H229" s="22"/>
      <c r="I229" s="22"/>
      <c r="J229" s="22"/>
      <c r="K229" s="60" t="s">
        <v>136</v>
      </c>
      <c r="L229" s="60" t="s">
        <v>136</v>
      </c>
      <c r="M229" s="60" t="s">
        <v>136</v>
      </c>
      <c r="N229" s="60" t="s">
        <v>136</v>
      </c>
      <c r="O229" s="60" t="s">
        <v>136</v>
      </c>
      <c r="P229" s="111" t="s">
        <v>136</v>
      </c>
      <c r="Q229" s="34" t="s">
        <v>136</v>
      </c>
      <c r="R229" s="34" t="s">
        <v>136</v>
      </c>
    </row>
    <row r="230" spans="1:18" x14ac:dyDescent="0.15">
      <c r="B230" s="3" t="s">
        <v>51</v>
      </c>
      <c r="C230" s="38" t="s">
        <v>76</v>
      </c>
      <c r="D230" s="38" t="s">
        <v>20</v>
      </c>
      <c r="E230" s="38" t="s">
        <v>20</v>
      </c>
      <c r="F230" s="38">
        <v>2</v>
      </c>
      <c r="G230" s="38">
        <v>1</v>
      </c>
      <c r="H230" s="38" t="s">
        <v>20</v>
      </c>
      <c r="I230" s="38" t="s">
        <v>20</v>
      </c>
      <c r="J230" s="38" t="s">
        <v>20</v>
      </c>
      <c r="K230" s="22" t="s">
        <v>20</v>
      </c>
      <c r="L230" s="22" t="s">
        <v>20</v>
      </c>
      <c r="M230" s="22" t="s">
        <v>20</v>
      </c>
      <c r="N230" s="22" t="s">
        <v>20</v>
      </c>
      <c r="O230" s="22" t="s">
        <v>20</v>
      </c>
      <c r="P230" s="111">
        <v>3</v>
      </c>
      <c r="Q230" s="34">
        <v>4</v>
      </c>
      <c r="R230" s="34">
        <v>3</v>
      </c>
    </row>
    <row r="231" spans="1:18" x14ac:dyDescent="0.15">
      <c r="B231" s="3" t="s">
        <v>52</v>
      </c>
      <c r="C231" s="22" t="s">
        <v>76</v>
      </c>
      <c r="D231" s="22" t="s">
        <v>20</v>
      </c>
      <c r="E231" s="22" t="s">
        <v>20</v>
      </c>
      <c r="F231" s="22" t="s">
        <v>20</v>
      </c>
      <c r="G231" s="22" t="s">
        <v>20</v>
      </c>
      <c r="H231" s="22" t="s">
        <v>20</v>
      </c>
      <c r="I231" s="22" t="s">
        <v>20</v>
      </c>
      <c r="J231" s="22" t="s">
        <v>20</v>
      </c>
      <c r="K231" s="22" t="s">
        <v>20</v>
      </c>
      <c r="L231" s="22" t="s">
        <v>20</v>
      </c>
      <c r="M231" s="22" t="s">
        <v>20</v>
      </c>
      <c r="N231" s="22" t="s">
        <v>20</v>
      </c>
      <c r="O231" s="22" t="s">
        <v>20</v>
      </c>
      <c r="P231" s="108" t="s">
        <v>20</v>
      </c>
      <c r="Q231" s="40" t="s">
        <v>20</v>
      </c>
      <c r="R231" s="40" t="s">
        <v>20</v>
      </c>
    </row>
    <row r="232" spans="1:18" x14ac:dyDescent="0.15">
      <c r="B232" s="3" t="s">
        <v>53</v>
      </c>
      <c r="C232" s="22"/>
      <c r="D232" s="22"/>
      <c r="E232" s="22"/>
      <c r="F232" s="22"/>
      <c r="G232" s="22"/>
      <c r="H232" s="22"/>
      <c r="I232" s="22"/>
      <c r="J232" s="22"/>
    </row>
    <row r="233" spans="1:18" x14ac:dyDescent="0.15">
      <c r="B233" s="3" t="s">
        <v>54</v>
      </c>
      <c r="C233" s="38" t="s">
        <v>76</v>
      </c>
      <c r="D233" s="38" t="s">
        <v>20</v>
      </c>
      <c r="E233" s="38">
        <v>2</v>
      </c>
      <c r="F233" s="38" t="s">
        <v>20</v>
      </c>
      <c r="G233" s="38">
        <v>1</v>
      </c>
      <c r="H233" s="38">
        <v>1</v>
      </c>
      <c r="I233" s="38" t="s">
        <v>20</v>
      </c>
      <c r="J233" s="38" t="s">
        <v>20</v>
      </c>
      <c r="K233" s="22" t="s">
        <v>20</v>
      </c>
      <c r="L233" s="22" t="s">
        <v>20</v>
      </c>
      <c r="M233" s="22" t="s">
        <v>20</v>
      </c>
      <c r="N233" s="22" t="s">
        <v>20</v>
      </c>
      <c r="O233" s="22" t="s">
        <v>20</v>
      </c>
      <c r="P233" s="111">
        <v>4</v>
      </c>
      <c r="Q233" s="34">
        <v>7.6</v>
      </c>
      <c r="R233" s="34">
        <v>4.5</v>
      </c>
    </row>
    <row r="234" spans="1:18" x14ac:dyDescent="0.15">
      <c r="A234" s="3" t="s">
        <v>55</v>
      </c>
      <c r="C234" s="22" t="s">
        <v>76</v>
      </c>
      <c r="D234" s="22" t="s">
        <v>20</v>
      </c>
      <c r="E234" s="22" t="s">
        <v>20</v>
      </c>
      <c r="F234" s="22" t="s">
        <v>20</v>
      </c>
      <c r="G234" s="22" t="s">
        <v>20</v>
      </c>
      <c r="H234" s="22" t="s">
        <v>20</v>
      </c>
      <c r="I234" s="22" t="s">
        <v>20</v>
      </c>
      <c r="J234" s="22" t="s">
        <v>20</v>
      </c>
      <c r="K234" s="22" t="s">
        <v>20</v>
      </c>
      <c r="L234" s="22" t="s">
        <v>20</v>
      </c>
      <c r="M234" s="22" t="s">
        <v>20</v>
      </c>
      <c r="N234" s="22" t="s">
        <v>20</v>
      </c>
      <c r="O234" s="22" t="s">
        <v>20</v>
      </c>
      <c r="P234" s="108" t="s">
        <v>20</v>
      </c>
      <c r="Q234" s="40" t="s">
        <v>20</v>
      </c>
      <c r="R234" s="40" t="s">
        <v>20</v>
      </c>
    </row>
    <row r="235" spans="1:18" x14ac:dyDescent="0.15">
      <c r="A235" s="3" t="s">
        <v>56</v>
      </c>
      <c r="C235" s="38" t="s">
        <v>76</v>
      </c>
      <c r="D235" s="38" t="s">
        <v>20</v>
      </c>
      <c r="E235" s="38" t="s">
        <v>20</v>
      </c>
      <c r="F235" s="38">
        <v>4</v>
      </c>
      <c r="G235" s="38">
        <v>3</v>
      </c>
      <c r="H235" s="38">
        <v>3</v>
      </c>
      <c r="I235" s="38" t="s">
        <v>20</v>
      </c>
      <c r="J235" s="38" t="s">
        <v>20</v>
      </c>
      <c r="K235" s="22" t="s">
        <v>20</v>
      </c>
      <c r="L235" s="22" t="s">
        <v>20</v>
      </c>
      <c r="M235" s="60">
        <v>1</v>
      </c>
      <c r="N235" s="22" t="s">
        <v>20</v>
      </c>
      <c r="O235" s="60">
        <v>1</v>
      </c>
      <c r="P235" s="111">
        <v>12</v>
      </c>
      <c r="Q235" s="34">
        <v>31.6</v>
      </c>
      <c r="R235" s="34">
        <v>9</v>
      </c>
    </row>
    <row r="236" spans="1:18" x14ac:dyDescent="0.15">
      <c r="A236" s="3" t="s">
        <v>57</v>
      </c>
      <c r="C236" s="38" t="s">
        <v>76</v>
      </c>
      <c r="D236" s="38" t="s">
        <v>20</v>
      </c>
      <c r="E236" s="38" t="s">
        <v>20</v>
      </c>
      <c r="F236" s="38" t="s">
        <v>20</v>
      </c>
      <c r="G236" s="38" t="s">
        <v>20</v>
      </c>
      <c r="H236" s="38" t="s">
        <v>20</v>
      </c>
      <c r="I236" s="38" t="s">
        <v>20</v>
      </c>
      <c r="J236" s="38">
        <v>1</v>
      </c>
      <c r="K236" s="22" t="s">
        <v>20</v>
      </c>
      <c r="L236" s="22" t="s">
        <v>20</v>
      </c>
      <c r="M236" s="22" t="s">
        <v>20</v>
      </c>
      <c r="N236" s="22" t="s">
        <v>20</v>
      </c>
      <c r="O236" s="22" t="s">
        <v>20</v>
      </c>
      <c r="P236" s="111">
        <v>1</v>
      </c>
      <c r="Q236" s="34">
        <v>97.2</v>
      </c>
      <c r="R236" s="34">
        <v>97.2</v>
      </c>
    </row>
    <row r="237" spans="1:18" x14ac:dyDescent="0.15">
      <c r="A237" s="3" t="s">
        <v>58</v>
      </c>
      <c r="C237" s="22"/>
      <c r="D237" s="22"/>
      <c r="E237" s="22"/>
      <c r="F237" s="22"/>
      <c r="G237" s="22"/>
      <c r="H237" s="22"/>
      <c r="I237" s="22"/>
      <c r="J237" s="22"/>
      <c r="K237" s="60"/>
      <c r="L237" s="60"/>
      <c r="M237" s="60"/>
      <c r="N237" s="60"/>
      <c r="O237" s="60"/>
      <c r="P237" s="111"/>
      <c r="Q237" s="34"/>
      <c r="R237" s="34"/>
    </row>
    <row r="238" spans="1:18" x14ac:dyDescent="0.15">
      <c r="B238" s="3" t="s">
        <v>59</v>
      </c>
      <c r="C238" s="38" t="s">
        <v>76</v>
      </c>
      <c r="D238" s="38" t="s">
        <v>20</v>
      </c>
      <c r="E238" s="38">
        <v>1</v>
      </c>
      <c r="F238" s="38">
        <v>11</v>
      </c>
      <c r="G238" s="38">
        <v>2</v>
      </c>
      <c r="H238" s="38">
        <v>2</v>
      </c>
      <c r="I238" s="38" t="s">
        <v>20</v>
      </c>
      <c r="J238" s="38" t="s">
        <v>20</v>
      </c>
      <c r="K238" s="22" t="s">
        <v>20</v>
      </c>
      <c r="L238" s="22" t="s">
        <v>20</v>
      </c>
      <c r="M238" s="22" t="s">
        <v>20</v>
      </c>
      <c r="N238" s="22" t="s">
        <v>20</v>
      </c>
      <c r="O238" s="22" t="s">
        <v>20</v>
      </c>
      <c r="P238" s="111">
        <v>16</v>
      </c>
      <c r="Q238" s="34">
        <v>5.5</v>
      </c>
      <c r="R238" s="34">
        <v>3.2</v>
      </c>
    </row>
    <row r="239" spans="1:18" x14ac:dyDescent="0.15">
      <c r="B239" s="3" t="s">
        <v>60</v>
      </c>
      <c r="C239" s="22" t="s">
        <v>76</v>
      </c>
      <c r="D239" s="22" t="s">
        <v>20</v>
      </c>
      <c r="E239" s="22" t="s">
        <v>20</v>
      </c>
      <c r="F239" s="22" t="s">
        <v>20</v>
      </c>
      <c r="G239" s="22" t="s">
        <v>20</v>
      </c>
      <c r="H239" s="22" t="s">
        <v>20</v>
      </c>
      <c r="I239" s="22" t="s">
        <v>20</v>
      </c>
      <c r="J239" s="22" t="s">
        <v>20</v>
      </c>
      <c r="K239" s="22" t="s">
        <v>20</v>
      </c>
      <c r="L239" s="22" t="s">
        <v>20</v>
      </c>
      <c r="M239" s="22" t="s">
        <v>20</v>
      </c>
      <c r="N239" s="22" t="s">
        <v>20</v>
      </c>
      <c r="O239" s="22" t="s">
        <v>20</v>
      </c>
      <c r="P239" s="108" t="s">
        <v>20</v>
      </c>
      <c r="Q239" s="40" t="s">
        <v>20</v>
      </c>
      <c r="R239" s="40" t="s">
        <v>20</v>
      </c>
    </row>
    <row r="240" spans="1:18" x14ac:dyDescent="0.15">
      <c r="B240" s="3" t="s">
        <v>61</v>
      </c>
      <c r="C240" s="22"/>
      <c r="D240" s="22"/>
      <c r="E240" s="22"/>
      <c r="F240" s="22"/>
      <c r="G240" s="22"/>
      <c r="H240" s="22"/>
      <c r="I240" s="22"/>
      <c r="J240" s="22"/>
    </row>
    <row r="241" spans="1:18" x14ac:dyDescent="0.15">
      <c r="B241" s="3" t="s">
        <v>62</v>
      </c>
      <c r="C241" s="38" t="s">
        <v>76</v>
      </c>
      <c r="D241" s="38">
        <v>1</v>
      </c>
      <c r="E241" s="38">
        <v>3</v>
      </c>
      <c r="F241" s="38">
        <v>13</v>
      </c>
      <c r="G241" s="38">
        <v>6</v>
      </c>
      <c r="H241" s="38">
        <v>3</v>
      </c>
      <c r="I241" s="38">
        <v>1</v>
      </c>
      <c r="J241" s="38" t="s">
        <v>20</v>
      </c>
      <c r="K241" s="22" t="s">
        <v>20</v>
      </c>
      <c r="L241" s="22" t="s">
        <v>20</v>
      </c>
      <c r="M241" s="22" t="s">
        <v>20</v>
      </c>
      <c r="N241" s="38" t="s">
        <v>20</v>
      </c>
      <c r="O241" s="38" t="s">
        <v>20</v>
      </c>
      <c r="P241" s="108">
        <v>27</v>
      </c>
      <c r="Q241" s="40">
        <v>7.1</v>
      </c>
      <c r="R241" s="40">
        <v>4</v>
      </c>
    </row>
    <row r="242" spans="1:18" x14ac:dyDescent="0.15">
      <c r="B242" s="3" t="s">
        <v>63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8" x14ac:dyDescent="0.15">
      <c r="A243" s="3" t="s">
        <v>64</v>
      </c>
      <c r="C243" s="38" t="s">
        <v>76</v>
      </c>
      <c r="D243" s="38">
        <v>2</v>
      </c>
      <c r="E243" s="38">
        <v>4</v>
      </c>
      <c r="F243" s="38">
        <v>8</v>
      </c>
      <c r="G243" s="38">
        <v>7</v>
      </c>
      <c r="H243" s="38">
        <v>11</v>
      </c>
      <c r="I243" s="38">
        <v>13</v>
      </c>
      <c r="J243" s="38">
        <v>1</v>
      </c>
      <c r="K243" s="22" t="s">
        <v>20</v>
      </c>
      <c r="L243" s="22" t="s">
        <v>20</v>
      </c>
      <c r="M243" s="60">
        <v>1</v>
      </c>
      <c r="N243" s="60">
        <v>2</v>
      </c>
      <c r="O243" s="22" t="s">
        <v>20</v>
      </c>
      <c r="P243" s="111">
        <v>49</v>
      </c>
      <c r="Q243" s="34">
        <v>23.1</v>
      </c>
      <c r="R243" s="34">
        <v>13.7</v>
      </c>
    </row>
    <row r="244" spans="1:18" x14ac:dyDescent="0.15">
      <c r="A244" s="3" t="s">
        <v>65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8" x14ac:dyDescent="0.15">
      <c r="A245" s="3" t="s">
        <v>66</v>
      </c>
      <c r="C245" s="22" t="s">
        <v>76</v>
      </c>
      <c r="D245" s="22" t="s">
        <v>20</v>
      </c>
      <c r="E245" s="22" t="s">
        <v>20</v>
      </c>
      <c r="F245" s="22" t="s">
        <v>20</v>
      </c>
      <c r="G245" s="22" t="s">
        <v>20</v>
      </c>
      <c r="H245" s="22" t="s">
        <v>20</v>
      </c>
      <c r="I245" s="22" t="s">
        <v>20</v>
      </c>
      <c r="J245" s="22" t="s">
        <v>20</v>
      </c>
      <c r="K245" s="22" t="s">
        <v>20</v>
      </c>
      <c r="L245" s="22" t="s">
        <v>20</v>
      </c>
      <c r="M245" s="22" t="s">
        <v>20</v>
      </c>
      <c r="N245" s="22" t="s">
        <v>20</v>
      </c>
      <c r="O245" s="22" t="s">
        <v>20</v>
      </c>
      <c r="P245" s="108" t="s">
        <v>20</v>
      </c>
      <c r="Q245" s="40" t="s">
        <v>20</v>
      </c>
      <c r="R245" s="40" t="s">
        <v>20</v>
      </c>
    </row>
    <row r="246" spans="1:18" s="23" customFormat="1" x14ac:dyDescent="0.15">
      <c r="A246" s="23" t="s">
        <v>24</v>
      </c>
      <c r="C246" s="39" t="s">
        <v>76</v>
      </c>
      <c r="D246" s="39">
        <v>5</v>
      </c>
      <c r="E246" s="39">
        <v>14</v>
      </c>
      <c r="F246" s="39">
        <v>64</v>
      </c>
      <c r="G246" s="39">
        <v>48</v>
      </c>
      <c r="H246" s="39">
        <v>65</v>
      </c>
      <c r="I246" s="39">
        <v>66</v>
      </c>
      <c r="J246" s="39">
        <v>36</v>
      </c>
      <c r="K246" s="104">
        <v>4</v>
      </c>
      <c r="L246" s="104">
        <v>11</v>
      </c>
      <c r="M246" s="104">
        <v>19</v>
      </c>
      <c r="N246" s="104">
        <v>16</v>
      </c>
      <c r="O246" s="104">
        <v>7</v>
      </c>
      <c r="P246" s="112">
        <v>355</v>
      </c>
      <c r="Q246" s="103">
        <v>48.4</v>
      </c>
      <c r="R246" s="103">
        <v>18.600000000000001</v>
      </c>
    </row>
    <row r="247" spans="1:18" x14ac:dyDescent="0.15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8" x14ac:dyDescent="0.15">
      <c r="A248" s="6" t="s">
        <v>125</v>
      </c>
      <c r="B248" s="6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09"/>
      <c r="Q248" s="50"/>
      <c r="R248" s="50"/>
    </row>
    <row r="249" spans="1:18" x14ac:dyDescent="0.15">
      <c r="A249" s="6"/>
      <c r="B249" s="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110"/>
      <c r="Q249" s="47"/>
      <c r="R249" s="47"/>
    </row>
    <row r="250" spans="1:18" x14ac:dyDescent="0.15">
      <c r="A250" s="3" t="s">
        <v>31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8" x14ac:dyDescent="0.15">
      <c r="B251" s="3" t="s">
        <v>32</v>
      </c>
      <c r="C251" s="38" t="s">
        <v>76</v>
      </c>
      <c r="D251" s="38" t="s">
        <v>20</v>
      </c>
      <c r="E251" s="38" t="s">
        <v>20</v>
      </c>
      <c r="F251" s="38" t="s">
        <v>20</v>
      </c>
      <c r="G251" s="38" t="s">
        <v>20</v>
      </c>
      <c r="H251" s="38" t="s">
        <v>20</v>
      </c>
      <c r="I251" s="38" t="s">
        <v>20</v>
      </c>
      <c r="J251" s="38" t="s">
        <v>20</v>
      </c>
      <c r="K251" s="38" t="s">
        <v>20</v>
      </c>
      <c r="L251" s="38" t="s">
        <v>20</v>
      </c>
      <c r="M251" s="38" t="s">
        <v>20</v>
      </c>
      <c r="N251" s="60">
        <v>32</v>
      </c>
      <c r="O251" s="60">
        <v>2</v>
      </c>
      <c r="P251" s="111">
        <v>34</v>
      </c>
      <c r="Q251" s="40" t="s">
        <v>20</v>
      </c>
      <c r="R251" s="40" t="s">
        <v>20</v>
      </c>
    </row>
    <row r="252" spans="1:18" x14ac:dyDescent="0.15">
      <c r="B252" s="3" t="s">
        <v>33</v>
      </c>
      <c r="C252" s="38" t="s">
        <v>76</v>
      </c>
      <c r="D252" s="38" t="s">
        <v>20</v>
      </c>
      <c r="E252" s="38" t="s">
        <v>20</v>
      </c>
      <c r="F252" s="38" t="s">
        <v>20</v>
      </c>
      <c r="G252" s="38" t="s">
        <v>20</v>
      </c>
      <c r="H252" s="38">
        <v>1</v>
      </c>
      <c r="I252" s="38">
        <v>14</v>
      </c>
      <c r="J252" s="38">
        <v>7</v>
      </c>
      <c r="K252" s="38" t="s">
        <v>20</v>
      </c>
      <c r="L252" s="38" t="s">
        <v>20</v>
      </c>
      <c r="M252" s="38" t="s">
        <v>20</v>
      </c>
      <c r="N252" s="38" t="s">
        <v>20</v>
      </c>
      <c r="O252" s="38" t="s">
        <v>20</v>
      </c>
      <c r="P252" s="111">
        <v>22</v>
      </c>
      <c r="Q252" s="34">
        <v>57.5</v>
      </c>
      <c r="R252" s="34">
        <v>56.3</v>
      </c>
    </row>
    <row r="253" spans="1:18" x14ac:dyDescent="0.15">
      <c r="A253" s="3" t="s">
        <v>34</v>
      </c>
      <c r="C253" s="22"/>
      <c r="D253" s="22"/>
      <c r="E253" s="22"/>
      <c r="F253" s="22"/>
      <c r="G253" s="22"/>
      <c r="H253" s="22"/>
      <c r="I253" s="22"/>
      <c r="J253" s="22"/>
      <c r="K253" s="60"/>
      <c r="L253" s="60"/>
      <c r="M253" s="60"/>
      <c r="N253" s="60"/>
      <c r="O253" s="60"/>
      <c r="P253" s="111"/>
      <c r="Q253" s="34"/>
      <c r="R253" s="34"/>
    </row>
    <row r="254" spans="1:18" x14ac:dyDescent="0.15">
      <c r="B254" s="3" t="s">
        <v>35</v>
      </c>
      <c r="C254" s="38" t="s">
        <v>76</v>
      </c>
      <c r="D254" s="38">
        <v>3</v>
      </c>
      <c r="E254" s="38">
        <v>17</v>
      </c>
      <c r="F254" s="38">
        <v>37</v>
      </c>
      <c r="G254" s="38">
        <v>67</v>
      </c>
      <c r="H254" s="38">
        <v>52</v>
      </c>
      <c r="I254" s="38">
        <v>23</v>
      </c>
      <c r="J254" s="38">
        <v>6</v>
      </c>
      <c r="K254" s="38" t="s">
        <v>20</v>
      </c>
      <c r="L254" s="38" t="s">
        <v>20</v>
      </c>
      <c r="M254" s="38" t="s">
        <v>20</v>
      </c>
      <c r="N254" s="38" t="s">
        <v>20</v>
      </c>
      <c r="O254" s="38" t="s">
        <v>20</v>
      </c>
      <c r="P254" s="111">
        <v>205</v>
      </c>
      <c r="Q254" s="34">
        <v>14.1</v>
      </c>
      <c r="R254" s="34">
        <v>10</v>
      </c>
    </row>
    <row r="255" spans="1:18" x14ac:dyDescent="0.15">
      <c r="B255" s="3" t="s">
        <v>36</v>
      </c>
      <c r="C255" s="38" t="s">
        <v>76</v>
      </c>
      <c r="D255" s="38" t="s">
        <v>20</v>
      </c>
      <c r="E255" s="38" t="s">
        <v>20</v>
      </c>
      <c r="F255" s="38" t="s">
        <v>20</v>
      </c>
      <c r="G255" s="38">
        <v>1</v>
      </c>
      <c r="H255" s="38" t="s">
        <v>20</v>
      </c>
      <c r="I255" s="38">
        <v>2</v>
      </c>
      <c r="J255" s="38" t="s">
        <v>20</v>
      </c>
      <c r="K255" s="38" t="s">
        <v>20</v>
      </c>
      <c r="L255" s="38" t="s">
        <v>20</v>
      </c>
      <c r="M255" s="38" t="s">
        <v>20</v>
      </c>
      <c r="N255" s="38" t="s">
        <v>20</v>
      </c>
      <c r="O255" s="38" t="s">
        <v>20</v>
      </c>
      <c r="P255" s="111">
        <v>3</v>
      </c>
      <c r="Q255" s="34">
        <v>37.4</v>
      </c>
      <c r="R255" s="34">
        <v>42.1</v>
      </c>
    </row>
    <row r="256" spans="1:18" x14ac:dyDescent="0.15">
      <c r="A256" s="3" t="s">
        <v>37</v>
      </c>
      <c r="C256" s="22"/>
      <c r="D256" s="22"/>
      <c r="E256" s="22"/>
      <c r="F256" s="22"/>
      <c r="G256" s="22"/>
      <c r="H256" s="22"/>
      <c r="I256" s="22"/>
      <c r="J256" s="22"/>
      <c r="K256" s="60"/>
      <c r="L256" s="60"/>
      <c r="M256" s="60"/>
      <c r="N256" s="60"/>
      <c r="O256" s="60"/>
      <c r="P256" s="111"/>
      <c r="Q256" s="34"/>
      <c r="R256" s="34"/>
    </row>
    <row r="257" spans="1:18" x14ac:dyDescent="0.15">
      <c r="B257" s="3" t="s">
        <v>38</v>
      </c>
      <c r="C257" s="38" t="s">
        <v>76</v>
      </c>
      <c r="D257" s="38" t="s">
        <v>20</v>
      </c>
      <c r="E257" s="38" t="s">
        <v>20</v>
      </c>
      <c r="F257" s="38">
        <v>1</v>
      </c>
      <c r="G257" s="38">
        <v>5</v>
      </c>
      <c r="H257" s="38">
        <v>7</v>
      </c>
      <c r="I257" s="38">
        <v>13</v>
      </c>
      <c r="J257" s="38">
        <v>26</v>
      </c>
      <c r="K257" s="60">
        <v>4</v>
      </c>
      <c r="L257" s="38" t="s">
        <v>20</v>
      </c>
      <c r="M257" s="38" t="s">
        <v>20</v>
      </c>
      <c r="N257" s="38" t="s">
        <v>20</v>
      </c>
      <c r="O257" s="38" t="s">
        <v>20</v>
      </c>
      <c r="P257" s="111">
        <v>56</v>
      </c>
      <c r="Q257" s="34">
        <v>60</v>
      </c>
      <c r="R257" s="34">
        <v>63.5</v>
      </c>
    </row>
    <row r="258" spans="1:18" x14ac:dyDescent="0.15">
      <c r="B258" s="3" t="s">
        <v>39</v>
      </c>
      <c r="C258" s="22" t="s">
        <v>76</v>
      </c>
      <c r="D258" s="22" t="s">
        <v>20</v>
      </c>
      <c r="E258" s="22" t="s">
        <v>20</v>
      </c>
      <c r="F258" s="22" t="s">
        <v>20</v>
      </c>
      <c r="G258" s="22" t="s">
        <v>20</v>
      </c>
      <c r="H258" s="22" t="s">
        <v>20</v>
      </c>
      <c r="I258" s="22" t="s">
        <v>20</v>
      </c>
      <c r="J258" s="22" t="s">
        <v>20</v>
      </c>
      <c r="K258" s="22" t="s">
        <v>20</v>
      </c>
      <c r="L258" s="22" t="s">
        <v>20</v>
      </c>
      <c r="M258" s="22" t="s">
        <v>20</v>
      </c>
      <c r="N258" s="22" t="s">
        <v>20</v>
      </c>
      <c r="O258" s="22" t="s">
        <v>20</v>
      </c>
      <c r="P258" s="108" t="s">
        <v>20</v>
      </c>
      <c r="Q258" s="40" t="s">
        <v>20</v>
      </c>
      <c r="R258" s="40" t="s">
        <v>20</v>
      </c>
    </row>
    <row r="259" spans="1:18" x14ac:dyDescent="0.15">
      <c r="A259" s="3" t="s">
        <v>40</v>
      </c>
      <c r="C259" s="38" t="s">
        <v>76</v>
      </c>
      <c r="D259" s="38" t="s">
        <v>20</v>
      </c>
      <c r="E259" s="38">
        <v>1</v>
      </c>
      <c r="F259" s="38">
        <v>6</v>
      </c>
      <c r="G259" s="38">
        <v>7</v>
      </c>
      <c r="H259" s="38">
        <v>3</v>
      </c>
      <c r="I259" s="38">
        <v>1</v>
      </c>
      <c r="J259" s="38" t="s">
        <v>20</v>
      </c>
      <c r="K259" s="38" t="s">
        <v>20</v>
      </c>
      <c r="L259" s="38" t="s">
        <v>20</v>
      </c>
      <c r="M259" s="38" t="s">
        <v>20</v>
      </c>
      <c r="N259" s="38" t="s">
        <v>20</v>
      </c>
      <c r="O259" s="38" t="s">
        <v>20</v>
      </c>
      <c r="P259" s="111">
        <v>18</v>
      </c>
      <c r="Q259" s="34">
        <v>10</v>
      </c>
      <c r="R259" s="34">
        <v>8.5</v>
      </c>
    </row>
    <row r="260" spans="1:18" x14ac:dyDescent="0.15">
      <c r="A260" s="3" t="s">
        <v>41</v>
      </c>
      <c r="C260" s="38" t="s">
        <v>76</v>
      </c>
      <c r="D260" s="38" t="s">
        <v>20</v>
      </c>
      <c r="E260" s="38" t="s">
        <v>20</v>
      </c>
      <c r="F260" s="38" t="s">
        <v>20</v>
      </c>
      <c r="G260" s="38">
        <v>1</v>
      </c>
      <c r="H260" s="38" t="s">
        <v>20</v>
      </c>
      <c r="I260" s="38">
        <v>2</v>
      </c>
      <c r="J260" s="38">
        <v>1</v>
      </c>
      <c r="K260" s="38" t="s">
        <v>20</v>
      </c>
      <c r="L260" s="38" t="s">
        <v>20</v>
      </c>
      <c r="M260" s="38" t="s">
        <v>20</v>
      </c>
      <c r="N260" s="38" t="s">
        <v>20</v>
      </c>
      <c r="O260" s="38" t="s">
        <v>20</v>
      </c>
      <c r="P260" s="111">
        <v>4</v>
      </c>
      <c r="Q260" s="34">
        <v>37.299999999999997</v>
      </c>
      <c r="R260" s="34">
        <v>39</v>
      </c>
    </row>
    <row r="261" spans="1:18" x14ac:dyDescent="0.15">
      <c r="A261" s="3" t="s">
        <v>42</v>
      </c>
      <c r="C261" s="22"/>
      <c r="D261" s="22"/>
      <c r="E261" s="22"/>
      <c r="F261" s="22"/>
      <c r="G261" s="22"/>
      <c r="H261" s="22"/>
      <c r="I261" s="22"/>
      <c r="J261" s="22"/>
    </row>
    <row r="262" spans="1:18" x14ac:dyDescent="0.15">
      <c r="B262" s="3" t="s">
        <v>43</v>
      </c>
      <c r="C262" s="38" t="s">
        <v>76</v>
      </c>
      <c r="D262" s="38" t="s">
        <v>20</v>
      </c>
      <c r="E262" s="38">
        <v>1</v>
      </c>
      <c r="F262" s="38">
        <v>1</v>
      </c>
      <c r="G262" s="38">
        <v>1</v>
      </c>
      <c r="H262" s="38">
        <v>6</v>
      </c>
      <c r="I262" s="38">
        <v>9</v>
      </c>
      <c r="J262" s="38">
        <v>1</v>
      </c>
      <c r="K262" s="38" t="s">
        <v>20</v>
      </c>
      <c r="L262" s="38" t="s">
        <v>20</v>
      </c>
      <c r="M262" s="38" t="s">
        <v>20</v>
      </c>
      <c r="N262" s="38" t="s">
        <v>20</v>
      </c>
      <c r="O262" s="38" t="s">
        <v>20</v>
      </c>
      <c r="P262" s="111">
        <v>19</v>
      </c>
      <c r="Q262" s="34">
        <v>26.8</v>
      </c>
      <c r="R262" s="34">
        <v>24</v>
      </c>
    </row>
    <row r="263" spans="1:18" x14ac:dyDescent="0.15">
      <c r="B263" s="3" t="s">
        <v>44</v>
      </c>
      <c r="C263" s="22" t="s">
        <v>76</v>
      </c>
      <c r="D263" s="22" t="s">
        <v>20</v>
      </c>
      <c r="E263" s="22" t="s">
        <v>20</v>
      </c>
      <c r="F263" s="22" t="s">
        <v>20</v>
      </c>
      <c r="G263" s="22" t="s">
        <v>20</v>
      </c>
      <c r="H263" s="22" t="s">
        <v>20</v>
      </c>
      <c r="I263" s="22" t="s">
        <v>20</v>
      </c>
      <c r="J263" s="22" t="s">
        <v>20</v>
      </c>
      <c r="K263" s="22" t="s">
        <v>20</v>
      </c>
      <c r="L263" s="22" t="s">
        <v>20</v>
      </c>
      <c r="M263" s="22" t="s">
        <v>20</v>
      </c>
      <c r="N263" s="22" t="s">
        <v>20</v>
      </c>
      <c r="O263" s="22" t="s">
        <v>20</v>
      </c>
      <c r="P263" s="108" t="s">
        <v>20</v>
      </c>
      <c r="Q263" s="40" t="s">
        <v>20</v>
      </c>
      <c r="R263" s="40" t="s">
        <v>20</v>
      </c>
    </row>
    <row r="264" spans="1:18" x14ac:dyDescent="0.15">
      <c r="A264" s="3" t="s">
        <v>45</v>
      </c>
      <c r="C264" s="38" t="s">
        <v>76</v>
      </c>
      <c r="D264" s="38">
        <v>2</v>
      </c>
      <c r="E264" s="38">
        <v>4</v>
      </c>
      <c r="F264" s="38">
        <v>8</v>
      </c>
      <c r="G264" s="38">
        <v>19</v>
      </c>
      <c r="H264" s="38">
        <v>11</v>
      </c>
      <c r="I264" s="38">
        <v>12</v>
      </c>
      <c r="J264" s="38">
        <v>1</v>
      </c>
      <c r="K264" s="22" t="s">
        <v>20</v>
      </c>
      <c r="L264" s="22" t="s">
        <v>20</v>
      </c>
      <c r="M264" s="22" t="s">
        <v>20</v>
      </c>
      <c r="N264" s="22" t="s">
        <v>20</v>
      </c>
      <c r="O264" s="22" t="s">
        <v>20</v>
      </c>
      <c r="P264" s="111">
        <v>57</v>
      </c>
      <c r="Q264" s="34">
        <v>15.9</v>
      </c>
      <c r="R264" s="34">
        <v>9</v>
      </c>
    </row>
    <row r="265" spans="1:18" x14ac:dyDescent="0.15">
      <c r="A265" s="3" t="s">
        <v>46</v>
      </c>
      <c r="C265" s="22"/>
      <c r="D265" s="22"/>
      <c r="E265" s="22"/>
      <c r="F265" s="22"/>
      <c r="G265" s="22"/>
      <c r="H265" s="22"/>
      <c r="I265" s="22"/>
      <c r="J265" s="22"/>
      <c r="K265" s="60"/>
      <c r="L265" s="60"/>
      <c r="M265" s="60"/>
      <c r="N265" s="60"/>
      <c r="O265" s="60"/>
      <c r="P265" s="111"/>
      <c r="Q265" s="34"/>
      <c r="R265" s="34"/>
    </row>
    <row r="266" spans="1:18" x14ac:dyDescent="0.15">
      <c r="B266" s="3" t="s">
        <v>47</v>
      </c>
      <c r="C266" s="38" t="s">
        <v>76</v>
      </c>
      <c r="D266" s="38" t="s">
        <v>20</v>
      </c>
      <c r="E266" s="38">
        <v>2</v>
      </c>
      <c r="F266" s="38">
        <v>4</v>
      </c>
      <c r="G266" s="38">
        <v>3</v>
      </c>
      <c r="H266" s="38">
        <v>2</v>
      </c>
      <c r="I266" s="38">
        <v>1</v>
      </c>
      <c r="J266" s="38" t="s">
        <v>20</v>
      </c>
      <c r="K266" s="22" t="s">
        <v>20</v>
      </c>
      <c r="L266" s="22" t="s">
        <v>20</v>
      </c>
      <c r="M266" s="22" t="s">
        <v>20</v>
      </c>
      <c r="N266" s="22" t="s">
        <v>20</v>
      </c>
      <c r="O266" s="22" t="s">
        <v>20</v>
      </c>
      <c r="P266" s="111">
        <v>12</v>
      </c>
      <c r="Q266" s="34">
        <v>8.3000000000000007</v>
      </c>
      <c r="R266" s="34">
        <v>6.7</v>
      </c>
    </row>
    <row r="267" spans="1:18" x14ac:dyDescent="0.15">
      <c r="B267" s="3" t="s">
        <v>48</v>
      </c>
      <c r="C267" s="38" t="s">
        <v>76</v>
      </c>
      <c r="D267" s="38">
        <v>2</v>
      </c>
      <c r="E267" s="38">
        <v>2</v>
      </c>
      <c r="F267" s="38" t="s">
        <v>20</v>
      </c>
      <c r="G267" s="38">
        <v>1</v>
      </c>
      <c r="H267" s="38" t="s">
        <v>20</v>
      </c>
      <c r="I267" s="38" t="s">
        <v>20</v>
      </c>
      <c r="J267" s="38" t="s">
        <v>20</v>
      </c>
      <c r="K267" s="22" t="s">
        <v>20</v>
      </c>
      <c r="L267" s="22" t="s">
        <v>20</v>
      </c>
      <c r="M267" s="22" t="s">
        <v>20</v>
      </c>
      <c r="N267" s="22" t="s">
        <v>20</v>
      </c>
      <c r="O267" s="22" t="s">
        <v>20</v>
      </c>
      <c r="P267" s="111">
        <v>5</v>
      </c>
      <c r="Q267" s="34">
        <v>2.6</v>
      </c>
      <c r="R267" s="34">
        <v>1.3</v>
      </c>
    </row>
    <row r="268" spans="1:18" x14ac:dyDescent="0.15">
      <c r="A268" s="3" t="s">
        <v>49</v>
      </c>
      <c r="C268" s="38" t="s">
        <v>76</v>
      </c>
      <c r="D268" s="38" t="s">
        <v>20</v>
      </c>
      <c r="E268" s="38" t="s">
        <v>20</v>
      </c>
      <c r="F268" s="38">
        <v>1</v>
      </c>
      <c r="G268" s="38">
        <v>5</v>
      </c>
      <c r="H268" s="38" t="s">
        <v>20</v>
      </c>
      <c r="I268" s="38">
        <v>2</v>
      </c>
      <c r="J268" s="38">
        <v>1</v>
      </c>
      <c r="K268" s="22" t="s">
        <v>20</v>
      </c>
      <c r="L268" s="22" t="s">
        <v>20</v>
      </c>
      <c r="M268" s="22" t="s">
        <v>20</v>
      </c>
      <c r="N268" s="22" t="s">
        <v>20</v>
      </c>
      <c r="O268" s="22" t="s">
        <v>20</v>
      </c>
      <c r="P268" s="111">
        <v>9</v>
      </c>
      <c r="Q268" s="34">
        <v>19.899999999999999</v>
      </c>
      <c r="R268" s="34">
        <v>9</v>
      </c>
    </row>
    <row r="269" spans="1:18" x14ac:dyDescent="0.15">
      <c r="A269" s="3" t="s">
        <v>50</v>
      </c>
      <c r="C269" s="22"/>
      <c r="D269" s="22"/>
      <c r="E269" s="22"/>
      <c r="F269" s="22"/>
      <c r="G269" s="22"/>
      <c r="H269" s="22"/>
      <c r="I269" s="22"/>
      <c r="J269" s="22"/>
    </row>
    <row r="270" spans="1:18" x14ac:dyDescent="0.15">
      <c r="B270" s="3" t="s">
        <v>51</v>
      </c>
      <c r="C270" s="38" t="s">
        <v>76</v>
      </c>
      <c r="D270" s="38" t="s">
        <v>20</v>
      </c>
      <c r="E270" s="38" t="s">
        <v>20</v>
      </c>
      <c r="F270" s="38">
        <v>2</v>
      </c>
      <c r="G270" s="38">
        <v>1</v>
      </c>
      <c r="H270" s="38">
        <v>2</v>
      </c>
      <c r="I270" s="38">
        <v>4</v>
      </c>
      <c r="J270" s="38">
        <v>2</v>
      </c>
      <c r="K270" s="60">
        <v>1</v>
      </c>
      <c r="L270" s="38" t="s">
        <v>20</v>
      </c>
      <c r="M270" s="60">
        <v>3</v>
      </c>
      <c r="N270" s="38" t="s">
        <v>20</v>
      </c>
      <c r="O270" s="38" t="s">
        <v>20</v>
      </c>
      <c r="P270" s="111">
        <v>15</v>
      </c>
      <c r="Q270" s="34">
        <v>92.6</v>
      </c>
      <c r="R270" s="34">
        <v>47</v>
      </c>
    </row>
    <row r="271" spans="1:18" x14ac:dyDescent="0.15">
      <c r="B271" s="3" t="s">
        <v>52</v>
      </c>
      <c r="C271" s="38" t="s">
        <v>76</v>
      </c>
      <c r="D271" s="38">
        <v>1</v>
      </c>
      <c r="E271" s="38">
        <v>1</v>
      </c>
      <c r="F271" s="38" t="s">
        <v>20</v>
      </c>
      <c r="G271" s="38">
        <v>1</v>
      </c>
      <c r="H271" s="38" t="s">
        <v>20</v>
      </c>
      <c r="I271" s="38" t="s">
        <v>20</v>
      </c>
      <c r="J271" s="38" t="s">
        <v>20</v>
      </c>
      <c r="K271" s="38" t="s">
        <v>20</v>
      </c>
      <c r="L271" s="38" t="s">
        <v>20</v>
      </c>
      <c r="M271" s="38" t="s">
        <v>20</v>
      </c>
      <c r="N271" s="38" t="s">
        <v>20</v>
      </c>
      <c r="O271" s="38" t="s">
        <v>20</v>
      </c>
      <c r="P271" s="111">
        <v>3</v>
      </c>
      <c r="Q271" s="34">
        <v>4.0999999999999996</v>
      </c>
      <c r="R271" s="34">
        <v>1.4</v>
      </c>
    </row>
    <row r="272" spans="1:18" x14ac:dyDescent="0.15">
      <c r="B272" s="3" t="s">
        <v>53</v>
      </c>
      <c r="C272" s="22"/>
      <c r="D272" s="22"/>
      <c r="E272" s="22"/>
      <c r="F272" s="22"/>
      <c r="G272" s="22"/>
      <c r="H272" s="22"/>
      <c r="I272" s="22"/>
      <c r="J272" s="22"/>
      <c r="K272" s="60"/>
      <c r="L272" s="60"/>
      <c r="M272" s="60"/>
      <c r="N272" s="60"/>
      <c r="O272" s="60"/>
      <c r="P272" s="111"/>
      <c r="Q272" s="34"/>
      <c r="R272" s="34"/>
    </row>
    <row r="273" spans="1:18" x14ac:dyDescent="0.15">
      <c r="B273" s="3" t="s">
        <v>54</v>
      </c>
      <c r="C273" s="38" t="s">
        <v>76</v>
      </c>
      <c r="D273" s="38" t="s">
        <v>20</v>
      </c>
      <c r="E273" s="38" t="s">
        <v>20</v>
      </c>
      <c r="F273" s="38" t="s">
        <v>20</v>
      </c>
      <c r="G273" s="38">
        <v>1</v>
      </c>
      <c r="H273" s="38" t="s">
        <v>20</v>
      </c>
      <c r="I273" s="38" t="s">
        <v>20</v>
      </c>
      <c r="J273" s="38" t="s">
        <v>20</v>
      </c>
      <c r="K273" s="38" t="s">
        <v>20</v>
      </c>
      <c r="L273" s="38" t="s">
        <v>20</v>
      </c>
      <c r="M273" s="38" t="s">
        <v>20</v>
      </c>
      <c r="N273" s="38" t="s">
        <v>20</v>
      </c>
      <c r="O273" s="38" t="s">
        <v>20</v>
      </c>
      <c r="P273" s="111">
        <v>1</v>
      </c>
      <c r="Q273" s="34">
        <v>8</v>
      </c>
      <c r="R273" s="34">
        <v>8</v>
      </c>
    </row>
    <row r="274" spans="1:18" x14ac:dyDescent="0.15">
      <c r="A274" s="3" t="s">
        <v>55</v>
      </c>
      <c r="C274" s="38" t="s">
        <v>76</v>
      </c>
      <c r="D274" s="38" t="s">
        <v>20</v>
      </c>
      <c r="E274" s="38" t="s">
        <v>20</v>
      </c>
      <c r="F274" s="38" t="s">
        <v>20</v>
      </c>
      <c r="G274" s="38" t="s">
        <v>20</v>
      </c>
      <c r="H274" s="38">
        <v>1</v>
      </c>
      <c r="I274" s="38" t="s">
        <v>20</v>
      </c>
      <c r="J274" s="38" t="s">
        <v>20</v>
      </c>
      <c r="K274" s="38" t="s">
        <v>20</v>
      </c>
      <c r="L274" s="38" t="s">
        <v>20</v>
      </c>
      <c r="M274" s="38" t="s">
        <v>20</v>
      </c>
      <c r="N274" s="38" t="s">
        <v>20</v>
      </c>
      <c r="O274" s="38" t="s">
        <v>20</v>
      </c>
      <c r="P274" s="111">
        <v>1</v>
      </c>
      <c r="Q274" s="34">
        <v>14</v>
      </c>
      <c r="R274" s="34">
        <v>14</v>
      </c>
    </row>
    <row r="275" spans="1:18" x14ac:dyDescent="0.15">
      <c r="A275" s="3" t="s">
        <v>56</v>
      </c>
      <c r="C275" s="38" t="s">
        <v>76</v>
      </c>
      <c r="D275" s="38" t="s">
        <v>20</v>
      </c>
      <c r="E275" s="38">
        <v>2</v>
      </c>
      <c r="F275" s="38">
        <v>1</v>
      </c>
      <c r="G275" s="38">
        <v>1</v>
      </c>
      <c r="H275" s="38">
        <v>4</v>
      </c>
      <c r="I275" s="38">
        <v>1</v>
      </c>
      <c r="J275" s="38" t="s">
        <v>20</v>
      </c>
      <c r="K275" s="38" t="s">
        <v>20</v>
      </c>
      <c r="L275" s="38" t="s">
        <v>20</v>
      </c>
      <c r="M275" s="38" t="s">
        <v>20</v>
      </c>
      <c r="N275" s="38" t="s">
        <v>20</v>
      </c>
      <c r="O275" s="38" t="s">
        <v>20</v>
      </c>
      <c r="P275" s="111">
        <v>9</v>
      </c>
      <c r="Q275" s="34">
        <v>11.7</v>
      </c>
      <c r="R275" s="34">
        <v>12.9</v>
      </c>
    </row>
    <row r="276" spans="1:18" x14ac:dyDescent="0.15">
      <c r="A276" s="3" t="s">
        <v>57</v>
      </c>
      <c r="C276" s="38" t="s">
        <v>76</v>
      </c>
      <c r="D276" s="38" t="s">
        <v>20</v>
      </c>
      <c r="E276" s="38" t="s">
        <v>20</v>
      </c>
      <c r="F276" s="38" t="s">
        <v>20</v>
      </c>
      <c r="G276" s="38">
        <v>2</v>
      </c>
      <c r="H276" s="38" t="s">
        <v>20</v>
      </c>
      <c r="I276" s="38" t="s">
        <v>20</v>
      </c>
      <c r="J276" s="38" t="s">
        <v>20</v>
      </c>
      <c r="K276" s="38" t="s">
        <v>20</v>
      </c>
      <c r="L276" s="38" t="s">
        <v>20</v>
      </c>
      <c r="M276" s="38" t="s">
        <v>20</v>
      </c>
      <c r="N276" s="38" t="s">
        <v>20</v>
      </c>
      <c r="O276" s="38" t="s">
        <v>20</v>
      </c>
      <c r="P276" s="111">
        <v>2</v>
      </c>
      <c r="Q276" s="34">
        <v>7.5</v>
      </c>
      <c r="R276" s="34">
        <v>7.5</v>
      </c>
    </row>
    <row r="277" spans="1:18" x14ac:dyDescent="0.15">
      <c r="A277" s="3" t="s">
        <v>58</v>
      </c>
      <c r="C277" s="22"/>
      <c r="D277" s="22"/>
      <c r="E277" s="22"/>
      <c r="F277" s="22"/>
      <c r="G277" s="22"/>
      <c r="H277" s="22"/>
      <c r="I277" s="22"/>
      <c r="J277" s="22"/>
    </row>
    <row r="278" spans="1:18" x14ac:dyDescent="0.15">
      <c r="B278" s="3" t="s">
        <v>59</v>
      </c>
      <c r="C278" s="38" t="s">
        <v>76</v>
      </c>
      <c r="D278" s="38">
        <v>4</v>
      </c>
      <c r="E278" s="38">
        <v>7</v>
      </c>
      <c r="F278" s="38">
        <v>14</v>
      </c>
      <c r="G278" s="38">
        <v>18</v>
      </c>
      <c r="H278" s="38">
        <v>5</v>
      </c>
      <c r="I278" s="38" t="s">
        <v>20</v>
      </c>
      <c r="J278" s="38" t="s">
        <v>20</v>
      </c>
      <c r="K278" s="38" t="s">
        <v>20</v>
      </c>
      <c r="L278" s="38" t="s">
        <v>20</v>
      </c>
      <c r="M278" s="38" t="s">
        <v>20</v>
      </c>
      <c r="N278" s="38" t="s">
        <v>20</v>
      </c>
      <c r="O278" s="38" t="s">
        <v>20</v>
      </c>
      <c r="P278" s="111">
        <v>48</v>
      </c>
      <c r="Q278" s="34">
        <v>6.5</v>
      </c>
      <c r="R278" s="34">
        <v>6</v>
      </c>
    </row>
    <row r="279" spans="1:18" x14ac:dyDescent="0.15">
      <c r="B279" s="3" t="s">
        <v>60</v>
      </c>
      <c r="C279" s="38" t="s">
        <v>76</v>
      </c>
      <c r="D279" s="38" t="s">
        <v>20</v>
      </c>
      <c r="E279" s="38" t="s">
        <v>20</v>
      </c>
      <c r="F279" s="38">
        <v>1</v>
      </c>
      <c r="G279" s="38" t="s">
        <v>20</v>
      </c>
      <c r="H279" s="38" t="s">
        <v>20</v>
      </c>
      <c r="I279" s="38" t="s">
        <v>20</v>
      </c>
      <c r="J279" s="38" t="s">
        <v>20</v>
      </c>
      <c r="K279" s="38" t="s">
        <v>20</v>
      </c>
      <c r="L279" s="38" t="s">
        <v>20</v>
      </c>
      <c r="M279" s="38" t="s">
        <v>20</v>
      </c>
      <c r="N279" s="38" t="s">
        <v>20</v>
      </c>
      <c r="O279" s="38" t="s">
        <v>20</v>
      </c>
      <c r="P279" s="111">
        <v>1</v>
      </c>
      <c r="Q279" s="34">
        <v>5.9</v>
      </c>
      <c r="R279" s="34">
        <v>5.9</v>
      </c>
    </row>
    <row r="280" spans="1:18" x14ac:dyDescent="0.15">
      <c r="B280" s="3" t="s">
        <v>61</v>
      </c>
      <c r="C280" s="22"/>
      <c r="D280" s="22"/>
      <c r="E280" s="22"/>
      <c r="F280" s="22"/>
      <c r="G280" s="22"/>
      <c r="H280" s="22"/>
      <c r="I280" s="22"/>
      <c r="J280" s="22"/>
    </row>
    <row r="281" spans="1:18" x14ac:dyDescent="0.15">
      <c r="B281" s="3" t="s">
        <v>62</v>
      </c>
      <c r="C281" s="38" t="s">
        <v>76</v>
      </c>
      <c r="D281" s="38">
        <v>1</v>
      </c>
      <c r="E281" s="38">
        <v>4</v>
      </c>
      <c r="F281" s="38">
        <v>11</v>
      </c>
      <c r="G281" s="38">
        <v>17</v>
      </c>
      <c r="H281" s="38">
        <v>6</v>
      </c>
      <c r="I281" s="38">
        <v>2</v>
      </c>
      <c r="J281" s="38" t="s">
        <v>20</v>
      </c>
      <c r="K281" s="38" t="s">
        <v>20</v>
      </c>
      <c r="L281" s="38" t="s">
        <v>20</v>
      </c>
      <c r="M281" s="38" t="s">
        <v>20</v>
      </c>
      <c r="N281" s="38" t="s">
        <v>20</v>
      </c>
      <c r="O281" s="38" t="s">
        <v>20</v>
      </c>
      <c r="P281" s="111">
        <v>41</v>
      </c>
      <c r="Q281" s="34">
        <v>8.6999999999999993</v>
      </c>
      <c r="R281" s="34">
        <v>7</v>
      </c>
    </row>
    <row r="282" spans="1:18" x14ac:dyDescent="0.15">
      <c r="B282" s="3" t="s">
        <v>63</v>
      </c>
      <c r="C282" s="22"/>
      <c r="D282" s="22"/>
      <c r="E282" s="22"/>
      <c r="F282" s="22"/>
      <c r="G282" s="22"/>
      <c r="H282" s="22"/>
      <c r="I282" s="22"/>
      <c r="J282" s="22"/>
    </row>
    <row r="283" spans="1:18" x14ac:dyDescent="0.15">
      <c r="A283" s="3" t="s">
        <v>64</v>
      </c>
      <c r="C283" s="38" t="s">
        <v>76</v>
      </c>
      <c r="D283" s="38">
        <v>1</v>
      </c>
      <c r="E283" s="38">
        <v>4</v>
      </c>
      <c r="F283" s="38">
        <v>3</v>
      </c>
      <c r="G283" s="38">
        <v>14</v>
      </c>
      <c r="H283" s="38">
        <v>5</v>
      </c>
      <c r="I283" s="38">
        <v>3</v>
      </c>
      <c r="J283" s="38">
        <v>1</v>
      </c>
      <c r="K283" s="38" t="s">
        <v>20</v>
      </c>
      <c r="L283" s="38" t="s">
        <v>20</v>
      </c>
      <c r="M283" s="38" t="s">
        <v>20</v>
      </c>
      <c r="N283" s="38" t="s">
        <v>20</v>
      </c>
      <c r="O283" s="60">
        <v>1</v>
      </c>
      <c r="P283" s="111">
        <v>32</v>
      </c>
      <c r="Q283" s="34">
        <v>12.8</v>
      </c>
      <c r="R283" s="34">
        <v>9</v>
      </c>
    </row>
    <row r="284" spans="1:18" x14ac:dyDescent="0.15">
      <c r="A284" s="3" t="s">
        <v>65</v>
      </c>
      <c r="C284" s="22"/>
      <c r="D284" s="22"/>
      <c r="E284" s="22"/>
      <c r="F284" s="22"/>
      <c r="G284" s="22"/>
      <c r="H284" s="22"/>
      <c r="I284" s="22"/>
      <c r="J284" s="22"/>
    </row>
    <row r="285" spans="1:18" x14ac:dyDescent="0.15">
      <c r="A285" s="3" t="s">
        <v>66</v>
      </c>
      <c r="C285" s="38" t="s">
        <v>76</v>
      </c>
      <c r="D285" s="38" t="s">
        <v>20</v>
      </c>
      <c r="E285" s="38" t="s">
        <v>20</v>
      </c>
      <c r="F285" s="38" t="s">
        <v>20</v>
      </c>
      <c r="G285" s="38">
        <v>1</v>
      </c>
      <c r="H285" s="38">
        <v>4</v>
      </c>
      <c r="I285" s="38">
        <v>7</v>
      </c>
      <c r="J285" s="38" t="s">
        <v>20</v>
      </c>
      <c r="K285" s="60">
        <v>3</v>
      </c>
      <c r="L285" s="38" t="s">
        <v>20</v>
      </c>
      <c r="M285" s="38" t="s">
        <v>20</v>
      </c>
      <c r="N285" s="38" t="s">
        <v>20</v>
      </c>
      <c r="O285" s="38" t="s">
        <v>20</v>
      </c>
      <c r="P285" s="111">
        <v>15</v>
      </c>
      <c r="Q285" s="34">
        <v>52.2</v>
      </c>
      <c r="R285" s="34">
        <v>29.8</v>
      </c>
    </row>
    <row r="286" spans="1:18" s="23" customFormat="1" x14ac:dyDescent="0.15">
      <c r="A286" s="23" t="s">
        <v>24</v>
      </c>
      <c r="C286" s="39" t="s">
        <v>76</v>
      </c>
      <c r="D286" s="39">
        <v>14</v>
      </c>
      <c r="E286" s="39">
        <v>45</v>
      </c>
      <c r="F286" s="39">
        <v>90</v>
      </c>
      <c r="G286" s="39">
        <v>166</v>
      </c>
      <c r="H286" s="39">
        <v>109</v>
      </c>
      <c r="I286" s="39">
        <v>96</v>
      </c>
      <c r="J286" s="39">
        <v>46</v>
      </c>
      <c r="K286" s="104">
        <v>8</v>
      </c>
      <c r="L286" s="39" t="s">
        <v>20</v>
      </c>
      <c r="M286" s="104">
        <v>3</v>
      </c>
      <c r="N286" s="104">
        <v>32</v>
      </c>
      <c r="O286" s="104">
        <v>3</v>
      </c>
      <c r="P286" s="112">
        <v>612</v>
      </c>
      <c r="Q286" s="103">
        <v>22.6</v>
      </c>
      <c r="R286" s="103">
        <v>10.4</v>
      </c>
    </row>
    <row r="287" spans="1:18" x14ac:dyDescent="0.15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8" x14ac:dyDescent="0.15">
      <c r="A288" s="6" t="s">
        <v>133</v>
      </c>
      <c r="B288" s="6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09"/>
      <c r="Q288" s="50"/>
      <c r="R288" s="50"/>
    </row>
    <row r="289" spans="1:18" x14ac:dyDescent="0.15">
      <c r="A289" s="7"/>
      <c r="B289" s="7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110"/>
      <c r="Q289" s="47"/>
      <c r="R289" s="47"/>
    </row>
    <row r="290" spans="1:18" x14ac:dyDescent="0.15">
      <c r="A290" s="3" t="s">
        <v>31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8" x14ac:dyDescent="0.15">
      <c r="B291" s="3" t="s">
        <v>32</v>
      </c>
      <c r="C291" s="22" t="s">
        <v>20</v>
      </c>
      <c r="D291" s="22" t="s">
        <v>76</v>
      </c>
      <c r="E291" s="22" t="s">
        <v>76</v>
      </c>
      <c r="F291" s="22" t="s">
        <v>76</v>
      </c>
      <c r="G291" s="22" t="s">
        <v>76</v>
      </c>
      <c r="H291" s="22" t="s">
        <v>76</v>
      </c>
      <c r="I291" s="22" t="s">
        <v>76</v>
      </c>
      <c r="J291" s="22" t="s">
        <v>76</v>
      </c>
      <c r="K291" s="22" t="s">
        <v>76</v>
      </c>
      <c r="L291" s="22" t="s">
        <v>76</v>
      </c>
      <c r="M291" s="22" t="s">
        <v>76</v>
      </c>
      <c r="N291" s="22" t="s">
        <v>76</v>
      </c>
      <c r="O291" s="22" t="s">
        <v>76</v>
      </c>
      <c r="P291" s="108" t="s">
        <v>20</v>
      </c>
      <c r="Q291" s="40" t="s">
        <v>76</v>
      </c>
      <c r="R291" s="40" t="s">
        <v>76</v>
      </c>
    </row>
    <row r="292" spans="1:18" x14ac:dyDescent="0.15">
      <c r="B292" s="3" t="s">
        <v>33</v>
      </c>
      <c r="C292" s="22" t="s">
        <v>20</v>
      </c>
      <c r="D292" s="22" t="s">
        <v>76</v>
      </c>
      <c r="E292" s="22" t="s">
        <v>76</v>
      </c>
      <c r="F292" s="22" t="s">
        <v>76</v>
      </c>
      <c r="G292" s="22" t="s">
        <v>76</v>
      </c>
      <c r="H292" s="22" t="s">
        <v>76</v>
      </c>
      <c r="I292" s="22" t="s">
        <v>76</v>
      </c>
      <c r="J292" s="22" t="s">
        <v>76</v>
      </c>
      <c r="K292" s="22" t="s">
        <v>76</v>
      </c>
      <c r="L292" s="22" t="s">
        <v>76</v>
      </c>
      <c r="M292" s="22" t="s">
        <v>76</v>
      </c>
      <c r="N292" s="22" t="s">
        <v>76</v>
      </c>
      <c r="O292" s="22" t="s">
        <v>76</v>
      </c>
      <c r="P292" s="108" t="s">
        <v>20</v>
      </c>
      <c r="Q292" s="40" t="s">
        <v>76</v>
      </c>
      <c r="R292" s="40" t="s">
        <v>76</v>
      </c>
    </row>
    <row r="293" spans="1:18" x14ac:dyDescent="0.15">
      <c r="A293" s="3" t="s">
        <v>34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8" x14ac:dyDescent="0.15">
      <c r="B294" s="3" t="s">
        <v>35</v>
      </c>
      <c r="C294" s="22">
        <v>7</v>
      </c>
      <c r="D294" s="22" t="s">
        <v>76</v>
      </c>
      <c r="E294" s="22" t="s">
        <v>76</v>
      </c>
      <c r="F294" s="22" t="s">
        <v>76</v>
      </c>
      <c r="G294" s="22" t="s">
        <v>76</v>
      </c>
      <c r="H294" s="22" t="s">
        <v>76</v>
      </c>
      <c r="I294" s="22" t="s">
        <v>76</v>
      </c>
      <c r="J294" s="22" t="s">
        <v>76</v>
      </c>
      <c r="K294" s="22" t="s">
        <v>76</v>
      </c>
      <c r="L294" s="22" t="s">
        <v>76</v>
      </c>
      <c r="M294" s="22" t="s">
        <v>76</v>
      </c>
      <c r="N294" s="22" t="s">
        <v>76</v>
      </c>
      <c r="O294" s="22" t="s">
        <v>76</v>
      </c>
      <c r="P294" s="108">
        <v>7</v>
      </c>
      <c r="Q294" s="40" t="s">
        <v>76</v>
      </c>
      <c r="R294" s="40" t="s">
        <v>76</v>
      </c>
    </row>
    <row r="295" spans="1:18" x14ac:dyDescent="0.15">
      <c r="B295" s="3" t="s">
        <v>36</v>
      </c>
      <c r="C295" s="22" t="s">
        <v>20</v>
      </c>
      <c r="D295" s="22" t="s">
        <v>76</v>
      </c>
      <c r="E295" s="22" t="s">
        <v>76</v>
      </c>
      <c r="F295" s="22" t="s">
        <v>76</v>
      </c>
      <c r="G295" s="22" t="s">
        <v>76</v>
      </c>
      <c r="H295" s="22" t="s">
        <v>76</v>
      </c>
      <c r="I295" s="22" t="s">
        <v>76</v>
      </c>
      <c r="J295" s="22" t="s">
        <v>76</v>
      </c>
      <c r="K295" s="22" t="s">
        <v>76</v>
      </c>
      <c r="L295" s="22" t="s">
        <v>76</v>
      </c>
      <c r="M295" s="22" t="s">
        <v>76</v>
      </c>
      <c r="N295" s="22" t="s">
        <v>76</v>
      </c>
      <c r="O295" s="22" t="s">
        <v>76</v>
      </c>
      <c r="P295" s="108" t="s">
        <v>20</v>
      </c>
      <c r="Q295" s="40" t="s">
        <v>76</v>
      </c>
      <c r="R295" s="40" t="s">
        <v>76</v>
      </c>
    </row>
    <row r="296" spans="1:18" x14ac:dyDescent="0.15">
      <c r="A296" s="3" t="s">
        <v>37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8" x14ac:dyDescent="0.15">
      <c r="B297" s="3" t="s">
        <v>38</v>
      </c>
      <c r="C297" s="22" t="s">
        <v>20</v>
      </c>
      <c r="D297" s="22" t="s">
        <v>76</v>
      </c>
      <c r="E297" s="22" t="s">
        <v>76</v>
      </c>
      <c r="F297" s="22" t="s">
        <v>76</v>
      </c>
      <c r="G297" s="22" t="s">
        <v>76</v>
      </c>
      <c r="H297" s="22" t="s">
        <v>76</v>
      </c>
      <c r="I297" s="22" t="s">
        <v>76</v>
      </c>
      <c r="J297" s="22" t="s">
        <v>76</v>
      </c>
      <c r="K297" s="22" t="s">
        <v>76</v>
      </c>
      <c r="L297" s="22" t="s">
        <v>76</v>
      </c>
      <c r="M297" s="22" t="s">
        <v>76</v>
      </c>
      <c r="N297" s="22" t="s">
        <v>76</v>
      </c>
      <c r="O297" s="22" t="s">
        <v>76</v>
      </c>
      <c r="P297" s="108" t="s">
        <v>20</v>
      </c>
      <c r="Q297" s="40" t="s">
        <v>76</v>
      </c>
      <c r="R297" s="40" t="s">
        <v>76</v>
      </c>
    </row>
    <row r="298" spans="1:18" x14ac:dyDescent="0.15">
      <c r="B298" s="3" t="s">
        <v>39</v>
      </c>
      <c r="C298" s="22">
        <v>3</v>
      </c>
      <c r="D298" s="22" t="s">
        <v>76</v>
      </c>
      <c r="E298" s="22" t="s">
        <v>76</v>
      </c>
      <c r="F298" s="22" t="s">
        <v>76</v>
      </c>
      <c r="G298" s="22" t="s">
        <v>76</v>
      </c>
      <c r="H298" s="22" t="s">
        <v>76</v>
      </c>
      <c r="I298" s="22" t="s">
        <v>76</v>
      </c>
      <c r="J298" s="22" t="s">
        <v>76</v>
      </c>
      <c r="K298" s="22" t="s">
        <v>76</v>
      </c>
      <c r="L298" s="22" t="s">
        <v>76</v>
      </c>
      <c r="M298" s="22" t="s">
        <v>76</v>
      </c>
      <c r="N298" s="22" t="s">
        <v>76</v>
      </c>
      <c r="O298" s="22" t="s">
        <v>76</v>
      </c>
      <c r="P298" s="108">
        <v>3</v>
      </c>
      <c r="Q298" s="40" t="s">
        <v>76</v>
      </c>
      <c r="R298" s="40" t="s">
        <v>76</v>
      </c>
    </row>
    <row r="299" spans="1:18" x14ac:dyDescent="0.15">
      <c r="A299" s="3" t="s">
        <v>40</v>
      </c>
      <c r="C299" s="22">
        <v>9</v>
      </c>
      <c r="D299" s="22" t="s">
        <v>76</v>
      </c>
      <c r="E299" s="22" t="s">
        <v>76</v>
      </c>
      <c r="F299" s="22" t="s">
        <v>76</v>
      </c>
      <c r="G299" s="22" t="s">
        <v>76</v>
      </c>
      <c r="H299" s="22" t="s">
        <v>76</v>
      </c>
      <c r="I299" s="22" t="s">
        <v>76</v>
      </c>
      <c r="J299" s="22" t="s">
        <v>76</v>
      </c>
      <c r="K299" s="22" t="s">
        <v>76</v>
      </c>
      <c r="L299" s="22" t="s">
        <v>76</v>
      </c>
      <c r="M299" s="22" t="s">
        <v>76</v>
      </c>
      <c r="N299" s="22" t="s">
        <v>76</v>
      </c>
      <c r="O299" s="22" t="s">
        <v>76</v>
      </c>
      <c r="P299" s="108">
        <v>9</v>
      </c>
      <c r="Q299" s="40" t="s">
        <v>76</v>
      </c>
      <c r="R299" s="40" t="s">
        <v>76</v>
      </c>
    </row>
    <row r="300" spans="1:18" x14ac:dyDescent="0.15">
      <c r="A300" s="3" t="s">
        <v>41</v>
      </c>
      <c r="C300" s="22">
        <v>1</v>
      </c>
      <c r="D300" s="22" t="s">
        <v>76</v>
      </c>
      <c r="E300" s="22" t="s">
        <v>76</v>
      </c>
      <c r="F300" s="22" t="s">
        <v>76</v>
      </c>
      <c r="G300" s="22" t="s">
        <v>76</v>
      </c>
      <c r="H300" s="22" t="s">
        <v>76</v>
      </c>
      <c r="I300" s="22" t="s">
        <v>76</v>
      </c>
      <c r="J300" s="22" t="s">
        <v>76</v>
      </c>
      <c r="K300" s="22" t="s">
        <v>76</v>
      </c>
      <c r="L300" s="22" t="s">
        <v>76</v>
      </c>
      <c r="M300" s="22" t="s">
        <v>76</v>
      </c>
      <c r="N300" s="22" t="s">
        <v>76</v>
      </c>
      <c r="O300" s="22" t="s">
        <v>76</v>
      </c>
      <c r="P300" s="108">
        <v>1</v>
      </c>
      <c r="Q300" s="40" t="s">
        <v>76</v>
      </c>
      <c r="R300" s="40" t="s">
        <v>76</v>
      </c>
    </row>
    <row r="301" spans="1:18" x14ac:dyDescent="0.15">
      <c r="A301" s="3" t="s">
        <v>42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1:18" x14ac:dyDescent="0.15">
      <c r="B302" s="3" t="s">
        <v>43</v>
      </c>
      <c r="C302" s="22">
        <v>3</v>
      </c>
      <c r="D302" s="22" t="s">
        <v>76</v>
      </c>
      <c r="E302" s="22" t="s">
        <v>76</v>
      </c>
      <c r="F302" s="22" t="s">
        <v>76</v>
      </c>
      <c r="G302" s="22" t="s">
        <v>76</v>
      </c>
      <c r="H302" s="22" t="s">
        <v>76</v>
      </c>
      <c r="I302" s="22" t="s">
        <v>76</v>
      </c>
      <c r="J302" s="22" t="s">
        <v>76</v>
      </c>
      <c r="K302" s="22" t="s">
        <v>76</v>
      </c>
      <c r="L302" s="22" t="s">
        <v>76</v>
      </c>
      <c r="M302" s="22" t="s">
        <v>76</v>
      </c>
      <c r="N302" s="22" t="s">
        <v>76</v>
      </c>
      <c r="O302" s="22" t="s">
        <v>76</v>
      </c>
      <c r="P302" s="108">
        <v>3</v>
      </c>
      <c r="Q302" s="40" t="s">
        <v>76</v>
      </c>
      <c r="R302" s="40" t="s">
        <v>76</v>
      </c>
    </row>
    <row r="303" spans="1:18" x14ac:dyDescent="0.15">
      <c r="B303" s="3" t="s">
        <v>44</v>
      </c>
      <c r="C303" s="22" t="s">
        <v>20</v>
      </c>
      <c r="D303" s="22" t="s">
        <v>76</v>
      </c>
      <c r="E303" s="22" t="s">
        <v>76</v>
      </c>
      <c r="F303" s="22" t="s">
        <v>76</v>
      </c>
      <c r="G303" s="22" t="s">
        <v>76</v>
      </c>
      <c r="H303" s="22" t="s">
        <v>76</v>
      </c>
      <c r="I303" s="22" t="s">
        <v>76</v>
      </c>
      <c r="J303" s="22" t="s">
        <v>76</v>
      </c>
      <c r="K303" s="22" t="s">
        <v>76</v>
      </c>
      <c r="L303" s="22" t="s">
        <v>76</v>
      </c>
      <c r="M303" s="22" t="s">
        <v>76</v>
      </c>
      <c r="N303" s="22" t="s">
        <v>76</v>
      </c>
      <c r="O303" s="22" t="s">
        <v>76</v>
      </c>
      <c r="P303" s="108" t="s">
        <v>20</v>
      </c>
      <c r="Q303" s="40" t="s">
        <v>76</v>
      </c>
      <c r="R303" s="40" t="s">
        <v>76</v>
      </c>
    </row>
    <row r="304" spans="1:18" x14ac:dyDescent="0.15">
      <c r="A304" s="3" t="s">
        <v>45</v>
      </c>
      <c r="C304" s="22">
        <v>5</v>
      </c>
      <c r="D304" s="22" t="s">
        <v>76</v>
      </c>
      <c r="E304" s="22" t="s">
        <v>76</v>
      </c>
      <c r="F304" s="22" t="s">
        <v>76</v>
      </c>
      <c r="G304" s="22" t="s">
        <v>76</v>
      </c>
      <c r="H304" s="22" t="s">
        <v>76</v>
      </c>
      <c r="I304" s="22" t="s">
        <v>76</v>
      </c>
      <c r="J304" s="22" t="s">
        <v>76</v>
      </c>
      <c r="K304" s="22" t="s">
        <v>76</v>
      </c>
      <c r="L304" s="22" t="s">
        <v>76</v>
      </c>
      <c r="M304" s="22" t="s">
        <v>76</v>
      </c>
      <c r="N304" s="22" t="s">
        <v>76</v>
      </c>
      <c r="O304" s="22" t="s">
        <v>76</v>
      </c>
      <c r="P304" s="108">
        <v>5</v>
      </c>
      <c r="Q304" s="40" t="s">
        <v>76</v>
      </c>
      <c r="R304" s="40" t="s">
        <v>76</v>
      </c>
    </row>
    <row r="305" spans="1:18" x14ac:dyDescent="0.15">
      <c r="A305" s="3" t="s">
        <v>46</v>
      </c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1:18" x14ac:dyDescent="0.15">
      <c r="B306" s="3" t="s">
        <v>47</v>
      </c>
      <c r="C306" s="22">
        <v>8</v>
      </c>
      <c r="D306" s="22" t="s">
        <v>76</v>
      </c>
      <c r="E306" s="22" t="s">
        <v>76</v>
      </c>
      <c r="F306" s="22" t="s">
        <v>76</v>
      </c>
      <c r="G306" s="22" t="s">
        <v>76</v>
      </c>
      <c r="H306" s="22" t="s">
        <v>76</v>
      </c>
      <c r="I306" s="22" t="s">
        <v>76</v>
      </c>
      <c r="J306" s="22" t="s">
        <v>76</v>
      </c>
      <c r="K306" s="22" t="s">
        <v>76</v>
      </c>
      <c r="L306" s="22" t="s">
        <v>76</v>
      </c>
      <c r="M306" s="22" t="s">
        <v>76</v>
      </c>
      <c r="N306" s="22" t="s">
        <v>76</v>
      </c>
      <c r="O306" s="22" t="s">
        <v>76</v>
      </c>
      <c r="P306" s="108">
        <v>8</v>
      </c>
      <c r="Q306" s="40" t="s">
        <v>76</v>
      </c>
      <c r="R306" s="40" t="s">
        <v>76</v>
      </c>
    </row>
    <row r="307" spans="1:18" x14ac:dyDescent="0.15">
      <c r="B307" s="3" t="s">
        <v>48</v>
      </c>
      <c r="C307" s="22">
        <v>2</v>
      </c>
      <c r="D307" s="22" t="s">
        <v>76</v>
      </c>
      <c r="E307" s="22" t="s">
        <v>76</v>
      </c>
      <c r="F307" s="22" t="s">
        <v>76</v>
      </c>
      <c r="G307" s="22" t="s">
        <v>76</v>
      </c>
      <c r="H307" s="22" t="s">
        <v>76</v>
      </c>
      <c r="I307" s="22" t="s">
        <v>76</v>
      </c>
      <c r="J307" s="22" t="s">
        <v>76</v>
      </c>
      <c r="K307" s="22" t="s">
        <v>76</v>
      </c>
      <c r="L307" s="22" t="s">
        <v>76</v>
      </c>
      <c r="M307" s="22" t="s">
        <v>76</v>
      </c>
      <c r="N307" s="22" t="s">
        <v>76</v>
      </c>
      <c r="O307" s="22" t="s">
        <v>76</v>
      </c>
      <c r="P307" s="108">
        <v>2</v>
      </c>
      <c r="Q307" s="40" t="s">
        <v>76</v>
      </c>
      <c r="R307" s="40" t="s">
        <v>76</v>
      </c>
    </row>
    <row r="308" spans="1:18" x14ac:dyDescent="0.15">
      <c r="A308" s="3" t="s">
        <v>49</v>
      </c>
      <c r="C308" s="22">
        <v>2</v>
      </c>
      <c r="D308" s="22" t="s">
        <v>76</v>
      </c>
      <c r="E308" s="22" t="s">
        <v>76</v>
      </c>
      <c r="F308" s="22" t="s">
        <v>76</v>
      </c>
      <c r="G308" s="22" t="s">
        <v>76</v>
      </c>
      <c r="H308" s="22" t="s">
        <v>76</v>
      </c>
      <c r="I308" s="22" t="s">
        <v>76</v>
      </c>
      <c r="J308" s="22" t="s">
        <v>76</v>
      </c>
      <c r="K308" s="22" t="s">
        <v>76</v>
      </c>
      <c r="L308" s="22" t="s">
        <v>76</v>
      </c>
      <c r="M308" s="22" t="s">
        <v>76</v>
      </c>
      <c r="N308" s="22" t="s">
        <v>76</v>
      </c>
      <c r="O308" s="22" t="s">
        <v>76</v>
      </c>
      <c r="P308" s="108">
        <v>2</v>
      </c>
      <c r="Q308" s="40" t="s">
        <v>76</v>
      </c>
      <c r="R308" s="40" t="s">
        <v>76</v>
      </c>
    </row>
    <row r="309" spans="1:18" x14ac:dyDescent="0.15">
      <c r="A309" s="3" t="s">
        <v>50</v>
      </c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</row>
    <row r="310" spans="1:18" x14ac:dyDescent="0.15">
      <c r="B310" s="3" t="s">
        <v>51</v>
      </c>
      <c r="C310" s="22" t="s">
        <v>20</v>
      </c>
      <c r="D310" s="22" t="s">
        <v>76</v>
      </c>
      <c r="E310" s="22" t="s">
        <v>76</v>
      </c>
      <c r="F310" s="22" t="s">
        <v>76</v>
      </c>
      <c r="G310" s="22" t="s">
        <v>76</v>
      </c>
      <c r="H310" s="22" t="s">
        <v>76</v>
      </c>
      <c r="I310" s="22" t="s">
        <v>76</v>
      </c>
      <c r="J310" s="22" t="s">
        <v>76</v>
      </c>
      <c r="K310" s="22" t="s">
        <v>76</v>
      </c>
      <c r="L310" s="22" t="s">
        <v>76</v>
      </c>
      <c r="M310" s="22" t="s">
        <v>76</v>
      </c>
      <c r="N310" s="22" t="s">
        <v>76</v>
      </c>
      <c r="O310" s="22" t="s">
        <v>76</v>
      </c>
      <c r="P310" s="108" t="s">
        <v>20</v>
      </c>
      <c r="Q310" s="40" t="s">
        <v>76</v>
      </c>
      <c r="R310" s="40" t="s">
        <v>76</v>
      </c>
    </row>
    <row r="311" spans="1:18" x14ac:dyDescent="0.15">
      <c r="B311" s="3" t="s">
        <v>52</v>
      </c>
      <c r="C311" s="22" t="s">
        <v>20</v>
      </c>
      <c r="D311" s="22" t="s">
        <v>76</v>
      </c>
      <c r="E311" s="22" t="s">
        <v>76</v>
      </c>
      <c r="F311" s="22" t="s">
        <v>76</v>
      </c>
      <c r="G311" s="22" t="s">
        <v>76</v>
      </c>
      <c r="H311" s="22" t="s">
        <v>76</v>
      </c>
      <c r="I311" s="22" t="s">
        <v>76</v>
      </c>
      <c r="J311" s="22" t="s">
        <v>76</v>
      </c>
      <c r="K311" s="22" t="s">
        <v>76</v>
      </c>
      <c r="L311" s="22" t="s">
        <v>76</v>
      </c>
      <c r="M311" s="22" t="s">
        <v>76</v>
      </c>
      <c r="N311" s="22" t="s">
        <v>76</v>
      </c>
      <c r="O311" s="22" t="s">
        <v>76</v>
      </c>
      <c r="P311" s="108" t="s">
        <v>20</v>
      </c>
      <c r="Q311" s="40" t="s">
        <v>76</v>
      </c>
      <c r="R311" s="40" t="s">
        <v>76</v>
      </c>
    </row>
    <row r="312" spans="1:18" x14ac:dyDescent="0.15">
      <c r="B312" s="3" t="s">
        <v>53</v>
      </c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</row>
    <row r="313" spans="1:18" x14ac:dyDescent="0.15">
      <c r="B313" s="3" t="s">
        <v>54</v>
      </c>
      <c r="C313" s="22">
        <v>1</v>
      </c>
      <c r="D313" s="22" t="s">
        <v>76</v>
      </c>
      <c r="E313" s="22" t="s">
        <v>76</v>
      </c>
      <c r="F313" s="22" t="s">
        <v>76</v>
      </c>
      <c r="G313" s="22" t="s">
        <v>76</v>
      </c>
      <c r="H313" s="22" t="s">
        <v>76</v>
      </c>
      <c r="I313" s="22" t="s">
        <v>76</v>
      </c>
      <c r="J313" s="22" t="s">
        <v>76</v>
      </c>
      <c r="K313" s="22" t="s">
        <v>76</v>
      </c>
      <c r="L313" s="22" t="s">
        <v>76</v>
      </c>
      <c r="M313" s="22" t="s">
        <v>76</v>
      </c>
      <c r="N313" s="22" t="s">
        <v>76</v>
      </c>
      <c r="O313" s="22" t="s">
        <v>76</v>
      </c>
      <c r="P313" s="108">
        <v>1</v>
      </c>
      <c r="Q313" s="40" t="s">
        <v>76</v>
      </c>
      <c r="R313" s="40" t="s">
        <v>76</v>
      </c>
    </row>
    <row r="314" spans="1:18" x14ac:dyDescent="0.15">
      <c r="A314" s="3" t="s">
        <v>55</v>
      </c>
      <c r="C314" s="22">
        <v>2</v>
      </c>
      <c r="D314" s="22" t="s">
        <v>76</v>
      </c>
      <c r="E314" s="22" t="s">
        <v>76</v>
      </c>
      <c r="F314" s="22" t="s">
        <v>76</v>
      </c>
      <c r="G314" s="22" t="s">
        <v>76</v>
      </c>
      <c r="H314" s="22" t="s">
        <v>76</v>
      </c>
      <c r="I314" s="22" t="s">
        <v>76</v>
      </c>
      <c r="J314" s="22" t="s">
        <v>76</v>
      </c>
      <c r="K314" s="22" t="s">
        <v>76</v>
      </c>
      <c r="L314" s="22" t="s">
        <v>76</v>
      </c>
      <c r="M314" s="22" t="s">
        <v>76</v>
      </c>
      <c r="N314" s="22" t="s">
        <v>76</v>
      </c>
      <c r="O314" s="22" t="s">
        <v>76</v>
      </c>
      <c r="P314" s="108">
        <v>2</v>
      </c>
      <c r="Q314" s="40" t="s">
        <v>76</v>
      </c>
      <c r="R314" s="40" t="s">
        <v>76</v>
      </c>
    </row>
    <row r="315" spans="1:18" x14ac:dyDescent="0.15">
      <c r="A315" s="3" t="s">
        <v>56</v>
      </c>
      <c r="C315" s="22">
        <v>2</v>
      </c>
      <c r="D315" s="22" t="s">
        <v>76</v>
      </c>
      <c r="E315" s="22" t="s">
        <v>76</v>
      </c>
      <c r="F315" s="22" t="s">
        <v>76</v>
      </c>
      <c r="G315" s="22" t="s">
        <v>76</v>
      </c>
      <c r="H315" s="22" t="s">
        <v>76</v>
      </c>
      <c r="I315" s="22" t="s">
        <v>76</v>
      </c>
      <c r="J315" s="22" t="s">
        <v>76</v>
      </c>
      <c r="K315" s="22" t="s">
        <v>76</v>
      </c>
      <c r="L315" s="22" t="s">
        <v>76</v>
      </c>
      <c r="M315" s="22" t="s">
        <v>76</v>
      </c>
      <c r="N315" s="22" t="s">
        <v>76</v>
      </c>
      <c r="O315" s="22" t="s">
        <v>76</v>
      </c>
      <c r="P315" s="108">
        <v>2</v>
      </c>
      <c r="Q315" s="40" t="s">
        <v>76</v>
      </c>
      <c r="R315" s="40" t="s">
        <v>76</v>
      </c>
    </row>
    <row r="316" spans="1:18" x14ac:dyDescent="0.15">
      <c r="A316" s="3" t="s">
        <v>57</v>
      </c>
      <c r="C316" s="22">
        <v>1</v>
      </c>
      <c r="D316" s="22" t="s">
        <v>76</v>
      </c>
      <c r="E316" s="22" t="s">
        <v>76</v>
      </c>
      <c r="F316" s="22" t="s">
        <v>76</v>
      </c>
      <c r="G316" s="22" t="s">
        <v>76</v>
      </c>
      <c r="H316" s="22" t="s">
        <v>76</v>
      </c>
      <c r="I316" s="22" t="s">
        <v>76</v>
      </c>
      <c r="J316" s="22" t="s">
        <v>76</v>
      </c>
      <c r="K316" s="22" t="s">
        <v>76</v>
      </c>
      <c r="L316" s="22" t="s">
        <v>76</v>
      </c>
      <c r="M316" s="22" t="s">
        <v>76</v>
      </c>
      <c r="N316" s="22" t="s">
        <v>76</v>
      </c>
      <c r="O316" s="22" t="s">
        <v>76</v>
      </c>
      <c r="P316" s="108">
        <v>1</v>
      </c>
      <c r="Q316" s="40" t="s">
        <v>76</v>
      </c>
      <c r="R316" s="40" t="s">
        <v>76</v>
      </c>
    </row>
    <row r="317" spans="1:18" x14ac:dyDescent="0.15">
      <c r="A317" s="3" t="s">
        <v>58</v>
      </c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</row>
    <row r="318" spans="1:18" x14ac:dyDescent="0.15">
      <c r="B318" s="3" t="s">
        <v>59</v>
      </c>
      <c r="C318" s="22">
        <v>12</v>
      </c>
      <c r="D318" s="22" t="s">
        <v>76</v>
      </c>
      <c r="E318" s="22" t="s">
        <v>76</v>
      </c>
      <c r="F318" s="22" t="s">
        <v>76</v>
      </c>
      <c r="G318" s="22" t="s">
        <v>76</v>
      </c>
      <c r="H318" s="22" t="s">
        <v>76</v>
      </c>
      <c r="I318" s="22" t="s">
        <v>76</v>
      </c>
      <c r="J318" s="22" t="s">
        <v>76</v>
      </c>
      <c r="K318" s="22" t="s">
        <v>76</v>
      </c>
      <c r="L318" s="22" t="s">
        <v>76</v>
      </c>
      <c r="M318" s="22" t="s">
        <v>76</v>
      </c>
      <c r="N318" s="22" t="s">
        <v>76</v>
      </c>
      <c r="O318" s="22" t="s">
        <v>76</v>
      </c>
      <c r="P318" s="108">
        <v>12</v>
      </c>
      <c r="Q318" s="40" t="s">
        <v>76</v>
      </c>
      <c r="R318" s="40" t="s">
        <v>76</v>
      </c>
    </row>
    <row r="319" spans="1:18" x14ac:dyDescent="0.15">
      <c r="B319" s="3" t="s">
        <v>60</v>
      </c>
      <c r="C319" s="22">
        <v>1</v>
      </c>
      <c r="D319" s="22" t="s">
        <v>76</v>
      </c>
      <c r="E319" s="22" t="s">
        <v>76</v>
      </c>
      <c r="F319" s="22" t="s">
        <v>76</v>
      </c>
      <c r="G319" s="22" t="s">
        <v>76</v>
      </c>
      <c r="H319" s="22" t="s">
        <v>76</v>
      </c>
      <c r="I319" s="22" t="s">
        <v>76</v>
      </c>
      <c r="J319" s="22" t="s">
        <v>76</v>
      </c>
      <c r="K319" s="22" t="s">
        <v>76</v>
      </c>
      <c r="L319" s="22" t="s">
        <v>76</v>
      </c>
      <c r="M319" s="22" t="s">
        <v>76</v>
      </c>
      <c r="N319" s="22" t="s">
        <v>76</v>
      </c>
      <c r="O319" s="22" t="s">
        <v>76</v>
      </c>
      <c r="P319" s="108">
        <v>1</v>
      </c>
      <c r="Q319" s="40" t="s">
        <v>76</v>
      </c>
      <c r="R319" s="40" t="s">
        <v>76</v>
      </c>
    </row>
    <row r="320" spans="1:18" x14ac:dyDescent="0.15">
      <c r="B320" s="3" t="s">
        <v>61</v>
      </c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</row>
    <row r="321" spans="1:256" x14ac:dyDescent="0.15">
      <c r="B321" s="3" t="s">
        <v>62</v>
      </c>
      <c r="C321" s="22">
        <v>5</v>
      </c>
      <c r="D321" s="22" t="s">
        <v>76</v>
      </c>
      <c r="E321" s="22" t="s">
        <v>76</v>
      </c>
      <c r="F321" s="22" t="s">
        <v>76</v>
      </c>
      <c r="G321" s="22" t="s">
        <v>76</v>
      </c>
      <c r="H321" s="22" t="s">
        <v>76</v>
      </c>
      <c r="I321" s="22" t="s">
        <v>76</v>
      </c>
      <c r="J321" s="22" t="s">
        <v>76</v>
      </c>
      <c r="K321" s="22" t="s">
        <v>76</v>
      </c>
      <c r="L321" s="22" t="s">
        <v>76</v>
      </c>
      <c r="M321" s="22" t="s">
        <v>76</v>
      </c>
      <c r="N321" s="22" t="s">
        <v>76</v>
      </c>
      <c r="O321" s="22" t="s">
        <v>76</v>
      </c>
      <c r="P321" s="108">
        <v>5</v>
      </c>
      <c r="Q321" s="40" t="s">
        <v>76</v>
      </c>
      <c r="R321" s="40" t="s">
        <v>76</v>
      </c>
    </row>
    <row r="322" spans="1:256" x14ac:dyDescent="0.15">
      <c r="B322" s="3" t="s">
        <v>63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</row>
    <row r="323" spans="1:256" x14ac:dyDescent="0.15">
      <c r="A323" s="3" t="s">
        <v>64</v>
      </c>
      <c r="C323" s="22">
        <v>10</v>
      </c>
      <c r="D323" s="22" t="s">
        <v>76</v>
      </c>
      <c r="E323" s="22" t="s">
        <v>76</v>
      </c>
      <c r="F323" s="22" t="s">
        <v>76</v>
      </c>
      <c r="G323" s="22" t="s">
        <v>76</v>
      </c>
      <c r="H323" s="22" t="s">
        <v>76</v>
      </c>
      <c r="I323" s="22" t="s">
        <v>76</v>
      </c>
      <c r="J323" s="22" t="s">
        <v>76</v>
      </c>
      <c r="K323" s="22" t="s">
        <v>76</v>
      </c>
      <c r="L323" s="22" t="s">
        <v>76</v>
      </c>
      <c r="M323" s="22" t="s">
        <v>76</v>
      </c>
      <c r="N323" s="22" t="s">
        <v>76</v>
      </c>
      <c r="O323" s="22" t="s">
        <v>76</v>
      </c>
      <c r="P323" s="108">
        <v>10</v>
      </c>
      <c r="Q323" s="40" t="s">
        <v>76</v>
      </c>
      <c r="R323" s="40" t="s">
        <v>76</v>
      </c>
    </row>
    <row r="324" spans="1:256" x14ac:dyDescent="0.15">
      <c r="A324" s="3" t="s">
        <v>65</v>
      </c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</row>
    <row r="325" spans="1:256" x14ac:dyDescent="0.15">
      <c r="A325" s="3" t="s">
        <v>66</v>
      </c>
      <c r="C325" s="22">
        <v>1</v>
      </c>
      <c r="D325" s="22" t="s">
        <v>76</v>
      </c>
      <c r="E325" s="22" t="s">
        <v>76</v>
      </c>
      <c r="F325" s="22" t="s">
        <v>76</v>
      </c>
      <c r="G325" s="22" t="s">
        <v>76</v>
      </c>
      <c r="H325" s="22" t="s">
        <v>76</v>
      </c>
      <c r="I325" s="22" t="s">
        <v>76</v>
      </c>
      <c r="J325" s="22" t="s">
        <v>76</v>
      </c>
      <c r="K325" s="22" t="s">
        <v>76</v>
      </c>
      <c r="L325" s="22" t="s">
        <v>76</v>
      </c>
      <c r="M325" s="22" t="s">
        <v>76</v>
      </c>
      <c r="N325" s="22" t="s">
        <v>76</v>
      </c>
      <c r="O325" s="22" t="s">
        <v>76</v>
      </c>
      <c r="P325" s="108">
        <v>1</v>
      </c>
      <c r="Q325" s="40" t="s">
        <v>76</v>
      </c>
      <c r="R325" s="40" t="s">
        <v>76</v>
      </c>
    </row>
    <row r="326" spans="1:256" x14ac:dyDescent="0.15">
      <c r="A326" s="4" t="s">
        <v>24</v>
      </c>
      <c r="B326" s="4"/>
      <c r="C326" s="24">
        <v>76</v>
      </c>
      <c r="D326" s="24" t="s">
        <v>76</v>
      </c>
      <c r="E326" s="24" t="s">
        <v>76</v>
      </c>
      <c r="F326" s="24" t="s">
        <v>76</v>
      </c>
      <c r="G326" s="24" t="s">
        <v>76</v>
      </c>
      <c r="H326" s="24" t="s">
        <v>76</v>
      </c>
      <c r="I326" s="24" t="s">
        <v>76</v>
      </c>
      <c r="J326" s="24" t="s">
        <v>76</v>
      </c>
      <c r="K326" s="22" t="s">
        <v>76</v>
      </c>
      <c r="L326" s="22" t="s">
        <v>76</v>
      </c>
      <c r="M326" s="22" t="s">
        <v>76</v>
      </c>
      <c r="N326" s="24" t="s">
        <v>76</v>
      </c>
      <c r="O326" s="24" t="s">
        <v>76</v>
      </c>
      <c r="P326" s="116">
        <v>76</v>
      </c>
      <c r="Q326" s="25" t="s">
        <v>76</v>
      </c>
      <c r="R326" s="25" t="s">
        <v>76</v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</row>
    <row r="327" spans="1:256" x14ac:dyDescent="0.15">
      <c r="A327" s="17"/>
      <c r="B327" s="1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117"/>
      <c r="Q327" s="58"/>
      <c r="R327" s="58"/>
    </row>
    <row r="328" spans="1:256" x14ac:dyDescent="0.15">
      <c r="A328" s="8" t="s">
        <v>134</v>
      </c>
      <c r="B328" s="8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18"/>
      <c r="Q328" s="59"/>
      <c r="R328" s="59"/>
    </row>
    <row r="329" spans="1:256" x14ac:dyDescent="0.15">
      <c r="A329" s="26"/>
      <c r="B329" s="2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119"/>
      <c r="Q329" s="46"/>
      <c r="R329" s="46"/>
    </row>
    <row r="330" spans="1:256" x14ac:dyDescent="0.15">
      <c r="A330" s="3" t="s">
        <v>31</v>
      </c>
    </row>
    <row r="331" spans="1:256" x14ac:dyDescent="0.15">
      <c r="B331" s="3" t="s">
        <v>32</v>
      </c>
      <c r="C331" s="15" t="s">
        <v>76</v>
      </c>
      <c r="D331" s="22" t="s">
        <v>20</v>
      </c>
      <c r="E331" s="22" t="s">
        <v>20</v>
      </c>
      <c r="F331" s="22" t="s">
        <v>20</v>
      </c>
      <c r="G331" s="22" t="s">
        <v>20</v>
      </c>
      <c r="H331" s="22" t="s">
        <v>20</v>
      </c>
      <c r="I331" s="22" t="s">
        <v>20</v>
      </c>
      <c r="J331" s="22" t="s">
        <v>20</v>
      </c>
      <c r="K331" s="22">
        <v>3</v>
      </c>
      <c r="L331" s="38">
        <v>1</v>
      </c>
      <c r="M331" s="22" t="s">
        <v>20</v>
      </c>
      <c r="N331" s="22">
        <v>4</v>
      </c>
      <c r="O331" s="22" t="s">
        <v>20</v>
      </c>
      <c r="P331" s="108">
        <v>8</v>
      </c>
      <c r="Q331" s="40">
        <v>150</v>
      </c>
      <c r="R331" s="40">
        <v>132</v>
      </c>
    </row>
    <row r="332" spans="1:256" x14ac:dyDescent="0.15">
      <c r="B332" s="3" t="s">
        <v>33</v>
      </c>
      <c r="C332" s="15" t="s">
        <v>76</v>
      </c>
      <c r="D332" s="22" t="s">
        <v>20</v>
      </c>
      <c r="E332" s="22" t="s">
        <v>20</v>
      </c>
      <c r="F332" s="22" t="s">
        <v>20</v>
      </c>
      <c r="G332" s="22" t="s">
        <v>20</v>
      </c>
      <c r="H332" s="22" t="s">
        <v>20</v>
      </c>
      <c r="I332" s="22">
        <v>2</v>
      </c>
      <c r="J332" s="22">
        <v>1</v>
      </c>
      <c r="K332" s="22" t="s">
        <v>20</v>
      </c>
      <c r="L332" s="22" t="s">
        <v>20</v>
      </c>
      <c r="M332" s="22" t="s">
        <v>20</v>
      </c>
      <c r="N332" s="22" t="s">
        <v>20</v>
      </c>
      <c r="O332" s="22" t="s">
        <v>20</v>
      </c>
      <c r="P332" s="108">
        <v>3</v>
      </c>
      <c r="Q332" s="40">
        <v>59.2</v>
      </c>
      <c r="R332" s="40">
        <v>47.9</v>
      </c>
    </row>
    <row r="333" spans="1:256" x14ac:dyDescent="0.15">
      <c r="A333" s="3" t="s">
        <v>34</v>
      </c>
      <c r="D333" s="22"/>
      <c r="E333" s="22"/>
      <c r="F333" s="22"/>
      <c r="G333" s="22"/>
      <c r="H333" s="22"/>
      <c r="I333" s="22"/>
      <c r="J333" s="22"/>
      <c r="K333" s="22"/>
      <c r="L333" s="38"/>
      <c r="M333" s="38"/>
      <c r="N333" s="22"/>
      <c r="O333" s="40"/>
    </row>
    <row r="334" spans="1:256" x14ac:dyDescent="0.15">
      <c r="B334" s="3" t="s">
        <v>35</v>
      </c>
      <c r="C334" s="15" t="s">
        <v>76</v>
      </c>
      <c r="D334" s="22" t="s">
        <v>20</v>
      </c>
      <c r="E334" s="22" t="s">
        <v>20</v>
      </c>
      <c r="F334" s="22" t="s">
        <v>20</v>
      </c>
      <c r="G334" s="22">
        <v>7</v>
      </c>
      <c r="H334" s="22" t="s">
        <v>20</v>
      </c>
      <c r="I334" s="22">
        <v>3</v>
      </c>
      <c r="J334" s="22" t="s">
        <v>20</v>
      </c>
      <c r="K334" s="22" t="s">
        <v>20</v>
      </c>
      <c r="L334" s="22" t="s">
        <v>20</v>
      </c>
      <c r="M334" s="22" t="s">
        <v>20</v>
      </c>
      <c r="N334" s="22" t="s">
        <v>20</v>
      </c>
      <c r="O334" s="22" t="s">
        <v>20</v>
      </c>
      <c r="P334" s="108">
        <v>10</v>
      </c>
      <c r="Q334" s="40">
        <v>16.899999999999999</v>
      </c>
      <c r="R334" s="40">
        <v>9.4</v>
      </c>
    </row>
    <row r="335" spans="1:256" x14ac:dyDescent="0.15">
      <c r="B335" s="3" t="s">
        <v>36</v>
      </c>
      <c r="C335" s="15" t="s">
        <v>76</v>
      </c>
      <c r="D335" s="22" t="s">
        <v>20</v>
      </c>
      <c r="E335" s="22" t="s">
        <v>20</v>
      </c>
      <c r="F335" s="22" t="s">
        <v>20</v>
      </c>
      <c r="G335" s="22" t="s">
        <v>20</v>
      </c>
      <c r="H335" s="22" t="s">
        <v>20</v>
      </c>
      <c r="I335" s="22" t="s">
        <v>20</v>
      </c>
      <c r="J335" s="22" t="s">
        <v>20</v>
      </c>
      <c r="K335" s="22" t="s">
        <v>20</v>
      </c>
      <c r="L335" s="22" t="s">
        <v>20</v>
      </c>
      <c r="M335" s="22" t="s">
        <v>20</v>
      </c>
      <c r="N335" s="22" t="s">
        <v>20</v>
      </c>
      <c r="O335" s="22" t="s">
        <v>20</v>
      </c>
      <c r="P335" s="108" t="s">
        <v>20</v>
      </c>
      <c r="Q335" s="22" t="s">
        <v>20</v>
      </c>
      <c r="R335" s="22" t="s">
        <v>20</v>
      </c>
    </row>
    <row r="336" spans="1:256" x14ac:dyDescent="0.15">
      <c r="A336" s="3" t="s">
        <v>37</v>
      </c>
      <c r="D336" s="22"/>
      <c r="E336" s="22"/>
      <c r="F336" s="22"/>
      <c r="G336" s="22"/>
      <c r="H336" s="22"/>
      <c r="I336" s="22"/>
      <c r="J336" s="22"/>
      <c r="K336" s="22"/>
      <c r="L336" s="38"/>
      <c r="M336" s="38"/>
      <c r="N336" s="22"/>
      <c r="O336" s="40"/>
    </row>
    <row r="337" spans="1:18" x14ac:dyDescent="0.15">
      <c r="B337" s="3" t="s">
        <v>38</v>
      </c>
      <c r="C337" s="15" t="s">
        <v>76</v>
      </c>
      <c r="D337" s="22" t="s">
        <v>20</v>
      </c>
      <c r="E337" s="22" t="s">
        <v>20</v>
      </c>
      <c r="F337" s="22" t="s">
        <v>20</v>
      </c>
      <c r="G337" s="22">
        <v>1</v>
      </c>
      <c r="H337" s="22">
        <v>1</v>
      </c>
      <c r="I337" s="22">
        <v>8</v>
      </c>
      <c r="J337" s="22">
        <v>3</v>
      </c>
      <c r="K337" s="22">
        <v>1</v>
      </c>
      <c r="L337" s="22" t="s">
        <v>20</v>
      </c>
      <c r="M337" s="22" t="s">
        <v>20</v>
      </c>
      <c r="N337" s="22" t="s">
        <v>20</v>
      </c>
      <c r="O337" s="22" t="s">
        <v>20</v>
      </c>
      <c r="P337" s="108">
        <v>14</v>
      </c>
      <c r="Q337" s="40">
        <v>48.7</v>
      </c>
      <c r="R337" s="40">
        <v>47.9</v>
      </c>
    </row>
    <row r="338" spans="1:18" x14ac:dyDescent="0.15">
      <c r="B338" s="3" t="s">
        <v>39</v>
      </c>
      <c r="C338" s="15" t="s">
        <v>76</v>
      </c>
      <c r="D338" s="22" t="s">
        <v>20</v>
      </c>
      <c r="E338" s="22" t="s">
        <v>20</v>
      </c>
      <c r="F338" s="22" t="s">
        <v>20</v>
      </c>
      <c r="G338" s="22" t="s">
        <v>20</v>
      </c>
      <c r="H338" s="22" t="s">
        <v>20</v>
      </c>
      <c r="I338" s="22" t="s">
        <v>20</v>
      </c>
      <c r="J338" s="22" t="s">
        <v>20</v>
      </c>
      <c r="K338" s="22" t="s">
        <v>20</v>
      </c>
      <c r="L338" s="22" t="s">
        <v>20</v>
      </c>
      <c r="M338" s="22" t="s">
        <v>20</v>
      </c>
      <c r="N338" s="22" t="s">
        <v>20</v>
      </c>
      <c r="O338" s="22" t="s">
        <v>20</v>
      </c>
      <c r="P338" s="108" t="s">
        <v>20</v>
      </c>
      <c r="Q338" s="40" t="s">
        <v>20</v>
      </c>
      <c r="R338" s="40" t="s">
        <v>20</v>
      </c>
    </row>
    <row r="339" spans="1:18" x14ac:dyDescent="0.15">
      <c r="A339" s="3" t="s">
        <v>40</v>
      </c>
      <c r="C339" s="15" t="s">
        <v>76</v>
      </c>
      <c r="D339" s="22" t="s">
        <v>20</v>
      </c>
      <c r="E339" s="22" t="s">
        <v>20</v>
      </c>
      <c r="F339" s="22" t="s">
        <v>20</v>
      </c>
      <c r="G339" s="22" t="s">
        <v>20</v>
      </c>
      <c r="H339" s="22" t="s">
        <v>20</v>
      </c>
      <c r="I339" s="22" t="s">
        <v>20</v>
      </c>
      <c r="J339" s="22" t="s">
        <v>20</v>
      </c>
      <c r="K339" s="22" t="s">
        <v>20</v>
      </c>
      <c r="L339" s="22" t="s">
        <v>20</v>
      </c>
      <c r="M339" s="22" t="s">
        <v>20</v>
      </c>
      <c r="N339" s="22" t="s">
        <v>20</v>
      </c>
      <c r="O339" s="22" t="s">
        <v>20</v>
      </c>
      <c r="P339" s="108" t="s">
        <v>20</v>
      </c>
      <c r="Q339" s="40" t="s">
        <v>20</v>
      </c>
      <c r="R339" s="40" t="s">
        <v>20</v>
      </c>
    </row>
    <row r="340" spans="1:18" x14ac:dyDescent="0.15">
      <c r="A340" s="3" t="s">
        <v>41</v>
      </c>
      <c r="C340" s="15" t="s">
        <v>76</v>
      </c>
      <c r="D340" s="22" t="s">
        <v>20</v>
      </c>
      <c r="E340" s="22" t="s">
        <v>20</v>
      </c>
      <c r="F340" s="22" t="s">
        <v>20</v>
      </c>
      <c r="G340" s="22">
        <v>1</v>
      </c>
      <c r="H340" s="22" t="s">
        <v>20</v>
      </c>
      <c r="I340" s="22">
        <v>2</v>
      </c>
      <c r="J340" s="22" t="s">
        <v>20</v>
      </c>
      <c r="K340" s="22" t="s">
        <v>20</v>
      </c>
      <c r="L340" s="22" t="s">
        <v>20</v>
      </c>
      <c r="M340" s="22" t="s">
        <v>20</v>
      </c>
      <c r="N340" s="22" t="s">
        <v>20</v>
      </c>
      <c r="O340" s="22" t="s">
        <v>20</v>
      </c>
      <c r="P340" s="108">
        <v>3</v>
      </c>
      <c r="Q340" s="40">
        <v>36.6</v>
      </c>
      <c r="R340" s="40">
        <v>48</v>
      </c>
    </row>
    <row r="341" spans="1:18" x14ac:dyDescent="0.15">
      <c r="A341" s="3" t="s">
        <v>42</v>
      </c>
      <c r="D341" s="22"/>
      <c r="E341" s="22"/>
      <c r="F341" s="22"/>
      <c r="G341" s="22"/>
      <c r="H341" s="22"/>
      <c r="I341" s="22"/>
      <c r="J341" s="22"/>
      <c r="K341" s="22"/>
      <c r="L341" s="38"/>
      <c r="M341" s="38"/>
      <c r="N341" s="22"/>
      <c r="O341" s="40"/>
    </row>
    <row r="342" spans="1:18" x14ac:dyDescent="0.15">
      <c r="B342" s="3" t="s">
        <v>43</v>
      </c>
      <c r="C342" s="15" t="s">
        <v>76</v>
      </c>
      <c r="D342" s="22" t="s">
        <v>20</v>
      </c>
      <c r="E342" s="22" t="s">
        <v>20</v>
      </c>
      <c r="F342" s="22" t="s">
        <v>20</v>
      </c>
      <c r="G342" s="22" t="s">
        <v>20</v>
      </c>
      <c r="H342" s="22">
        <v>3</v>
      </c>
      <c r="I342" s="22">
        <v>11</v>
      </c>
      <c r="J342" s="22">
        <v>3</v>
      </c>
      <c r="K342" s="22" t="s">
        <v>20</v>
      </c>
      <c r="L342" s="22" t="s">
        <v>20</v>
      </c>
      <c r="M342" s="22" t="s">
        <v>20</v>
      </c>
      <c r="N342" s="22" t="s">
        <v>20</v>
      </c>
      <c r="O342" s="22" t="s">
        <v>20</v>
      </c>
      <c r="P342" s="108">
        <v>17</v>
      </c>
      <c r="Q342" s="40">
        <v>40.299999999999997</v>
      </c>
      <c r="R342" s="40">
        <v>35.200000000000003</v>
      </c>
    </row>
    <row r="343" spans="1:18" x14ac:dyDescent="0.15">
      <c r="B343" s="3" t="s">
        <v>44</v>
      </c>
      <c r="C343" s="15" t="s">
        <v>76</v>
      </c>
      <c r="D343" s="22" t="s">
        <v>20</v>
      </c>
      <c r="E343" s="22" t="s">
        <v>20</v>
      </c>
      <c r="F343" s="22" t="s">
        <v>20</v>
      </c>
      <c r="G343" s="22" t="s">
        <v>20</v>
      </c>
      <c r="H343" s="22" t="s">
        <v>20</v>
      </c>
      <c r="I343" s="22" t="s">
        <v>20</v>
      </c>
      <c r="J343" s="22" t="s">
        <v>20</v>
      </c>
      <c r="K343" s="22" t="s">
        <v>20</v>
      </c>
      <c r="L343" s="22" t="s">
        <v>20</v>
      </c>
      <c r="M343" s="22" t="s">
        <v>20</v>
      </c>
      <c r="N343" s="22" t="s">
        <v>20</v>
      </c>
      <c r="O343" s="22" t="s">
        <v>20</v>
      </c>
      <c r="Q343" s="40" t="s">
        <v>20</v>
      </c>
      <c r="R343" s="40" t="s">
        <v>20</v>
      </c>
    </row>
    <row r="344" spans="1:18" x14ac:dyDescent="0.15">
      <c r="A344" s="3" t="s">
        <v>45</v>
      </c>
      <c r="C344" s="15" t="s">
        <v>76</v>
      </c>
      <c r="D344" s="22" t="s">
        <v>20</v>
      </c>
      <c r="E344" s="22" t="s">
        <v>20</v>
      </c>
      <c r="F344" s="22">
        <v>1</v>
      </c>
      <c r="G344" s="22">
        <v>3</v>
      </c>
      <c r="H344" s="22">
        <v>9</v>
      </c>
      <c r="I344" s="22">
        <v>4</v>
      </c>
      <c r="J344" s="22">
        <v>1</v>
      </c>
      <c r="K344" s="22" t="s">
        <v>20</v>
      </c>
      <c r="L344" s="22" t="s">
        <v>20</v>
      </c>
      <c r="M344" s="22" t="s">
        <v>20</v>
      </c>
      <c r="N344" s="22" t="s">
        <v>20</v>
      </c>
      <c r="O344" s="22" t="s">
        <v>20</v>
      </c>
      <c r="P344" s="108">
        <v>18</v>
      </c>
      <c r="Q344" s="40">
        <v>23.8</v>
      </c>
      <c r="R344" s="40">
        <v>18.100000000000001</v>
      </c>
    </row>
    <row r="345" spans="1:18" x14ac:dyDescent="0.15">
      <c r="A345" s="3" t="s">
        <v>46</v>
      </c>
      <c r="D345" s="22"/>
      <c r="E345" s="22"/>
      <c r="F345" s="22"/>
      <c r="G345" s="22"/>
      <c r="H345" s="22"/>
      <c r="I345" s="22"/>
      <c r="J345" s="22"/>
      <c r="K345" s="22"/>
      <c r="L345" s="38"/>
      <c r="M345" s="38"/>
      <c r="N345" s="22"/>
      <c r="O345" s="40"/>
    </row>
    <row r="346" spans="1:18" x14ac:dyDescent="0.15">
      <c r="B346" s="3" t="s">
        <v>47</v>
      </c>
      <c r="C346" s="15" t="s">
        <v>76</v>
      </c>
      <c r="D346" s="22" t="s">
        <v>20</v>
      </c>
      <c r="E346" s="22" t="s">
        <v>20</v>
      </c>
      <c r="F346" s="22">
        <v>1</v>
      </c>
      <c r="G346" s="22">
        <v>6</v>
      </c>
      <c r="H346" s="22">
        <v>3</v>
      </c>
      <c r="I346" s="22">
        <v>1</v>
      </c>
      <c r="J346" s="22" t="s">
        <v>20</v>
      </c>
      <c r="K346" s="22">
        <v>1</v>
      </c>
      <c r="L346" s="22" t="s">
        <v>20</v>
      </c>
      <c r="M346" s="22" t="s">
        <v>20</v>
      </c>
      <c r="N346" s="22" t="s">
        <v>20</v>
      </c>
      <c r="O346" s="22" t="s">
        <v>20</v>
      </c>
      <c r="P346" s="108">
        <v>12</v>
      </c>
      <c r="Q346" s="40">
        <v>26.1</v>
      </c>
      <c r="R346" s="40">
        <v>10.1</v>
      </c>
    </row>
    <row r="347" spans="1:18" x14ac:dyDescent="0.15">
      <c r="B347" s="3" t="s">
        <v>48</v>
      </c>
      <c r="C347" s="15" t="s">
        <v>76</v>
      </c>
      <c r="D347" s="22" t="s">
        <v>20</v>
      </c>
      <c r="E347" s="22" t="s">
        <v>20</v>
      </c>
      <c r="F347" s="22">
        <v>1</v>
      </c>
      <c r="G347" s="22" t="s">
        <v>20</v>
      </c>
      <c r="H347" s="22" t="s">
        <v>20</v>
      </c>
      <c r="I347" s="22">
        <v>1</v>
      </c>
      <c r="J347" s="22" t="s">
        <v>20</v>
      </c>
      <c r="K347" s="22" t="s">
        <v>20</v>
      </c>
      <c r="L347" s="22" t="s">
        <v>20</v>
      </c>
      <c r="M347" s="22" t="s">
        <v>20</v>
      </c>
      <c r="N347" s="22" t="s">
        <v>20</v>
      </c>
      <c r="O347" s="22" t="s">
        <v>20</v>
      </c>
      <c r="P347" s="108">
        <v>1</v>
      </c>
      <c r="Q347" s="40">
        <v>5.8</v>
      </c>
      <c r="R347" s="40">
        <v>5.8</v>
      </c>
    </row>
    <row r="348" spans="1:18" x14ac:dyDescent="0.15">
      <c r="A348" s="3" t="s">
        <v>49</v>
      </c>
      <c r="C348" s="15" t="s">
        <v>76</v>
      </c>
      <c r="D348" s="22" t="s">
        <v>20</v>
      </c>
      <c r="E348" s="22" t="s">
        <v>20</v>
      </c>
      <c r="F348" s="22" t="s">
        <v>20</v>
      </c>
      <c r="G348" s="22">
        <v>1</v>
      </c>
      <c r="H348" s="22">
        <v>3</v>
      </c>
      <c r="I348" s="22">
        <v>1</v>
      </c>
      <c r="J348" s="22" t="s">
        <v>20</v>
      </c>
      <c r="K348" s="22" t="s">
        <v>20</v>
      </c>
      <c r="L348" s="22" t="s">
        <v>20</v>
      </c>
      <c r="M348" s="22" t="s">
        <v>20</v>
      </c>
      <c r="N348" s="22" t="s">
        <v>20</v>
      </c>
      <c r="O348" s="22" t="s">
        <v>20</v>
      </c>
      <c r="P348" s="108">
        <v>5</v>
      </c>
      <c r="Q348" s="40">
        <v>20.3</v>
      </c>
      <c r="R348" s="40">
        <v>15.9</v>
      </c>
    </row>
    <row r="349" spans="1:18" x14ac:dyDescent="0.15">
      <c r="A349" s="3" t="s">
        <v>50</v>
      </c>
      <c r="D349" s="22"/>
      <c r="E349" s="22"/>
      <c r="F349" s="22"/>
      <c r="G349" s="22"/>
      <c r="H349" s="22"/>
      <c r="I349" s="22"/>
      <c r="J349" s="22"/>
      <c r="K349" s="22"/>
      <c r="L349" s="38"/>
      <c r="M349" s="38"/>
      <c r="N349" s="22"/>
      <c r="O349" s="40"/>
    </row>
    <row r="350" spans="1:18" x14ac:dyDescent="0.15">
      <c r="B350" s="3" t="s">
        <v>51</v>
      </c>
      <c r="C350" s="15" t="s">
        <v>76</v>
      </c>
      <c r="D350" s="22" t="s">
        <v>20</v>
      </c>
      <c r="E350" s="22" t="s">
        <v>20</v>
      </c>
      <c r="F350" s="22" t="s">
        <v>20</v>
      </c>
      <c r="G350" s="22" t="s">
        <v>20</v>
      </c>
      <c r="H350" s="22">
        <v>1</v>
      </c>
      <c r="I350" s="22" t="s">
        <v>20</v>
      </c>
      <c r="J350" s="22">
        <v>2</v>
      </c>
      <c r="K350" s="22" t="s">
        <v>20</v>
      </c>
      <c r="L350" s="22" t="s">
        <v>20</v>
      </c>
      <c r="M350" s="22" t="s">
        <v>20</v>
      </c>
      <c r="N350" s="22" t="s">
        <v>20</v>
      </c>
      <c r="O350" s="22" t="s">
        <v>20</v>
      </c>
      <c r="P350" s="108">
        <v>3</v>
      </c>
      <c r="Q350" s="40">
        <v>81.400000000000006</v>
      </c>
      <c r="R350" s="40">
        <v>107</v>
      </c>
    </row>
    <row r="351" spans="1:18" x14ac:dyDescent="0.15">
      <c r="B351" s="3" t="s">
        <v>52</v>
      </c>
      <c r="C351" s="15" t="s">
        <v>76</v>
      </c>
      <c r="D351" s="22" t="s">
        <v>20</v>
      </c>
      <c r="E351" s="22" t="s">
        <v>20</v>
      </c>
      <c r="F351" s="22" t="s">
        <v>20</v>
      </c>
      <c r="G351" s="22" t="s">
        <v>20</v>
      </c>
      <c r="H351" s="22" t="s">
        <v>20</v>
      </c>
      <c r="I351" s="22" t="s">
        <v>20</v>
      </c>
      <c r="J351" s="22" t="s">
        <v>20</v>
      </c>
      <c r="K351" s="22" t="s">
        <v>20</v>
      </c>
      <c r="L351" s="22" t="s">
        <v>20</v>
      </c>
      <c r="M351" s="22" t="s">
        <v>20</v>
      </c>
      <c r="N351" s="22" t="s">
        <v>20</v>
      </c>
      <c r="O351" s="22" t="s">
        <v>20</v>
      </c>
      <c r="P351" s="108" t="s">
        <v>20</v>
      </c>
      <c r="Q351" s="40" t="s">
        <v>20</v>
      </c>
      <c r="R351" s="40" t="s">
        <v>20</v>
      </c>
    </row>
    <row r="352" spans="1:18" x14ac:dyDescent="0.15">
      <c r="B352" s="3" t="s">
        <v>53</v>
      </c>
      <c r="D352" s="22"/>
      <c r="E352" s="22"/>
      <c r="F352" s="22"/>
      <c r="G352" s="22"/>
      <c r="H352" s="22"/>
      <c r="I352" s="22"/>
      <c r="J352" s="22"/>
      <c r="K352" s="22"/>
      <c r="L352" s="38"/>
      <c r="M352" s="38"/>
      <c r="N352" s="22"/>
      <c r="O352" s="40"/>
    </row>
    <row r="353" spans="1:256" x14ac:dyDescent="0.15">
      <c r="B353" s="3" t="s">
        <v>54</v>
      </c>
      <c r="C353" s="15" t="s">
        <v>76</v>
      </c>
      <c r="D353" s="22" t="s">
        <v>20</v>
      </c>
      <c r="E353" s="22">
        <v>1</v>
      </c>
      <c r="F353" s="22" t="s">
        <v>20</v>
      </c>
      <c r="G353" s="22" t="s">
        <v>20</v>
      </c>
      <c r="H353" s="22" t="s">
        <v>20</v>
      </c>
      <c r="I353" s="22">
        <v>1</v>
      </c>
      <c r="J353" s="22">
        <v>1</v>
      </c>
      <c r="K353" s="22" t="s">
        <v>20</v>
      </c>
      <c r="L353" s="22" t="s">
        <v>20</v>
      </c>
      <c r="M353" s="22" t="s">
        <v>20</v>
      </c>
      <c r="N353" s="22" t="s">
        <v>20</v>
      </c>
      <c r="O353" s="22" t="s">
        <v>20</v>
      </c>
      <c r="P353" s="108">
        <v>3</v>
      </c>
      <c r="Q353" s="40">
        <v>31</v>
      </c>
      <c r="R353" s="40">
        <v>24</v>
      </c>
    </row>
    <row r="354" spans="1:256" x14ac:dyDescent="0.15">
      <c r="A354" s="3" t="s">
        <v>55</v>
      </c>
      <c r="C354" s="15" t="s">
        <v>76</v>
      </c>
      <c r="D354" s="22" t="s">
        <v>20</v>
      </c>
      <c r="E354" s="22" t="s">
        <v>20</v>
      </c>
      <c r="F354" s="22" t="s">
        <v>20</v>
      </c>
      <c r="G354" s="22" t="s">
        <v>20</v>
      </c>
      <c r="H354" s="22" t="s">
        <v>20</v>
      </c>
      <c r="I354" s="22" t="s">
        <v>20</v>
      </c>
      <c r="J354" s="22" t="s">
        <v>20</v>
      </c>
      <c r="K354" s="22" t="s">
        <v>20</v>
      </c>
      <c r="L354" s="22" t="s">
        <v>20</v>
      </c>
      <c r="M354" s="22" t="s">
        <v>20</v>
      </c>
      <c r="N354" s="22" t="s">
        <v>20</v>
      </c>
      <c r="O354" s="22" t="s">
        <v>20</v>
      </c>
      <c r="P354" s="108" t="s">
        <v>20</v>
      </c>
      <c r="Q354" s="40" t="s">
        <v>20</v>
      </c>
      <c r="R354" s="40" t="s">
        <v>20</v>
      </c>
    </row>
    <row r="355" spans="1:256" x14ac:dyDescent="0.15">
      <c r="A355" s="3" t="s">
        <v>56</v>
      </c>
      <c r="C355" s="15" t="s">
        <v>76</v>
      </c>
      <c r="D355" s="22" t="s">
        <v>20</v>
      </c>
      <c r="E355" s="22" t="s">
        <v>20</v>
      </c>
      <c r="F355" s="22" t="s">
        <v>20</v>
      </c>
      <c r="G355" s="22">
        <v>1</v>
      </c>
      <c r="H355" s="22"/>
      <c r="I355" s="22">
        <v>1</v>
      </c>
      <c r="J355" s="22" t="s">
        <v>20</v>
      </c>
      <c r="K355" s="22" t="s">
        <v>20</v>
      </c>
      <c r="L355" s="22" t="s">
        <v>20</v>
      </c>
      <c r="M355" s="22" t="s">
        <v>20</v>
      </c>
      <c r="N355" s="22" t="s">
        <v>20</v>
      </c>
      <c r="O355" s="22" t="s">
        <v>20</v>
      </c>
      <c r="P355" s="108">
        <v>2</v>
      </c>
      <c r="Q355" s="40">
        <v>35.9</v>
      </c>
      <c r="R355" s="40">
        <v>35.9</v>
      </c>
    </row>
    <row r="356" spans="1:256" x14ac:dyDescent="0.15">
      <c r="A356" s="3" t="s">
        <v>57</v>
      </c>
      <c r="C356" s="15" t="s">
        <v>76</v>
      </c>
      <c r="D356" s="22" t="s">
        <v>20</v>
      </c>
      <c r="E356" s="22" t="s">
        <v>20</v>
      </c>
      <c r="F356" s="22" t="s">
        <v>20</v>
      </c>
      <c r="G356" s="22" t="s">
        <v>20</v>
      </c>
      <c r="H356" s="22" t="s">
        <v>20</v>
      </c>
      <c r="I356" s="22" t="s">
        <v>20</v>
      </c>
      <c r="J356" s="22" t="s">
        <v>20</v>
      </c>
      <c r="K356" s="22" t="s">
        <v>20</v>
      </c>
      <c r="L356" s="22" t="s">
        <v>20</v>
      </c>
      <c r="M356" s="22" t="s">
        <v>20</v>
      </c>
      <c r="N356" s="22" t="s">
        <v>20</v>
      </c>
      <c r="O356" s="22" t="s">
        <v>20</v>
      </c>
      <c r="P356" s="108" t="s">
        <v>20</v>
      </c>
      <c r="Q356" s="22" t="s">
        <v>20</v>
      </c>
      <c r="R356" s="22" t="s">
        <v>20</v>
      </c>
    </row>
    <row r="357" spans="1:256" x14ac:dyDescent="0.15">
      <c r="A357" s="3" t="s">
        <v>58</v>
      </c>
      <c r="D357" s="22"/>
      <c r="E357" s="22"/>
      <c r="F357" s="22"/>
      <c r="G357" s="22"/>
      <c r="H357" s="22"/>
      <c r="I357" s="22"/>
      <c r="J357" s="22"/>
      <c r="K357" s="22"/>
      <c r="L357" s="38"/>
      <c r="M357" s="38"/>
      <c r="N357" s="22"/>
      <c r="O357" s="40"/>
    </row>
    <row r="358" spans="1:256" x14ac:dyDescent="0.15">
      <c r="B358" s="3" t="s">
        <v>59</v>
      </c>
      <c r="C358" s="15" t="s">
        <v>76</v>
      </c>
      <c r="D358" s="22" t="s">
        <v>20</v>
      </c>
      <c r="E358" s="22" t="s">
        <v>20</v>
      </c>
      <c r="F358" s="22" t="s">
        <v>20</v>
      </c>
      <c r="G358" s="22" t="s">
        <v>20</v>
      </c>
      <c r="H358" s="22" t="s">
        <v>20</v>
      </c>
      <c r="I358" s="22" t="s">
        <v>20</v>
      </c>
      <c r="J358" s="22" t="s">
        <v>20</v>
      </c>
      <c r="K358" s="22" t="s">
        <v>20</v>
      </c>
      <c r="L358" s="22" t="s">
        <v>20</v>
      </c>
      <c r="M358" s="22" t="s">
        <v>20</v>
      </c>
      <c r="N358" s="22" t="s">
        <v>20</v>
      </c>
      <c r="O358" s="22" t="s">
        <v>20</v>
      </c>
      <c r="P358" s="108" t="s">
        <v>20</v>
      </c>
      <c r="Q358" s="22" t="s">
        <v>20</v>
      </c>
      <c r="R358" s="22" t="s">
        <v>20</v>
      </c>
    </row>
    <row r="359" spans="1:256" x14ac:dyDescent="0.15">
      <c r="B359" s="3" t="s">
        <v>60</v>
      </c>
      <c r="C359" s="15" t="s">
        <v>76</v>
      </c>
      <c r="D359" s="22" t="s">
        <v>20</v>
      </c>
      <c r="E359" s="22" t="s">
        <v>20</v>
      </c>
      <c r="F359" s="22" t="s">
        <v>20</v>
      </c>
      <c r="G359" s="22" t="s">
        <v>20</v>
      </c>
      <c r="H359" s="22" t="s">
        <v>20</v>
      </c>
      <c r="I359" s="22" t="s">
        <v>20</v>
      </c>
      <c r="J359" s="22" t="s">
        <v>20</v>
      </c>
      <c r="K359" s="22" t="s">
        <v>20</v>
      </c>
      <c r="L359" s="22" t="s">
        <v>20</v>
      </c>
      <c r="M359" s="22" t="s">
        <v>20</v>
      </c>
      <c r="N359" s="22" t="s">
        <v>20</v>
      </c>
      <c r="O359" s="22" t="s">
        <v>20</v>
      </c>
      <c r="P359" s="108" t="s">
        <v>20</v>
      </c>
      <c r="Q359" s="40" t="s">
        <v>20</v>
      </c>
      <c r="R359" s="40" t="s">
        <v>20</v>
      </c>
    </row>
    <row r="360" spans="1:256" x14ac:dyDescent="0.15">
      <c r="B360" s="3" t="s">
        <v>61</v>
      </c>
      <c r="D360" s="22"/>
      <c r="E360" s="22"/>
      <c r="F360" s="22"/>
      <c r="G360" s="22"/>
      <c r="H360" s="22"/>
      <c r="I360" s="22"/>
      <c r="J360" s="22"/>
      <c r="K360" s="22"/>
      <c r="L360" s="38"/>
      <c r="M360" s="38"/>
      <c r="N360" s="22"/>
      <c r="O360" s="40"/>
    </row>
    <row r="361" spans="1:256" x14ac:dyDescent="0.15">
      <c r="B361" s="3" t="s">
        <v>62</v>
      </c>
      <c r="C361" s="15" t="s">
        <v>76</v>
      </c>
      <c r="D361" s="22" t="s">
        <v>20</v>
      </c>
      <c r="E361" s="22" t="s">
        <v>20</v>
      </c>
      <c r="F361" s="22">
        <v>1</v>
      </c>
      <c r="G361" s="22">
        <v>2</v>
      </c>
      <c r="H361" s="22" t="s">
        <v>20</v>
      </c>
      <c r="I361" s="22" t="s">
        <v>20</v>
      </c>
      <c r="J361" s="22" t="s">
        <v>20</v>
      </c>
      <c r="K361" s="22" t="s">
        <v>20</v>
      </c>
      <c r="L361" s="22" t="s">
        <v>20</v>
      </c>
      <c r="M361" s="22" t="s">
        <v>20</v>
      </c>
      <c r="N361" s="22" t="s">
        <v>20</v>
      </c>
      <c r="O361" s="22" t="s">
        <v>20</v>
      </c>
      <c r="P361" s="108">
        <v>3</v>
      </c>
      <c r="Q361" s="40">
        <v>8</v>
      </c>
      <c r="R361" s="40">
        <v>9</v>
      </c>
    </row>
    <row r="362" spans="1:256" x14ac:dyDescent="0.15">
      <c r="B362" s="3" t="s">
        <v>63</v>
      </c>
      <c r="D362" s="22"/>
      <c r="E362" s="22"/>
      <c r="F362" s="22"/>
      <c r="G362" s="22"/>
      <c r="H362" s="22"/>
      <c r="I362" s="22"/>
      <c r="J362" s="22"/>
      <c r="K362" s="22"/>
      <c r="L362" s="38"/>
      <c r="M362" s="38"/>
      <c r="N362" s="22"/>
      <c r="O362" s="40"/>
      <c r="Q362" s="25"/>
      <c r="R362" s="25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</row>
    <row r="363" spans="1:256" x14ac:dyDescent="0.15">
      <c r="A363" s="3" t="s">
        <v>64</v>
      </c>
      <c r="C363" s="15" t="s">
        <v>76</v>
      </c>
      <c r="D363" s="22" t="s">
        <v>20</v>
      </c>
      <c r="E363" s="22" t="s">
        <v>20</v>
      </c>
      <c r="F363" s="22" t="s">
        <v>20</v>
      </c>
      <c r="G363" s="22">
        <v>2</v>
      </c>
      <c r="H363" s="22">
        <v>5</v>
      </c>
      <c r="I363" s="22">
        <v>7</v>
      </c>
      <c r="J363" s="22" t="s">
        <v>20</v>
      </c>
      <c r="K363" s="22">
        <v>1</v>
      </c>
      <c r="L363" s="22" t="s">
        <v>20</v>
      </c>
      <c r="M363" s="22" t="s">
        <v>20</v>
      </c>
      <c r="N363" s="22" t="s">
        <v>20</v>
      </c>
      <c r="O363" s="22" t="s">
        <v>20</v>
      </c>
      <c r="P363" s="108">
        <v>15</v>
      </c>
      <c r="Q363" s="40">
        <v>35.700000000000003</v>
      </c>
      <c r="R363" s="40">
        <v>24</v>
      </c>
    </row>
    <row r="364" spans="1:256" x14ac:dyDescent="0.15">
      <c r="A364" s="3" t="s">
        <v>65</v>
      </c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</row>
    <row r="365" spans="1:256" x14ac:dyDescent="0.15">
      <c r="A365" s="3" t="s">
        <v>66</v>
      </c>
      <c r="C365" s="15" t="s">
        <v>76</v>
      </c>
      <c r="D365" s="22" t="s">
        <v>20</v>
      </c>
      <c r="E365" s="22" t="s">
        <v>20</v>
      </c>
      <c r="F365" s="22" t="s">
        <v>20</v>
      </c>
      <c r="G365" s="22" t="s">
        <v>20</v>
      </c>
      <c r="H365" s="22" t="s">
        <v>20</v>
      </c>
      <c r="I365" s="22" t="s">
        <v>20</v>
      </c>
      <c r="J365" s="22" t="s">
        <v>20</v>
      </c>
      <c r="K365" s="22" t="s">
        <v>20</v>
      </c>
      <c r="L365" s="22" t="s">
        <v>20</v>
      </c>
      <c r="M365" s="22" t="s">
        <v>20</v>
      </c>
      <c r="N365" s="22" t="s">
        <v>20</v>
      </c>
      <c r="O365" s="22" t="s">
        <v>20</v>
      </c>
      <c r="P365" s="108" t="s">
        <v>20</v>
      </c>
      <c r="Q365" s="22" t="s">
        <v>20</v>
      </c>
      <c r="R365" s="22" t="s">
        <v>20</v>
      </c>
    </row>
    <row r="366" spans="1:256" x14ac:dyDescent="0.15">
      <c r="A366" s="23" t="s">
        <v>24</v>
      </c>
      <c r="B366" s="23"/>
      <c r="C366" s="27" t="s">
        <v>76</v>
      </c>
      <c r="D366" s="24" t="s">
        <v>20</v>
      </c>
      <c r="E366" s="24">
        <v>1</v>
      </c>
      <c r="F366" s="24">
        <v>4</v>
      </c>
      <c r="G366" s="24">
        <v>4</v>
      </c>
      <c r="H366" s="24">
        <v>17</v>
      </c>
      <c r="I366" s="24">
        <v>32</v>
      </c>
      <c r="J366" s="24">
        <v>42</v>
      </c>
      <c r="K366" s="24" t="s">
        <v>20</v>
      </c>
      <c r="L366" s="24" t="s">
        <v>20</v>
      </c>
      <c r="M366" s="24" t="s">
        <v>20</v>
      </c>
      <c r="N366" s="24">
        <v>4</v>
      </c>
      <c r="O366" s="24" t="s">
        <v>20</v>
      </c>
      <c r="P366" s="116">
        <v>117</v>
      </c>
      <c r="Q366" s="25">
        <v>37.5</v>
      </c>
      <c r="R366" s="25">
        <v>25.6</v>
      </c>
    </row>
    <row r="368" spans="1:256" x14ac:dyDescent="0.15">
      <c r="A368" s="6" t="s">
        <v>128</v>
      </c>
      <c r="B368" s="6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09"/>
      <c r="Q368" s="52"/>
      <c r="R368" s="52"/>
    </row>
    <row r="369" spans="1:18" x14ac:dyDescent="0.15">
      <c r="A369" s="7"/>
      <c r="B369" s="7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110"/>
    </row>
    <row r="370" spans="1:18" x14ac:dyDescent="0.15">
      <c r="A370" s="3" t="s">
        <v>31</v>
      </c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</row>
    <row r="371" spans="1:18" x14ac:dyDescent="0.15">
      <c r="B371" s="3" t="s">
        <v>32</v>
      </c>
      <c r="C371" s="22" t="s">
        <v>20</v>
      </c>
      <c r="D371" s="22" t="s">
        <v>20</v>
      </c>
      <c r="E371" s="22" t="s">
        <v>20</v>
      </c>
      <c r="F371" s="22" t="s">
        <v>20</v>
      </c>
      <c r="G371" s="22" t="s">
        <v>20</v>
      </c>
      <c r="H371" s="22">
        <v>1</v>
      </c>
      <c r="I371" s="22">
        <v>7</v>
      </c>
      <c r="J371" s="22">
        <v>58</v>
      </c>
      <c r="K371" s="61">
        <v>281</v>
      </c>
      <c r="L371" s="61">
        <v>171</v>
      </c>
      <c r="M371" s="61">
        <v>71</v>
      </c>
      <c r="N371" s="61">
        <v>716</v>
      </c>
      <c r="O371" s="61">
        <v>40</v>
      </c>
      <c r="P371" s="111">
        <v>1345</v>
      </c>
      <c r="Q371" s="34">
        <v>177</v>
      </c>
      <c r="R371" s="34">
        <v>168</v>
      </c>
    </row>
    <row r="372" spans="1:18" x14ac:dyDescent="0.15">
      <c r="B372" s="3" t="s">
        <v>33</v>
      </c>
      <c r="C372" s="22">
        <v>5</v>
      </c>
      <c r="D372" s="22" t="s">
        <v>20</v>
      </c>
      <c r="E372" s="22">
        <v>1</v>
      </c>
      <c r="F372" s="22">
        <v>2</v>
      </c>
      <c r="G372" s="22">
        <v>16</v>
      </c>
      <c r="H372" s="22">
        <v>40</v>
      </c>
      <c r="I372" s="22">
        <v>219</v>
      </c>
      <c r="J372" s="22">
        <v>223</v>
      </c>
      <c r="K372" s="61">
        <v>47</v>
      </c>
      <c r="L372" s="61">
        <v>10</v>
      </c>
      <c r="M372" s="61">
        <v>3</v>
      </c>
      <c r="N372" s="61">
        <v>9</v>
      </c>
      <c r="O372" s="61">
        <v>21</v>
      </c>
      <c r="P372" s="111">
        <v>596</v>
      </c>
      <c r="Q372" s="34">
        <v>69.2</v>
      </c>
      <c r="R372" s="34">
        <v>60</v>
      </c>
    </row>
    <row r="373" spans="1:18" x14ac:dyDescent="0.15">
      <c r="A373" s="3" t="s">
        <v>34</v>
      </c>
      <c r="C373" s="22"/>
      <c r="D373" s="22"/>
      <c r="E373" s="22"/>
      <c r="F373" s="22"/>
      <c r="G373" s="22"/>
      <c r="H373" s="22"/>
      <c r="I373" s="22"/>
      <c r="J373" s="22"/>
      <c r="K373" s="61"/>
      <c r="L373" s="61"/>
      <c r="M373" s="61"/>
      <c r="N373" s="61"/>
      <c r="O373" s="61"/>
      <c r="P373" s="111"/>
      <c r="Q373" s="34"/>
      <c r="R373" s="34"/>
    </row>
    <row r="374" spans="1:18" x14ac:dyDescent="0.15">
      <c r="B374" s="3" t="s">
        <v>35</v>
      </c>
      <c r="C374" s="22">
        <v>156</v>
      </c>
      <c r="D374" s="22">
        <v>12</v>
      </c>
      <c r="E374" s="22">
        <v>109</v>
      </c>
      <c r="F374" s="22">
        <v>357</v>
      </c>
      <c r="G374" s="22">
        <v>638</v>
      </c>
      <c r="H374" s="22">
        <v>489</v>
      </c>
      <c r="I374" s="22">
        <v>479</v>
      </c>
      <c r="J374" s="22">
        <v>155</v>
      </c>
      <c r="K374" s="61">
        <v>24</v>
      </c>
      <c r="L374" s="61">
        <v>10</v>
      </c>
      <c r="M374" s="61">
        <v>1</v>
      </c>
      <c r="N374" s="61">
        <v>5</v>
      </c>
      <c r="O374" s="61">
        <v>28</v>
      </c>
      <c r="P374" s="111">
        <v>2463</v>
      </c>
      <c r="Q374" s="34">
        <v>22.6</v>
      </c>
      <c r="R374" s="34">
        <v>12</v>
      </c>
    </row>
    <row r="375" spans="1:18" x14ac:dyDescent="0.15">
      <c r="B375" s="3" t="s">
        <v>36</v>
      </c>
      <c r="C375" s="22">
        <v>1</v>
      </c>
      <c r="D375" s="22" t="s">
        <v>20</v>
      </c>
      <c r="E375" s="22" t="s">
        <v>20</v>
      </c>
      <c r="F375" s="22">
        <v>1</v>
      </c>
      <c r="G375" s="22">
        <v>5</v>
      </c>
      <c r="H375" s="22">
        <v>5</v>
      </c>
      <c r="I375" s="22">
        <v>11</v>
      </c>
      <c r="J375" s="22">
        <v>3</v>
      </c>
      <c r="K375" s="22" t="s">
        <v>20</v>
      </c>
      <c r="L375" s="22" t="s">
        <v>20</v>
      </c>
      <c r="M375" s="22" t="s">
        <v>20</v>
      </c>
      <c r="N375" s="22" t="s">
        <v>20</v>
      </c>
      <c r="O375" s="61">
        <v>1</v>
      </c>
      <c r="P375" s="111">
        <v>27</v>
      </c>
      <c r="Q375" s="34">
        <v>34.5</v>
      </c>
      <c r="R375" s="34">
        <v>34.4</v>
      </c>
    </row>
    <row r="376" spans="1:18" x14ac:dyDescent="0.15">
      <c r="A376" s="3" t="s">
        <v>37</v>
      </c>
      <c r="C376" s="22"/>
      <c r="D376" s="22"/>
      <c r="E376" s="22"/>
      <c r="F376" s="22"/>
      <c r="G376" s="22"/>
      <c r="H376" s="22"/>
      <c r="I376" s="22"/>
      <c r="J376" s="22"/>
      <c r="K376" s="61"/>
      <c r="L376" s="61"/>
      <c r="M376" s="61"/>
      <c r="N376" s="61"/>
      <c r="O376" s="61"/>
      <c r="P376" s="111"/>
      <c r="Q376" s="34"/>
      <c r="R376" s="34"/>
    </row>
    <row r="377" spans="1:18" x14ac:dyDescent="0.15">
      <c r="B377" s="3" t="s">
        <v>38</v>
      </c>
      <c r="C377" s="22">
        <v>24</v>
      </c>
      <c r="D377" s="22">
        <v>1</v>
      </c>
      <c r="E377" s="22">
        <v>12</v>
      </c>
      <c r="F377" s="22">
        <v>44</v>
      </c>
      <c r="G377" s="22">
        <v>102</v>
      </c>
      <c r="H377" s="22">
        <v>235</v>
      </c>
      <c r="I377" s="22">
        <v>698</v>
      </c>
      <c r="J377" s="22">
        <v>567</v>
      </c>
      <c r="K377" s="61">
        <v>147</v>
      </c>
      <c r="L377" s="61">
        <v>22</v>
      </c>
      <c r="M377" s="61">
        <v>12</v>
      </c>
      <c r="N377" s="61">
        <v>10</v>
      </c>
      <c r="O377" s="61">
        <v>43</v>
      </c>
      <c r="P377" s="111">
        <v>1917</v>
      </c>
      <c r="Q377" s="34">
        <v>59.9</v>
      </c>
      <c r="R377" s="34">
        <v>48</v>
      </c>
    </row>
    <row r="378" spans="1:18" x14ac:dyDescent="0.15">
      <c r="B378" s="3" t="s">
        <v>39</v>
      </c>
      <c r="C378" s="22">
        <v>8</v>
      </c>
      <c r="D378" s="22" t="s">
        <v>20</v>
      </c>
      <c r="E378" s="22" t="s">
        <v>20</v>
      </c>
      <c r="F378" s="22">
        <v>2</v>
      </c>
      <c r="G378" s="22">
        <v>10</v>
      </c>
      <c r="H378" s="22">
        <v>24</v>
      </c>
      <c r="I378" s="22">
        <v>57</v>
      </c>
      <c r="J378" s="22">
        <v>93</v>
      </c>
      <c r="K378" s="61">
        <v>9</v>
      </c>
      <c r="L378" s="61">
        <v>2</v>
      </c>
      <c r="M378" s="61">
        <v>1</v>
      </c>
      <c r="N378" s="22" t="s">
        <v>20</v>
      </c>
      <c r="O378" s="61">
        <v>2</v>
      </c>
      <c r="P378" s="111">
        <v>208</v>
      </c>
      <c r="Q378" s="34">
        <v>63.2</v>
      </c>
      <c r="R378" s="34">
        <v>60.2</v>
      </c>
    </row>
    <row r="379" spans="1:18" x14ac:dyDescent="0.15">
      <c r="A379" s="3" t="s">
        <v>40</v>
      </c>
      <c r="C379" s="22">
        <v>26</v>
      </c>
      <c r="D379" s="22">
        <v>6</v>
      </c>
      <c r="E379" s="22">
        <v>12</v>
      </c>
      <c r="F379" s="22">
        <v>53</v>
      </c>
      <c r="G379" s="22">
        <v>84</v>
      </c>
      <c r="H379" s="22">
        <v>43</v>
      </c>
      <c r="I379" s="22">
        <v>28</v>
      </c>
      <c r="J379" s="22">
        <v>1</v>
      </c>
      <c r="K379" s="22" t="s">
        <v>20</v>
      </c>
      <c r="L379" s="22" t="s">
        <v>20</v>
      </c>
      <c r="M379" s="22" t="s">
        <v>20</v>
      </c>
      <c r="N379" s="22" t="s">
        <v>20</v>
      </c>
      <c r="O379" s="22" t="s">
        <v>20</v>
      </c>
      <c r="P379" s="111">
        <v>253</v>
      </c>
      <c r="Q379" s="34">
        <v>12.2</v>
      </c>
      <c r="R379" s="34">
        <v>8.6999999999999993</v>
      </c>
    </row>
    <row r="380" spans="1:18" x14ac:dyDescent="0.15">
      <c r="A380" s="3" t="s">
        <v>41</v>
      </c>
      <c r="C380" s="22">
        <v>4</v>
      </c>
      <c r="D380" s="22" t="s">
        <v>20</v>
      </c>
      <c r="E380" s="22">
        <v>1</v>
      </c>
      <c r="F380" s="22">
        <v>3</v>
      </c>
      <c r="G380" s="22">
        <v>3</v>
      </c>
      <c r="H380" s="22">
        <v>20</v>
      </c>
      <c r="I380" s="22">
        <v>51</v>
      </c>
      <c r="J380" s="22">
        <v>34</v>
      </c>
      <c r="K380" s="61">
        <v>5</v>
      </c>
      <c r="L380" s="61">
        <v>1</v>
      </c>
      <c r="M380" s="22" t="s">
        <v>20</v>
      </c>
      <c r="N380" s="22" t="s">
        <v>20</v>
      </c>
      <c r="O380" s="61">
        <v>1</v>
      </c>
      <c r="P380" s="111">
        <v>123</v>
      </c>
      <c r="Q380" s="34">
        <v>50</v>
      </c>
      <c r="R380" s="34">
        <v>41.6</v>
      </c>
    </row>
    <row r="381" spans="1:18" x14ac:dyDescent="0.15">
      <c r="A381" s="3" t="s">
        <v>42</v>
      </c>
      <c r="C381" s="22"/>
      <c r="D381" s="22"/>
      <c r="E381" s="22"/>
      <c r="F381" s="22"/>
      <c r="G381" s="22"/>
      <c r="H381" s="22"/>
      <c r="I381" s="22"/>
      <c r="J381" s="22"/>
      <c r="K381" s="61"/>
      <c r="L381" s="61"/>
      <c r="M381" s="61"/>
      <c r="N381" s="61"/>
      <c r="O381" s="61"/>
      <c r="P381" s="111"/>
      <c r="Q381" s="34"/>
      <c r="R381" s="34"/>
    </row>
    <row r="382" spans="1:18" x14ac:dyDescent="0.15">
      <c r="B382" s="3" t="s">
        <v>43</v>
      </c>
      <c r="C382" s="22">
        <v>37</v>
      </c>
      <c r="D382" s="22">
        <v>2</v>
      </c>
      <c r="E382" s="22">
        <v>8</v>
      </c>
      <c r="F382" s="22">
        <v>33</v>
      </c>
      <c r="G382" s="22">
        <v>122</v>
      </c>
      <c r="H382" s="22">
        <v>463</v>
      </c>
      <c r="I382" s="22">
        <v>1076</v>
      </c>
      <c r="J382" s="22">
        <v>552</v>
      </c>
      <c r="K382" s="61">
        <v>113</v>
      </c>
      <c r="L382" s="61">
        <v>21</v>
      </c>
      <c r="M382" s="61">
        <v>6</v>
      </c>
      <c r="N382" s="61">
        <v>1</v>
      </c>
      <c r="O382" s="61">
        <v>14</v>
      </c>
      <c r="P382" s="111">
        <v>2448</v>
      </c>
      <c r="Q382" s="34">
        <v>50.2</v>
      </c>
      <c r="R382" s="34">
        <v>39</v>
      </c>
    </row>
    <row r="383" spans="1:18" x14ac:dyDescent="0.15">
      <c r="B383" s="3" t="s">
        <v>44</v>
      </c>
      <c r="C383" s="22">
        <v>2</v>
      </c>
      <c r="D383" s="22" t="s">
        <v>20</v>
      </c>
      <c r="E383" s="22" t="s">
        <v>20</v>
      </c>
      <c r="F383" s="22">
        <v>1</v>
      </c>
      <c r="G383" s="22">
        <v>8</v>
      </c>
      <c r="H383" s="22">
        <v>14</v>
      </c>
      <c r="I383" s="22">
        <v>17</v>
      </c>
      <c r="J383" s="22">
        <v>5</v>
      </c>
      <c r="K383" s="61">
        <v>1</v>
      </c>
      <c r="L383" s="22" t="s">
        <v>20</v>
      </c>
      <c r="M383" s="61">
        <v>1</v>
      </c>
      <c r="N383" s="22" t="s">
        <v>20</v>
      </c>
      <c r="O383" s="22" t="s">
        <v>20</v>
      </c>
      <c r="P383" s="111">
        <v>49</v>
      </c>
      <c r="Q383" s="34">
        <v>37.6</v>
      </c>
      <c r="R383" s="34">
        <v>24</v>
      </c>
    </row>
    <row r="384" spans="1:18" x14ac:dyDescent="0.15">
      <c r="A384" s="3" t="s">
        <v>45</v>
      </c>
      <c r="C384" s="22">
        <v>54</v>
      </c>
      <c r="D384" s="22">
        <v>6</v>
      </c>
      <c r="E384" s="22">
        <v>61</v>
      </c>
      <c r="F384" s="22">
        <v>238</v>
      </c>
      <c r="G384" s="22">
        <v>583</v>
      </c>
      <c r="H384" s="22">
        <v>693</v>
      </c>
      <c r="I384" s="22">
        <v>611</v>
      </c>
      <c r="J384" s="22">
        <v>125</v>
      </c>
      <c r="K384" s="61">
        <v>13</v>
      </c>
      <c r="L384" s="61">
        <v>5</v>
      </c>
      <c r="M384" s="22" t="s">
        <v>20</v>
      </c>
      <c r="N384" s="22" t="s">
        <v>20</v>
      </c>
      <c r="O384" s="61">
        <v>2</v>
      </c>
      <c r="P384" s="111">
        <v>2391</v>
      </c>
      <c r="Q384" s="34">
        <v>22.8</v>
      </c>
      <c r="R384" s="34">
        <v>15.3</v>
      </c>
    </row>
    <row r="385" spans="1:18" x14ac:dyDescent="0.15">
      <c r="A385" s="3" t="s">
        <v>46</v>
      </c>
      <c r="C385" s="22"/>
      <c r="D385" s="22"/>
      <c r="E385" s="22"/>
      <c r="F385" s="22"/>
      <c r="G385" s="22"/>
      <c r="H385" s="22"/>
      <c r="I385" s="22"/>
      <c r="J385" s="22"/>
      <c r="K385" s="61"/>
      <c r="L385" s="61"/>
      <c r="M385" s="61"/>
      <c r="N385" s="61"/>
      <c r="O385" s="61"/>
      <c r="P385" s="111"/>
      <c r="Q385" s="34"/>
      <c r="R385" s="34"/>
    </row>
    <row r="386" spans="1:18" x14ac:dyDescent="0.15">
      <c r="B386" s="3" t="s">
        <v>47</v>
      </c>
      <c r="C386" s="22">
        <v>48</v>
      </c>
      <c r="D386" s="22">
        <v>4</v>
      </c>
      <c r="E386" s="22">
        <v>63</v>
      </c>
      <c r="F386" s="22">
        <v>234</v>
      </c>
      <c r="G386" s="22">
        <v>351</v>
      </c>
      <c r="H386" s="22">
        <v>241</v>
      </c>
      <c r="I386" s="22">
        <v>117</v>
      </c>
      <c r="J386" s="22">
        <v>18</v>
      </c>
      <c r="K386" s="61">
        <v>4</v>
      </c>
      <c r="L386" s="22" t="s">
        <v>20</v>
      </c>
      <c r="M386" s="22" t="s">
        <v>20</v>
      </c>
      <c r="N386" s="22" t="s">
        <v>20</v>
      </c>
      <c r="O386" s="22" t="s">
        <v>20</v>
      </c>
      <c r="P386" s="111">
        <v>1080</v>
      </c>
      <c r="Q386" s="34">
        <v>14.1</v>
      </c>
      <c r="R386" s="34">
        <v>9</v>
      </c>
    </row>
    <row r="387" spans="1:18" x14ac:dyDescent="0.15">
      <c r="B387" s="3" t="s">
        <v>48</v>
      </c>
      <c r="C387" s="22">
        <v>29</v>
      </c>
      <c r="D387" s="22">
        <v>4</v>
      </c>
      <c r="E387" s="22">
        <v>13</v>
      </c>
      <c r="F387" s="22">
        <v>52</v>
      </c>
      <c r="G387" s="22">
        <v>54</v>
      </c>
      <c r="H387" s="22">
        <v>37</v>
      </c>
      <c r="I387" s="22">
        <v>19</v>
      </c>
      <c r="J387" s="22">
        <v>3</v>
      </c>
      <c r="K387" s="22" t="s">
        <v>20</v>
      </c>
      <c r="L387" s="22" t="s">
        <v>20</v>
      </c>
      <c r="M387" s="22" t="s">
        <v>20</v>
      </c>
      <c r="N387" s="22" t="s">
        <v>20</v>
      </c>
      <c r="O387" s="22" t="s">
        <v>20</v>
      </c>
      <c r="P387" s="111">
        <v>211</v>
      </c>
      <c r="Q387" s="34">
        <v>12.2</v>
      </c>
      <c r="R387" s="34">
        <v>7.4</v>
      </c>
    </row>
    <row r="388" spans="1:18" x14ac:dyDescent="0.15">
      <c r="A388" s="3" t="s">
        <v>49</v>
      </c>
      <c r="C388" s="22">
        <v>85</v>
      </c>
      <c r="D388" s="22">
        <v>3</v>
      </c>
      <c r="E388" s="22">
        <v>25</v>
      </c>
      <c r="F388" s="22">
        <v>85</v>
      </c>
      <c r="G388" s="22">
        <v>125</v>
      </c>
      <c r="H388" s="22">
        <v>149</v>
      </c>
      <c r="I388" s="22">
        <v>150</v>
      </c>
      <c r="J388" s="22">
        <v>24</v>
      </c>
      <c r="K388" s="61">
        <v>1</v>
      </c>
      <c r="L388" s="22" t="s">
        <v>20</v>
      </c>
      <c r="M388" s="22" t="s">
        <v>20</v>
      </c>
      <c r="N388" s="22" t="s">
        <v>20</v>
      </c>
      <c r="O388" s="22" t="s">
        <v>20</v>
      </c>
      <c r="P388" s="111">
        <v>647</v>
      </c>
      <c r="Q388" s="34">
        <v>20.399999999999999</v>
      </c>
      <c r="R388" s="34">
        <v>15</v>
      </c>
    </row>
    <row r="389" spans="1:18" x14ac:dyDescent="0.15">
      <c r="A389" s="3" t="s">
        <v>50</v>
      </c>
      <c r="C389" s="22"/>
      <c r="D389" s="22"/>
      <c r="E389" s="22"/>
      <c r="F389" s="22"/>
      <c r="G389" s="22"/>
      <c r="H389" s="22"/>
      <c r="I389" s="22"/>
      <c r="J389" s="22"/>
      <c r="K389" s="61"/>
      <c r="L389" s="61"/>
      <c r="M389" s="61"/>
      <c r="N389" s="61"/>
      <c r="O389" s="61"/>
      <c r="P389" s="111"/>
      <c r="Q389" s="34"/>
      <c r="R389" s="34"/>
    </row>
    <row r="390" spans="1:18" x14ac:dyDescent="0.15">
      <c r="B390" s="3" t="s">
        <v>51</v>
      </c>
      <c r="C390" s="22">
        <v>74</v>
      </c>
      <c r="D390" s="22">
        <v>2</v>
      </c>
      <c r="E390" s="22">
        <v>17</v>
      </c>
      <c r="F390" s="22">
        <v>55</v>
      </c>
      <c r="G390" s="22">
        <v>152</v>
      </c>
      <c r="H390" s="22">
        <v>281</v>
      </c>
      <c r="I390" s="22">
        <v>530</v>
      </c>
      <c r="J390" s="22">
        <v>327</v>
      </c>
      <c r="K390" s="61">
        <v>62</v>
      </c>
      <c r="L390" s="61">
        <v>25</v>
      </c>
      <c r="M390" s="61">
        <v>6</v>
      </c>
      <c r="N390" s="61">
        <v>19</v>
      </c>
      <c r="O390" s="61">
        <v>1</v>
      </c>
      <c r="P390" s="111">
        <v>1551</v>
      </c>
      <c r="Q390" s="34">
        <v>48.1</v>
      </c>
      <c r="R390" s="34">
        <v>36</v>
      </c>
    </row>
    <row r="391" spans="1:18" x14ac:dyDescent="0.15">
      <c r="B391" s="3" t="s">
        <v>52</v>
      </c>
      <c r="C391" s="22">
        <v>9</v>
      </c>
      <c r="D391" s="22">
        <v>1</v>
      </c>
      <c r="E391" s="22">
        <v>4</v>
      </c>
      <c r="F391" s="22">
        <v>7</v>
      </c>
      <c r="G391" s="22">
        <v>10</v>
      </c>
      <c r="H391" s="22">
        <v>25</v>
      </c>
      <c r="I391" s="22">
        <v>58</v>
      </c>
      <c r="J391" s="22">
        <v>21</v>
      </c>
      <c r="K391" s="61">
        <v>3</v>
      </c>
      <c r="L391" s="61">
        <v>1</v>
      </c>
      <c r="M391" s="22" t="s">
        <v>20</v>
      </c>
      <c r="N391" s="61">
        <v>1</v>
      </c>
      <c r="O391" s="22" t="s">
        <v>20</v>
      </c>
      <c r="P391" s="111">
        <v>140</v>
      </c>
      <c r="Q391" s="34">
        <v>40.700000000000003</v>
      </c>
      <c r="R391" s="34">
        <v>36.1</v>
      </c>
    </row>
    <row r="392" spans="1:18" x14ac:dyDescent="0.15">
      <c r="B392" s="3" t="s">
        <v>53</v>
      </c>
      <c r="C392" s="22"/>
      <c r="D392" s="22"/>
      <c r="E392" s="22"/>
      <c r="F392" s="22"/>
      <c r="G392" s="22"/>
      <c r="H392" s="22"/>
      <c r="I392" s="22"/>
      <c r="J392" s="22"/>
      <c r="K392" s="61" t="s">
        <v>136</v>
      </c>
      <c r="L392" s="61" t="s">
        <v>136</v>
      </c>
      <c r="M392" s="61" t="s">
        <v>136</v>
      </c>
      <c r="N392" s="61" t="s">
        <v>136</v>
      </c>
      <c r="O392" s="61" t="s">
        <v>136</v>
      </c>
      <c r="P392" s="111" t="s">
        <v>136</v>
      </c>
      <c r="Q392" s="34" t="s">
        <v>136</v>
      </c>
      <c r="R392" s="34" t="s">
        <v>136</v>
      </c>
    </row>
    <row r="393" spans="1:18" x14ac:dyDescent="0.15">
      <c r="B393" s="3" t="s">
        <v>54</v>
      </c>
      <c r="C393" s="22">
        <v>4</v>
      </c>
      <c r="D393" s="22">
        <v>3</v>
      </c>
      <c r="E393" s="22">
        <v>8</v>
      </c>
      <c r="F393" s="22">
        <v>15</v>
      </c>
      <c r="G393" s="22">
        <v>29</v>
      </c>
      <c r="H393" s="22">
        <v>29</v>
      </c>
      <c r="I393" s="22">
        <v>33</v>
      </c>
      <c r="J393" s="22">
        <v>25</v>
      </c>
      <c r="K393" s="61">
        <v>3</v>
      </c>
      <c r="L393" s="22" t="s">
        <v>20</v>
      </c>
      <c r="M393" s="22" t="s">
        <v>20</v>
      </c>
      <c r="N393" s="61">
        <v>1</v>
      </c>
      <c r="O393" s="22" t="s">
        <v>20</v>
      </c>
      <c r="P393" s="111">
        <v>150</v>
      </c>
      <c r="Q393" s="34">
        <v>32.1</v>
      </c>
      <c r="R393" s="34">
        <v>20.100000000000001</v>
      </c>
    </row>
    <row r="394" spans="1:18" x14ac:dyDescent="0.15">
      <c r="A394" s="3" t="s">
        <v>55</v>
      </c>
      <c r="C394" s="22">
        <v>6</v>
      </c>
      <c r="D394" s="22">
        <v>1</v>
      </c>
      <c r="E394" s="22">
        <v>4</v>
      </c>
      <c r="F394" s="22">
        <v>10</v>
      </c>
      <c r="G394" s="22">
        <v>11</v>
      </c>
      <c r="H394" s="22">
        <v>12</v>
      </c>
      <c r="I394" s="22">
        <v>22</v>
      </c>
      <c r="J394" s="22">
        <v>3</v>
      </c>
      <c r="K394" s="22" t="s">
        <v>20</v>
      </c>
      <c r="L394" s="22" t="s">
        <v>20</v>
      </c>
      <c r="M394" s="22" t="s">
        <v>20</v>
      </c>
      <c r="N394" s="22" t="s">
        <v>20</v>
      </c>
      <c r="O394" s="22" t="s">
        <v>20</v>
      </c>
      <c r="P394" s="111">
        <v>69</v>
      </c>
      <c r="Q394" s="34">
        <v>22.8</v>
      </c>
      <c r="R394" s="34">
        <v>14.7</v>
      </c>
    </row>
    <row r="395" spans="1:18" x14ac:dyDescent="0.15">
      <c r="A395" s="3" t="s">
        <v>56</v>
      </c>
      <c r="C395" s="22">
        <v>6</v>
      </c>
      <c r="D395" s="22">
        <v>2</v>
      </c>
      <c r="E395" s="22">
        <v>8</v>
      </c>
      <c r="F395" s="22">
        <v>26</v>
      </c>
      <c r="G395" s="22">
        <v>41</v>
      </c>
      <c r="H395" s="22">
        <v>44</v>
      </c>
      <c r="I395" s="22">
        <v>38</v>
      </c>
      <c r="J395" s="22">
        <v>9</v>
      </c>
      <c r="K395" s="22" t="s">
        <v>20</v>
      </c>
      <c r="L395" s="22" t="s">
        <v>20</v>
      </c>
      <c r="M395" s="61">
        <v>1</v>
      </c>
      <c r="N395" s="22" t="s">
        <v>20</v>
      </c>
      <c r="O395" s="61">
        <v>5</v>
      </c>
      <c r="P395" s="111">
        <v>180</v>
      </c>
      <c r="Q395" s="34">
        <v>21.4</v>
      </c>
      <c r="R395" s="34">
        <v>14.1</v>
      </c>
    </row>
    <row r="396" spans="1:18" x14ac:dyDescent="0.15">
      <c r="A396" s="3" t="s">
        <v>57</v>
      </c>
      <c r="C396" s="22">
        <v>17</v>
      </c>
      <c r="D396" s="22">
        <v>7</v>
      </c>
      <c r="E396" s="22">
        <v>9</v>
      </c>
      <c r="F396" s="22">
        <v>16</v>
      </c>
      <c r="G396" s="22">
        <v>27</v>
      </c>
      <c r="H396" s="22">
        <v>17</v>
      </c>
      <c r="I396" s="22">
        <v>14</v>
      </c>
      <c r="J396" s="22">
        <v>6</v>
      </c>
      <c r="K396" s="61">
        <v>3</v>
      </c>
      <c r="L396" s="22" t="s">
        <v>20</v>
      </c>
      <c r="M396" s="22" t="s">
        <v>20</v>
      </c>
      <c r="N396" s="22" t="s">
        <v>20</v>
      </c>
      <c r="O396" s="61">
        <v>2</v>
      </c>
      <c r="P396" s="111">
        <v>118</v>
      </c>
      <c r="Q396" s="34">
        <v>20.399999999999999</v>
      </c>
      <c r="R396" s="34">
        <v>9</v>
      </c>
    </row>
    <row r="397" spans="1:18" x14ac:dyDescent="0.15">
      <c r="A397" s="3" t="s">
        <v>58</v>
      </c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</row>
    <row r="398" spans="1:18" x14ac:dyDescent="0.15">
      <c r="B398" s="3" t="s">
        <v>59</v>
      </c>
      <c r="C398" s="22">
        <v>160</v>
      </c>
      <c r="D398" s="22">
        <v>24</v>
      </c>
      <c r="E398" s="22">
        <v>65</v>
      </c>
      <c r="F398" s="22">
        <v>178</v>
      </c>
      <c r="G398" s="22">
        <v>198</v>
      </c>
      <c r="H398" s="22">
        <v>68</v>
      </c>
      <c r="I398" s="22">
        <v>7</v>
      </c>
      <c r="J398" s="22" t="s">
        <v>20</v>
      </c>
      <c r="K398" s="22" t="s">
        <v>20</v>
      </c>
      <c r="L398" s="22" t="s">
        <v>20</v>
      </c>
      <c r="M398" s="22" t="s">
        <v>20</v>
      </c>
      <c r="N398" s="22" t="s">
        <v>20</v>
      </c>
      <c r="O398" s="22" t="s">
        <v>20</v>
      </c>
      <c r="P398" s="111">
        <v>700</v>
      </c>
      <c r="Q398" s="34">
        <v>7.1</v>
      </c>
      <c r="R398" s="34">
        <v>6</v>
      </c>
    </row>
    <row r="399" spans="1:18" x14ac:dyDescent="0.15">
      <c r="B399" s="3" t="s">
        <v>60</v>
      </c>
      <c r="C399" s="22">
        <v>1</v>
      </c>
      <c r="D399" s="22">
        <v>1</v>
      </c>
      <c r="E399" s="22">
        <v>1</v>
      </c>
      <c r="F399" s="22">
        <v>1</v>
      </c>
      <c r="G399" s="22" t="s">
        <v>20</v>
      </c>
      <c r="H399" s="22" t="s">
        <v>20</v>
      </c>
      <c r="I399" s="22" t="s">
        <v>20</v>
      </c>
      <c r="J399" s="22" t="s">
        <v>20</v>
      </c>
      <c r="K399" s="22" t="s">
        <v>20</v>
      </c>
      <c r="L399" s="22" t="s">
        <v>20</v>
      </c>
      <c r="M399" s="22" t="s">
        <v>20</v>
      </c>
      <c r="N399" s="22" t="s">
        <v>20</v>
      </c>
      <c r="O399" s="22" t="s">
        <v>20</v>
      </c>
      <c r="P399" s="111">
        <v>4</v>
      </c>
      <c r="Q399" s="34">
        <v>3</v>
      </c>
      <c r="R399" s="34">
        <v>2</v>
      </c>
    </row>
    <row r="400" spans="1:18" x14ac:dyDescent="0.15">
      <c r="B400" s="3" t="s">
        <v>61</v>
      </c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</row>
    <row r="401" spans="1:18" x14ac:dyDescent="0.15">
      <c r="B401" s="3" t="s">
        <v>62</v>
      </c>
      <c r="C401" s="22">
        <v>75</v>
      </c>
      <c r="D401" s="22">
        <v>11</v>
      </c>
      <c r="E401" s="22">
        <v>39</v>
      </c>
      <c r="F401" s="22">
        <v>89</v>
      </c>
      <c r="G401" s="22">
        <v>92</v>
      </c>
      <c r="H401" s="22">
        <v>31</v>
      </c>
      <c r="I401" s="22">
        <v>5</v>
      </c>
      <c r="J401" s="22" t="s">
        <v>20</v>
      </c>
      <c r="K401" s="22" t="s">
        <v>20</v>
      </c>
      <c r="L401" s="22" t="s">
        <v>20</v>
      </c>
      <c r="M401" s="22" t="s">
        <v>20</v>
      </c>
      <c r="N401" s="22" t="s">
        <v>20</v>
      </c>
      <c r="O401" s="22" t="s">
        <v>20</v>
      </c>
      <c r="P401" s="111">
        <v>342</v>
      </c>
      <c r="Q401" s="34">
        <v>7.2</v>
      </c>
      <c r="R401" s="34">
        <v>6</v>
      </c>
    </row>
    <row r="402" spans="1:18" x14ac:dyDescent="0.15">
      <c r="B402" s="3" t="s">
        <v>63</v>
      </c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</row>
    <row r="403" spans="1:18" x14ac:dyDescent="0.15">
      <c r="A403" s="3" t="s">
        <v>64</v>
      </c>
      <c r="C403" s="22">
        <v>31</v>
      </c>
      <c r="D403" s="22">
        <v>35</v>
      </c>
      <c r="E403" s="22">
        <v>131</v>
      </c>
      <c r="F403" s="22">
        <v>298</v>
      </c>
      <c r="G403" s="22">
        <v>438</v>
      </c>
      <c r="H403" s="22">
        <v>269</v>
      </c>
      <c r="I403" s="22">
        <v>129</v>
      </c>
      <c r="J403" s="22">
        <v>17</v>
      </c>
      <c r="K403" s="61">
        <v>2</v>
      </c>
      <c r="L403" s="22" t="s">
        <v>20</v>
      </c>
      <c r="M403" s="61">
        <v>1</v>
      </c>
      <c r="N403" s="61">
        <v>6</v>
      </c>
      <c r="O403" s="61">
        <v>1</v>
      </c>
      <c r="P403" s="111">
        <v>1358</v>
      </c>
      <c r="Q403" s="34">
        <v>12.5</v>
      </c>
      <c r="R403" s="34">
        <v>8</v>
      </c>
    </row>
    <row r="404" spans="1:18" x14ac:dyDescent="0.15">
      <c r="A404" s="3" t="s">
        <v>65</v>
      </c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</row>
    <row r="405" spans="1:18" x14ac:dyDescent="0.15">
      <c r="A405" s="3" t="s">
        <v>66</v>
      </c>
      <c r="C405" s="22">
        <v>1</v>
      </c>
      <c r="D405" s="22">
        <v>6</v>
      </c>
      <c r="E405" s="22">
        <v>17</v>
      </c>
      <c r="F405" s="22">
        <v>43</v>
      </c>
      <c r="G405" s="22">
        <v>46</v>
      </c>
      <c r="H405" s="22">
        <v>80</v>
      </c>
      <c r="I405" s="22">
        <v>127</v>
      </c>
      <c r="J405" s="22">
        <v>39</v>
      </c>
      <c r="K405" s="61">
        <v>9</v>
      </c>
      <c r="L405" s="22" t="s">
        <v>20</v>
      </c>
      <c r="M405" s="22" t="s">
        <v>20</v>
      </c>
      <c r="N405" s="22" t="s">
        <v>20</v>
      </c>
      <c r="O405" s="22" t="s">
        <v>20</v>
      </c>
      <c r="P405" s="111">
        <v>368</v>
      </c>
      <c r="Q405" s="34">
        <v>31.5</v>
      </c>
      <c r="R405" s="34">
        <v>22.8</v>
      </c>
    </row>
    <row r="406" spans="1:18" s="23" customFormat="1" x14ac:dyDescent="0.15">
      <c r="A406" s="123" t="s">
        <v>24</v>
      </c>
      <c r="B406" s="124"/>
      <c r="C406" s="24">
        <v>863</v>
      </c>
      <c r="D406" s="24">
        <v>131</v>
      </c>
      <c r="E406" s="24">
        <v>608</v>
      </c>
      <c r="F406" s="24">
        <v>1843</v>
      </c>
      <c r="G406" s="24">
        <v>3145</v>
      </c>
      <c r="H406" s="24">
        <v>3310</v>
      </c>
      <c r="I406" s="24">
        <v>4503</v>
      </c>
      <c r="J406" s="24">
        <v>2308</v>
      </c>
      <c r="K406" s="102">
        <v>727</v>
      </c>
      <c r="L406" s="102">
        <v>268</v>
      </c>
      <c r="M406" s="102">
        <v>103</v>
      </c>
      <c r="N406" s="102">
        <v>768</v>
      </c>
      <c r="O406" s="102">
        <v>161</v>
      </c>
      <c r="P406" s="116">
        <v>18738</v>
      </c>
      <c r="Q406" s="103">
        <v>38.4</v>
      </c>
      <c r="R406" s="103">
        <v>21.2</v>
      </c>
    </row>
    <row r="407" spans="1:18" x14ac:dyDescent="0.15">
      <c r="K407" s="39"/>
      <c r="L407" s="39"/>
      <c r="M407" s="39"/>
      <c r="N407" s="39"/>
      <c r="O407" s="39"/>
      <c r="Q407" s="25"/>
      <c r="R407" s="25"/>
    </row>
    <row r="408" spans="1:18" x14ac:dyDescent="0.15">
      <c r="A408" s="4" t="s">
        <v>2</v>
      </c>
    </row>
    <row r="410" spans="1:18" x14ac:dyDescent="0.15">
      <c r="A410" s="3" t="s">
        <v>143</v>
      </c>
    </row>
    <row r="411" spans="1:18" x14ac:dyDescent="0.15">
      <c r="A411" s="3" t="s">
        <v>158</v>
      </c>
    </row>
    <row r="412" spans="1:18" x14ac:dyDescent="0.15">
      <c r="A412" s="3" t="s">
        <v>135</v>
      </c>
    </row>
    <row r="413" spans="1:18" x14ac:dyDescent="0.15">
      <c r="A413" s="3" t="s">
        <v>159</v>
      </c>
    </row>
    <row r="414" spans="1:18" x14ac:dyDescent="0.15">
      <c r="A414" s="3" t="s">
        <v>160</v>
      </c>
    </row>
  </sheetData>
  <mergeCells count="1">
    <mergeCell ref="A406:B406"/>
  </mergeCells>
  <phoneticPr fontId="0" type="noConversion"/>
  <printOptions gridLines="1"/>
  <pageMargins left="0.51181102362204722" right="0.51181102362204722" top="0.51181102362204722" bottom="0.51181102362204722" header="0" footer="0"/>
  <pageSetup paperSize="9" scale="59" fitToHeight="0" orientation="landscape" verticalDpi="1200"/>
  <headerFooter alignWithMargins="0"/>
  <rowBreaks count="9" manualBreakCount="9">
    <brk id="47" max="65535" man="1"/>
    <brk id="87" max="65535" man="1"/>
    <brk id="127" max="65535" man="1"/>
    <brk id="167" max="65535" man="1"/>
    <brk id="207" max="65535" man="1"/>
    <brk id="247" max="65535" man="1"/>
    <brk id="287" max="65535" man="1"/>
    <brk id="327" max="65535" man="1"/>
    <brk id="367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DEEF-02CD-2C48-A686-5068ACC0BB9D}">
  <sheetPr codeName="Sheet2">
    <pageSetUpPr fitToPage="1"/>
  </sheetPr>
  <dimension ref="A1:IV130"/>
  <sheetViews>
    <sheetView showOutlineSymbols="0" zoomScale="75" workbookViewId="0">
      <selection activeCell="A2" sqref="A2:IV2"/>
    </sheetView>
  </sheetViews>
  <sheetFormatPr baseColWidth="10" defaultColWidth="9.7109375" defaultRowHeight="16" x14ac:dyDescent="0.2"/>
  <cols>
    <col min="1" max="1" width="9.7109375" style="71"/>
    <col min="2" max="2" width="29.7109375" style="71" customWidth="1"/>
    <col min="3" max="9" width="9.7109375" style="22"/>
    <col min="10" max="10" width="9.7109375" style="24"/>
    <col min="11" max="11" width="12.7109375" style="24" customWidth="1"/>
    <col min="12" max="13" width="9.7109375" style="22"/>
    <col min="14" max="16384" width="9.7109375" style="71"/>
  </cols>
  <sheetData>
    <row r="1" spans="1:13" x14ac:dyDescent="0.2">
      <c r="A1" s="70" t="s">
        <v>3</v>
      </c>
      <c r="B1" s="62"/>
    </row>
    <row r="2" spans="1:13" s="1" customFormat="1" x14ac:dyDescent="0.2">
      <c r="A2" s="120" t="s">
        <v>161</v>
      </c>
      <c r="L2" s="121"/>
    </row>
    <row r="3" spans="1:13" x14ac:dyDescent="0.2">
      <c r="A3" s="72" t="s">
        <v>29</v>
      </c>
      <c r="B3" s="62"/>
    </row>
    <row r="4" spans="1:13" x14ac:dyDescent="0.2">
      <c r="A4" s="62"/>
      <c r="B4" s="62"/>
    </row>
    <row r="5" spans="1:13" x14ac:dyDescent="0.2">
      <c r="A5" s="73"/>
      <c r="B5" s="73"/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</row>
    <row r="6" spans="1:13" x14ac:dyDescent="0.2">
      <c r="A6" s="62"/>
      <c r="B6" s="62"/>
    </row>
    <row r="7" spans="1:13" x14ac:dyDescent="0.2">
      <c r="A7" s="74" t="s">
        <v>30</v>
      </c>
      <c r="B7" s="74"/>
      <c r="C7" s="41"/>
      <c r="D7" s="41"/>
      <c r="E7" s="41"/>
      <c r="F7" s="41"/>
      <c r="G7" s="41"/>
      <c r="H7" s="41"/>
      <c r="I7" s="41"/>
      <c r="J7" s="80"/>
      <c r="K7" s="80"/>
      <c r="L7" s="41"/>
      <c r="M7" s="41"/>
    </row>
    <row r="8" spans="1:13" x14ac:dyDescent="0.2">
      <c r="A8" s="75"/>
      <c r="B8" s="75"/>
      <c r="C8" s="42"/>
      <c r="D8" s="42"/>
      <c r="E8" s="42"/>
      <c r="F8" s="42"/>
      <c r="G8" s="42"/>
      <c r="H8" s="42"/>
      <c r="I8" s="42"/>
      <c r="J8" s="81"/>
      <c r="K8" s="81"/>
      <c r="L8" s="42"/>
      <c r="M8" s="42"/>
    </row>
    <row r="9" spans="1:13" x14ac:dyDescent="0.2">
      <c r="A9" s="62" t="s">
        <v>31</v>
      </c>
    </row>
    <row r="10" spans="1:13" x14ac:dyDescent="0.2">
      <c r="A10" s="62"/>
      <c r="B10" s="62" t="s">
        <v>32</v>
      </c>
      <c r="C10" s="22">
        <v>396</v>
      </c>
      <c r="D10" s="22">
        <v>227</v>
      </c>
      <c r="E10" s="22">
        <v>304</v>
      </c>
      <c r="F10" s="22">
        <v>111</v>
      </c>
      <c r="G10" s="22">
        <v>154</v>
      </c>
      <c r="H10" s="22">
        <v>39</v>
      </c>
      <c r="I10" s="22">
        <v>34</v>
      </c>
      <c r="J10" s="22" t="s">
        <v>20</v>
      </c>
      <c r="K10" s="22">
        <v>7</v>
      </c>
      <c r="L10" s="22">
        <f>SUM(K10)</f>
        <v>7</v>
      </c>
      <c r="M10" s="22">
        <v>1265</v>
      </c>
    </row>
    <row r="11" spans="1:13" x14ac:dyDescent="0.2">
      <c r="A11" s="62"/>
      <c r="B11" s="62" t="s">
        <v>33</v>
      </c>
      <c r="C11" s="22">
        <v>170</v>
      </c>
      <c r="D11" s="22">
        <v>97</v>
      </c>
      <c r="E11" s="22">
        <v>155</v>
      </c>
      <c r="F11" s="22">
        <v>41</v>
      </c>
      <c r="G11" s="22">
        <v>51</v>
      </c>
      <c r="H11" s="22">
        <v>7</v>
      </c>
      <c r="I11" s="22">
        <v>21</v>
      </c>
      <c r="J11" s="22" t="s">
        <v>20</v>
      </c>
      <c r="K11" s="22">
        <v>3</v>
      </c>
      <c r="L11" s="22">
        <f>SUM(K11)</f>
        <v>3</v>
      </c>
      <c r="M11" s="22">
        <v>542</v>
      </c>
    </row>
    <row r="12" spans="1:13" x14ac:dyDescent="0.2">
      <c r="A12" s="62" t="s">
        <v>34</v>
      </c>
      <c r="B12" s="62"/>
      <c r="J12" s="22"/>
      <c r="K12" s="22"/>
    </row>
    <row r="13" spans="1:13" x14ac:dyDescent="0.2">
      <c r="A13" s="62"/>
      <c r="B13" s="62" t="s">
        <v>35</v>
      </c>
      <c r="C13" s="22">
        <v>1011</v>
      </c>
      <c r="D13" s="22">
        <v>195</v>
      </c>
      <c r="E13" s="22">
        <v>573</v>
      </c>
      <c r="F13" s="22">
        <v>58</v>
      </c>
      <c r="G13" s="22">
        <v>243</v>
      </c>
      <c r="H13" s="22">
        <v>37</v>
      </c>
      <c r="I13" s="22">
        <v>201</v>
      </c>
      <c r="J13" s="22">
        <v>7</v>
      </c>
      <c r="K13" s="22">
        <v>9</v>
      </c>
      <c r="L13" s="22">
        <v>16</v>
      </c>
      <c r="M13" s="22">
        <v>2325</v>
      </c>
    </row>
    <row r="14" spans="1:13" x14ac:dyDescent="0.2">
      <c r="A14" s="62"/>
      <c r="B14" s="62" t="s">
        <v>36</v>
      </c>
      <c r="C14" s="22">
        <v>9</v>
      </c>
      <c r="D14" s="22" t="s">
        <v>20</v>
      </c>
      <c r="E14" s="22">
        <v>1</v>
      </c>
      <c r="F14" s="22">
        <v>11</v>
      </c>
      <c r="G14" s="22">
        <v>1</v>
      </c>
      <c r="H14" s="22" t="s">
        <v>20</v>
      </c>
      <c r="I14" s="22">
        <v>2</v>
      </c>
      <c r="J14" s="22" t="s">
        <v>20</v>
      </c>
      <c r="K14" s="22" t="s">
        <v>20</v>
      </c>
      <c r="L14" s="22" t="s">
        <v>20</v>
      </c>
      <c r="M14" s="22">
        <v>24</v>
      </c>
    </row>
    <row r="15" spans="1:13" x14ac:dyDescent="0.2">
      <c r="A15" s="62" t="s">
        <v>37</v>
      </c>
      <c r="B15" s="62"/>
      <c r="J15" s="22"/>
      <c r="K15" s="22"/>
    </row>
    <row r="16" spans="1:13" x14ac:dyDescent="0.2">
      <c r="A16" s="62"/>
      <c r="B16" s="62" t="s">
        <v>38</v>
      </c>
      <c r="C16" s="22">
        <v>512</v>
      </c>
      <c r="D16" s="22">
        <v>334</v>
      </c>
      <c r="E16" s="22">
        <v>556</v>
      </c>
      <c r="F16" s="22">
        <v>97</v>
      </c>
      <c r="G16" s="22">
        <v>309</v>
      </c>
      <c r="H16" s="22">
        <v>40</v>
      </c>
      <c r="I16" s="22">
        <v>56</v>
      </c>
      <c r="J16" s="22" t="s">
        <v>20</v>
      </c>
      <c r="K16" s="22">
        <v>14</v>
      </c>
      <c r="L16" s="22">
        <f>SUM(K16)</f>
        <v>14</v>
      </c>
      <c r="M16" s="22">
        <v>1904</v>
      </c>
    </row>
    <row r="17" spans="1:13" x14ac:dyDescent="0.2">
      <c r="A17" s="62"/>
      <c r="B17" s="62" t="s">
        <v>39</v>
      </c>
      <c r="C17" s="22">
        <v>66</v>
      </c>
      <c r="D17" s="22">
        <v>20</v>
      </c>
      <c r="E17" s="22">
        <v>70</v>
      </c>
      <c r="F17" s="22">
        <v>3</v>
      </c>
      <c r="G17" s="22">
        <v>43</v>
      </c>
      <c r="H17" s="22">
        <v>3</v>
      </c>
      <c r="I17" s="22" t="s">
        <v>20</v>
      </c>
      <c r="J17" s="22">
        <v>3</v>
      </c>
      <c r="K17" s="22" t="s">
        <v>20</v>
      </c>
      <c r="L17" s="22">
        <v>3</v>
      </c>
      <c r="M17" s="22">
        <v>208</v>
      </c>
    </row>
    <row r="18" spans="1:13" x14ac:dyDescent="0.2">
      <c r="A18" s="62" t="s">
        <v>40</v>
      </c>
      <c r="B18" s="62"/>
      <c r="C18" s="22">
        <v>42</v>
      </c>
      <c r="D18" s="22">
        <v>25</v>
      </c>
      <c r="E18" s="22">
        <v>71</v>
      </c>
      <c r="F18" s="22">
        <v>1</v>
      </c>
      <c r="G18" s="22">
        <v>79</v>
      </c>
      <c r="H18" s="22" t="s">
        <v>20</v>
      </c>
      <c r="I18" s="22">
        <v>15</v>
      </c>
      <c r="J18" s="22">
        <v>9</v>
      </c>
      <c r="K18" s="22" t="s">
        <v>20</v>
      </c>
      <c r="L18" s="22">
        <v>9</v>
      </c>
      <c r="M18" s="22">
        <v>242</v>
      </c>
    </row>
    <row r="19" spans="1:13" x14ac:dyDescent="0.2">
      <c r="A19" s="62" t="s">
        <v>41</v>
      </c>
      <c r="C19" s="22">
        <v>56</v>
      </c>
      <c r="D19" s="22">
        <v>27</v>
      </c>
      <c r="E19" s="22">
        <v>9</v>
      </c>
      <c r="F19" s="22">
        <v>4</v>
      </c>
      <c r="G19" s="22">
        <v>9</v>
      </c>
      <c r="H19" s="22">
        <v>3</v>
      </c>
      <c r="I19" s="22">
        <v>4</v>
      </c>
      <c r="J19" s="22">
        <v>1</v>
      </c>
      <c r="K19" s="22">
        <v>3</v>
      </c>
      <c r="L19" s="22">
        <v>4</v>
      </c>
      <c r="M19" s="22">
        <v>113</v>
      </c>
    </row>
    <row r="20" spans="1:13" x14ac:dyDescent="0.2">
      <c r="A20" s="62" t="s">
        <v>42</v>
      </c>
      <c r="J20" s="22"/>
      <c r="K20" s="22"/>
    </row>
    <row r="21" spans="1:13" x14ac:dyDescent="0.2">
      <c r="A21" s="62"/>
      <c r="B21" s="62" t="s">
        <v>43</v>
      </c>
      <c r="C21" s="22">
        <v>860</v>
      </c>
      <c r="D21" s="22">
        <v>355</v>
      </c>
      <c r="E21" s="22">
        <v>550</v>
      </c>
      <c r="F21" s="22">
        <v>136</v>
      </c>
      <c r="G21" s="22">
        <v>360</v>
      </c>
      <c r="H21" s="22">
        <v>28</v>
      </c>
      <c r="I21" s="22">
        <v>19</v>
      </c>
      <c r="J21" s="22">
        <v>2</v>
      </c>
      <c r="K21" s="22">
        <v>17</v>
      </c>
      <c r="L21" s="22">
        <v>19</v>
      </c>
      <c r="M21" s="22">
        <v>2310</v>
      </c>
    </row>
    <row r="22" spans="1:13" x14ac:dyDescent="0.2">
      <c r="A22" s="62"/>
      <c r="B22" s="62" t="s">
        <v>44</v>
      </c>
      <c r="C22" s="22">
        <v>41</v>
      </c>
      <c r="D22" s="22">
        <v>5</v>
      </c>
      <c r="E22" s="22">
        <v>1</v>
      </c>
      <c r="F22" s="22" t="s">
        <v>20</v>
      </c>
      <c r="G22" s="22" t="s">
        <v>20</v>
      </c>
      <c r="H22" s="22" t="s">
        <v>20</v>
      </c>
      <c r="I22" s="22" t="s">
        <v>20</v>
      </c>
      <c r="J22" s="22" t="s">
        <v>20</v>
      </c>
      <c r="K22" s="22" t="s">
        <v>20</v>
      </c>
      <c r="L22" s="22" t="s">
        <v>20</v>
      </c>
      <c r="M22" s="22">
        <v>47</v>
      </c>
    </row>
    <row r="23" spans="1:13" x14ac:dyDescent="0.2">
      <c r="A23" s="62" t="s">
        <v>45</v>
      </c>
      <c r="B23" s="62"/>
      <c r="C23" s="22">
        <v>753</v>
      </c>
      <c r="D23" s="22">
        <v>404</v>
      </c>
      <c r="E23" s="22">
        <v>520</v>
      </c>
      <c r="F23" s="22">
        <v>142</v>
      </c>
      <c r="G23" s="22">
        <v>345</v>
      </c>
      <c r="H23" s="22">
        <v>38</v>
      </c>
      <c r="I23" s="22">
        <v>53</v>
      </c>
      <c r="J23" s="22">
        <v>5</v>
      </c>
      <c r="K23" s="22">
        <v>18</v>
      </c>
      <c r="L23" s="22">
        <v>23</v>
      </c>
      <c r="M23" s="22">
        <v>2260</v>
      </c>
    </row>
    <row r="24" spans="1:13" x14ac:dyDescent="0.2">
      <c r="A24" s="62" t="s">
        <v>46</v>
      </c>
      <c r="B24" s="62"/>
      <c r="J24" s="22"/>
      <c r="K24" s="22"/>
    </row>
    <row r="25" spans="1:13" x14ac:dyDescent="0.2">
      <c r="A25" s="62"/>
      <c r="B25" s="62" t="s">
        <v>47</v>
      </c>
      <c r="C25" s="22">
        <v>332</v>
      </c>
      <c r="D25" s="22">
        <v>300</v>
      </c>
      <c r="E25" s="22">
        <v>124</v>
      </c>
      <c r="F25" s="22">
        <v>43</v>
      </c>
      <c r="G25" s="22">
        <v>131</v>
      </c>
      <c r="H25" s="22">
        <v>26</v>
      </c>
      <c r="I25" s="22">
        <v>7</v>
      </c>
      <c r="J25" s="22">
        <v>8</v>
      </c>
      <c r="K25" s="22">
        <v>11</v>
      </c>
      <c r="L25" s="22">
        <v>19</v>
      </c>
      <c r="M25" s="22">
        <v>971</v>
      </c>
    </row>
    <row r="26" spans="1:13" x14ac:dyDescent="0.2">
      <c r="A26" s="62"/>
      <c r="B26" s="62" t="s">
        <v>48</v>
      </c>
      <c r="C26" s="22">
        <v>99</v>
      </c>
      <c r="D26" s="22">
        <v>19</v>
      </c>
      <c r="E26" s="22">
        <v>34</v>
      </c>
      <c r="F26" s="22">
        <v>8</v>
      </c>
      <c r="G26" s="22">
        <v>13</v>
      </c>
      <c r="H26" s="22">
        <v>6</v>
      </c>
      <c r="I26" s="22">
        <v>5</v>
      </c>
      <c r="J26" s="22">
        <v>2</v>
      </c>
      <c r="K26" s="22">
        <v>1</v>
      </c>
      <c r="L26" s="22">
        <v>3</v>
      </c>
      <c r="M26" s="22">
        <v>186</v>
      </c>
    </row>
    <row r="27" spans="1:13" x14ac:dyDescent="0.2">
      <c r="A27" s="62" t="s">
        <v>49</v>
      </c>
      <c r="C27" s="22">
        <v>185</v>
      </c>
      <c r="D27" s="22">
        <v>82</v>
      </c>
      <c r="E27" s="22">
        <v>134</v>
      </c>
      <c r="F27" s="22">
        <v>43</v>
      </c>
      <c r="G27" s="22">
        <v>46</v>
      </c>
      <c r="H27" s="22">
        <v>9</v>
      </c>
      <c r="I27" s="22">
        <v>7</v>
      </c>
      <c r="J27" s="22">
        <v>1</v>
      </c>
      <c r="K27" s="22">
        <v>4</v>
      </c>
      <c r="L27" s="22">
        <v>5</v>
      </c>
      <c r="M27" s="22">
        <v>507</v>
      </c>
    </row>
    <row r="28" spans="1:13" x14ac:dyDescent="0.2">
      <c r="A28" s="62" t="s">
        <v>50</v>
      </c>
      <c r="J28" s="22"/>
      <c r="K28" s="22"/>
    </row>
    <row r="29" spans="1:13" x14ac:dyDescent="0.2">
      <c r="A29" s="62"/>
      <c r="B29" s="62" t="s">
        <v>51</v>
      </c>
      <c r="C29" s="22">
        <v>695</v>
      </c>
      <c r="D29" s="22">
        <v>263</v>
      </c>
      <c r="E29" s="22">
        <v>180</v>
      </c>
      <c r="F29" s="22">
        <v>52</v>
      </c>
      <c r="G29" s="22">
        <v>198</v>
      </c>
      <c r="H29" s="22">
        <v>2</v>
      </c>
      <c r="I29" s="22">
        <v>14</v>
      </c>
      <c r="J29" s="22" t="s">
        <v>20</v>
      </c>
      <c r="K29" s="22">
        <v>3</v>
      </c>
      <c r="L29" s="22">
        <f>SUM(K29)</f>
        <v>3</v>
      </c>
      <c r="M29" s="22">
        <v>1404</v>
      </c>
    </row>
    <row r="30" spans="1:13" x14ac:dyDescent="0.2">
      <c r="A30" s="62"/>
      <c r="B30" s="62" t="s">
        <v>52</v>
      </c>
      <c r="C30" s="22">
        <v>58</v>
      </c>
      <c r="D30" s="22">
        <v>9</v>
      </c>
      <c r="E30" s="22">
        <v>28</v>
      </c>
      <c r="F30" s="22">
        <v>25</v>
      </c>
      <c r="G30" s="22">
        <v>11</v>
      </c>
      <c r="H30" s="22" t="s">
        <v>20</v>
      </c>
      <c r="I30" s="22">
        <v>3</v>
      </c>
      <c r="J30" s="22" t="s">
        <v>20</v>
      </c>
      <c r="K30" s="22" t="s">
        <v>20</v>
      </c>
      <c r="L30" s="22" t="s">
        <v>20</v>
      </c>
      <c r="M30" s="22">
        <v>134</v>
      </c>
    </row>
    <row r="31" spans="1:13" x14ac:dyDescent="0.2">
      <c r="A31" s="62"/>
      <c r="B31" s="62" t="s">
        <v>53</v>
      </c>
      <c r="J31" s="22"/>
      <c r="K31" s="22"/>
    </row>
    <row r="32" spans="1:13" x14ac:dyDescent="0.2">
      <c r="A32" s="62"/>
      <c r="B32" s="62" t="s">
        <v>54</v>
      </c>
      <c r="C32" s="22">
        <v>35</v>
      </c>
      <c r="D32" s="22">
        <v>17</v>
      </c>
      <c r="E32" s="22">
        <v>77</v>
      </c>
      <c r="F32" s="22">
        <v>1</v>
      </c>
      <c r="G32" s="22">
        <v>1</v>
      </c>
      <c r="H32" s="22">
        <v>3</v>
      </c>
      <c r="I32" s="22">
        <v>1</v>
      </c>
      <c r="J32" s="22">
        <v>1</v>
      </c>
      <c r="K32" s="22">
        <v>3</v>
      </c>
      <c r="L32" s="22">
        <v>4</v>
      </c>
      <c r="M32" s="22">
        <v>136</v>
      </c>
    </row>
    <row r="33" spans="1:14" x14ac:dyDescent="0.2">
      <c r="A33" s="62" t="s">
        <v>55</v>
      </c>
      <c r="C33" s="22">
        <v>37</v>
      </c>
      <c r="D33" s="22">
        <v>11</v>
      </c>
      <c r="E33" s="22">
        <v>9</v>
      </c>
      <c r="F33" s="22">
        <v>2</v>
      </c>
      <c r="G33" s="22">
        <v>6</v>
      </c>
      <c r="H33" s="22" t="s">
        <v>20</v>
      </c>
      <c r="I33" s="22">
        <v>1</v>
      </c>
      <c r="J33" s="22">
        <v>2</v>
      </c>
      <c r="K33" s="22" t="s">
        <v>20</v>
      </c>
      <c r="L33" s="22">
        <v>2</v>
      </c>
      <c r="M33" s="22">
        <v>68</v>
      </c>
    </row>
    <row r="34" spans="1:14" x14ac:dyDescent="0.2">
      <c r="A34" s="62" t="s">
        <v>56</v>
      </c>
      <c r="C34" s="22">
        <v>38</v>
      </c>
      <c r="D34" s="22">
        <v>31</v>
      </c>
      <c r="E34" s="22">
        <v>56</v>
      </c>
      <c r="F34" s="22">
        <v>9</v>
      </c>
      <c r="G34" s="22">
        <v>15</v>
      </c>
      <c r="H34" s="22">
        <v>10</v>
      </c>
      <c r="I34" s="22">
        <v>9</v>
      </c>
      <c r="J34" s="22">
        <v>2</v>
      </c>
      <c r="K34" s="22">
        <v>1</v>
      </c>
      <c r="L34" s="22">
        <v>3</v>
      </c>
      <c r="M34" s="22">
        <v>170</v>
      </c>
    </row>
    <row r="35" spans="1:14" x14ac:dyDescent="0.2">
      <c r="A35" s="62" t="s">
        <v>57</v>
      </c>
      <c r="C35" s="22">
        <v>59</v>
      </c>
      <c r="D35" s="22">
        <v>21</v>
      </c>
      <c r="E35" s="22">
        <v>11</v>
      </c>
      <c r="F35" s="22">
        <v>5</v>
      </c>
      <c r="G35" s="22">
        <v>13</v>
      </c>
      <c r="H35" s="22">
        <v>1</v>
      </c>
      <c r="I35" s="22">
        <v>2</v>
      </c>
      <c r="J35" s="22">
        <v>1</v>
      </c>
      <c r="K35" s="22" t="s">
        <v>20</v>
      </c>
      <c r="L35" s="22">
        <v>1</v>
      </c>
      <c r="M35" s="22">
        <v>113</v>
      </c>
    </row>
    <row r="36" spans="1:14" x14ac:dyDescent="0.2">
      <c r="A36" s="62" t="s">
        <v>58</v>
      </c>
      <c r="J36" s="22"/>
      <c r="K36" s="22"/>
    </row>
    <row r="37" spans="1:14" x14ac:dyDescent="0.2">
      <c r="A37" s="62"/>
      <c r="B37" s="62" t="s">
        <v>59</v>
      </c>
      <c r="C37" s="22">
        <v>349</v>
      </c>
      <c r="D37" s="22">
        <v>56</v>
      </c>
      <c r="E37" s="22">
        <v>94</v>
      </c>
      <c r="F37" s="22">
        <v>10</v>
      </c>
      <c r="G37" s="22">
        <v>86</v>
      </c>
      <c r="H37" s="22">
        <v>16</v>
      </c>
      <c r="I37" s="22">
        <v>48</v>
      </c>
      <c r="J37" s="22">
        <v>11</v>
      </c>
      <c r="K37" s="22" t="s">
        <v>20</v>
      </c>
      <c r="L37" s="22">
        <v>11</v>
      </c>
      <c r="M37" s="22">
        <v>670</v>
      </c>
    </row>
    <row r="38" spans="1:14" x14ac:dyDescent="0.2">
      <c r="A38" s="62"/>
      <c r="B38" s="62" t="s">
        <v>60</v>
      </c>
      <c r="C38" s="22" t="s">
        <v>20</v>
      </c>
      <c r="D38" s="22" t="s">
        <v>20</v>
      </c>
      <c r="E38" s="22" t="s">
        <v>20</v>
      </c>
      <c r="F38" s="22">
        <v>1</v>
      </c>
      <c r="G38" s="22">
        <v>1</v>
      </c>
      <c r="H38" s="22" t="s">
        <v>20</v>
      </c>
      <c r="I38" s="22">
        <v>1</v>
      </c>
      <c r="J38" s="22">
        <v>1</v>
      </c>
      <c r="K38" s="22" t="s">
        <v>20</v>
      </c>
      <c r="L38" s="22">
        <v>1</v>
      </c>
      <c r="M38" s="22">
        <v>4</v>
      </c>
    </row>
    <row r="39" spans="1:14" x14ac:dyDescent="0.2">
      <c r="A39" s="62"/>
      <c r="B39" s="62" t="s">
        <v>61</v>
      </c>
      <c r="J39" s="22"/>
      <c r="K39" s="22"/>
    </row>
    <row r="40" spans="1:14" x14ac:dyDescent="0.2">
      <c r="A40" s="62"/>
      <c r="B40" s="62" t="s">
        <v>62</v>
      </c>
      <c r="C40" s="22">
        <v>180</v>
      </c>
      <c r="D40" s="22">
        <v>26</v>
      </c>
      <c r="E40" s="22">
        <v>37</v>
      </c>
      <c r="F40" s="22">
        <v>6</v>
      </c>
      <c r="G40" s="22">
        <v>10</v>
      </c>
      <c r="H40" s="22">
        <v>27</v>
      </c>
      <c r="I40" s="22">
        <v>41</v>
      </c>
      <c r="J40" s="22">
        <v>5</v>
      </c>
      <c r="K40" s="22">
        <v>3</v>
      </c>
      <c r="L40" s="22">
        <v>8</v>
      </c>
      <c r="M40" s="22">
        <v>332</v>
      </c>
    </row>
    <row r="41" spans="1:14" x14ac:dyDescent="0.2">
      <c r="A41" s="62"/>
      <c r="B41" s="62" t="s">
        <v>63</v>
      </c>
      <c r="J41" s="22"/>
      <c r="K41" s="22"/>
    </row>
    <row r="42" spans="1:14" x14ac:dyDescent="0.2">
      <c r="A42" s="62" t="s">
        <v>64</v>
      </c>
      <c r="C42" s="22">
        <v>594</v>
      </c>
      <c r="D42" s="22">
        <v>243</v>
      </c>
      <c r="E42" s="22">
        <v>115</v>
      </c>
      <c r="F42" s="22">
        <v>116</v>
      </c>
      <c r="G42" s="22">
        <v>97</v>
      </c>
      <c r="H42" s="22">
        <v>42</v>
      </c>
      <c r="I42" s="22">
        <v>32</v>
      </c>
      <c r="J42" s="22">
        <v>10</v>
      </c>
      <c r="K42" s="22">
        <v>14</v>
      </c>
      <c r="L42" s="22">
        <v>24</v>
      </c>
      <c r="M42" s="22">
        <v>1249</v>
      </c>
    </row>
    <row r="43" spans="1:14" x14ac:dyDescent="0.2">
      <c r="A43" s="62" t="s">
        <v>65</v>
      </c>
      <c r="J43" s="22"/>
      <c r="K43" s="22"/>
    </row>
    <row r="44" spans="1:14" x14ac:dyDescent="0.2">
      <c r="A44" s="62" t="s">
        <v>66</v>
      </c>
      <c r="C44" s="22">
        <v>21</v>
      </c>
      <c r="D44" s="22">
        <v>77</v>
      </c>
      <c r="E44" s="22">
        <v>180</v>
      </c>
      <c r="F44" s="22">
        <v>3</v>
      </c>
      <c r="G44" s="22">
        <v>59</v>
      </c>
      <c r="H44" s="22" t="s">
        <v>20</v>
      </c>
      <c r="I44" s="22">
        <v>15</v>
      </c>
      <c r="J44" s="22">
        <v>1</v>
      </c>
      <c r="K44" s="22" t="s">
        <v>20</v>
      </c>
      <c r="L44" s="22">
        <v>1</v>
      </c>
      <c r="M44" s="22">
        <v>356</v>
      </c>
    </row>
    <row r="45" spans="1:14" s="76" customFormat="1" x14ac:dyDescent="0.2">
      <c r="A45" s="67" t="s">
        <v>24</v>
      </c>
      <c r="C45" s="22">
        <v>6598</v>
      </c>
      <c r="D45" s="22">
        <v>2844</v>
      </c>
      <c r="E45" s="22">
        <v>3889</v>
      </c>
      <c r="F45" s="22">
        <v>928</v>
      </c>
      <c r="G45" s="22">
        <v>2281</v>
      </c>
      <c r="H45" s="22">
        <v>337</v>
      </c>
      <c r="I45" s="22">
        <v>591</v>
      </c>
      <c r="J45" s="22">
        <v>72</v>
      </c>
      <c r="K45" s="22">
        <v>111</v>
      </c>
      <c r="L45" s="22">
        <v>183</v>
      </c>
      <c r="M45" s="22">
        <v>17540</v>
      </c>
      <c r="N45" s="71"/>
    </row>
    <row r="46" spans="1:14" x14ac:dyDescent="0.2">
      <c r="J46" s="22"/>
      <c r="K46" s="22"/>
    </row>
    <row r="47" spans="1:14" x14ac:dyDescent="0.2">
      <c r="A47" s="74" t="s">
        <v>67</v>
      </c>
      <c r="B47" s="74"/>
      <c r="C47" s="41"/>
      <c r="D47" s="41"/>
      <c r="E47" s="41"/>
      <c r="F47" s="41"/>
      <c r="G47" s="41"/>
      <c r="H47" s="41"/>
      <c r="I47" s="41"/>
      <c r="J47" s="80"/>
      <c r="K47" s="80"/>
      <c r="L47" s="41"/>
      <c r="M47" s="41"/>
    </row>
    <row r="48" spans="1:14" x14ac:dyDescent="0.2">
      <c r="A48" s="77"/>
      <c r="B48" s="77"/>
      <c r="C48" s="42"/>
      <c r="D48" s="42"/>
      <c r="E48" s="42"/>
      <c r="F48" s="42"/>
      <c r="G48" s="42"/>
      <c r="H48" s="42"/>
      <c r="I48" s="42"/>
      <c r="J48" s="81"/>
      <c r="K48" s="81"/>
      <c r="L48" s="42"/>
      <c r="M48" s="42"/>
    </row>
    <row r="49" spans="1:13" x14ac:dyDescent="0.2">
      <c r="A49" s="62" t="s">
        <v>31</v>
      </c>
    </row>
    <row r="50" spans="1:13" x14ac:dyDescent="0.2">
      <c r="A50" s="62"/>
      <c r="B50" s="62" t="s">
        <v>32</v>
      </c>
      <c r="C50" s="22">
        <v>15</v>
      </c>
      <c r="D50" s="22">
        <v>19</v>
      </c>
      <c r="E50" s="22">
        <v>21</v>
      </c>
      <c r="F50" s="22">
        <v>7</v>
      </c>
      <c r="G50" s="22">
        <v>15</v>
      </c>
      <c r="H50" s="22">
        <v>3</v>
      </c>
      <c r="I50" s="22" t="s">
        <v>20</v>
      </c>
      <c r="J50" s="22" t="s">
        <v>20</v>
      </c>
      <c r="K50" s="22">
        <v>1</v>
      </c>
      <c r="L50" s="22">
        <f>SUM(K50)</f>
        <v>1</v>
      </c>
      <c r="M50" s="22">
        <v>80</v>
      </c>
    </row>
    <row r="51" spans="1:13" x14ac:dyDescent="0.2">
      <c r="A51" s="62"/>
      <c r="B51" s="62" t="s">
        <v>33</v>
      </c>
      <c r="C51" s="22">
        <v>13</v>
      </c>
      <c r="D51" s="22">
        <v>12</v>
      </c>
      <c r="E51" s="22">
        <v>22</v>
      </c>
      <c r="F51" s="22">
        <v>1</v>
      </c>
      <c r="G51" s="22">
        <v>4</v>
      </c>
      <c r="H51" s="22" t="s">
        <v>20</v>
      </c>
      <c r="I51" s="22">
        <v>1</v>
      </c>
      <c r="J51" s="22">
        <v>1</v>
      </c>
      <c r="K51" s="22" t="s">
        <v>20</v>
      </c>
      <c r="L51" s="22">
        <v>1</v>
      </c>
      <c r="M51" s="22">
        <v>54</v>
      </c>
    </row>
    <row r="52" spans="1:13" x14ac:dyDescent="0.2">
      <c r="A52" s="62" t="s">
        <v>34</v>
      </c>
      <c r="B52" s="62"/>
      <c r="J52" s="22"/>
      <c r="K52" s="22"/>
    </row>
    <row r="53" spans="1:13" x14ac:dyDescent="0.2">
      <c r="A53" s="62"/>
      <c r="B53" s="62" t="s">
        <v>35</v>
      </c>
      <c r="C53" s="22">
        <v>64</v>
      </c>
      <c r="D53" s="22">
        <v>8</v>
      </c>
      <c r="E53" s="22">
        <v>35</v>
      </c>
      <c r="F53" s="22">
        <v>4</v>
      </c>
      <c r="G53" s="22">
        <v>22</v>
      </c>
      <c r="H53" s="22">
        <v>1</v>
      </c>
      <c r="I53" s="22">
        <v>4</v>
      </c>
      <c r="J53" s="22" t="s">
        <v>20</v>
      </c>
      <c r="K53" s="22">
        <v>1</v>
      </c>
      <c r="L53" s="22">
        <f>SUM(K53)</f>
        <v>1</v>
      </c>
      <c r="M53" s="22">
        <v>138</v>
      </c>
    </row>
    <row r="54" spans="1:13" x14ac:dyDescent="0.2">
      <c r="A54" s="62"/>
      <c r="B54" s="62" t="s">
        <v>36</v>
      </c>
      <c r="C54" s="22">
        <v>2</v>
      </c>
      <c r="D54" s="22" t="s">
        <v>20</v>
      </c>
      <c r="E54" s="22" t="s">
        <v>20</v>
      </c>
      <c r="F54" s="22" t="s">
        <v>20</v>
      </c>
      <c r="G54" s="22" t="s">
        <v>20</v>
      </c>
      <c r="H54" s="22" t="s">
        <v>20</v>
      </c>
      <c r="I54" s="22">
        <v>1</v>
      </c>
      <c r="J54" s="22" t="s">
        <v>20</v>
      </c>
      <c r="K54" s="22" t="s">
        <v>20</v>
      </c>
      <c r="L54" s="22" t="s">
        <v>20</v>
      </c>
      <c r="M54" s="22">
        <v>3</v>
      </c>
    </row>
    <row r="55" spans="1:13" x14ac:dyDescent="0.2">
      <c r="A55" s="62" t="s">
        <v>37</v>
      </c>
      <c r="B55" s="62"/>
      <c r="J55" s="22"/>
      <c r="K55" s="22"/>
    </row>
    <row r="56" spans="1:13" x14ac:dyDescent="0.2">
      <c r="A56" s="62"/>
      <c r="B56" s="62" t="s">
        <v>38</v>
      </c>
      <c r="C56" s="22">
        <v>3</v>
      </c>
      <c r="D56" s="22" t="s">
        <v>20</v>
      </c>
      <c r="E56" s="22">
        <v>5</v>
      </c>
      <c r="F56" s="22">
        <v>1</v>
      </c>
      <c r="G56" s="22">
        <v>3</v>
      </c>
      <c r="H56" s="22">
        <v>1</v>
      </c>
      <c r="I56" s="22" t="s">
        <v>20</v>
      </c>
      <c r="J56" s="22" t="s">
        <v>20</v>
      </c>
      <c r="K56" s="22" t="s">
        <v>20</v>
      </c>
      <c r="L56" s="22" t="s">
        <v>20</v>
      </c>
      <c r="M56" s="22">
        <v>13</v>
      </c>
    </row>
    <row r="57" spans="1:13" x14ac:dyDescent="0.2">
      <c r="A57" s="62"/>
      <c r="B57" s="62" t="s">
        <v>39</v>
      </c>
      <c r="C57" s="22" t="s">
        <v>20</v>
      </c>
      <c r="D57" s="22" t="s">
        <v>20</v>
      </c>
      <c r="E57" s="22" t="s">
        <v>20</v>
      </c>
      <c r="F57" s="22" t="s">
        <v>20</v>
      </c>
      <c r="G57" s="22" t="s">
        <v>20</v>
      </c>
      <c r="H57" s="22" t="s">
        <v>20</v>
      </c>
      <c r="I57" s="22" t="s">
        <v>20</v>
      </c>
      <c r="J57" s="22" t="s">
        <v>20</v>
      </c>
      <c r="K57" s="22" t="s">
        <v>20</v>
      </c>
      <c r="L57" s="22" t="s">
        <v>20</v>
      </c>
      <c r="M57" s="22" t="s">
        <v>20</v>
      </c>
    </row>
    <row r="58" spans="1:13" x14ac:dyDescent="0.2">
      <c r="A58" s="62" t="s">
        <v>40</v>
      </c>
      <c r="B58" s="62"/>
      <c r="C58" s="22" t="s">
        <v>20</v>
      </c>
      <c r="D58" s="22" t="s">
        <v>20</v>
      </c>
      <c r="E58" s="22">
        <v>5</v>
      </c>
      <c r="F58" s="22" t="s">
        <v>20</v>
      </c>
      <c r="G58" s="22">
        <v>3</v>
      </c>
      <c r="H58" s="22" t="s">
        <v>20</v>
      </c>
      <c r="I58" s="22">
        <v>3</v>
      </c>
      <c r="J58" s="22" t="s">
        <v>20</v>
      </c>
      <c r="K58" s="22" t="s">
        <v>20</v>
      </c>
      <c r="L58" s="22" t="s">
        <v>20</v>
      </c>
      <c r="M58" s="22">
        <v>11</v>
      </c>
    </row>
    <row r="59" spans="1:13" x14ac:dyDescent="0.2">
      <c r="A59" s="62" t="s">
        <v>41</v>
      </c>
      <c r="C59" s="22">
        <v>7</v>
      </c>
      <c r="D59" s="22">
        <v>1</v>
      </c>
      <c r="E59" s="22">
        <v>1</v>
      </c>
      <c r="F59" s="22" t="s">
        <v>20</v>
      </c>
      <c r="G59" s="22">
        <v>1</v>
      </c>
      <c r="H59" s="22" t="s">
        <v>20</v>
      </c>
      <c r="I59" s="22" t="s">
        <v>20</v>
      </c>
      <c r="J59" s="22" t="s">
        <v>20</v>
      </c>
      <c r="K59" s="22" t="s">
        <v>20</v>
      </c>
      <c r="L59" s="22" t="s">
        <v>20</v>
      </c>
      <c r="M59" s="22">
        <v>10</v>
      </c>
    </row>
    <row r="60" spans="1:13" x14ac:dyDescent="0.2">
      <c r="A60" s="62" t="s">
        <v>42</v>
      </c>
      <c r="J60" s="22"/>
      <c r="K60" s="22"/>
    </row>
    <row r="61" spans="1:13" x14ac:dyDescent="0.2">
      <c r="A61" s="62"/>
      <c r="B61" s="62" t="s">
        <v>43</v>
      </c>
      <c r="C61" s="22">
        <v>55</v>
      </c>
      <c r="D61" s="22">
        <v>28</v>
      </c>
      <c r="E61" s="22">
        <v>28</v>
      </c>
      <c r="F61" s="22">
        <v>7</v>
      </c>
      <c r="G61" s="22">
        <v>19</v>
      </c>
      <c r="H61" s="22" t="s">
        <v>20</v>
      </c>
      <c r="I61" s="22" t="s">
        <v>20</v>
      </c>
      <c r="J61" s="22">
        <v>1</v>
      </c>
      <c r="K61" s="22" t="s">
        <v>20</v>
      </c>
      <c r="L61" s="22">
        <v>1</v>
      </c>
      <c r="M61" s="22">
        <v>138</v>
      </c>
    </row>
    <row r="62" spans="1:13" x14ac:dyDescent="0.2">
      <c r="A62" s="62"/>
      <c r="B62" s="62" t="s">
        <v>44</v>
      </c>
      <c r="C62" s="22">
        <v>2</v>
      </c>
      <c r="D62" s="22" t="s">
        <v>20</v>
      </c>
      <c r="E62" s="22" t="s">
        <v>20</v>
      </c>
      <c r="F62" s="22" t="s">
        <v>20</v>
      </c>
      <c r="G62" s="22" t="s">
        <v>20</v>
      </c>
      <c r="H62" s="22" t="s">
        <v>20</v>
      </c>
      <c r="I62" s="22" t="s">
        <v>20</v>
      </c>
      <c r="J62" s="22" t="s">
        <v>20</v>
      </c>
      <c r="K62" s="22" t="s">
        <v>20</v>
      </c>
      <c r="L62" s="22" t="s">
        <v>20</v>
      </c>
      <c r="M62" s="22">
        <v>2</v>
      </c>
    </row>
    <row r="63" spans="1:13" x14ac:dyDescent="0.2">
      <c r="A63" s="62" t="s">
        <v>45</v>
      </c>
      <c r="B63" s="62"/>
      <c r="C63" s="22">
        <v>41</v>
      </c>
      <c r="D63" s="22">
        <v>26</v>
      </c>
      <c r="E63" s="22">
        <v>29</v>
      </c>
      <c r="F63" s="22">
        <v>9</v>
      </c>
      <c r="G63" s="22">
        <v>22</v>
      </c>
      <c r="H63" s="22" t="s">
        <v>20</v>
      </c>
      <c r="I63" s="22">
        <v>4</v>
      </c>
      <c r="J63" s="22" t="s">
        <v>20</v>
      </c>
      <c r="K63" s="22" t="s">
        <v>20</v>
      </c>
      <c r="L63" s="22" t="s">
        <v>20</v>
      </c>
      <c r="M63" s="22">
        <v>131</v>
      </c>
    </row>
    <row r="64" spans="1:13" x14ac:dyDescent="0.2">
      <c r="A64" s="62" t="s">
        <v>46</v>
      </c>
      <c r="B64" s="62"/>
      <c r="J64" s="22"/>
      <c r="K64" s="22"/>
    </row>
    <row r="65" spans="1:13" x14ac:dyDescent="0.2">
      <c r="A65" s="62"/>
      <c r="B65" s="62" t="s">
        <v>47</v>
      </c>
      <c r="C65" s="22">
        <v>42</v>
      </c>
      <c r="D65" s="22">
        <v>32</v>
      </c>
      <c r="E65" s="22">
        <v>13</v>
      </c>
      <c r="F65" s="22">
        <v>2</v>
      </c>
      <c r="G65" s="22">
        <v>13</v>
      </c>
      <c r="H65" s="22">
        <v>2</v>
      </c>
      <c r="I65" s="22">
        <v>5</v>
      </c>
      <c r="J65" s="22" t="s">
        <v>20</v>
      </c>
      <c r="K65" s="22">
        <v>1</v>
      </c>
      <c r="L65" s="22">
        <f>SUM(K65)</f>
        <v>1</v>
      </c>
      <c r="M65" s="22">
        <v>109</v>
      </c>
    </row>
    <row r="66" spans="1:13" x14ac:dyDescent="0.2">
      <c r="A66" s="62"/>
      <c r="B66" s="62" t="s">
        <v>48</v>
      </c>
      <c r="C66" s="22">
        <v>14</v>
      </c>
      <c r="D66" s="22">
        <v>3</v>
      </c>
      <c r="E66" s="22">
        <v>6</v>
      </c>
      <c r="F66" s="22" t="s">
        <v>20</v>
      </c>
      <c r="G66" s="22">
        <v>2</v>
      </c>
      <c r="H66" s="22" t="s">
        <v>20</v>
      </c>
      <c r="I66" s="22" t="s">
        <v>20</v>
      </c>
      <c r="J66" s="22" t="s">
        <v>20</v>
      </c>
      <c r="K66" s="22" t="s">
        <v>20</v>
      </c>
      <c r="L66" s="22" t="s">
        <v>20</v>
      </c>
      <c r="M66" s="22">
        <v>25</v>
      </c>
    </row>
    <row r="67" spans="1:13" x14ac:dyDescent="0.2">
      <c r="A67" s="62" t="s">
        <v>49</v>
      </c>
      <c r="C67" s="22">
        <v>50</v>
      </c>
      <c r="D67" s="22">
        <v>20</v>
      </c>
      <c r="E67" s="22">
        <v>40</v>
      </c>
      <c r="F67" s="22">
        <v>11</v>
      </c>
      <c r="G67" s="22">
        <v>16</v>
      </c>
      <c r="H67" s="22" t="s">
        <v>20</v>
      </c>
      <c r="I67" s="22">
        <v>2</v>
      </c>
      <c r="J67" s="22">
        <v>1</v>
      </c>
      <c r="K67" s="22">
        <v>1</v>
      </c>
      <c r="L67" s="22">
        <v>2</v>
      </c>
      <c r="M67" s="22">
        <v>140</v>
      </c>
    </row>
    <row r="68" spans="1:13" x14ac:dyDescent="0.2">
      <c r="A68" s="62" t="s">
        <v>50</v>
      </c>
      <c r="J68" s="22"/>
      <c r="K68" s="22"/>
    </row>
    <row r="69" spans="1:13" x14ac:dyDescent="0.2">
      <c r="A69" s="62"/>
      <c r="B69" s="62" t="s">
        <v>51</v>
      </c>
      <c r="C69" s="22">
        <v>61</v>
      </c>
      <c r="D69" s="22">
        <v>34</v>
      </c>
      <c r="E69" s="22">
        <v>25</v>
      </c>
      <c r="F69" s="22">
        <v>7</v>
      </c>
      <c r="G69" s="22">
        <v>18</v>
      </c>
      <c r="H69" s="22">
        <v>1</v>
      </c>
      <c r="I69" s="22">
        <v>1</v>
      </c>
      <c r="J69" s="22" t="s">
        <v>20</v>
      </c>
      <c r="K69" s="22" t="s">
        <v>20</v>
      </c>
      <c r="L69" s="22" t="s">
        <v>20</v>
      </c>
      <c r="M69" s="22">
        <v>147</v>
      </c>
    </row>
    <row r="70" spans="1:13" x14ac:dyDescent="0.2">
      <c r="A70" s="62"/>
      <c r="B70" s="62" t="s">
        <v>52</v>
      </c>
      <c r="C70" s="22">
        <v>3</v>
      </c>
      <c r="D70" s="22">
        <v>1</v>
      </c>
      <c r="E70" s="22">
        <v>1</v>
      </c>
      <c r="F70" s="22">
        <v>1</v>
      </c>
      <c r="G70" s="22" t="s">
        <v>20</v>
      </c>
      <c r="H70" s="22" t="s">
        <v>20</v>
      </c>
      <c r="I70" s="22" t="s">
        <v>20</v>
      </c>
      <c r="J70" s="22" t="s">
        <v>20</v>
      </c>
      <c r="K70" s="22" t="s">
        <v>20</v>
      </c>
      <c r="L70" s="22" t="s">
        <v>20</v>
      </c>
      <c r="M70" s="22">
        <v>6</v>
      </c>
    </row>
    <row r="71" spans="1:13" x14ac:dyDescent="0.2">
      <c r="A71" s="62"/>
      <c r="B71" s="62" t="s">
        <v>53</v>
      </c>
      <c r="J71" s="22"/>
      <c r="K71" s="22"/>
      <c r="L71" s="22" t="s">
        <v>20</v>
      </c>
    </row>
    <row r="72" spans="1:13" x14ac:dyDescent="0.2">
      <c r="A72" s="62"/>
      <c r="B72" s="62" t="s">
        <v>54</v>
      </c>
      <c r="C72" s="22">
        <v>4</v>
      </c>
      <c r="D72" s="22">
        <v>1</v>
      </c>
      <c r="E72" s="22">
        <v>7</v>
      </c>
      <c r="F72" s="22" t="s">
        <v>20</v>
      </c>
      <c r="G72" s="22">
        <v>1</v>
      </c>
      <c r="H72" s="22">
        <v>1</v>
      </c>
      <c r="I72" s="22" t="s">
        <v>20</v>
      </c>
      <c r="J72" s="22" t="s">
        <v>20</v>
      </c>
      <c r="K72" s="22" t="s">
        <v>20</v>
      </c>
      <c r="L72" s="22" t="s">
        <v>20</v>
      </c>
      <c r="M72" s="22">
        <v>14</v>
      </c>
    </row>
    <row r="73" spans="1:13" x14ac:dyDescent="0.2">
      <c r="A73" s="62" t="s">
        <v>55</v>
      </c>
      <c r="C73" s="22">
        <v>1</v>
      </c>
      <c r="D73" s="22" t="s">
        <v>20</v>
      </c>
      <c r="E73" s="22" t="s">
        <v>20</v>
      </c>
      <c r="F73" s="22" t="s">
        <v>20</v>
      </c>
      <c r="G73" s="22" t="s">
        <v>20</v>
      </c>
      <c r="H73" s="22" t="s">
        <v>20</v>
      </c>
      <c r="I73" s="22" t="s">
        <v>20</v>
      </c>
      <c r="J73" s="22" t="s">
        <v>20</v>
      </c>
      <c r="K73" s="22" t="s">
        <v>20</v>
      </c>
      <c r="L73" s="22" t="s">
        <v>20</v>
      </c>
      <c r="M73" s="22">
        <v>1</v>
      </c>
    </row>
    <row r="74" spans="1:13" x14ac:dyDescent="0.2">
      <c r="A74" s="62" t="s">
        <v>56</v>
      </c>
      <c r="C74" s="22">
        <v>1</v>
      </c>
      <c r="D74" s="22">
        <v>3</v>
      </c>
      <c r="E74" s="22">
        <v>3</v>
      </c>
      <c r="F74" s="22" t="s">
        <v>20</v>
      </c>
      <c r="G74" s="22">
        <v>1</v>
      </c>
      <c r="H74" s="22">
        <v>2</v>
      </c>
      <c r="I74" s="22" t="s">
        <v>20</v>
      </c>
      <c r="J74" s="22" t="s">
        <v>20</v>
      </c>
      <c r="K74" s="22">
        <v>1</v>
      </c>
      <c r="L74" s="22">
        <f>SUM(K74)</f>
        <v>1</v>
      </c>
      <c r="M74" s="22">
        <v>10</v>
      </c>
    </row>
    <row r="75" spans="1:13" x14ac:dyDescent="0.2">
      <c r="A75" s="62" t="s">
        <v>57</v>
      </c>
      <c r="C75" s="22">
        <v>4</v>
      </c>
      <c r="D75" s="22" t="s">
        <v>20</v>
      </c>
      <c r="E75" s="22" t="s">
        <v>20</v>
      </c>
      <c r="F75" s="22" t="s">
        <v>20</v>
      </c>
      <c r="G75" s="22">
        <v>1</v>
      </c>
      <c r="H75" s="22" t="s">
        <v>20</v>
      </c>
      <c r="I75" s="22" t="s">
        <v>20</v>
      </c>
      <c r="J75" s="22" t="s">
        <v>20</v>
      </c>
      <c r="K75" s="22" t="s">
        <v>20</v>
      </c>
      <c r="L75" s="22" t="s">
        <v>20</v>
      </c>
      <c r="M75" s="22">
        <v>5</v>
      </c>
    </row>
    <row r="76" spans="1:13" x14ac:dyDescent="0.2">
      <c r="A76" s="62" t="s">
        <v>58</v>
      </c>
      <c r="J76" s="22"/>
      <c r="K76" s="22"/>
    </row>
    <row r="77" spans="1:13" x14ac:dyDescent="0.2">
      <c r="A77" s="62"/>
      <c r="B77" s="62" t="s">
        <v>59</v>
      </c>
      <c r="C77" s="22">
        <v>19</v>
      </c>
      <c r="D77" s="22">
        <v>1</v>
      </c>
      <c r="E77" s="22">
        <v>3</v>
      </c>
      <c r="F77" s="22">
        <v>1</v>
      </c>
      <c r="G77" s="22">
        <v>5</v>
      </c>
      <c r="H77" s="22" t="s">
        <v>20</v>
      </c>
      <c r="I77" s="22" t="s">
        <v>20</v>
      </c>
      <c r="J77" s="22">
        <v>1</v>
      </c>
      <c r="K77" s="22" t="s">
        <v>20</v>
      </c>
      <c r="L77" s="22">
        <v>1</v>
      </c>
      <c r="M77" s="22">
        <v>30</v>
      </c>
    </row>
    <row r="78" spans="1:13" x14ac:dyDescent="0.2">
      <c r="A78" s="62"/>
      <c r="B78" s="62" t="s">
        <v>60</v>
      </c>
      <c r="C78" s="22" t="s">
        <v>20</v>
      </c>
      <c r="D78" s="22" t="s">
        <v>20</v>
      </c>
      <c r="E78" s="22" t="s">
        <v>20</v>
      </c>
      <c r="F78" s="22" t="s">
        <v>20</v>
      </c>
      <c r="G78" s="22" t="s">
        <v>20</v>
      </c>
      <c r="H78" s="22" t="s">
        <v>20</v>
      </c>
      <c r="I78" s="22" t="s">
        <v>20</v>
      </c>
      <c r="J78" s="22" t="s">
        <v>20</v>
      </c>
      <c r="K78" s="22" t="s">
        <v>20</v>
      </c>
      <c r="L78" s="22" t="s">
        <v>20</v>
      </c>
    </row>
    <row r="79" spans="1:13" x14ac:dyDescent="0.2">
      <c r="A79" s="62"/>
      <c r="B79" s="62" t="s">
        <v>61</v>
      </c>
      <c r="J79" s="22"/>
      <c r="K79" s="22"/>
    </row>
    <row r="80" spans="1:13" x14ac:dyDescent="0.2">
      <c r="A80" s="62"/>
      <c r="B80" s="62" t="s">
        <v>62</v>
      </c>
      <c r="C80" s="22">
        <v>5</v>
      </c>
      <c r="D80" s="22">
        <v>1</v>
      </c>
      <c r="E80" s="22" t="s">
        <v>20</v>
      </c>
      <c r="F80" s="22" t="s">
        <v>20</v>
      </c>
      <c r="G80" s="22">
        <v>4</v>
      </c>
      <c r="H80" s="22" t="s">
        <v>20</v>
      </c>
      <c r="I80" s="22" t="s">
        <v>20</v>
      </c>
      <c r="J80" s="22" t="s">
        <v>20</v>
      </c>
      <c r="K80" s="22" t="s">
        <v>20</v>
      </c>
      <c r="L80" s="22" t="s">
        <v>20</v>
      </c>
      <c r="M80" s="22">
        <v>10</v>
      </c>
    </row>
    <row r="81" spans="1:14" x14ac:dyDescent="0.2">
      <c r="A81" s="62"/>
      <c r="B81" s="62" t="s">
        <v>63</v>
      </c>
      <c r="J81" s="22"/>
      <c r="K81" s="22"/>
      <c r="L81" s="22" t="s">
        <v>20</v>
      </c>
    </row>
    <row r="82" spans="1:14" x14ac:dyDescent="0.2">
      <c r="A82" s="62" t="s">
        <v>64</v>
      </c>
      <c r="C82" s="22">
        <v>38</v>
      </c>
      <c r="D82" s="22">
        <v>30</v>
      </c>
      <c r="E82" s="22">
        <v>15</v>
      </c>
      <c r="F82" s="22">
        <v>4</v>
      </c>
      <c r="G82" s="22">
        <v>15</v>
      </c>
      <c r="H82" s="22">
        <v>7</v>
      </c>
      <c r="I82" s="22" t="s">
        <v>20</v>
      </c>
      <c r="J82" s="22" t="s">
        <v>20</v>
      </c>
      <c r="K82" s="22">
        <v>1</v>
      </c>
      <c r="L82" s="22">
        <f>SUM(K82)</f>
        <v>1</v>
      </c>
      <c r="M82" s="22">
        <v>109</v>
      </c>
    </row>
    <row r="83" spans="1:14" x14ac:dyDescent="0.2">
      <c r="A83" s="62" t="s">
        <v>65</v>
      </c>
      <c r="J83" s="22"/>
      <c r="K83" s="22"/>
    </row>
    <row r="84" spans="1:14" x14ac:dyDescent="0.2">
      <c r="A84" s="62" t="s">
        <v>66</v>
      </c>
      <c r="C84" s="22">
        <v>2</v>
      </c>
      <c r="D84" s="22">
        <v>4</v>
      </c>
      <c r="E84" s="22">
        <v>5</v>
      </c>
      <c r="F84" s="22" t="s">
        <v>20</v>
      </c>
      <c r="G84" s="22">
        <v>1</v>
      </c>
      <c r="H84" s="22" t="s">
        <v>20</v>
      </c>
      <c r="I84" s="22" t="s">
        <v>20</v>
      </c>
      <c r="J84" s="22" t="s">
        <v>20</v>
      </c>
      <c r="K84" s="22" t="s">
        <v>20</v>
      </c>
      <c r="L84" s="22" t="s">
        <v>20</v>
      </c>
      <c r="M84" s="22">
        <v>12</v>
      </c>
    </row>
    <row r="85" spans="1:14" s="76" customFormat="1" x14ac:dyDescent="0.2">
      <c r="A85" s="67" t="s">
        <v>24</v>
      </c>
      <c r="C85" s="22">
        <v>446</v>
      </c>
      <c r="D85" s="22">
        <v>224</v>
      </c>
      <c r="E85" s="22">
        <v>264</v>
      </c>
      <c r="F85" s="22">
        <v>55</v>
      </c>
      <c r="G85" s="22">
        <v>166</v>
      </c>
      <c r="H85" s="22">
        <v>18</v>
      </c>
      <c r="I85" s="22">
        <v>21</v>
      </c>
      <c r="J85" s="22">
        <v>4</v>
      </c>
      <c r="K85" s="22">
        <v>6</v>
      </c>
      <c r="L85" s="22">
        <v>10</v>
      </c>
      <c r="M85" s="22">
        <v>1198</v>
      </c>
      <c r="N85" s="71"/>
    </row>
    <row r="87" spans="1:14" x14ac:dyDescent="0.2">
      <c r="A87" s="74" t="s">
        <v>68</v>
      </c>
      <c r="B87" s="74"/>
      <c r="C87" s="41"/>
      <c r="D87" s="41"/>
      <c r="E87" s="41"/>
      <c r="F87" s="41"/>
      <c r="G87" s="41"/>
      <c r="H87" s="41"/>
      <c r="I87" s="41"/>
      <c r="J87" s="80"/>
      <c r="K87" s="80"/>
      <c r="L87" s="41"/>
      <c r="M87" s="41"/>
    </row>
    <row r="88" spans="1:14" x14ac:dyDescent="0.2">
      <c r="A88" s="77"/>
      <c r="B88" s="77"/>
      <c r="C88" s="42"/>
      <c r="D88" s="42"/>
      <c r="E88" s="42"/>
      <c r="F88" s="42"/>
      <c r="G88" s="42"/>
      <c r="H88" s="42"/>
      <c r="I88" s="42"/>
      <c r="J88" s="81"/>
      <c r="K88" s="81"/>
      <c r="L88" s="42"/>
      <c r="M88" s="42"/>
    </row>
    <row r="89" spans="1:14" x14ac:dyDescent="0.2">
      <c r="A89" s="62" t="s">
        <v>31</v>
      </c>
    </row>
    <row r="90" spans="1:14" x14ac:dyDescent="0.2">
      <c r="A90" s="62"/>
      <c r="B90" s="62" t="s">
        <v>32</v>
      </c>
      <c r="C90" s="22">
        <v>411</v>
      </c>
      <c r="D90" s="22">
        <v>246</v>
      </c>
      <c r="E90" s="22">
        <v>325</v>
      </c>
      <c r="F90" s="22">
        <v>118</v>
      </c>
      <c r="G90" s="22">
        <v>169</v>
      </c>
      <c r="H90" s="22">
        <v>42</v>
      </c>
      <c r="I90" s="22">
        <v>34</v>
      </c>
      <c r="J90" s="22" t="s">
        <v>20</v>
      </c>
      <c r="K90" s="22">
        <v>8</v>
      </c>
      <c r="L90" s="22">
        <f>SUM(K90)</f>
        <v>8</v>
      </c>
      <c r="M90" s="22">
        <v>1345</v>
      </c>
    </row>
    <row r="91" spans="1:14" x14ac:dyDescent="0.2">
      <c r="A91" s="62"/>
      <c r="B91" s="62" t="s">
        <v>33</v>
      </c>
      <c r="C91" s="22">
        <v>183</v>
      </c>
      <c r="D91" s="22">
        <v>109</v>
      </c>
      <c r="E91" s="22">
        <v>177</v>
      </c>
      <c r="F91" s="22">
        <v>42</v>
      </c>
      <c r="G91" s="22">
        <v>55</v>
      </c>
      <c r="H91" s="22">
        <v>7</v>
      </c>
      <c r="I91" s="22">
        <v>22</v>
      </c>
      <c r="J91" s="22">
        <v>1</v>
      </c>
      <c r="K91" s="22">
        <v>3</v>
      </c>
      <c r="L91" s="22">
        <v>9</v>
      </c>
      <c r="M91" s="22">
        <v>596</v>
      </c>
    </row>
    <row r="92" spans="1:14" x14ac:dyDescent="0.2">
      <c r="A92" s="62" t="s">
        <v>34</v>
      </c>
      <c r="B92" s="62"/>
      <c r="J92" s="22"/>
      <c r="K92" s="22"/>
    </row>
    <row r="93" spans="1:14" x14ac:dyDescent="0.2">
      <c r="A93" s="62"/>
      <c r="B93" s="62" t="s">
        <v>35</v>
      </c>
      <c r="C93" s="22">
        <v>1075</v>
      </c>
      <c r="D93" s="22">
        <v>203</v>
      </c>
      <c r="E93" s="22">
        <v>608</v>
      </c>
      <c r="F93" s="22">
        <v>62</v>
      </c>
      <c r="G93" s="22">
        <v>265</v>
      </c>
      <c r="H93" s="22">
        <v>38</v>
      </c>
      <c r="I93" s="22">
        <v>205</v>
      </c>
      <c r="J93" s="22">
        <v>7</v>
      </c>
      <c r="K93" s="22">
        <v>10</v>
      </c>
      <c r="L93" s="22">
        <v>17</v>
      </c>
      <c r="M93" s="22">
        <v>2463</v>
      </c>
    </row>
    <row r="94" spans="1:14" x14ac:dyDescent="0.2">
      <c r="A94" s="62"/>
      <c r="B94" s="62" t="s">
        <v>36</v>
      </c>
      <c r="C94" s="22">
        <v>11</v>
      </c>
      <c r="D94" s="22" t="s">
        <v>20</v>
      </c>
      <c r="E94" s="22">
        <v>1</v>
      </c>
      <c r="F94" s="22">
        <v>11</v>
      </c>
      <c r="G94" s="22">
        <v>1</v>
      </c>
      <c r="H94" s="22" t="s">
        <v>20</v>
      </c>
      <c r="I94" s="22">
        <v>3</v>
      </c>
      <c r="J94" s="22" t="s">
        <v>20</v>
      </c>
      <c r="K94" s="22" t="s">
        <v>20</v>
      </c>
      <c r="L94" s="22" t="s">
        <v>20</v>
      </c>
      <c r="M94" s="22">
        <v>27</v>
      </c>
    </row>
    <row r="95" spans="1:14" x14ac:dyDescent="0.2">
      <c r="A95" s="62" t="s">
        <v>37</v>
      </c>
      <c r="B95" s="62"/>
      <c r="J95" s="22"/>
      <c r="K95" s="22"/>
    </row>
    <row r="96" spans="1:14" x14ac:dyDescent="0.2">
      <c r="A96" s="62"/>
      <c r="B96" s="62" t="s">
        <v>38</v>
      </c>
      <c r="C96" s="22">
        <v>515</v>
      </c>
      <c r="D96" s="22">
        <v>334</v>
      </c>
      <c r="E96" s="22">
        <v>561</v>
      </c>
      <c r="F96" s="22">
        <v>98</v>
      </c>
      <c r="G96" s="22">
        <v>312</v>
      </c>
      <c r="H96" s="22">
        <v>41</v>
      </c>
      <c r="I96" s="22">
        <v>56</v>
      </c>
      <c r="J96" s="22" t="s">
        <v>20</v>
      </c>
      <c r="K96" s="22">
        <v>14</v>
      </c>
      <c r="L96" s="22">
        <f>SUM(K96)</f>
        <v>14</v>
      </c>
      <c r="M96" s="22">
        <v>1917</v>
      </c>
    </row>
    <row r="97" spans="1:13" x14ac:dyDescent="0.2">
      <c r="A97" s="62"/>
      <c r="B97" s="62" t="s">
        <v>39</v>
      </c>
      <c r="C97" s="22">
        <v>66</v>
      </c>
      <c r="D97" s="22">
        <v>20</v>
      </c>
      <c r="E97" s="22">
        <v>70</v>
      </c>
      <c r="F97" s="22">
        <v>3</v>
      </c>
      <c r="G97" s="22">
        <v>43</v>
      </c>
      <c r="H97" s="22">
        <v>3</v>
      </c>
      <c r="I97" s="22" t="s">
        <v>20</v>
      </c>
      <c r="J97" s="22">
        <v>3</v>
      </c>
      <c r="K97" s="22" t="s">
        <v>20</v>
      </c>
      <c r="L97" s="22">
        <v>3</v>
      </c>
      <c r="M97" s="22">
        <v>208</v>
      </c>
    </row>
    <row r="98" spans="1:13" x14ac:dyDescent="0.2">
      <c r="A98" s="62" t="s">
        <v>40</v>
      </c>
      <c r="B98" s="62"/>
      <c r="C98" s="22">
        <v>42</v>
      </c>
      <c r="D98" s="22">
        <v>25</v>
      </c>
      <c r="E98" s="22">
        <v>76</v>
      </c>
      <c r="F98" s="22">
        <v>1</v>
      </c>
      <c r="G98" s="22">
        <v>82</v>
      </c>
      <c r="H98" s="22" t="s">
        <v>20</v>
      </c>
      <c r="I98" s="22">
        <v>18</v>
      </c>
      <c r="J98" s="22">
        <v>9</v>
      </c>
      <c r="K98" s="22" t="s">
        <v>20</v>
      </c>
      <c r="L98" s="22">
        <v>9</v>
      </c>
      <c r="M98" s="22">
        <v>253</v>
      </c>
    </row>
    <row r="99" spans="1:13" x14ac:dyDescent="0.2">
      <c r="A99" s="62" t="s">
        <v>41</v>
      </c>
      <c r="C99" s="22">
        <v>63</v>
      </c>
      <c r="D99" s="22">
        <v>28</v>
      </c>
      <c r="E99" s="22">
        <v>10</v>
      </c>
      <c r="F99" s="22">
        <v>4</v>
      </c>
      <c r="G99" s="22">
        <v>10</v>
      </c>
      <c r="H99" s="22">
        <v>3</v>
      </c>
      <c r="I99" s="22">
        <v>4</v>
      </c>
      <c r="J99" s="22">
        <v>1</v>
      </c>
      <c r="K99" s="22">
        <v>3</v>
      </c>
      <c r="L99" s="22">
        <v>4</v>
      </c>
      <c r="M99" s="22">
        <v>123</v>
      </c>
    </row>
    <row r="100" spans="1:13" x14ac:dyDescent="0.2">
      <c r="A100" s="62" t="s">
        <v>42</v>
      </c>
      <c r="J100" s="22"/>
      <c r="K100" s="22"/>
    </row>
    <row r="101" spans="1:13" x14ac:dyDescent="0.2">
      <c r="A101" s="62"/>
      <c r="B101" s="62" t="s">
        <v>43</v>
      </c>
      <c r="C101" s="22">
        <v>915</v>
      </c>
      <c r="D101" s="22">
        <v>383</v>
      </c>
      <c r="E101" s="22">
        <v>578</v>
      </c>
      <c r="F101" s="22">
        <v>143</v>
      </c>
      <c r="G101" s="22">
        <v>379</v>
      </c>
      <c r="H101" s="22">
        <v>28</v>
      </c>
      <c r="I101" s="22">
        <v>19</v>
      </c>
      <c r="J101" s="22">
        <v>3</v>
      </c>
      <c r="K101" s="22">
        <v>17</v>
      </c>
      <c r="L101" s="22">
        <v>20</v>
      </c>
      <c r="M101" s="22">
        <v>2448</v>
      </c>
    </row>
    <row r="102" spans="1:13" x14ac:dyDescent="0.2">
      <c r="A102" s="62"/>
      <c r="B102" s="62" t="s">
        <v>44</v>
      </c>
      <c r="C102" s="22">
        <v>43</v>
      </c>
      <c r="D102" s="22">
        <v>5</v>
      </c>
      <c r="E102" s="22">
        <v>1</v>
      </c>
      <c r="F102" s="22" t="s">
        <v>20</v>
      </c>
      <c r="G102" s="22" t="s">
        <v>20</v>
      </c>
      <c r="H102" s="22" t="s">
        <v>20</v>
      </c>
      <c r="I102" s="22" t="s">
        <v>20</v>
      </c>
      <c r="J102" s="22" t="s">
        <v>20</v>
      </c>
      <c r="K102" s="22" t="s">
        <v>20</v>
      </c>
      <c r="L102" s="22" t="s">
        <v>20</v>
      </c>
      <c r="M102" s="22">
        <v>49</v>
      </c>
    </row>
    <row r="103" spans="1:13" x14ac:dyDescent="0.2">
      <c r="A103" s="62" t="s">
        <v>45</v>
      </c>
      <c r="B103" s="62"/>
      <c r="C103" s="22">
        <v>794</v>
      </c>
      <c r="D103" s="22">
        <v>430</v>
      </c>
      <c r="E103" s="22">
        <v>549</v>
      </c>
      <c r="F103" s="22">
        <v>151</v>
      </c>
      <c r="G103" s="22">
        <v>367</v>
      </c>
      <c r="H103" s="22">
        <v>38</v>
      </c>
      <c r="I103" s="22">
        <v>57</v>
      </c>
      <c r="J103" s="22">
        <v>5</v>
      </c>
      <c r="K103" s="22">
        <v>18</v>
      </c>
      <c r="L103" s="22">
        <v>23</v>
      </c>
      <c r="M103" s="22">
        <v>2391</v>
      </c>
    </row>
    <row r="104" spans="1:13" x14ac:dyDescent="0.2">
      <c r="A104" s="62" t="s">
        <v>46</v>
      </c>
      <c r="B104" s="62"/>
      <c r="J104" s="22"/>
      <c r="K104" s="22"/>
    </row>
    <row r="105" spans="1:13" x14ac:dyDescent="0.2">
      <c r="A105" s="62"/>
      <c r="B105" s="62" t="s">
        <v>47</v>
      </c>
      <c r="C105" s="22">
        <v>374</v>
      </c>
      <c r="D105" s="22">
        <v>332</v>
      </c>
      <c r="E105" s="22">
        <v>137</v>
      </c>
      <c r="F105" s="22">
        <v>45</v>
      </c>
      <c r="G105" s="22">
        <v>144</v>
      </c>
      <c r="H105" s="22">
        <v>28</v>
      </c>
      <c r="I105" s="22">
        <v>12</v>
      </c>
      <c r="J105" s="22">
        <v>8</v>
      </c>
      <c r="K105" s="22">
        <v>12</v>
      </c>
      <c r="L105" s="22">
        <v>20</v>
      </c>
      <c r="M105" s="22">
        <v>1080</v>
      </c>
    </row>
    <row r="106" spans="1:13" x14ac:dyDescent="0.2">
      <c r="A106" s="62"/>
      <c r="B106" s="62" t="s">
        <v>48</v>
      </c>
      <c r="C106" s="22">
        <v>113</v>
      </c>
      <c r="D106" s="22">
        <v>22</v>
      </c>
      <c r="E106" s="22">
        <v>40</v>
      </c>
      <c r="F106" s="22">
        <v>8</v>
      </c>
      <c r="G106" s="22">
        <v>15</v>
      </c>
      <c r="H106" s="22">
        <v>6</v>
      </c>
      <c r="I106" s="22">
        <v>5</v>
      </c>
      <c r="J106" s="22">
        <v>2</v>
      </c>
      <c r="K106" s="22">
        <v>1</v>
      </c>
      <c r="L106" s="22">
        <v>3</v>
      </c>
      <c r="M106" s="22">
        <v>211</v>
      </c>
    </row>
    <row r="107" spans="1:13" x14ac:dyDescent="0.2">
      <c r="A107" s="62" t="s">
        <v>49</v>
      </c>
      <c r="C107" s="22">
        <v>235</v>
      </c>
      <c r="D107" s="22">
        <v>102</v>
      </c>
      <c r="E107" s="22">
        <v>174</v>
      </c>
      <c r="F107" s="22">
        <v>54</v>
      </c>
      <c r="G107" s="22">
        <v>62</v>
      </c>
      <c r="H107" s="22">
        <v>9</v>
      </c>
      <c r="I107" s="22">
        <v>9</v>
      </c>
      <c r="J107" s="22">
        <v>2</v>
      </c>
      <c r="K107" s="22">
        <v>5</v>
      </c>
      <c r="L107" s="22">
        <v>7</v>
      </c>
      <c r="M107" s="22">
        <v>647</v>
      </c>
    </row>
    <row r="108" spans="1:13" x14ac:dyDescent="0.2">
      <c r="A108" s="62" t="s">
        <v>50</v>
      </c>
      <c r="J108" s="22"/>
      <c r="K108" s="22"/>
    </row>
    <row r="109" spans="1:13" x14ac:dyDescent="0.2">
      <c r="A109" s="62"/>
      <c r="B109" s="62" t="s">
        <v>51</v>
      </c>
      <c r="C109" s="22">
        <v>756</v>
      </c>
      <c r="D109" s="22">
        <v>297</v>
      </c>
      <c r="E109" s="22">
        <v>205</v>
      </c>
      <c r="F109" s="22">
        <v>59</v>
      </c>
      <c r="G109" s="22">
        <v>216</v>
      </c>
      <c r="H109" s="22">
        <v>3</v>
      </c>
      <c r="I109" s="22">
        <v>15</v>
      </c>
      <c r="J109" s="22" t="s">
        <v>20</v>
      </c>
      <c r="K109" s="22">
        <v>3</v>
      </c>
      <c r="L109" s="22">
        <f>SUM(K109)</f>
        <v>3</v>
      </c>
      <c r="M109" s="22">
        <v>1551</v>
      </c>
    </row>
    <row r="110" spans="1:13" x14ac:dyDescent="0.2">
      <c r="A110" s="62"/>
      <c r="B110" s="62" t="s">
        <v>52</v>
      </c>
      <c r="C110" s="22">
        <v>61</v>
      </c>
      <c r="D110" s="22">
        <v>10</v>
      </c>
      <c r="E110" s="22">
        <v>29</v>
      </c>
      <c r="F110" s="22">
        <v>26</v>
      </c>
      <c r="G110" s="22">
        <v>11</v>
      </c>
      <c r="H110" s="22" t="s">
        <v>20</v>
      </c>
      <c r="I110" s="22">
        <v>3</v>
      </c>
      <c r="J110" s="22" t="s">
        <v>20</v>
      </c>
      <c r="K110" s="22" t="s">
        <v>20</v>
      </c>
      <c r="L110" s="22" t="s">
        <v>20</v>
      </c>
      <c r="M110" s="22">
        <v>140</v>
      </c>
    </row>
    <row r="111" spans="1:13" x14ac:dyDescent="0.2">
      <c r="A111" s="62"/>
      <c r="B111" s="62" t="s">
        <v>53</v>
      </c>
      <c r="J111" s="22"/>
      <c r="K111" s="22"/>
    </row>
    <row r="112" spans="1:13" x14ac:dyDescent="0.2">
      <c r="A112" s="62"/>
      <c r="B112" s="62" t="s">
        <v>54</v>
      </c>
      <c r="C112" s="22">
        <v>39</v>
      </c>
      <c r="D112" s="22">
        <v>18</v>
      </c>
      <c r="E112" s="22">
        <v>84</v>
      </c>
      <c r="F112" s="22">
        <v>1</v>
      </c>
      <c r="G112" s="22">
        <v>2</v>
      </c>
      <c r="H112" s="22">
        <v>4</v>
      </c>
      <c r="I112" s="22">
        <v>1</v>
      </c>
      <c r="J112" s="22">
        <v>1</v>
      </c>
      <c r="K112" s="22">
        <v>3</v>
      </c>
      <c r="L112" s="22">
        <v>4</v>
      </c>
      <c r="M112" s="22">
        <v>150</v>
      </c>
    </row>
    <row r="113" spans="1:256" x14ac:dyDescent="0.2">
      <c r="A113" s="62" t="s">
        <v>55</v>
      </c>
      <c r="C113" s="22">
        <v>38</v>
      </c>
      <c r="D113" s="22">
        <v>11</v>
      </c>
      <c r="E113" s="22">
        <v>9</v>
      </c>
      <c r="F113" s="22">
        <v>2</v>
      </c>
      <c r="G113" s="22">
        <v>6</v>
      </c>
      <c r="H113" s="22" t="s">
        <v>20</v>
      </c>
      <c r="I113" s="22">
        <v>1</v>
      </c>
      <c r="J113" s="22">
        <v>2</v>
      </c>
      <c r="K113" s="22" t="s">
        <v>20</v>
      </c>
      <c r="L113" s="22">
        <v>2</v>
      </c>
      <c r="M113" s="22">
        <v>69</v>
      </c>
    </row>
    <row r="114" spans="1:256" x14ac:dyDescent="0.2">
      <c r="A114" s="62" t="s">
        <v>56</v>
      </c>
      <c r="C114" s="22">
        <v>39</v>
      </c>
      <c r="D114" s="22">
        <v>34</v>
      </c>
      <c r="E114" s="22">
        <v>59</v>
      </c>
      <c r="F114" s="22">
        <v>9</v>
      </c>
      <c r="G114" s="22">
        <v>16</v>
      </c>
      <c r="H114" s="22">
        <v>12</v>
      </c>
      <c r="I114" s="22">
        <v>9</v>
      </c>
      <c r="J114" s="22">
        <v>2</v>
      </c>
      <c r="K114" s="22">
        <v>2</v>
      </c>
      <c r="L114" s="22">
        <v>4</v>
      </c>
      <c r="M114" s="22">
        <v>180</v>
      </c>
    </row>
    <row r="115" spans="1:256" x14ac:dyDescent="0.2">
      <c r="A115" s="62" t="s">
        <v>57</v>
      </c>
      <c r="C115" s="22">
        <v>63</v>
      </c>
      <c r="D115" s="22">
        <v>21</v>
      </c>
      <c r="E115" s="22">
        <v>11</v>
      </c>
      <c r="F115" s="22">
        <v>5</v>
      </c>
      <c r="G115" s="22">
        <v>14</v>
      </c>
      <c r="H115" s="22">
        <v>1</v>
      </c>
      <c r="I115" s="22">
        <v>2</v>
      </c>
      <c r="J115" s="22">
        <v>1</v>
      </c>
      <c r="K115" s="22" t="s">
        <v>20</v>
      </c>
      <c r="L115" s="22">
        <v>1</v>
      </c>
      <c r="M115" s="22">
        <v>118</v>
      </c>
    </row>
    <row r="116" spans="1:256" x14ac:dyDescent="0.2">
      <c r="A116" s="62" t="s">
        <v>58</v>
      </c>
      <c r="J116" s="22"/>
      <c r="K116" s="22"/>
    </row>
    <row r="117" spans="1:256" x14ac:dyDescent="0.2">
      <c r="A117" s="62"/>
      <c r="B117" s="62" t="s">
        <v>59</v>
      </c>
      <c r="C117" s="22">
        <v>368</v>
      </c>
      <c r="D117" s="22">
        <v>57</v>
      </c>
      <c r="E117" s="22">
        <v>97</v>
      </c>
      <c r="F117" s="22">
        <v>11</v>
      </c>
      <c r="G117" s="22">
        <v>91</v>
      </c>
      <c r="H117" s="22">
        <v>16</v>
      </c>
      <c r="I117" s="22">
        <v>48</v>
      </c>
      <c r="J117" s="22">
        <v>12</v>
      </c>
      <c r="K117" s="22" t="s">
        <v>20</v>
      </c>
      <c r="L117" s="22">
        <v>12</v>
      </c>
      <c r="M117" s="22">
        <v>700</v>
      </c>
    </row>
    <row r="118" spans="1:256" x14ac:dyDescent="0.2">
      <c r="A118" s="62"/>
      <c r="B118" s="62" t="s">
        <v>60</v>
      </c>
      <c r="C118" s="22" t="s">
        <v>20</v>
      </c>
      <c r="D118" s="22" t="s">
        <v>20</v>
      </c>
      <c r="E118" s="22" t="s">
        <v>20</v>
      </c>
      <c r="F118" s="22">
        <v>1</v>
      </c>
      <c r="G118" s="22">
        <v>1</v>
      </c>
      <c r="H118" s="22" t="s">
        <v>20</v>
      </c>
      <c r="I118" s="22">
        <v>1</v>
      </c>
      <c r="J118" s="22">
        <v>1</v>
      </c>
      <c r="K118" s="22" t="s">
        <v>20</v>
      </c>
      <c r="L118" s="22">
        <v>1</v>
      </c>
      <c r="M118" s="22">
        <v>4</v>
      </c>
    </row>
    <row r="119" spans="1:256" x14ac:dyDescent="0.2">
      <c r="A119" s="62"/>
      <c r="B119" s="62" t="s">
        <v>61</v>
      </c>
      <c r="J119" s="22"/>
      <c r="K119" s="22"/>
    </row>
    <row r="120" spans="1:256" x14ac:dyDescent="0.2">
      <c r="A120" s="62"/>
      <c r="B120" s="62" t="s">
        <v>62</v>
      </c>
      <c r="C120" s="22">
        <v>185</v>
      </c>
      <c r="D120" s="22">
        <v>27</v>
      </c>
      <c r="E120" s="22">
        <v>37</v>
      </c>
      <c r="F120" s="22">
        <v>6</v>
      </c>
      <c r="G120" s="22">
        <v>14</v>
      </c>
      <c r="H120" s="22">
        <v>27</v>
      </c>
      <c r="I120" s="22">
        <v>41</v>
      </c>
      <c r="J120" s="22">
        <v>5</v>
      </c>
      <c r="K120" s="22">
        <v>3</v>
      </c>
      <c r="L120" s="22">
        <v>8</v>
      </c>
      <c r="M120" s="22">
        <v>342</v>
      </c>
    </row>
    <row r="121" spans="1:256" x14ac:dyDescent="0.2">
      <c r="A121" s="62"/>
      <c r="B121" s="62" t="s">
        <v>63</v>
      </c>
      <c r="J121" s="22"/>
      <c r="K121" s="22"/>
    </row>
    <row r="122" spans="1:256" x14ac:dyDescent="0.2">
      <c r="A122" s="62" t="s">
        <v>64</v>
      </c>
      <c r="C122" s="22">
        <v>632</v>
      </c>
      <c r="D122" s="22">
        <v>273</v>
      </c>
      <c r="E122" s="22">
        <v>130</v>
      </c>
      <c r="F122" s="22">
        <v>120</v>
      </c>
      <c r="G122" s="22">
        <v>112</v>
      </c>
      <c r="H122" s="22">
        <v>49</v>
      </c>
      <c r="I122" s="22">
        <v>32</v>
      </c>
      <c r="J122" s="22">
        <v>10</v>
      </c>
      <c r="K122" s="22">
        <v>15</v>
      </c>
      <c r="L122" s="22">
        <v>25</v>
      </c>
      <c r="M122" s="22">
        <v>1358</v>
      </c>
    </row>
    <row r="123" spans="1:256" x14ac:dyDescent="0.2">
      <c r="A123" s="62" t="s">
        <v>69</v>
      </c>
      <c r="J123" s="22"/>
      <c r="K123" s="22"/>
    </row>
    <row r="124" spans="1:256" x14ac:dyDescent="0.2">
      <c r="A124" s="62" t="s">
        <v>66</v>
      </c>
      <c r="C124" s="22">
        <v>23</v>
      </c>
      <c r="D124" s="22">
        <v>81</v>
      </c>
      <c r="E124" s="22">
        <v>185</v>
      </c>
      <c r="F124" s="22">
        <v>3</v>
      </c>
      <c r="G124" s="22">
        <v>60</v>
      </c>
      <c r="H124" s="22" t="s">
        <v>20</v>
      </c>
      <c r="I124" s="22">
        <v>15</v>
      </c>
      <c r="J124" s="22">
        <v>1</v>
      </c>
      <c r="K124" s="22" t="s">
        <v>20</v>
      </c>
      <c r="L124" s="22">
        <v>1</v>
      </c>
      <c r="M124" s="22">
        <v>368</v>
      </c>
    </row>
    <row r="125" spans="1:256" s="79" customFormat="1" x14ac:dyDescent="0.2">
      <c r="A125" s="78" t="s">
        <v>24</v>
      </c>
      <c r="C125" s="24">
        <v>7044</v>
      </c>
      <c r="D125" s="24">
        <v>3068</v>
      </c>
      <c r="E125" s="24">
        <v>4153</v>
      </c>
      <c r="F125" s="24">
        <v>983</v>
      </c>
      <c r="G125" s="24">
        <v>2447</v>
      </c>
      <c r="H125" s="24">
        <v>355</v>
      </c>
      <c r="I125" s="24">
        <v>612</v>
      </c>
      <c r="J125" s="24">
        <v>76</v>
      </c>
      <c r="K125" s="24">
        <v>117</v>
      </c>
      <c r="L125" s="24">
        <v>193</v>
      </c>
      <c r="M125" s="24">
        <v>18738</v>
      </c>
      <c r="N125" s="71"/>
    </row>
    <row r="127" spans="1:256" x14ac:dyDescent="0.2">
      <c r="A127" s="72" t="s">
        <v>2</v>
      </c>
      <c r="B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  <c r="DS127" s="62"/>
      <c r="DT127" s="62"/>
      <c r="DU127" s="62"/>
      <c r="DV127" s="62"/>
      <c r="DW127" s="62"/>
      <c r="DX127" s="62"/>
      <c r="DY127" s="62"/>
      <c r="DZ127" s="62"/>
      <c r="EA127" s="62"/>
      <c r="EB127" s="62"/>
      <c r="EC127" s="62"/>
      <c r="ED127" s="62"/>
      <c r="EE127" s="62"/>
      <c r="EF127" s="62"/>
      <c r="EG127" s="62"/>
      <c r="EH127" s="62"/>
      <c r="EI127" s="62"/>
      <c r="EJ127" s="62"/>
      <c r="EK127" s="62"/>
      <c r="EL127" s="62"/>
      <c r="EM127" s="62"/>
      <c r="EN127" s="62"/>
      <c r="EO127" s="62"/>
      <c r="EP127" s="62"/>
      <c r="EQ127" s="62"/>
      <c r="ER127" s="62"/>
      <c r="ES127" s="62"/>
      <c r="ET127" s="62"/>
      <c r="EU127" s="62"/>
      <c r="EV127" s="62"/>
      <c r="EW127" s="62"/>
      <c r="EX127" s="62"/>
      <c r="EY127" s="62"/>
      <c r="EZ127" s="62"/>
      <c r="FA127" s="62"/>
      <c r="FB127" s="62"/>
      <c r="FC127" s="62"/>
      <c r="FD127" s="62"/>
      <c r="FE127" s="62"/>
      <c r="FF127" s="62"/>
      <c r="FG127" s="62"/>
      <c r="FH127" s="62"/>
      <c r="FI127" s="62"/>
      <c r="FJ127" s="62"/>
      <c r="FK127" s="62"/>
      <c r="FL127" s="62"/>
      <c r="FM127" s="62"/>
      <c r="FN127" s="62"/>
      <c r="FO127" s="62"/>
      <c r="FP127" s="62"/>
      <c r="FQ127" s="62"/>
      <c r="FR127" s="62"/>
      <c r="FS127" s="62"/>
      <c r="FT127" s="62"/>
      <c r="FU127" s="62"/>
      <c r="FV127" s="62"/>
      <c r="FW127" s="62"/>
      <c r="FX127" s="62"/>
      <c r="FY127" s="62"/>
      <c r="FZ127" s="62"/>
      <c r="GA127" s="62"/>
      <c r="GB127" s="62"/>
      <c r="GC127" s="62"/>
      <c r="GD127" s="62"/>
      <c r="GE127" s="62"/>
      <c r="GF127" s="62"/>
      <c r="GG127" s="62"/>
      <c r="GH127" s="62"/>
      <c r="GI127" s="62"/>
      <c r="GJ127" s="62"/>
      <c r="GK127" s="62"/>
      <c r="GL127" s="62"/>
      <c r="GM127" s="62"/>
      <c r="GN127" s="62"/>
      <c r="GO127" s="62"/>
      <c r="GP127" s="62"/>
      <c r="GQ127" s="62"/>
      <c r="GR127" s="62"/>
      <c r="GS127" s="62"/>
      <c r="GT127" s="62"/>
      <c r="GU127" s="62"/>
      <c r="GV127" s="62"/>
      <c r="GW127" s="62"/>
      <c r="GX127" s="62"/>
      <c r="GY127" s="62"/>
      <c r="GZ127" s="62"/>
      <c r="HA127" s="62"/>
      <c r="HB127" s="62"/>
      <c r="HC127" s="62"/>
      <c r="HD127" s="62"/>
      <c r="HE127" s="62"/>
      <c r="HF127" s="62"/>
      <c r="HG127" s="62"/>
      <c r="HH127" s="62"/>
      <c r="HI127" s="62"/>
      <c r="HJ127" s="62"/>
      <c r="HK127" s="62"/>
      <c r="HL127" s="62"/>
      <c r="HM127" s="62"/>
      <c r="HN127" s="62"/>
      <c r="HO127" s="62"/>
      <c r="HP127" s="62"/>
      <c r="HQ127" s="62"/>
      <c r="HR127" s="62"/>
      <c r="HS127" s="62"/>
      <c r="HT127" s="62"/>
      <c r="HU127" s="62"/>
      <c r="HV127" s="62"/>
      <c r="HW127" s="62"/>
      <c r="HX127" s="62"/>
      <c r="HY127" s="62"/>
      <c r="HZ127" s="62"/>
      <c r="IA127" s="62"/>
      <c r="IB127" s="62"/>
      <c r="IC127" s="62"/>
      <c r="ID127" s="62"/>
      <c r="IE127" s="62"/>
      <c r="IF127" s="62"/>
      <c r="IG127" s="62"/>
      <c r="IH127" s="62"/>
      <c r="II127" s="62"/>
      <c r="IJ127" s="62"/>
      <c r="IK127" s="62"/>
      <c r="IL127" s="62"/>
      <c r="IM127" s="62"/>
      <c r="IN127" s="62"/>
      <c r="IO127" s="62"/>
      <c r="IP127" s="62"/>
      <c r="IQ127" s="62"/>
      <c r="IR127" s="62"/>
      <c r="IS127" s="62"/>
      <c r="IT127" s="62"/>
      <c r="IU127" s="62"/>
      <c r="IV127" s="62"/>
    </row>
    <row r="128" spans="1:256" x14ac:dyDescent="0.2">
      <c r="A128" s="62"/>
      <c r="B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  <c r="DS128" s="62"/>
      <c r="DT128" s="62"/>
      <c r="DU128" s="62"/>
      <c r="DV128" s="62"/>
      <c r="DW128" s="62"/>
      <c r="DX128" s="62"/>
      <c r="DY128" s="62"/>
      <c r="DZ128" s="62"/>
      <c r="EA128" s="62"/>
      <c r="EB128" s="62"/>
      <c r="EC128" s="62"/>
      <c r="ED128" s="62"/>
      <c r="EE128" s="62"/>
      <c r="EF128" s="62"/>
      <c r="EG128" s="62"/>
      <c r="EH128" s="62"/>
      <c r="EI128" s="62"/>
      <c r="EJ128" s="62"/>
      <c r="EK128" s="62"/>
      <c r="EL128" s="62"/>
      <c r="EM128" s="62"/>
      <c r="EN128" s="62"/>
      <c r="EO128" s="62"/>
      <c r="EP128" s="62"/>
      <c r="EQ128" s="62"/>
      <c r="ER128" s="62"/>
      <c r="ES128" s="62"/>
      <c r="ET128" s="62"/>
      <c r="EU128" s="62"/>
      <c r="EV128" s="62"/>
      <c r="EW128" s="62"/>
      <c r="EX128" s="62"/>
      <c r="EY128" s="62"/>
      <c r="EZ128" s="62"/>
      <c r="FA128" s="62"/>
      <c r="FB128" s="62"/>
      <c r="FC128" s="62"/>
      <c r="FD128" s="62"/>
      <c r="FE128" s="62"/>
      <c r="FF128" s="62"/>
      <c r="FG128" s="62"/>
      <c r="FH128" s="62"/>
      <c r="FI128" s="62"/>
      <c r="FJ128" s="62"/>
      <c r="FK128" s="62"/>
      <c r="FL128" s="62"/>
      <c r="FM128" s="62"/>
      <c r="FN128" s="62"/>
      <c r="FO128" s="62"/>
      <c r="FP128" s="62"/>
      <c r="FQ128" s="62"/>
      <c r="FR128" s="62"/>
      <c r="FS128" s="62"/>
      <c r="FT128" s="62"/>
      <c r="FU128" s="62"/>
      <c r="FV128" s="62"/>
      <c r="FW128" s="62"/>
      <c r="FX128" s="62"/>
      <c r="FY128" s="62"/>
      <c r="FZ128" s="62"/>
      <c r="GA128" s="62"/>
      <c r="GB128" s="62"/>
      <c r="GC128" s="62"/>
      <c r="GD128" s="62"/>
      <c r="GE128" s="62"/>
      <c r="GF128" s="62"/>
      <c r="GG128" s="62"/>
      <c r="GH128" s="62"/>
      <c r="GI128" s="62"/>
      <c r="GJ128" s="62"/>
      <c r="GK128" s="62"/>
      <c r="GL128" s="62"/>
      <c r="GM128" s="62"/>
      <c r="GN128" s="62"/>
      <c r="GO128" s="62"/>
      <c r="GP128" s="62"/>
      <c r="GQ128" s="62"/>
      <c r="GR128" s="62"/>
      <c r="GS128" s="62"/>
      <c r="GT128" s="62"/>
      <c r="GU128" s="62"/>
      <c r="GV128" s="62"/>
      <c r="GW128" s="62"/>
      <c r="GX128" s="62"/>
      <c r="GY128" s="62"/>
      <c r="GZ128" s="62"/>
      <c r="HA128" s="62"/>
      <c r="HB128" s="62"/>
      <c r="HC128" s="62"/>
      <c r="HD128" s="62"/>
      <c r="HE128" s="62"/>
      <c r="HF128" s="62"/>
      <c r="HG128" s="62"/>
      <c r="HH128" s="62"/>
      <c r="HI128" s="62"/>
      <c r="HJ128" s="62"/>
      <c r="HK128" s="62"/>
      <c r="HL128" s="62"/>
      <c r="HM128" s="62"/>
      <c r="HN128" s="62"/>
      <c r="HO128" s="62"/>
      <c r="HP128" s="62"/>
      <c r="HQ128" s="62"/>
      <c r="HR128" s="62"/>
      <c r="HS128" s="62"/>
      <c r="HT128" s="62"/>
      <c r="HU128" s="62"/>
      <c r="HV128" s="62"/>
      <c r="HW128" s="62"/>
      <c r="HX128" s="62"/>
      <c r="HY128" s="62"/>
      <c r="HZ128" s="62"/>
      <c r="IA128" s="62"/>
      <c r="IB128" s="62"/>
      <c r="IC128" s="62"/>
      <c r="ID128" s="62"/>
      <c r="IE128" s="62"/>
      <c r="IF128" s="62"/>
      <c r="IG128" s="62"/>
      <c r="IH128" s="62"/>
      <c r="II128" s="62"/>
      <c r="IJ128" s="62"/>
      <c r="IK128" s="62"/>
      <c r="IL128" s="62"/>
      <c r="IM128" s="62"/>
      <c r="IN128" s="62"/>
      <c r="IO128" s="62"/>
      <c r="IP128" s="62"/>
      <c r="IQ128" s="62"/>
      <c r="IR128" s="62"/>
      <c r="IS128" s="62"/>
      <c r="IT128" s="62"/>
      <c r="IU128" s="62"/>
      <c r="IV128" s="62"/>
    </row>
    <row r="129" spans="1:256" x14ac:dyDescent="0.2">
      <c r="A129" s="62" t="s">
        <v>137</v>
      </c>
      <c r="B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  <c r="DS129" s="62"/>
      <c r="DT129" s="62"/>
      <c r="DU129" s="62"/>
      <c r="DV129" s="62"/>
      <c r="DW129" s="62"/>
      <c r="DX129" s="62"/>
      <c r="DY129" s="62"/>
      <c r="DZ129" s="62"/>
      <c r="EA129" s="62"/>
      <c r="EB129" s="62"/>
      <c r="EC129" s="62"/>
      <c r="ED129" s="62"/>
      <c r="EE129" s="62"/>
      <c r="EF129" s="62"/>
      <c r="EG129" s="62"/>
      <c r="EH129" s="62"/>
      <c r="EI129" s="62"/>
      <c r="EJ129" s="62"/>
      <c r="EK129" s="62"/>
      <c r="EL129" s="62"/>
      <c r="EM129" s="62"/>
      <c r="EN129" s="62"/>
      <c r="EO129" s="62"/>
      <c r="EP129" s="62"/>
      <c r="EQ129" s="62"/>
      <c r="ER129" s="62"/>
      <c r="ES129" s="62"/>
      <c r="ET129" s="62"/>
      <c r="EU129" s="62"/>
      <c r="EV129" s="62"/>
      <c r="EW129" s="62"/>
      <c r="EX129" s="62"/>
      <c r="EY129" s="62"/>
      <c r="EZ129" s="62"/>
      <c r="FA129" s="62"/>
      <c r="FB129" s="62"/>
      <c r="FC129" s="62"/>
      <c r="FD129" s="62"/>
      <c r="FE129" s="62"/>
      <c r="FF129" s="62"/>
      <c r="FG129" s="62"/>
      <c r="FH129" s="62"/>
      <c r="FI129" s="62"/>
      <c r="FJ129" s="62"/>
      <c r="FK129" s="62"/>
      <c r="FL129" s="62"/>
      <c r="FM129" s="62"/>
      <c r="FN129" s="62"/>
      <c r="FO129" s="62"/>
      <c r="FP129" s="62"/>
      <c r="FQ129" s="62"/>
      <c r="FR129" s="62"/>
      <c r="FS129" s="62"/>
      <c r="FT129" s="62"/>
      <c r="FU129" s="62"/>
      <c r="FV129" s="62"/>
      <c r="FW129" s="62"/>
      <c r="FX129" s="62"/>
      <c r="FY129" s="62"/>
      <c r="FZ129" s="62"/>
      <c r="GA129" s="62"/>
      <c r="GB129" s="62"/>
      <c r="GC129" s="62"/>
      <c r="GD129" s="62"/>
      <c r="GE129" s="62"/>
      <c r="GF129" s="62"/>
      <c r="GG129" s="62"/>
      <c r="GH129" s="62"/>
      <c r="GI129" s="62"/>
      <c r="GJ129" s="62"/>
      <c r="GK129" s="62"/>
      <c r="GL129" s="62"/>
      <c r="GM129" s="62"/>
      <c r="GN129" s="62"/>
      <c r="GO129" s="62"/>
      <c r="GP129" s="62"/>
      <c r="GQ129" s="62"/>
      <c r="GR129" s="62"/>
      <c r="GS129" s="62"/>
      <c r="GT129" s="62"/>
      <c r="GU129" s="62"/>
      <c r="GV129" s="62"/>
      <c r="GW129" s="62"/>
      <c r="GX129" s="62"/>
      <c r="GY129" s="62"/>
      <c r="GZ129" s="62"/>
      <c r="HA129" s="62"/>
      <c r="HB129" s="62"/>
      <c r="HC129" s="62"/>
      <c r="HD129" s="62"/>
      <c r="HE129" s="62"/>
      <c r="HF129" s="62"/>
      <c r="HG129" s="62"/>
      <c r="HH129" s="62"/>
      <c r="HI129" s="62"/>
      <c r="HJ129" s="62"/>
      <c r="HK129" s="62"/>
      <c r="HL129" s="62"/>
      <c r="HM129" s="62"/>
      <c r="HN129" s="62"/>
      <c r="HO129" s="62"/>
      <c r="HP129" s="62"/>
      <c r="HQ129" s="62"/>
      <c r="HR129" s="62"/>
      <c r="HS129" s="62"/>
      <c r="HT129" s="62"/>
      <c r="HU129" s="62"/>
      <c r="HV129" s="62"/>
      <c r="HW129" s="62"/>
      <c r="HX129" s="62"/>
      <c r="HY129" s="62"/>
      <c r="HZ129" s="62"/>
      <c r="IA129" s="62"/>
      <c r="IB129" s="62"/>
      <c r="IC129" s="62"/>
      <c r="ID129" s="62"/>
      <c r="IE129" s="62"/>
      <c r="IF129" s="62"/>
      <c r="IG129" s="62"/>
      <c r="IH129" s="62"/>
      <c r="II129" s="62"/>
      <c r="IJ129" s="62"/>
      <c r="IK129" s="62"/>
      <c r="IL129" s="62"/>
      <c r="IM129" s="62"/>
      <c r="IN129" s="62"/>
      <c r="IO129" s="62"/>
      <c r="IP129" s="62"/>
      <c r="IQ129" s="62"/>
      <c r="IR129" s="62"/>
      <c r="IS129" s="62"/>
      <c r="IT129" s="62"/>
      <c r="IU129" s="62"/>
      <c r="IV129" s="62"/>
    </row>
    <row r="130" spans="1:256" x14ac:dyDescent="0.2">
      <c r="A130" s="62" t="s">
        <v>138</v>
      </c>
      <c r="B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  <c r="DS130" s="62"/>
      <c r="DT130" s="62"/>
      <c r="DU130" s="62"/>
      <c r="DV130" s="62"/>
      <c r="DW130" s="62"/>
      <c r="DX130" s="62"/>
      <c r="DY130" s="62"/>
      <c r="DZ130" s="62"/>
      <c r="EA130" s="62"/>
      <c r="EB130" s="62"/>
      <c r="EC130" s="62"/>
      <c r="ED130" s="62"/>
      <c r="EE130" s="62"/>
      <c r="EF130" s="62"/>
      <c r="EG130" s="62"/>
      <c r="EH130" s="62"/>
      <c r="EI130" s="62"/>
      <c r="EJ130" s="62"/>
      <c r="EK130" s="62"/>
      <c r="EL130" s="62"/>
      <c r="EM130" s="62"/>
      <c r="EN130" s="62"/>
      <c r="EO130" s="62"/>
      <c r="EP130" s="62"/>
      <c r="EQ130" s="62"/>
      <c r="ER130" s="62"/>
      <c r="ES130" s="62"/>
      <c r="ET130" s="62"/>
      <c r="EU130" s="62"/>
      <c r="EV130" s="62"/>
      <c r="EW130" s="62"/>
      <c r="EX130" s="62"/>
      <c r="EY130" s="62"/>
      <c r="EZ130" s="62"/>
      <c r="FA130" s="62"/>
      <c r="FB130" s="62"/>
      <c r="FC130" s="62"/>
      <c r="FD130" s="62"/>
      <c r="FE130" s="62"/>
      <c r="FF130" s="62"/>
      <c r="FG130" s="62"/>
      <c r="FH130" s="62"/>
      <c r="FI130" s="62"/>
      <c r="FJ130" s="62"/>
      <c r="FK130" s="62"/>
      <c r="FL130" s="62"/>
      <c r="FM130" s="62"/>
      <c r="FN130" s="62"/>
      <c r="FO130" s="62"/>
      <c r="FP130" s="62"/>
      <c r="FQ130" s="62"/>
      <c r="FR130" s="62"/>
      <c r="FS130" s="62"/>
      <c r="FT130" s="62"/>
      <c r="FU130" s="62"/>
      <c r="FV130" s="62"/>
      <c r="FW130" s="62"/>
      <c r="FX130" s="62"/>
      <c r="FY130" s="62"/>
      <c r="FZ130" s="62"/>
      <c r="GA130" s="62"/>
      <c r="GB130" s="62"/>
      <c r="GC130" s="62"/>
      <c r="GD130" s="62"/>
      <c r="GE130" s="62"/>
      <c r="GF130" s="62"/>
      <c r="GG130" s="62"/>
      <c r="GH130" s="62"/>
      <c r="GI130" s="62"/>
      <c r="GJ130" s="62"/>
      <c r="GK130" s="62"/>
      <c r="GL130" s="62"/>
      <c r="GM130" s="62"/>
      <c r="GN130" s="62"/>
      <c r="GO130" s="62"/>
      <c r="GP130" s="62"/>
      <c r="GQ130" s="62"/>
      <c r="GR130" s="62"/>
      <c r="GS130" s="62"/>
      <c r="GT130" s="62"/>
      <c r="GU130" s="62"/>
      <c r="GV130" s="62"/>
      <c r="GW130" s="62"/>
      <c r="GX130" s="62"/>
      <c r="GY130" s="62"/>
      <c r="GZ130" s="62"/>
      <c r="HA130" s="62"/>
      <c r="HB130" s="62"/>
      <c r="HC130" s="62"/>
      <c r="HD130" s="62"/>
      <c r="HE130" s="62"/>
      <c r="HF130" s="62"/>
      <c r="HG130" s="62"/>
      <c r="HH130" s="62"/>
      <c r="HI130" s="62"/>
      <c r="HJ130" s="62"/>
      <c r="HK130" s="62"/>
      <c r="HL130" s="62"/>
      <c r="HM130" s="62"/>
      <c r="HN130" s="62"/>
      <c r="HO130" s="62"/>
      <c r="HP130" s="62"/>
      <c r="HQ130" s="62"/>
      <c r="HR130" s="62"/>
      <c r="HS130" s="62"/>
      <c r="HT130" s="62"/>
      <c r="HU130" s="62"/>
      <c r="HV130" s="62"/>
      <c r="HW130" s="62"/>
      <c r="HX130" s="62"/>
      <c r="HY130" s="62"/>
      <c r="HZ130" s="62"/>
      <c r="IA130" s="62"/>
      <c r="IB130" s="62"/>
      <c r="IC130" s="62"/>
      <c r="ID130" s="62"/>
      <c r="IE130" s="62"/>
      <c r="IF130" s="62"/>
      <c r="IG130" s="62"/>
      <c r="IH130" s="62"/>
      <c r="II130" s="62"/>
      <c r="IJ130" s="62"/>
      <c r="IK130" s="62"/>
      <c r="IL130" s="62"/>
      <c r="IM130" s="62"/>
      <c r="IN130" s="62"/>
      <c r="IO130" s="62"/>
      <c r="IP130" s="62"/>
      <c r="IQ130" s="62"/>
      <c r="IR130" s="62"/>
      <c r="IS130" s="62"/>
      <c r="IT130" s="62"/>
      <c r="IU130" s="62"/>
      <c r="IV130" s="62"/>
    </row>
  </sheetData>
  <phoneticPr fontId="0" type="noConversion"/>
  <printOptions gridLines="1"/>
  <pageMargins left="0.5" right="0.5" top="0.5" bottom="0.5" header="0" footer="0"/>
  <pageSetup paperSize="9" scale="76" fitToHeight="0" orientation="landscape" verticalDpi="1200"/>
  <headerFooter alignWithMargins="0"/>
  <rowBreaks count="2" manualBreakCount="2">
    <brk id="46" max="65535" man="1"/>
    <brk id="8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8DF2-67C1-D74A-A666-2A7E840EC062}">
  <sheetPr codeName="Sheet3">
    <pageSetUpPr fitToPage="1"/>
  </sheetPr>
  <dimension ref="A1:IV130"/>
  <sheetViews>
    <sheetView showOutlineSymbols="0" zoomScale="75" workbookViewId="0">
      <selection activeCell="A2" sqref="A2:IV2"/>
    </sheetView>
  </sheetViews>
  <sheetFormatPr baseColWidth="10" defaultColWidth="9.7109375" defaultRowHeight="13" x14ac:dyDescent="0.15"/>
  <cols>
    <col min="1" max="1" width="9.7109375" style="3"/>
    <col min="2" max="2" width="28.7109375" style="3" customWidth="1"/>
    <col min="3" max="10" width="9.7109375" style="40"/>
    <col min="11" max="11" width="12.7109375" style="40" customWidth="1"/>
    <col min="12" max="13" width="9.7109375" style="40"/>
    <col min="14" max="14" width="9.7109375" style="3"/>
    <col min="15" max="15" width="9.7109375" style="53"/>
    <col min="16" max="16" width="9.7109375" style="13"/>
    <col min="17" max="16384" width="9.7109375" style="3"/>
  </cols>
  <sheetData>
    <row r="1" spans="1:256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53"/>
      <c r="P1" s="28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70</v>
      </c>
    </row>
    <row r="5" spans="1:256" x14ac:dyDescent="0.15">
      <c r="A5" s="5"/>
      <c r="B5" s="5"/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15</v>
      </c>
      <c r="O5" s="55"/>
    </row>
    <row r="7" spans="1:256" s="14" customFormat="1" ht="16" x14ac:dyDescent="0.2">
      <c r="A7" s="6" t="s">
        <v>30</v>
      </c>
      <c r="B7" s="6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15">
      <c r="A8" s="6"/>
      <c r="B8" s="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3" t="s">
        <v>31</v>
      </c>
    </row>
    <row r="10" spans="1:256" x14ac:dyDescent="0.15">
      <c r="B10" s="3" t="s">
        <v>32</v>
      </c>
      <c r="C10" s="40">
        <v>6</v>
      </c>
      <c r="D10" s="40">
        <v>8</v>
      </c>
      <c r="E10" s="40">
        <v>7.8</v>
      </c>
      <c r="F10" s="40">
        <v>12</v>
      </c>
      <c r="G10" s="40">
        <v>6.8</v>
      </c>
      <c r="H10" s="40">
        <v>11.6</v>
      </c>
      <c r="I10" s="40">
        <v>5.8</v>
      </c>
      <c r="J10" s="40" t="s">
        <v>20</v>
      </c>
      <c r="K10" s="40">
        <v>6.3</v>
      </c>
      <c r="L10" s="40">
        <v>3.8251366120218582</v>
      </c>
      <c r="M10" s="40">
        <v>7.2</v>
      </c>
      <c r="P10" s="65"/>
    </row>
    <row r="11" spans="1:256" x14ac:dyDescent="0.15">
      <c r="B11" s="3" t="s">
        <v>33</v>
      </c>
      <c r="C11" s="40">
        <v>2.6</v>
      </c>
      <c r="D11" s="40">
        <v>3.4</v>
      </c>
      <c r="E11" s="40">
        <v>4</v>
      </c>
      <c r="F11" s="40">
        <v>4.4000000000000004</v>
      </c>
      <c r="G11" s="40">
        <v>2.2000000000000002</v>
      </c>
      <c r="H11" s="40">
        <v>2.1</v>
      </c>
      <c r="I11" s="40">
        <v>3.6</v>
      </c>
      <c r="J11" s="40" t="s">
        <v>20</v>
      </c>
      <c r="K11" s="40">
        <v>2.7</v>
      </c>
      <c r="L11" s="40">
        <v>1.639344262295082</v>
      </c>
      <c r="M11" s="40">
        <v>3.1</v>
      </c>
      <c r="P11" s="65"/>
    </row>
    <row r="12" spans="1:256" x14ac:dyDescent="0.15">
      <c r="A12" s="3" t="s">
        <v>34</v>
      </c>
      <c r="P12" s="65"/>
    </row>
    <row r="13" spans="1:256" x14ac:dyDescent="0.15">
      <c r="B13" s="3" t="s">
        <v>35</v>
      </c>
      <c r="C13" s="40">
        <v>15.3</v>
      </c>
      <c r="D13" s="40">
        <v>6.9</v>
      </c>
      <c r="E13" s="40">
        <v>14.7</v>
      </c>
      <c r="F13" s="40">
        <v>6.3</v>
      </c>
      <c r="G13" s="40">
        <v>10.7</v>
      </c>
      <c r="H13" s="40">
        <v>11</v>
      </c>
      <c r="I13" s="40">
        <v>34</v>
      </c>
      <c r="J13" s="40">
        <v>9.6999999999999993</v>
      </c>
      <c r="K13" s="40">
        <v>8.1</v>
      </c>
      <c r="L13" s="40">
        <v>8.7431693989071047</v>
      </c>
      <c r="M13" s="40">
        <v>13.3</v>
      </c>
      <c r="P13" s="65"/>
    </row>
    <row r="14" spans="1:256" x14ac:dyDescent="0.15">
      <c r="B14" s="3" t="s">
        <v>36</v>
      </c>
      <c r="C14" s="40">
        <v>0.1</v>
      </c>
      <c r="D14" s="40" t="s">
        <v>20</v>
      </c>
      <c r="E14" s="40" t="s">
        <v>20</v>
      </c>
      <c r="F14" s="40">
        <v>1.2</v>
      </c>
      <c r="G14" s="40" t="s">
        <v>20</v>
      </c>
      <c r="H14" s="40" t="s">
        <v>20</v>
      </c>
      <c r="I14" s="40">
        <v>0.3</v>
      </c>
      <c r="J14" s="40" t="s">
        <v>20</v>
      </c>
      <c r="K14" s="40" t="s">
        <v>20</v>
      </c>
      <c r="L14" s="40" t="s">
        <v>20</v>
      </c>
      <c r="M14" s="40">
        <v>0.1</v>
      </c>
      <c r="P14" s="65"/>
    </row>
    <row r="15" spans="1:256" x14ac:dyDescent="0.15">
      <c r="A15" s="3" t="s">
        <v>37</v>
      </c>
      <c r="P15" s="65"/>
    </row>
    <row r="16" spans="1:256" x14ac:dyDescent="0.15">
      <c r="B16" s="3" t="s">
        <v>38</v>
      </c>
      <c r="C16" s="40">
        <v>7.8</v>
      </c>
      <c r="D16" s="40">
        <v>11.7</v>
      </c>
      <c r="E16" s="40">
        <v>14.3</v>
      </c>
      <c r="F16" s="40">
        <v>10.5</v>
      </c>
      <c r="G16" s="40">
        <v>13.5</v>
      </c>
      <c r="H16" s="40">
        <v>11.9</v>
      </c>
      <c r="I16" s="40">
        <v>9.5</v>
      </c>
      <c r="J16" s="40" t="s">
        <v>20</v>
      </c>
      <c r="K16" s="40">
        <v>12.6</v>
      </c>
      <c r="L16" s="40">
        <v>7.6502732240437163</v>
      </c>
      <c r="M16" s="40">
        <v>10.9</v>
      </c>
      <c r="P16" s="65"/>
    </row>
    <row r="17" spans="1:16" x14ac:dyDescent="0.15">
      <c r="B17" s="3" t="s">
        <v>39</v>
      </c>
      <c r="C17" s="40">
        <v>1</v>
      </c>
      <c r="D17" s="40">
        <v>0.7</v>
      </c>
      <c r="E17" s="40">
        <v>1.8</v>
      </c>
      <c r="F17" s="40">
        <v>0.3</v>
      </c>
      <c r="G17" s="40">
        <v>1.9</v>
      </c>
      <c r="H17" s="40">
        <v>0.9</v>
      </c>
      <c r="I17" s="40" t="s">
        <v>20</v>
      </c>
      <c r="J17" s="40">
        <v>4.2</v>
      </c>
      <c r="K17" s="40" t="s">
        <v>20</v>
      </c>
      <c r="L17" s="40">
        <v>1.639344262295082</v>
      </c>
      <c r="M17" s="40">
        <v>1.2</v>
      </c>
      <c r="P17" s="65"/>
    </row>
    <row r="18" spans="1:16" x14ac:dyDescent="0.15">
      <c r="A18" s="3" t="s">
        <v>40</v>
      </c>
      <c r="C18" s="40">
        <v>0.6</v>
      </c>
      <c r="D18" s="40">
        <v>0.9</v>
      </c>
      <c r="E18" s="40">
        <v>1.8</v>
      </c>
      <c r="F18" s="40">
        <v>0.1</v>
      </c>
      <c r="G18" s="40">
        <v>3.5</v>
      </c>
      <c r="H18" s="40">
        <v>0</v>
      </c>
      <c r="I18" s="40">
        <v>2.5</v>
      </c>
      <c r="J18" s="40">
        <v>12.5</v>
      </c>
      <c r="K18" s="40" t="s">
        <v>20</v>
      </c>
      <c r="L18" s="40">
        <v>4.918032786885246</v>
      </c>
      <c r="M18" s="40">
        <v>1.4</v>
      </c>
      <c r="P18" s="65"/>
    </row>
    <row r="19" spans="1:16" x14ac:dyDescent="0.15">
      <c r="A19" s="3" t="s">
        <v>41</v>
      </c>
      <c r="C19" s="40">
        <v>0.8</v>
      </c>
      <c r="D19" s="40">
        <v>0.9</v>
      </c>
      <c r="E19" s="40">
        <v>0.2</v>
      </c>
      <c r="F19" s="40">
        <v>0.4</v>
      </c>
      <c r="G19" s="40">
        <v>0.4</v>
      </c>
      <c r="H19" s="40">
        <v>0.9</v>
      </c>
      <c r="I19" s="40">
        <v>0.7</v>
      </c>
      <c r="J19" s="40">
        <v>1.4</v>
      </c>
      <c r="K19" s="40">
        <v>2.7</v>
      </c>
      <c r="L19" s="40">
        <v>2.1857923497267762</v>
      </c>
      <c r="M19" s="40">
        <v>0.6</v>
      </c>
      <c r="P19" s="65"/>
    </row>
    <row r="20" spans="1:16" x14ac:dyDescent="0.15">
      <c r="A20" s="3" t="s">
        <v>42</v>
      </c>
      <c r="P20" s="65"/>
    </row>
    <row r="21" spans="1:16" x14ac:dyDescent="0.15">
      <c r="B21" s="3" t="s">
        <v>43</v>
      </c>
      <c r="C21" s="40">
        <v>13</v>
      </c>
      <c r="D21" s="40">
        <v>12.5</v>
      </c>
      <c r="E21" s="40">
        <v>14.1</v>
      </c>
      <c r="F21" s="40">
        <v>14.7</v>
      </c>
      <c r="G21" s="40">
        <v>15.8</v>
      </c>
      <c r="H21" s="40">
        <v>8.3000000000000007</v>
      </c>
      <c r="I21" s="40">
        <v>3.2</v>
      </c>
      <c r="J21" s="40">
        <v>2.8</v>
      </c>
      <c r="K21" s="40">
        <v>15.3</v>
      </c>
      <c r="L21" s="40">
        <v>10.382513661202186</v>
      </c>
      <c r="M21" s="40">
        <v>13.2</v>
      </c>
      <c r="P21" s="65"/>
    </row>
    <row r="22" spans="1:16" x14ac:dyDescent="0.15">
      <c r="B22" s="3" t="s">
        <v>44</v>
      </c>
      <c r="C22" s="40">
        <v>0.6</v>
      </c>
      <c r="D22" s="40">
        <v>0.2</v>
      </c>
      <c r="E22" s="40" t="s">
        <v>20</v>
      </c>
      <c r="F22" s="40" t="s">
        <v>20</v>
      </c>
      <c r="G22" s="40" t="s">
        <v>20</v>
      </c>
      <c r="H22" s="40" t="s">
        <v>20</v>
      </c>
      <c r="I22" s="40" t="s">
        <v>20</v>
      </c>
      <c r="J22" s="40" t="s">
        <v>20</v>
      </c>
      <c r="K22" s="40" t="s">
        <v>20</v>
      </c>
      <c r="L22" s="40" t="s">
        <v>20</v>
      </c>
      <c r="M22" s="40">
        <v>0.3</v>
      </c>
      <c r="P22" s="65"/>
    </row>
    <row r="23" spans="1:16" x14ac:dyDescent="0.15">
      <c r="A23" s="3" t="s">
        <v>45</v>
      </c>
      <c r="C23" s="40">
        <v>11.4</v>
      </c>
      <c r="D23" s="40">
        <v>14.2</v>
      </c>
      <c r="E23" s="40">
        <v>13.4</v>
      </c>
      <c r="F23" s="40">
        <v>15.3</v>
      </c>
      <c r="G23" s="40">
        <v>15.1</v>
      </c>
      <c r="H23" s="40">
        <v>11.3</v>
      </c>
      <c r="I23" s="40">
        <v>9</v>
      </c>
      <c r="J23" s="40">
        <v>6.9</v>
      </c>
      <c r="K23" s="40">
        <v>16.2</v>
      </c>
      <c r="L23" s="40">
        <v>12.568306010928962</v>
      </c>
      <c r="M23" s="40">
        <v>12.9</v>
      </c>
      <c r="P23" s="65"/>
    </row>
    <row r="24" spans="1:16" x14ac:dyDescent="0.15">
      <c r="A24" s="3" t="s">
        <v>46</v>
      </c>
      <c r="P24" s="65"/>
    </row>
    <row r="25" spans="1:16" x14ac:dyDescent="0.15">
      <c r="B25" s="3" t="s">
        <v>47</v>
      </c>
      <c r="C25" s="40">
        <v>5</v>
      </c>
      <c r="D25" s="40">
        <v>10.5</v>
      </c>
      <c r="E25" s="40">
        <v>3.2</v>
      </c>
      <c r="F25" s="40">
        <v>4.5999999999999996</v>
      </c>
      <c r="G25" s="40">
        <v>5.7</v>
      </c>
      <c r="H25" s="40">
        <v>7.7</v>
      </c>
      <c r="I25" s="40">
        <v>1.2</v>
      </c>
      <c r="J25" s="40">
        <v>11.1</v>
      </c>
      <c r="K25" s="40">
        <v>9.9</v>
      </c>
      <c r="L25" s="40">
        <v>10.382513661202186</v>
      </c>
      <c r="M25" s="40">
        <v>5.5</v>
      </c>
      <c r="P25" s="65"/>
    </row>
    <row r="26" spans="1:16" x14ac:dyDescent="0.15">
      <c r="B26" s="3" t="s">
        <v>48</v>
      </c>
      <c r="C26" s="40">
        <v>1.5</v>
      </c>
      <c r="D26" s="40">
        <v>0.7</v>
      </c>
      <c r="E26" s="40">
        <v>0.9</v>
      </c>
      <c r="F26" s="40">
        <v>0.9</v>
      </c>
      <c r="G26" s="40">
        <v>0.6</v>
      </c>
      <c r="H26" s="40">
        <v>1.8</v>
      </c>
      <c r="I26" s="40">
        <v>0.8</v>
      </c>
      <c r="J26" s="40">
        <v>2.8</v>
      </c>
      <c r="K26" s="40">
        <v>0.9</v>
      </c>
      <c r="L26" s="40">
        <v>1.639344262295082</v>
      </c>
      <c r="M26" s="40">
        <v>1.1000000000000001</v>
      </c>
      <c r="P26" s="65"/>
    </row>
    <row r="27" spans="1:16" x14ac:dyDescent="0.15">
      <c r="A27" s="3" t="s">
        <v>49</v>
      </c>
      <c r="C27" s="40">
        <v>2.8</v>
      </c>
      <c r="D27" s="40">
        <v>2.9</v>
      </c>
      <c r="E27" s="40">
        <v>3.4</v>
      </c>
      <c r="F27" s="40">
        <v>4.5999999999999996</v>
      </c>
      <c r="G27" s="40">
        <v>2</v>
      </c>
      <c r="H27" s="40">
        <v>2.7</v>
      </c>
      <c r="I27" s="40">
        <v>1.2</v>
      </c>
      <c r="J27" s="40">
        <v>1.4</v>
      </c>
      <c r="K27" s="40">
        <v>3.6</v>
      </c>
      <c r="L27" s="40">
        <v>2.7322404371584699</v>
      </c>
      <c r="M27" s="40">
        <v>2.9</v>
      </c>
      <c r="P27" s="65"/>
    </row>
    <row r="28" spans="1:16" x14ac:dyDescent="0.15">
      <c r="A28" s="3" t="s">
        <v>50</v>
      </c>
      <c r="P28" s="65"/>
    </row>
    <row r="29" spans="1:16" x14ac:dyDescent="0.15">
      <c r="B29" s="3" t="s">
        <v>51</v>
      </c>
      <c r="C29" s="40">
        <v>10.5</v>
      </c>
      <c r="D29" s="40">
        <v>9.1999999999999993</v>
      </c>
      <c r="E29" s="40">
        <v>4.5999999999999996</v>
      </c>
      <c r="F29" s="40">
        <v>5.6</v>
      </c>
      <c r="G29" s="40">
        <v>8.6999999999999993</v>
      </c>
      <c r="H29" s="40">
        <v>0.6</v>
      </c>
      <c r="I29" s="40">
        <v>2.4</v>
      </c>
      <c r="J29" s="40" t="s">
        <v>20</v>
      </c>
      <c r="K29" s="40">
        <v>2.7</v>
      </c>
      <c r="L29" s="40">
        <v>1.639344262295082</v>
      </c>
      <c r="M29" s="40">
        <v>8</v>
      </c>
      <c r="P29" s="65"/>
    </row>
    <row r="30" spans="1:16" x14ac:dyDescent="0.15">
      <c r="B30" s="3" t="s">
        <v>52</v>
      </c>
      <c r="C30" s="40">
        <v>0.9</v>
      </c>
      <c r="D30" s="40">
        <v>0.3</v>
      </c>
      <c r="E30" s="40">
        <v>0.7</v>
      </c>
      <c r="F30" s="40">
        <v>2.7</v>
      </c>
      <c r="G30" s="40">
        <v>0.5</v>
      </c>
      <c r="H30" s="40" t="s">
        <v>20</v>
      </c>
      <c r="I30" s="40">
        <v>0.5</v>
      </c>
      <c r="J30" s="40" t="s">
        <v>20</v>
      </c>
      <c r="K30" s="40" t="s">
        <v>20</v>
      </c>
      <c r="L30" s="40" t="s">
        <v>20</v>
      </c>
      <c r="M30" s="40">
        <v>0.8</v>
      </c>
      <c r="P30" s="65"/>
    </row>
    <row r="31" spans="1:16" x14ac:dyDescent="0.15">
      <c r="B31" s="3" t="s">
        <v>53</v>
      </c>
      <c r="P31" s="65"/>
    </row>
    <row r="32" spans="1:16" x14ac:dyDescent="0.15">
      <c r="B32" s="3" t="s">
        <v>54</v>
      </c>
      <c r="C32" s="40">
        <v>0.5</v>
      </c>
      <c r="D32" s="40">
        <v>0.6</v>
      </c>
      <c r="E32" s="40">
        <v>2</v>
      </c>
      <c r="F32" s="40">
        <v>0.1</v>
      </c>
      <c r="G32" s="40" t="s">
        <v>20</v>
      </c>
      <c r="H32" s="40">
        <v>0.9</v>
      </c>
      <c r="I32" s="40">
        <v>0.2</v>
      </c>
      <c r="J32" s="40">
        <v>1.4</v>
      </c>
      <c r="K32" s="40">
        <v>2.7</v>
      </c>
      <c r="L32" s="40">
        <v>2.1857923497267762</v>
      </c>
      <c r="M32" s="40">
        <v>0.8</v>
      </c>
      <c r="P32" s="65"/>
    </row>
    <row r="33" spans="1:16" x14ac:dyDescent="0.15">
      <c r="A33" s="3" t="s">
        <v>55</v>
      </c>
      <c r="C33" s="40">
        <v>0.6</v>
      </c>
      <c r="D33" s="40">
        <v>0.4</v>
      </c>
      <c r="E33" s="40">
        <v>0.2</v>
      </c>
      <c r="F33" s="40">
        <v>0.2</v>
      </c>
      <c r="G33" s="40">
        <v>0.3</v>
      </c>
      <c r="H33" s="40" t="s">
        <v>20</v>
      </c>
      <c r="I33" s="40">
        <v>0.2</v>
      </c>
      <c r="J33" s="40">
        <v>2.8</v>
      </c>
      <c r="K33" s="40" t="s">
        <v>20</v>
      </c>
      <c r="L33" s="40">
        <v>1.0928961748633881</v>
      </c>
      <c r="M33" s="40">
        <v>0.4</v>
      </c>
      <c r="P33" s="65"/>
    </row>
    <row r="34" spans="1:16" x14ac:dyDescent="0.15">
      <c r="A34" s="3" t="s">
        <v>56</v>
      </c>
      <c r="C34" s="40">
        <v>0.6</v>
      </c>
      <c r="D34" s="40">
        <v>1.1000000000000001</v>
      </c>
      <c r="E34" s="40">
        <v>1.4</v>
      </c>
      <c r="F34" s="40">
        <v>1</v>
      </c>
      <c r="G34" s="40">
        <v>0.7</v>
      </c>
      <c r="H34" s="40">
        <v>3</v>
      </c>
      <c r="I34" s="40">
        <v>1.5</v>
      </c>
      <c r="J34" s="40">
        <v>2.8</v>
      </c>
      <c r="K34" s="40">
        <v>0.9</v>
      </c>
      <c r="L34" s="40">
        <v>1.639344262295082</v>
      </c>
      <c r="M34" s="40">
        <v>1</v>
      </c>
      <c r="P34" s="65"/>
    </row>
    <row r="35" spans="1:16" x14ac:dyDescent="0.15">
      <c r="A35" s="3" t="s">
        <v>57</v>
      </c>
      <c r="C35" s="40">
        <v>0.9</v>
      </c>
      <c r="D35" s="40">
        <v>0.7</v>
      </c>
      <c r="E35" s="40">
        <v>0.3</v>
      </c>
      <c r="F35" s="40">
        <v>0.5</v>
      </c>
      <c r="G35" s="40">
        <v>0.6</v>
      </c>
      <c r="H35" s="40">
        <v>0.3</v>
      </c>
      <c r="I35" s="40">
        <v>0.3</v>
      </c>
      <c r="J35" s="40">
        <v>1.4</v>
      </c>
      <c r="K35" s="40" t="s">
        <v>20</v>
      </c>
      <c r="L35" s="40">
        <v>0.54644808743169404</v>
      </c>
      <c r="M35" s="40">
        <v>0.6</v>
      </c>
      <c r="P35" s="65"/>
    </row>
    <row r="36" spans="1:16" x14ac:dyDescent="0.15">
      <c r="A36" s="3" t="s">
        <v>58</v>
      </c>
      <c r="P36" s="65"/>
    </row>
    <row r="37" spans="1:16" x14ac:dyDescent="0.15">
      <c r="B37" s="3" t="s">
        <v>59</v>
      </c>
      <c r="C37" s="40">
        <v>5.3</v>
      </c>
      <c r="D37" s="40">
        <v>2</v>
      </c>
      <c r="E37" s="40">
        <v>2.4</v>
      </c>
      <c r="F37" s="40">
        <v>1.1000000000000001</v>
      </c>
      <c r="G37" s="40">
        <v>3.8</v>
      </c>
      <c r="H37" s="40">
        <v>4.7</v>
      </c>
      <c r="I37" s="40">
        <v>8.1</v>
      </c>
      <c r="J37" s="40">
        <v>15.3</v>
      </c>
      <c r="K37" s="40" t="s">
        <v>20</v>
      </c>
      <c r="L37" s="40">
        <v>6.0109289617486334</v>
      </c>
      <c r="M37" s="40">
        <v>3.8</v>
      </c>
      <c r="P37" s="65"/>
    </row>
    <row r="38" spans="1:16" x14ac:dyDescent="0.15">
      <c r="B38" s="3" t="s">
        <v>60</v>
      </c>
      <c r="C38" s="40" t="s">
        <v>20</v>
      </c>
      <c r="D38" s="40" t="s">
        <v>20</v>
      </c>
      <c r="E38" s="40" t="s">
        <v>20</v>
      </c>
      <c r="F38" s="40">
        <v>0.1</v>
      </c>
      <c r="G38" s="40" t="s">
        <v>20</v>
      </c>
      <c r="H38" s="40" t="s">
        <v>20</v>
      </c>
      <c r="I38" s="40">
        <v>0.2</v>
      </c>
      <c r="J38" s="40">
        <v>1.4</v>
      </c>
      <c r="K38" s="40" t="s">
        <v>20</v>
      </c>
      <c r="L38" s="40">
        <v>0.54644808743169404</v>
      </c>
      <c r="M38" s="40" t="s">
        <v>20</v>
      </c>
      <c r="P38" s="65"/>
    </row>
    <row r="39" spans="1:16" x14ac:dyDescent="0.15">
      <c r="B39" s="3" t="s">
        <v>61</v>
      </c>
      <c r="P39" s="65"/>
    </row>
    <row r="40" spans="1:16" x14ac:dyDescent="0.15">
      <c r="B40" s="3" t="s">
        <v>62</v>
      </c>
      <c r="C40" s="40">
        <v>2.7</v>
      </c>
      <c r="D40" s="40">
        <v>0.9</v>
      </c>
      <c r="E40" s="40">
        <v>1</v>
      </c>
      <c r="F40" s="40">
        <v>0.6</v>
      </c>
      <c r="G40" s="40">
        <v>0.4</v>
      </c>
      <c r="H40" s="40">
        <v>8</v>
      </c>
      <c r="I40" s="40">
        <v>6.9</v>
      </c>
      <c r="J40" s="40">
        <v>6.9</v>
      </c>
      <c r="K40" s="40">
        <v>2.7</v>
      </c>
      <c r="L40" s="40">
        <v>4.3715846994535523</v>
      </c>
      <c r="M40" s="40">
        <v>1.9</v>
      </c>
      <c r="P40" s="65"/>
    </row>
    <row r="41" spans="1:16" x14ac:dyDescent="0.15">
      <c r="B41" s="3" t="s">
        <v>63</v>
      </c>
      <c r="P41" s="65"/>
    </row>
    <row r="42" spans="1:16" x14ac:dyDescent="0.15">
      <c r="A42" s="3" t="s">
        <v>64</v>
      </c>
      <c r="C42" s="40">
        <v>9</v>
      </c>
      <c r="D42" s="40">
        <v>8.5</v>
      </c>
      <c r="E42" s="40">
        <v>3</v>
      </c>
      <c r="F42" s="40">
        <v>12.5</v>
      </c>
      <c r="G42" s="40">
        <v>4.3</v>
      </c>
      <c r="H42" s="40">
        <v>12.5</v>
      </c>
      <c r="I42" s="40">
        <v>5.4</v>
      </c>
      <c r="J42" s="40">
        <v>13.9</v>
      </c>
      <c r="K42" s="40">
        <v>12.6</v>
      </c>
      <c r="L42" s="40">
        <v>13.114754098360656</v>
      </c>
      <c r="M42" s="40">
        <v>7.1</v>
      </c>
      <c r="P42" s="65"/>
    </row>
    <row r="43" spans="1:16" x14ac:dyDescent="0.15">
      <c r="A43" s="3" t="s">
        <v>65</v>
      </c>
      <c r="P43" s="65"/>
    </row>
    <row r="44" spans="1:16" x14ac:dyDescent="0.15">
      <c r="A44" s="3" t="s">
        <v>66</v>
      </c>
      <c r="C44" s="40">
        <v>0.3</v>
      </c>
      <c r="D44" s="40">
        <v>2.7</v>
      </c>
      <c r="E44" s="40">
        <v>4.5999999999999996</v>
      </c>
      <c r="F44" s="40">
        <v>0.3</v>
      </c>
      <c r="G44" s="40">
        <v>2.6</v>
      </c>
      <c r="H44" s="40" t="s">
        <v>20</v>
      </c>
      <c r="I44" s="40">
        <v>2.5</v>
      </c>
      <c r="J44" s="40">
        <v>1.4</v>
      </c>
      <c r="K44" s="40" t="s">
        <v>20</v>
      </c>
      <c r="L44" s="40">
        <v>0.54644808743169404</v>
      </c>
      <c r="M44" s="40">
        <v>2</v>
      </c>
      <c r="P44" s="65"/>
    </row>
    <row r="45" spans="1:16" s="21" customFormat="1" x14ac:dyDescent="0.15">
      <c r="A45" s="21" t="s">
        <v>24</v>
      </c>
      <c r="C45" s="40">
        <v>100</v>
      </c>
      <c r="D45" s="40">
        <v>100</v>
      </c>
      <c r="E45" s="40">
        <v>100</v>
      </c>
      <c r="F45" s="40">
        <v>100</v>
      </c>
      <c r="G45" s="40">
        <v>100</v>
      </c>
      <c r="H45" s="40">
        <v>100</v>
      </c>
      <c r="I45" s="40">
        <v>100</v>
      </c>
      <c r="J45" s="40">
        <v>100</v>
      </c>
      <c r="K45" s="40">
        <v>100</v>
      </c>
      <c r="L45" s="40">
        <v>100</v>
      </c>
      <c r="M45" s="40">
        <v>100</v>
      </c>
      <c r="O45" s="53"/>
      <c r="P45" s="65"/>
    </row>
    <row r="47" spans="1:16" x14ac:dyDescent="0.15">
      <c r="A47" s="6" t="s">
        <v>67</v>
      </c>
      <c r="B47" s="6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O47" s="64"/>
    </row>
    <row r="48" spans="1:16" x14ac:dyDescent="0.15">
      <c r="A48" s="7"/>
      <c r="B48" s="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</row>
    <row r="49" spans="1:16" x14ac:dyDescent="0.15">
      <c r="A49" s="3" t="s">
        <v>31</v>
      </c>
    </row>
    <row r="50" spans="1:16" x14ac:dyDescent="0.15">
      <c r="B50" s="3" t="s">
        <v>32</v>
      </c>
      <c r="C50" s="40">
        <v>3.4</v>
      </c>
      <c r="D50" s="40">
        <v>8.5</v>
      </c>
      <c r="E50" s="40">
        <v>8</v>
      </c>
      <c r="F50" s="40">
        <v>12.7</v>
      </c>
      <c r="G50" s="40">
        <v>9</v>
      </c>
      <c r="H50" s="40">
        <v>16.7</v>
      </c>
      <c r="I50" s="40" t="s">
        <v>20</v>
      </c>
      <c r="J50" s="40" t="s">
        <v>20</v>
      </c>
      <c r="K50" s="40">
        <v>16.7</v>
      </c>
      <c r="L50" s="40">
        <v>10</v>
      </c>
      <c r="M50" s="40">
        <v>6.7</v>
      </c>
      <c r="P50" s="65"/>
    </row>
    <row r="51" spans="1:16" x14ac:dyDescent="0.15">
      <c r="B51" s="3" t="s">
        <v>33</v>
      </c>
      <c r="C51" s="40">
        <v>2.9</v>
      </c>
      <c r="D51" s="40">
        <v>5.4</v>
      </c>
      <c r="E51" s="40">
        <v>8.3000000000000007</v>
      </c>
      <c r="F51" s="40">
        <v>1.8</v>
      </c>
      <c r="G51" s="40">
        <v>2.4</v>
      </c>
      <c r="H51" s="40" t="s">
        <v>20</v>
      </c>
      <c r="I51" s="40">
        <v>4.8</v>
      </c>
      <c r="J51" s="40">
        <v>25</v>
      </c>
      <c r="K51" s="40" t="s">
        <v>20</v>
      </c>
      <c r="L51" s="40">
        <v>10</v>
      </c>
      <c r="M51" s="40">
        <v>4.5</v>
      </c>
      <c r="P51" s="65"/>
    </row>
    <row r="52" spans="1:16" x14ac:dyDescent="0.15">
      <c r="A52" s="3" t="s">
        <v>34</v>
      </c>
      <c r="P52" s="65"/>
    </row>
    <row r="53" spans="1:16" x14ac:dyDescent="0.15">
      <c r="B53" s="3" t="s">
        <v>35</v>
      </c>
      <c r="C53" s="40">
        <v>14.3</v>
      </c>
      <c r="D53" s="40">
        <v>3.6</v>
      </c>
      <c r="E53" s="40">
        <v>13.3</v>
      </c>
      <c r="F53" s="40">
        <v>7.3</v>
      </c>
      <c r="G53" s="40">
        <v>13.3</v>
      </c>
      <c r="H53" s="40">
        <v>5.6</v>
      </c>
      <c r="I53" s="40">
        <v>19</v>
      </c>
      <c r="J53" s="40" t="s">
        <v>20</v>
      </c>
      <c r="K53" s="40">
        <v>16.7</v>
      </c>
      <c r="L53" s="40">
        <v>10</v>
      </c>
      <c r="M53" s="40">
        <v>11.5</v>
      </c>
      <c r="P53" s="65"/>
    </row>
    <row r="54" spans="1:16" x14ac:dyDescent="0.15">
      <c r="B54" s="3" t="s">
        <v>36</v>
      </c>
      <c r="C54" s="40">
        <v>0.4</v>
      </c>
      <c r="D54" s="40" t="s">
        <v>20</v>
      </c>
      <c r="E54" s="40" t="s">
        <v>20</v>
      </c>
      <c r="F54" s="40" t="s">
        <v>20</v>
      </c>
      <c r="G54" s="40" t="s">
        <v>20</v>
      </c>
      <c r="H54" s="40" t="s">
        <v>20</v>
      </c>
      <c r="I54" s="40">
        <v>4.8</v>
      </c>
      <c r="J54" s="40" t="s">
        <v>20</v>
      </c>
      <c r="K54" s="40" t="s">
        <v>20</v>
      </c>
      <c r="L54" s="40" t="s">
        <v>20</v>
      </c>
      <c r="M54" s="40">
        <v>0.3</v>
      </c>
      <c r="P54" s="65"/>
    </row>
    <row r="55" spans="1:16" x14ac:dyDescent="0.15">
      <c r="A55" s="3" t="s">
        <v>37</v>
      </c>
      <c r="P55" s="65"/>
    </row>
    <row r="56" spans="1:16" x14ac:dyDescent="0.15">
      <c r="B56" s="3" t="s">
        <v>38</v>
      </c>
      <c r="C56" s="40">
        <v>0.7</v>
      </c>
      <c r="D56" s="40" t="s">
        <v>20</v>
      </c>
      <c r="E56" s="40">
        <v>1.9</v>
      </c>
      <c r="F56" s="40">
        <v>1.8</v>
      </c>
      <c r="G56" s="40">
        <v>1.8</v>
      </c>
      <c r="H56" s="40">
        <v>5.6</v>
      </c>
      <c r="I56" s="40" t="s">
        <v>20</v>
      </c>
      <c r="J56" s="40" t="s">
        <v>20</v>
      </c>
      <c r="K56" s="40" t="s">
        <v>20</v>
      </c>
      <c r="L56" s="40" t="s">
        <v>20</v>
      </c>
      <c r="M56" s="40">
        <v>1.1000000000000001</v>
      </c>
      <c r="P56" s="65"/>
    </row>
    <row r="57" spans="1:16" x14ac:dyDescent="0.15">
      <c r="B57" s="3" t="s">
        <v>39</v>
      </c>
      <c r="C57" s="40" t="s">
        <v>20</v>
      </c>
      <c r="D57" s="40" t="s">
        <v>20</v>
      </c>
      <c r="E57" s="40">
        <v>1.9</v>
      </c>
      <c r="F57" s="40" t="s">
        <v>20</v>
      </c>
      <c r="G57" s="40">
        <v>1.8</v>
      </c>
      <c r="H57" s="40" t="s">
        <v>20</v>
      </c>
      <c r="I57" s="40">
        <v>14.3</v>
      </c>
      <c r="J57" s="40" t="s">
        <v>20</v>
      </c>
      <c r="K57" s="40" t="s">
        <v>20</v>
      </c>
      <c r="L57" s="40" t="s">
        <v>20</v>
      </c>
      <c r="M57" s="40">
        <v>0.9</v>
      </c>
      <c r="P57" s="65"/>
    </row>
    <row r="58" spans="1:16" x14ac:dyDescent="0.15">
      <c r="A58" s="3" t="s">
        <v>40</v>
      </c>
      <c r="C58" s="40" t="s">
        <v>20</v>
      </c>
      <c r="D58" s="40" t="s">
        <v>20</v>
      </c>
      <c r="E58" s="40">
        <v>1.9</v>
      </c>
      <c r="F58" s="40" t="s">
        <v>20</v>
      </c>
      <c r="G58" s="40">
        <v>1.8</v>
      </c>
      <c r="H58" s="40" t="s">
        <v>20</v>
      </c>
      <c r="I58" s="40">
        <v>14.3</v>
      </c>
      <c r="J58" s="40" t="s">
        <v>20</v>
      </c>
      <c r="K58" s="40" t="s">
        <v>20</v>
      </c>
      <c r="L58" s="40" t="s">
        <v>20</v>
      </c>
      <c r="M58" s="40">
        <v>0.9</v>
      </c>
      <c r="P58" s="65"/>
    </row>
    <row r="59" spans="1:16" x14ac:dyDescent="0.15">
      <c r="A59" s="3" t="s">
        <v>41</v>
      </c>
      <c r="C59" s="40">
        <v>1.6</v>
      </c>
      <c r="D59" s="40">
        <v>0.4</v>
      </c>
      <c r="E59" s="40">
        <v>0.4</v>
      </c>
      <c r="F59" s="40" t="s">
        <v>20</v>
      </c>
      <c r="G59" s="40">
        <v>0.6</v>
      </c>
      <c r="H59" s="40" t="s">
        <v>20</v>
      </c>
      <c r="I59" s="40" t="s">
        <v>20</v>
      </c>
      <c r="J59" s="40" t="s">
        <v>20</v>
      </c>
      <c r="K59" s="40" t="s">
        <v>20</v>
      </c>
      <c r="L59" s="40" t="s">
        <v>20</v>
      </c>
      <c r="M59" s="40">
        <v>0.8</v>
      </c>
      <c r="P59" s="65"/>
    </row>
    <row r="60" spans="1:16" x14ac:dyDescent="0.15">
      <c r="A60" s="3" t="s">
        <v>42</v>
      </c>
      <c r="P60" s="65"/>
    </row>
    <row r="61" spans="1:16" x14ac:dyDescent="0.15">
      <c r="B61" s="3" t="s">
        <v>43</v>
      </c>
      <c r="C61" s="40">
        <v>12.3</v>
      </c>
      <c r="D61" s="40">
        <v>12.5</v>
      </c>
      <c r="E61" s="40">
        <v>10.6</v>
      </c>
      <c r="F61" s="40">
        <v>12.7</v>
      </c>
      <c r="G61" s="40">
        <v>11.4</v>
      </c>
      <c r="H61" s="40" t="s">
        <v>20</v>
      </c>
      <c r="I61" s="40" t="s">
        <v>20</v>
      </c>
      <c r="J61" s="40">
        <v>25</v>
      </c>
      <c r="K61" s="40" t="s">
        <v>20</v>
      </c>
      <c r="L61" s="40">
        <v>10</v>
      </c>
      <c r="M61" s="40">
        <v>11.5</v>
      </c>
      <c r="P61" s="65"/>
    </row>
    <row r="62" spans="1:16" x14ac:dyDescent="0.15">
      <c r="B62" s="3" t="s">
        <v>44</v>
      </c>
      <c r="C62" s="40">
        <v>0.4</v>
      </c>
      <c r="D62" s="40" t="s">
        <v>20</v>
      </c>
      <c r="E62" s="40" t="s">
        <v>20</v>
      </c>
      <c r="F62" s="40" t="s">
        <v>20</v>
      </c>
      <c r="G62" s="40" t="s">
        <v>20</v>
      </c>
      <c r="H62" s="40" t="s">
        <v>20</v>
      </c>
      <c r="I62" s="40" t="s">
        <v>20</v>
      </c>
      <c r="J62" s="40" t="s">
        <v>20</v>
      </c>
      <c r="K62" s="40" t="s">
        <v>20</v>
      </c>
      <c r="L62" s="40" t="s">
        <v>20</v>
      </c>
      <c r="M62" s="40">
        <v>0.2</v>
      </c>
      <c r="P62" s="65"/>
    </row>
    <row r="63" spans="1:16" x14ac:dyDescent="0.15">
      <c r="A63" s="3" t="s">
        <v>45</v>
      </c>
      <c r="C63" s="40">
        <v>9.1999999999999993</v>
      </c>
      <c r="D63" s="40">
        <v>11.6</v>
      </c>
      <c r="E63" s="40">
        <v>11</v>
      </c>
      <c r="F63" s="40">
        <v>16.399999999999999</v>
      </c>
      <c r="G63" s="40">
        <v>13.3</v>
      </c>
      <c r="H63" s="40" t="s">
        <v>20</v>
      </c>
      <c r="I63" s="40">
        <v>19</v>
      </c>
      <c r="J63" s="40" t="s">
        <v>20</v>
      </c>
      <c r="K63" s="40" t="s">
        <v>20</v>
      </c>
      <c r="L63" s="40" t="s">
        <v>20</v>
      </c>
      <c r="M63" s="40">
        <v>10.9</v>
      </c>
      <c r="P63" s="65"/>
    </row>
    <row r="64" spans="1:16" x14ac:dyDescent="0.15">
      <c r="A64" s="3" t="s">
        <v>46</v>
      </c>
      <c r="P64" s="65"/>
    </row>
    <row r="65" spans="1:16" x14ac:dyDescent="0.15">
      <c r="B65" s="3" t="s">
        <v>47</v>
      </c>
      <c r="C65" s="40">
        <v>9.4</v>
      </c>
      <c r="D65" s="40">
        <v>14.3</v>
      </c>
      <c r="E65" s="40">
        <v>4.9000000000000004</v>
      </c>
      <c r="F65" s="40">
        <v>3.6</v>
      </c>
      <c r="G65" s="40">
        <v>7.8</v>
      </c>
      <c r="H65" s="40">
        <v>11.1</v>
      </c>
      <c r="I65" s="40">
        <v>23.8</v>
      </c>
      <c r="J65" s="40" t="s">
        <v>20</v>
      </c>
      <c r="K65" s="40">
        <v>16.7</v>
      </c>
      <c r="L65" s="40">
        <v>10</v>
      </c>
      <c r="M65" s="40">
        <v>9.1</v>
      </c>
      <c r="P65" s="65"/>
    </row>
    <row r="66" spans="1:16" x14ac:dyDescent="0.15">
      <c r="B66" s="3" t="s">
        <v>48</v>
      </c>
      <c r="C66" s="40">
        <v>3.1</v>
      </c>
      <c r="D66" s="40">
        <v>1.3</v>
      </c>
      <c r="E66" s="40">
        <v>2.2999999999999998</v>
      </c>
      <c r="F66" s="40" t="s">
        <v>20</v>
      </c>
      <c r="G66" s="40">
        <v>1.2</v>
      </c>
      <c r="H66" s="40" t="s">
        <v>20</v>
      </c>
      <c r="I66" s="40" t="s">
        <v>20</v>
      </c>
      <c r="J66" s="40" t="s">
        <v>20</v>
      </c>
      <c r="K66" s="40" t="s">
        <v>20</v>
      </c>
      <c r="L66" s="40" t="s">
        <v>20</v>
      </c>
      <c r="M66" s="40">
        <v>2.1</v>
      </c>
      <c r="P66" s="65"/>
    </row>
    <row r="67" spans="1:16" x14ac:dyDescent="0.15">
      <c r="A67" s="3" t="s">
        <v>49</v>
      </c>
      <c r="C67" s="40">
        <v>11.2</v>
      </c>
      <c r="D67" s="40">
        <v>8.9</v>
      </c>
      <c r="E67" s="40">
        <v>15.2</v>
      </c>
      <c r="F67" s="40">
        <v>20</v>
      </c>
      <c r="G67" s="40">
        <v>9.6</v>
      </c>
      <c r="H67" s="40" t="s">
        <v>20</v>
      </c>
      <c r="I67" s="40">
        <v>9.5</v>
      </c>
      <c r="J67" s="40">
        <v>25</v>
      </c>
      <c r="K67" s="40">
        <v>16.7</v>
      </c>
      <c r="L67" s="40">
        <v>20</v>
      </c>
      <c r="M67" s="40">
        <v>11.7</v>
      </c>
      <c r="P67" s="65"/>
    </row>
    <row r="68" spans="1:16" x14ac:dyDescent="0.15">
      <c r="A68" s="3" t="s">
        <v>50</v>
      </c>
      <c r="P68" s="65"/>
    </row>
    <row r="69" spans="1:16" x14ac:dyDescent="0.15">
      <c r="B69" s="3" t="s">
        <v>51</v>
      </c>
      <c r="C69" s="40">
        <v>13.7</v>
      </c>
      <c r="D69" s="40">
        <v>15.2</v>
      </c>
      <c r="E69" s="40">
        <v>9.5</v>
      </c>
      <c r="F69" s="40">
        <v>12.7</v>
      </c>
      <c r="G69" s="40">
        <v>10.8</v>
      </c>
      <c r="H69" s="40">
        <v>5.6</v>
      </c>
      <c r="I69" s="40">
        <v>4.8</v>
      </c>
      <c r="J69" s="40" t="s">
        <v>20</v>
      </c>
      <c r="K69" s="40" t="s">
        <v>20</v>
      </c>
      <c r="L69" s="40" t="s">
        <v>20</v>
      </c>
      <c r="M69" s="40">
        <v>12.3</v>
      </c>
      <c r="P69" s="65"/>
    </row>
    <row r="70" spans="1:16" x14ac:dyDescent="0.15">
      <c r="B70" s="3" t="s">
        <v>52</v>
      </c>
      <c r="C70" s="40">
        <v>0.7</v>
      </c>
      <c r="D70" s="40">
        <v>0.4</v>
      </c>
      <c r="E70" s="40">
        <v>0.4</v>
      </c>
      <c r="F70" s="40">
        <v>1.8</v>
      </c>
      <c r="G70" s="40" t="s">
        <v>20</v>
      </c>
      <c r="H70" s="40" t="s">
        <v>20</v>
      </c>
      <c r="I70" s="40" t="s">
        <v>20</v>
      </c>
      <c r="J70" s="40" t="s">
        <v>20</v>
      </c>
      <c r="K70" s="40" t="s">
        <v>20</v>
      </c>
      <c r="L70" s="40" t="s">
        <v>20</v>
      </c>
      <c r="M70" s="40">
        <v>0.5</v>
      </c>
      <c r="P70" s="65"/>
    </row>
    <row r="71" spans="1:16" x14ac:dyDescent="0.15">
      <c r="B71" s="3" t="s">
        <v>53</v>
      </c>
      <c r="P71" s="65"/>
    </row>
    <row r="72" spans="1:16" x14ac:dyDescent="0.15">
      <c r="B72" s="3" t="s">
        <v>54</v>
      </c>
      <c r="C72" s="40">
        <v>0.9</v>
      </c>
      <c r="D72" s="40">
        <v>0.4</v>
      </c>
      <c r="E72" s="40">
        <v>2.7</v>
      </c>
      <c r="F72" s="40" t="s">
        <v>20</v>
      </c>
      <c r="G72" s="40">
        <v>0.6</v>
      </c>
      <c r="H72" s="40">
        <v>5.6</v>
      </c>
      <c r="I72" s="40" t="s">
        <v>20</v>
      </c>
      <c r="J72" s="40" t="s">
        <v>20</v>
      </c>
      <c r="K72" s="40" t="s">
        <v>20</v>
      </c>
      <c r="L72" s="40" t="s">
        <v>20</v>
      </c>
      <c r="M72" s="40">
        <v>1.2</v>
      </c>
      <c r="P72" s="65"/>
    </row>
    <row r="73" spans="1:16" x14ac:dyDescent="0.15">
      <c r="A73" s="3" t="s">
        <v>55</v>
      </c>
      <c r="C73" s="40">
        <v>0.2</v>
      </c>
      <c r="D73" s="40" t="s">
        <v>20</v>
      </c>
      <c r="E73" s="40" t="s">
        <v>20</v>
      </c>
      <c r="F73" s="40" t="s">
        <v>20</v>
      </c>
      <c r="G73" s="40" t="s">
        <v>20</v>
      </c>
      <c r="H73" s="40" t="s">
        <v>20</v>
      </c>
      <c r="I73" s="40" t="s">
        <v>20</v>
      </c>
      <c r="J73" s="40" t="s">
        <v>20</v>
      </c>
      <c r="K73" s="40" t="s">
        <v>20</v>
      </c>
      <c r="L73" s="40" t="s">
        <v>20</v>
      </c>
      <c r="M73" s="40">
        <v>0.1</v>
      </c>
      <c r="P73" s="65"/>
    </row>
    <row r="74" spans="1:16" x14ac:dyDescent="0.15">
      <c r="A74" s="3" t="s">
        <v>56</v>
      </c>
      <c r="C74" s="40">
        <v>0.2</v>
      </c>
      <c r="D74" s="40">
        <v>1.3</v>
      </c>
      <c r="E74" s="40">
        <v>1.1000000000000001</v>
      </c>
      <c r="F74" s="40" t="s">
        <v>20</v>
      </c>
      <c r="G74" s="40">
        <v>0.6</v>
      </c>
      <c r="H74" s="40">
        <v>11.1</v>
      </c>
      <c r="I74" s="40" t="s">
        <v>20</v>
      </c>
      <c r="J74" s="40" t="s">
        <v>20</v>
      </c>
      <c r="K74" s="40">
        <v>16.7</v>
      </c>
      <c r="L74" s="40">
        <v>10</v>
      </c>
      <c r="M74" s="40">
        <v>0.8</v>
      </c>
      <c r="P74" s="65"/>
    </row>
    <row r="75" spans="1:16" x14ac:dyDescent="0.15">
      <c r="A75" s="3" t="s">
        <v>57</v>
      </c>
      <c r="C75" s="40">
        <v>0.9</v>
      </c>
      <c r="D75" s="40" t="s">
        <v>20</v>
      </c>
      <c r="E75" s="40" t="s">
        <v>20</v>
      </c>
      <c r="F75" s="40" t="s">
        <v>20</v>
      </c>
      <c r="G75" s="40">
        <v>0.6</v>
      </c>
      <c r="H75" s="40" t="s">
        <v>20</v>
      </c>
      <c r="I75" s="40" t="s">
        <v>20</v>
      </c>
      <c r="J75" s="40" t="s">
        <v>20</v>
      </c>
      <c r="K75" s="40" t="s">
        <v>20</v>
      </c>
      <c r="L75" s="40" t="s">
        <v>20</v>
      </c>
      <c r="M75" s="40">
        <v>0.4</v>
      </c>
      <c r="P75" s="65"/>
    </row>
    <row r="76" spans="1:16" x14ac:dyDescent="0.15">
      <c r="A76" s="3" t="s">
        <v>58</v>
      </c>
      <c r="P76" s="65"/>
    </row>
    <row r="77" spans="1:16" x14ac:dyDescent="0.15">
      <c r="B77" s="3" t="s">
        <v>59</v>
      </c>
      <c r="C77" s="40">
        <v>4.3</v>
      </c>
      <c r="D77" s="40">
        <v>0.4</v>
      </c>
      <c r="E77" s="40">
        <v>1.1000000000000001</v>
      </c>
      <c r="F77" s="40">
        <v>1.8</v>
      </c>
      <c r="G77" s="40">
        <v>3</v>
      </c>
      <c r="H77" s="40" t="s">
        <v>20</v>
      </c>
      <c r="I77" s="40" t="s">
        <v>20</v>
      </c>
      <c r="J77" s="40">
        <v>25</v>
      </c>
      <c r="K77" s="40" t="s">
        <v>20</v>
      </c>
      <c r="L77" s="40">
        <v>10</v>
      </c>
      <c r="M77" s="40">
        <v>2.5</v>
      </c>
      <c r="P77" s="65"/>
    </row>
    <row r="78" spans="1:16" x14ac:dyDescent="0.15">
      <c r="B78" s="3" t="s">
        <v>60</v>
      </c>
      <c r="C78" s="40" t="s">
        <v>20</v>
      </c>
      <c r="D78" s="40" t="s">
        <v>20</v>
      </c>
      <c r="E78" s="40" t="s">
        <v>20</v>
      </c>
      <c r="F78" s="40" t="s">
        <v>20</v>
      </c>
      <c r="G78" s="40" t="s">
        <v>20</v>
      </c>
      <c r="H78" s="40" t="s">
        <v>20</v>
      </c>
      <c r="I78" s="40" t="s">
        <v>20</v>
      </c>
      <c r="J78" s="40" t="s">
        <v>20</v>
      </c>
      <c r="K78" s="40" t="s">
        <v>20</v>
      </c>
      <c r="L78" s="40" t="s">
        <v>20</v>
      </c>
      <c r="M78" s="40" t="s">
        <v>20</v>
      </c>
      <c r="P78" s="65"/>
    </row>
    <row r="79" spans="1:16" x14ac:dyDescent="0.15">
      <c r="B79" s="3" t="s">
        <v>61</v>
      </c>
      <c r="P79" s="65"/>
    </row>
    <row r="80" spans="1:16" x14ac:dyDescent="0.15">
      <c r="B80" s="3" t="s">
        <v>62</v>
      </c>
      <c r="C80" s="40">
        <v>1.1000000000000001</v>
      </c>
      <c r="D80" s="40">
        <v>0.4</v>
      </c>
      <c r="E80" s="40" t="s">
        <v>20</v>
      </c>
      <c r="F80" s="40" t="s">
        <v>20</v>
      </c>
      <c r="G80" s="40">
        <v>2.4</v>
      </c>
      <c r="H80" s="40" t="s">
        <v>20</v>
      </c>
      <c r="I80" s="40" t="s">
        <v>20</v>
      </c>
      <c r="J80" s="40" t="s">
        <v>20</v>
      </c>
      <c r="K80" s="40" t="s">
        <v>20</v>
      </c>
      <c r="L80" s="40" t="s">
        <v>20</v>
      </c>
      <c r="M80" s="40">
        <v>0.8</v>
      </c>
      <c r="P80" s="65"/>
    </row>
    <row r="81" spans="1:16" x14ac:dyDescent="0.15">
      <c r="B81" s="3" t="s">
        <v>63</v>
      </c>
      <c r="P81" s="65"/>
    </row>
    <row r="82" spans="1:16" x14ac:dyDescent="0.15">
      <c r="A82" s="3" t="s">
        <v>64</v>
      </c>
      <c r="C82" s="40">
        <v>8.5</v>
      </c>
      <c r="D82" s="40">
        <v>13.4</v>
      </c>
      <c r="E82" s="40">
        <v>5.7</v>
      </c>
      <c r="F82" s="40">
        <v>7.3</v>
      </c>
      <c r="G82" s="40">
        <v>9</v>
      </c>
      <c r="H82" s="40">
        <v>38.9</v>
      </c>
      <c r="I82" s="40" t="s">
        <v>20</v>
      </c>
      <c r="J82" s="40" t="s">
        <v>20</v>
      </c>
      <c r="K82" s="40">
        <v>16.7</v>
      </c>
      <c r="L82" s="40">
        <v>10</v>
      </c>
      <c r="M82" s="40">
        <v>9.1</v>
      </c>
      <c r="P82" s="65"/>
    </row>
    <row r="83" spans="1:16" x14ac:dyDescent="0.15">
      <c r="A83" s="3" t="s">
        <v>65</v>
      </c>
      <c r="P83" s="65"/>
    </row>
    <row r="84" spans="1:16" x14ac:dyDescent="0.15">
      <c r="A84" s="3" t="s">
        <v>66</v>
      </c>
      <c r="C84" s="40">
        <v>0.4</v>
      </c>
      <c r="D84" s="40">
        <v>1.8</v>
      </c>
      <c r="E84" s="40">
        <v>1.9</v>
      </c>
      <c r="F84" s="40" t="s">
        <v>20</v>
      </c>
      <c r="G84" s="40">
        <v>0.6</v>
      </c>
      <c r="H84" s="40" t="s">
        <v>20</v>
      </c>
      <c r="I84" s="40" t="s">
        <v>20</v>
      </c>
      <c r="J84" s="40" t="s">
        <v>20</v>
      </c>
      <c r="K84" s="40" t="s">
        <v>20</v>
      </c>
      <c r="L84" s="40" t="s">
        <v>20</v>
      </c>
      <c r="M84" s="40">
        <v>1</v>
      </c>
      <c r="P84" s="65"/>
    </row>
    <row r="85" spans="1:16" s="21" customFormat="1" x14ac:dyDescent="0.15">
      <c r="A85" s="21" t="s">
        <v>24</v>
      </c>
      <c r="C85" s="40">
        <v>100</v>
      </c>
      <c r="D85" s="40">
        <v>100</v>
      </c>
      <c r="E85" s="40">
        <v>100</v>
      </c>
      <c r="F85" s="40">
        <v>100</v>
      </c>
      <c r="G85" s="40">
        <v>100</v>
      </c>
      <c r="H85" s="40">
        <v>100</v>
      </c>
      <c r="I85" s="40">
        <v>100</v>
      </c>
      <c r="J85" s="40">
        <v>100</v>
      </c>
      <c r="K85" s="40">
        <v>100</v>
      </c>
      <c r="L85" s="40">
        <v>100</v>
      </c>
      <c r="M85" s="40">
        <v>100</v>
      </c>
      <c r="O85" s="53"/>
      <c r="P85" s="65"/>
    </row>
    <row r="87" spans="1:16" x14ac:dyDescent="0.15">
      <c r="A87" s="6" t="s">
        <v>68</v>
      </c>
      <c r="B87" s="6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O87" s="64"/>
    </row>
    <row r="88" spans="1:16" x14ac:dyDescent="0.15">
      <c r="A88" s="7"/>
      <c r="B88" s="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</row>
    <row r="89" spans="1:16" x14ac:dyDescent="0.15">
      <c r="A89" s="3" t="s">
        <v>31</v>
      </c>
    </row>
    <row r="90" spans="1:16" x14ac:dyDescent="0.15">
      <c r="B90" s="3" t="s">
        <v>32</v>
      </c>
      <c r="C90" s="40">
        <v>5.8</v>
      </c>
      <c r="D90" s="40">
        <v>8</v>
      </c>
      <c r="E90" s="40">
        <v>7.8</v>
      </c>
      <c r="F90" s="40">
        <v>12</v>
      </c>
      <c r="G90" s="40">
        <v>6.9</v>
      </c>
      <c r="H90" s="40">
        <v>11.8</v>
      </c>
      <c r="I90" s="40">
        <v>5.6</v>
      </c>
      <c r="J90" s="40" t="s">
        <v>20</v>
      </c>
      <c r="K90" s="40">
        <v>6.8</v>
      </c>
      <c r="L90" s="40">
        <v>1.5544041450777202</v>
      </c>
      <c r="M90" s="40">
        <v>7.2</v>
      </c>
      <c r="P90" s="65"/>
    </row>
    <row r="91" spans="1:16" x14ac:dyDescent="0.15">
      <c r="B91" s="3" t="s">
        <v>33</v>
      </c>
      <c r="C91" s="40">
        <v>2.6</v>
      </c>
      <c r="D91" s="40">
        <v>3.6</v>
      </c>
      <c r="E91" s="40">
        <v>4.3</v>
      </c>
      <c r="F91" s="40">
        <v>4.3</v>
      </c>
      <c r="G91" s="40">
        <v>2.2000000000000002</v>
      </c>
      <c r="H91" s="40">
        <v>2</v>
      </c>
      <c r="I91" s="40">
        <v>3.6</v>
      </c>
      <c r="J91" s="40">
        <v>1.3</v>
      </c>
      <c r="K91" s="40">
        <v>2.6</v>
      </c>
      <c r="L91" s="40">
        <v>4.6632124352331603</v>
      </c>
      <c r="M91" s="40">
        <v>3.2</v>
      </c>
      <c r="P91" s="65"/>
    </row>
    <row r="92" spans="1:16" x14ac:dyDescent="0.15">
      <c r="A92" s="3" t="s">
        <v>34</v>
      </c>
      <c r="P92" s="65"/>
    </row>
    <row r="93" spans="1:16" x14ac:dyDescent="0.15">
      <c r="B93" s="3" t="s">
        <v>35</v>
      </c>
      <c r="C93" s="40">
        <v>15.3</v>
      </c>
      <c r="D93" s="40">
        <v>6.6</v>
      </c>
      <c r="E93" s="40">
        <v>14.6</v>
      </c>
      <c r="F93" s="40">
        <v>6.3</v>
      </c>
      <c r="G93" s="40">
        <v>10.8</v>
      </c>
      <c r="H93" s="40">
        <v>10.7</v>
      </c>
      <c r="I93" s="40">
        <v>33.5</v>
      </c>
      <c r="J93" s="40">
        <v>9.1999999999999993</v>
      </c>
      <c r="K93" s="40">
        <v>8.5</v>
      </c>
      <c r="L93" s="40">
        <v>8.8082901554404138</v>
      </c>
      <c r="M93" s="40">
        <v>13.1</v>
      </c>
      <c r="P93" s="65"/>
    </row>
    <row r="94" spans="1:16" x14ac:dyDescent="0.15">
      <c r="B94" s="3" t="s">
        <v>36</v>
      </c>
      <c r="C94" s="40">
        <v>0.2</v>
      </c>
      <c r="D94" s="40" t="s">
        <v>20</v>
      </c>
      <c r="E94" s="40" t="s">
        <v>20</v>
      </c>
      <c r="F94" s="40">
        <v>1.1000000000000001</v>
      </c>
      <c r="G94" s="40" t="s">
        <v>20</v>
      </c>
      <c r="H94" s="40" t="s">
        <v>20</v>
      </c>
      <c r="I94" s="40">
        <v>0.5</v>
      </c>
      <c r="J94" s="40" t="s">
        <v>20</v>
      </c>
      <c r="K94" s="40" t="s">
        <v>20</v>
      </c>
      <c r="L94" s="40" t="s">
        <v>20</v>
      </c>
      <c r="M94" s="40">
        <v>0.1</v>
      </c>
      <c r="P94" s="65"/>
    </row>
    <row r="95" spans="1:16" x14ac:dyDescent="0.15">
      <c r="A95" s="3" t="s">
        <v>37</v>
      </c>
      <c r="P95" s="65"/>
    </row>
    <row r="96" spans="1:16" x14ac:dyDescent="0.15">
      <c r="B96" s="3" t="s">
        <v>38</v>
      </c>
      <c r="C96" s="40">
        <v>7.3</v>
      </c>
      <c r="D96" s="40">
        <v>10.9</v>
      </c>
      <c r="E96" s="40">
        <v>13.5</v>
      </c>
      <c r="F96" s="40">
        <v>10</v>
      </c>
      <c r="G96" s="40">
        <v>12.8</v>
      </c>
      <c r="H96" s="40">
        <v>11.5</v>
      </c>
      <c r="I96" s="40">
        <v>9.1999999999999993</v>
      </c>
      <c r="J96" s="40" t="s">
        <v>20</v>
      </c>
      <c r="K96" s="40">
        <v>12</v>
      </c>
      <c r="L96" s="40">
        <v>7.2538860103626934</v>
      </c>
      <c r="M96" s="40">
        <v>10.199999999999999</v>
      </c>
      <c r="P96" s="65"/>
    </row>
    <row r="97" spans="1:16" x14ac:dyDescent="0.15">
      <c r="B97" s="3" t="s">
        <v>39</v>
      </c>
      <c r="C97" s="40">
        <v>0.9</v>
      </c>
      <c r="D97" s="40">
        <v>0.7</v>
      </c>
      <c r="E97" s="40">
        <v>1.7</v>
      </c>
      <c r="F97" s="40">
        <v>0.3</v>
      </c>
      <c r="G97" s="40">
        <v>1.8</v>
      </c>
      <c r="H97" s="40">
        <v>0.8</v>
      </c>
      <c r="I97" s="40" t="s">
        <v>20</v>
      </c>
      <c r="J97" s="40">
        <v>3.9</v>
      </c>
      <c r="K97" s="40" t="s">
        <v>20</v>
      </c>
      <c r="L97" s="40">
        <v>1.5544041450777202</v>
      </c>
      <c r="M97" s="40">
        <v>1.1000000000000001</v>
      </c>
      <c r="P97" s="65"/>
    </row>
    <row r="98" spans="1:16" x14ac:dyDescent="0.15">
      <c r="A98" s="3" t="s">
        <v>40</v>
      </c>
      <c r="C98" s="40">
        <v>0.6</v>
      </c>
      <c r="D98" s="40">
        <v>0.8</v>
      </c>
      <c r="E98" s="40">
        <v>1.8</v>
      </c>
      <c r="F98" s="40">
        <v>0.1</v>
      </c>
      <c r="G98" s="40">
        <v>3.4</v>
      </c>
      <c r="H98" s="40" t="s">
        <v>20</v>
      </c>
      <c r="I98" s="40">
        <v>2.9</v>
      </c>
      <c r="J98" s="40">
        <v>11.8</v>
      </c>
      <c r="K98" s="40" t="s">
        <v>20</v>
      </c>
      <c r="L98" s="40">
        <v>4.6632124352331603</v>
      </c>
      <c r="M98" s="40">
        <v>1.4</v>
      </c>
      <c r="P98" s="65"/>
    </row>
    <row r="99" spans="1:16" x14ac:dyDescent="0.15">
      <c r="A99" s="3" t="s">
        <v>41</v>
      </c>
      <c r="C99" s="40">
        <v>0.9</v>
      </c>
      <c r="D99" s="40">
        <v>0.9</v>
      </c>
      <c r="E99" s="40">
        <v>0.2</v>
      </c>
      <c r="F99" s="40">
        <v>0.4</v>
      </c>
      <c r="G99" s="40">
        <v>0.4</v>
      </c>
      <c r="H99" s="40">
        <v>0.8</v>
      </c>
      <c r="I99" s="40">
        <v>0.7</v>
      </c>
      <c r="J99" s="40">
        <v>1.3</v>
      </c>
      <c r="K99" s="40">
        <v>2.6</v>
      </c>
      <c r="L99" s="40">
        <v>2.0725388601036272</v>
      </c>
      <c r="M99" s="40">
        <v>0.7</v>
      </c>
      <c r="P99" s="65"/>
    </row>
    <row r="100" spans="1:16" x14ac:dyDescent="0.15">
      <c r="A100" s="3" t="s">
        <v>42</v>
      </c>
      <c r="P100" s="65"/>
    </row>
    <row r="101" spans="1:16" x14ac:dyDescent="0.15">
      <c r="B101" s="3" t="s">
        <v>43</v>
      </c>
      <c r="C101" s="40">
        <v>13</v>
      </c>
      <c r="D101" s="40">
        <v>12.5</v>
      </c>
      <c r="E101" s="40">
        <v>13.9</v>
      </c>
      <c r="F101" s="40">
        <v>14.5</v>
      </c>
      <c r="G101" s="40">
        <v>15.5</v>
      </c>
      <c r="H101" s="40">
        <v>7.9</v>
      </c>
      <c r="I101" s="40">
        <v>3.1</v>
      </c>
      <c r="J101" s="40">
        <v>3.9</v>
      </c>
      <c r="K101" s="40">
        <v>14.5</v>
      </c>
      <c r="L101" s="40">
        <v>10.362694300518134</v>
      </c>
      <c r="M101" s="40">
        <v>13.1</v>
      </c>
      <c r="P101" s="65"/>
    </row>
    <row r="102" spans="1:16" x14ac:dyDescent="0.15">
      <c r="B102" s="3" t="s">
        <v>44</v>
      </c>
      <c r="C102" s="40">
        <v>0.6</v>
      </c>
      <c r="D102" s="40">
        <v>0.2</v>
      </c>
      <c r="E102" s="40">
        <v>0</v>
      </c>
      <c r="F102" s="40" t="s">
        <v>20</v>
      </c>
      <c r="G102" s="40" t="s">
        <v>20</v>
      </c>
      <c r="H102" s="40" t="s">
        <v>20</v>
      </c>
      <c r="I102" s="40" t="s">
        <v>20</v>
      </c>
      <c r="J102" s="40" t="s">
        <v>20</v>
      </c>
      <c r="K102" s="40" t="s">
        <v>20</v>
      </c>
      <c r="L102" s="40" t="s">
        <v>20</v>
      </c>
      <c r="M102" s="40">
        <v>0.3</v>
      </c>
      <c r="P102" s="65"/>
    </row>
    <row r="103" spans="1:16" x14ac:dyDescent="0.15">
      <c r="A103" s="3" t="s">
        <v>45</v>
      </c>
      <c r="C103" s="40">
        <v>11.3</v>
      </c>
      <c r="D103" s="40">
        <v>14</v>
      </c>
      <c r="E103" s="40">
        <v>13.2</v>
      </c>
      <c r="F103" s="40">
        <v>15.4</v>
      </c>
      <c r="G103" s="40">
        <v>15</v>
      </c>
      <c r="H103" s="40">
        <v>10.7</v>
      </c>
      <c r="I103" s="40">
        <v>9.3000000000000007</v>
      </c>
      <c r="J103" s="40">
        <v>6.6</v>
      </c>
      <c r="K103" s="40">
        <v>15.4</v>
      </c>
      <c r="L103" s="40">
        <v>11.917098445595855</v>
      </c>
      <c r="M103" s="40">
        <v>12.8</v>
      </c>
      <c r="P103" s="65"/>
    </row>
    <row r="104" spans="1:16" x14ac:dyDescent="0.15">
      <c r="A104" s="3" t="s">
        <v>46</v>
      </c>
      <c r="P104" s="65"/>
    </row>
    <row r="105" spans="1:16" x14ac:dyDescent="0.15">
      <c r="B105" s="3" t="s">
        <v>47</v>
      </c>
      <c r="C105" s="40">
        <v>5.3</v>
      </c>
      <c r="D105" s="40">
        <v>10.8</v>
      </c>
      <c r="E105" s="40">
        <v>3.3</v>
      </c>
      <c r="F105" s="40">
        <v>4.5999999999999996</v>
      </c>
      <c r="G105" s="40">
        <v>5.9</v>
      </c>
      <c r="H105" s="40">
        <v>7.9</v>
      </c>
      <c r="I105" s="40">
        <v>2</v>
      </c>
      <c r="J105" s="40">
        <v>10.5</v>
      </c>
      <c r="K105" s="40">
        <v>10.3</v>
      </c>
      <c r="L105" s="40">
        <v>10.362694300518134</v>
      </c>
      <c r="M105" s="40">
        <v>5.8</v>
      </c>
      <c r="P105" s="65"/>
    </row>
    <row r="106" spans="1:16" x14ac:dyDescent="0.15">
      <c r="B106" s="3" t="s">
        <v>48</v>
      </c>
      <c r="C106" s="40">
        <v>1.6</v>
      </c>
      <c r="D106" s="40">
        <v>0.7</v>
      </c>
      <c r="E106" s="40">
        <v>1</v>
      </c>
      <c r="F106" s="40">
        <v>0.8</v>
      </c>
      <c r="G106" s="40">
        <v>0.6</v>
      </c>
      <c r="H106" s="40">
        <v>1.7</v>
      </c>
      <c r="I106" s="40">
        <v>0.8</v>
      </c>
      <c r="J106" s="40">
        <v>2.6</v>
      </c>
      <c r="K106" s="40">
        <v>0.9</v>
      </c>
      <c r="L106" s="40">
        <v>1.5544041450777202</v>
      </c>
      <c r="M106" s="40">
        <v>1.1000000000000001</v>
      </c>
      <c r="P106" s="65"/>
    </row>
    <row r="107" spans="1:16" x14ac:dyDescent="0.15">
      <c r="A107" s="3" t="s">
        <v>49</v>
      </c>
      <c r="C107" s="40">
        <v>3.3</v>
      </c>
      <c r="D107" s="40">
        <v>3.3</v>
      </c>
      <c r="E107" s="40">
        <v>4.2</v>
      </c>
      <c r="F107" s="40">
        <v>5.5</v>
      </c>
      <c r="G107" s="40">
        <v>2.5</v>
      </c>
      <c r="H107" s="40">
        <v>2.5</v>
      </c>
      <c r="I107" s="40">
        <v>1.5</v>
      </c>
      <c r="J107" s="40">
        <v>2.6</v>
      </c>
      <c r="K107" s="40">
        <v>4.3</v>
      </c>
      <c r="L107" s="40">
        <v>3.6269430051813467</v>
      </c>
      <c r="M107" s="40">
        <v>3.5</v>
      </c>
      <c r="P107" s="65"/>
    </row>
    <row r="108" spans="1:16" x14ac:dyDescent="0.15">
      <c r="A108" s="3" t="s">
        <v>50</v>
      </c>
      <c r="P108" s="65"/>
    </row>
    <row r="109" spans="1:16" x14ac:dyDescent="0.15">
      <c r="B109" s="3" t="s">
        <v>51</v>
      </c>
      <c r="C109" s="40">
        <v>10.7</v>
      </c>
      <c r="D109" s="40">
        <v>9.6999999999999993</v>
      </c>
      <c r="E109" s="40">
        <v>4.9000000000000004</v>
      </c>
      <c r="F109" s="40">
        <v>6</v>
      </c>
      <c r="G109" s="40">
        <v>8.8000000000000007</v>
      </c>
      <c r="H109" s="40">
        <v>0.8</v>
      </c>
      <c r="I109" s="40">
        <v>2.5</v>
      </c>
      <c r="J109" s="40" t="s">
        <v>20</v>
      </c>
      <c r="K109" s="40">
        <v>2.6</v>
      </c>
      <c r="L109" s="40">
        <v>1.5544041450777202</v>
      </c>
      <c r="M109" s="40">
        <v>8.3000000000000007</v>
      </c>
      <c r="P109" s="65"/>
    </row>
    <row r="110" spans="1:16" x14ac:dyDescent="0.15">
      <c r="B110" s="3" t="s">
        <v>52</v>
      </c>
      <c r="C110" s="40">
        <v>0.9</v>
      </c>
      <c r="D110" s="40">
        <v>0.3</v>
      </c>
      <c r="E110" s="40">
        <v>0.7</v>
      </c>
      <c r="F110" s="40">
        <v>2.6</v>
      </c>
      <c r="G110" s="40">
        <v>0.4</v>
      </c>
      <c r="H110" s="40" t="s">
        <v>20</v>
      </c>
      <c r="I110" s="40">
        <v>0.5</v>
      </c>
      <c r="J110" s="40" t="s">
        <v>20</v>
      </c>
      <c r="K110" s="40" t="s">
        <v>20</v>
      </c>
      <c r="L110" s="40" t="s">
        <v>20</v>
      </c>
      <c r="M110" s="40">
        <v>0.7</v>
      </c>
      <c r="P110" s="65"/>
    </row>
    <row r="111" spans="1:16" x14ac:dyDescent="0.15">
      <c r="B111" s="3" t="s">
        <v>53</v>
      </c>
      <c r="P111" s="65"/>
    </row>
    <row r="112" spans="1:16" x14ac:dyDescent="0.15">
      <c r="B112" s="3" t="s">
        <v>54</v>
      </c>
      <c r="C112" s="40">
        <v>0.6</v>
      </c>
      <c r="D112" s="40">
        <v>0.6</v>
      </c>
      <c r="E112" s="40">
        <v>2</v>
      </c>
      <c r="F112" s="40">
        <v>0.1</v>
      </c>
      <c r="G112" s="40">
        <v>0.1</v>
      </c>
      <c r="H112" s="40">
        <v>1.1000000000000001</v>
      </c>
      <c r="I112" s="40">
        <v>0.2</v>
      </c>
      <c r="J112" s="40">
        <v>1.3</v>
      </c>
      <c r="K112" s="40">
        <v>2.6</v>
      </c>
      <c r="L112" s="40">
        <v>2.0725388601036272</v>
      </c>
      <c r="M112" s="40">
        <v>0.8</v>
      </c>
      <c r="P112" s="65"/>
    </row>
    <row r="113" spans="1:16" x14ac:dyDescent="0.15">
      <c r="A113" s="3" t="s">
        <v>55</v>
      </c>
      <c r="C113" s="40">
        <v>0.5</v>
      </c>
      <c r="D113" s="40">
        <v>0.4</v>
      </c>
      <c r="E113" s="40">
        <v>0.2</v>
      </c>
      <c r="F113" s="40">
        <v>0.2</v>
      </c>
      <c r="G113" s="40">
        <v>0.2</v>
      </c>
      <c r="H113" s="40" t="s">
        <v>20</v>
      </c>
      <c r="I113" s="40">
        <v>0.2</v>
      </c>
      <c r="J113" s="40">
        <v>2.6</v>
      </c>
      <c r="K113" s="40" t="s">
        <v>20</v>
      </c>
      <c r="L113" s="40">
        <v>1.0362694300518136</v>
      </c>
      <c r="M113" s="40">
        <v>0.4</v>
      </c>
      <c r="P113" s="65"/>
    </row>
    <row r="114" spans="1:16" x14ac:dyDescent="0.15">
      <c r="A114" s="3" t="s">
        <v>56</v>
      </c>
      <c r="C114" s="40">
        <v>0.6</v>
      </c>
      <c r="D114" s="40">
        <v>1.1000000000000001</v>
      </c>
      <c r="E114" s="40">
        <v>1.4</v>
      </c>
      <c r="F114" s="40">
        <v>0.9</v>
      </c>
      <c r="G114" s="40">
        <v>0.7</v>
      </c>
      <c r="H114" s="40">
        <v>3.4</v>
      </c>
      <c r="I114" s="40">
        <v>1.5</v>
      </c>
      <c r="J114" s="40">
        <v>2.6</v>
      </c>
      <c r="K114" s="40">
        <v>1.7</v>
      </c>
      <c r="L114" s="40">
        <v>2.0725388601036272</v>
      </c>
      <c r="M114" s="40">
        <v>1</v>
      </c>
      <c r="P114" s="65"/>
    </row>
    <row r="115" spans="1:16" x14ac:dyDescent="0.15">
      <c r="A115" s="3" t="s">
        <v>57</v>
      </c>
      <c r="C115" s="40">
        <v>0.9</v>
      </c>
      <c r="D115" s="40">
        <v>0.7</v>
      </c>
      <c r="E115" s="40">
        <v>0.3</v>
      </c>
      <c r="F115" s="40">
        <v>0.5</v>
      </c>
      <c r="G115" s="40">
        <v>0.6</v>
      </c>
      <c r="H115" s="40">
        <v>0.3</v>
      </c>
      <c r="I115" s="40">
        <v>0.3</v>
      </c>
      <c r="J115" s="40">
        <v>1.3</v>
      </c>
      <c r="K115" s="40" t="s">
        <v>20</v>
      </c>
      <c r="L115" s="40">
        <v>0.5181347150259068</v>
      </c>
      <c r="M115" s="40">
        <v>0.6</v>
      </c>
      <c r="P115" s="65"/>
    </row>
    <row r="116" spans="1:16" x14ac:dyDescent="0.15">
      <c r="A116" s="3" t="s">
        <v>58</v>
      </c>
      <c r="P116" s="65"/>
    </row>
    <row r="117" spans="1:16" x14ac:dyDescent="0.15">
      <c r="B117" s="3" t="s">
        <v>59</v>
      </c>
      <c r="C117" s="40">
        <v>5.2</v>
      </c>
      <c r="D117" s="40">
        <v>1.9</v>
      </c>
      <c r="E117" s="40">
        <v>2.2999999999999998</v>
      </c>
      <c r="F117" s="40">
        <v>1.1000000000000001</v>
      </c>
      <c r="G117" s="40">
        <v>3.7</v>
      </c>
      <c r="H117" s="40">
        <v>4.5</v>
      </c>
      <c r="I117" s="40">
        <v>7.8</v>
      </c>
      <c r="J117" s="40">
        <v>15.8</v>
      </c>
      <c r="K117" s="40" t="s">
        <v>20</v>
      </c>
      <c r="L117" s="40">
        <v>6.2176165803108807</v>
      </c>
      <c r="M117" s="40">
        <v>3.7</v>
      </c>
      <c r="P117" s="65"/>
    </row>
    <row r="118" spans="1:16" x14ac:dyDescent="0.15">
      <c r="B118" s="3" t="s">
        <v>60</v>
      </c>
      <c r="C118" s="40" t="s">
        <v>20</v>
      </c>
      <c r="D118" s="40" t="s">
        <v>20</v>
      </c>
      <c r="E118" s="40" t="s">
        <v>20</v>
      </c>
      <c r="F118" s="40">
        <v>0.1</v>
      </c>
      <c r="G118" s="40" t="s">
        <v>20</v>
      </c>
      <c r="H118" s="40" t="s">
        <v>20</v>
      </c>
      <c r="I118" s="40">
        <v>0.2</v>
      </c>
      <c r="J118" s="40">
        <v>1.3</v>
      </c>
      <c r="K118" s="40" t="s">
        <v>20</v>
      </c>
      <c r="L118" s="40">
        <v>0.5181347150259068</v>
      </c>
      <c r="M118" s="40" t="s">
        <v>20</v>
      </c>
      <c r="P118" s="65"/>
    </row>
    <row r="119" spans="1:16" x14ac:dyDescent="0.15">
      <c r="B119" s="3" t="s">
        <v>61</v>
      </c>
      <c r="P119" s="65"/>
    </row>
    <row r="120" spans="1:16" x14ac:dyDescent="0.15">
      <c r="B120" s="3" t="s">
        <v>62</v>
      </c>
      <c r="C120" s="40">
        <v>2.6</v>
      </c>
      <c r="D120" s="40">
        <v>0.9</v>
      </c>
      <c r="E120" s="40">
        <v>0.9</v>
      </c>
      <c r="F120" s="40">
        <v>0.6</v>
      </c>
      <c r="G120" s="40">
        <v>0.6</v>
      </c>
      <c r="H120" s="40">
        <v>7.6</v>
      </c>
      <c r="I120" s="40">
        <v>6.7</v>
      </c>
      <c r="J120" s="40">
        <v>6.6</v>
      </c>
      <c r="K120" s="40">
        <v>2.6</v>
      </c>
      <c r="L120" s="40">
        <v>4.1450777202072544</v>
      </c>
      <c r="M120" s="40">
        <v>1.8</v>
      </c>
      <c r="P120" s="65"/>
    </row>
    <row r="121" spans="1:16" x14ac:dyDescent="0.15">
      <c r="B121" s="3" t="s">
        <v>63</v>
      </c>
      <c r="P121" s="65"/>
    </row>
    <row r="122" spans="1:16" x14ac:dyDescent="0.15">
      <c r="A122" s="3" t="s">
        <v>64</v>
      </c>
      <c r="C122" s="40">
        <v>9</v>
      </c>
      <c r="D122" s="40">
        <v>8.9</v>
      </c>
      <c r="E122" s="40">
        <v>3.1</v>
      </c>
      <c r="F122" s="40">
        <v>12.2</v>
      </c>
      <c r="G122" s="40">
        <v>4.5999999999999996</v>
      </c>
      <c r="H122" s="40">
        <v>13.8</v>
      </c>
      <c r="I122" s="40">
        <v>5.2</v>
      </c>
      <c r="J122" s="40">
        <v>13.2</v>
      </c>
      <c r="K122" s="40">
        <v>12.8</v>
      </c>
      <c r="L122" s="40">
        <v>12.953367875647666</v>
      </c>
      <c r="M122" s="40">
        <v>7.2</v>
      </c>
      <c r="P122" s="65"/>
    </row>
    <row r="123" spans="1:16" x14ac:dyDescent="0.15">
      <c r="A123" s="3" t="s">
        <v>69</v>
      </c>
      <c r="P123" s="65"/>
    </row>
    <row r="124" spans="1:16" x14ac:dyDescent="0.15">
      <c r="A124" s="3" t="s">
        <v>66</v>
      </c>
      <c r="C124" s="40">
        <v>0.3</v>
      </c>
      <c r="D124" s="40">
        <v>2.6</v>
      </c>
      <c r="E124" s="40">
        <v>4.5</v>
      </c>
      <c r="F124" s="40">
        <v>0.3</v>
      </c>
      <c r="G124" s="40">
        <v>2.5</v>
      </c>
      <c r="H124" s="40" t="s">
        <v>20</v>
      </c>
      <c r="I124" s="40">
        <v>2.5</v>
      </c>
      <c r="J124" s="40">
        <v>1.3</v>
      </c>
      <c r="K124" s="40" t="s">
        <v>20</v>
      </c>
      <c r="L124" s="40">
        <v>0.5181347150259068</v>
      </c>
      <c r="M124" s="40">
        <v>2</v>
      </c>
      <c r="P124" s="65"/>
    </row>
    <row r="125" spans="1:16" s="23" customFormat="1" x14ac:dyDescent="0.15">
      <c r="A125" s="23" t="s">
        <v>24</v>
      </c>
      <c r="C125" s="25">
        <v>100</v>
      </c>
      <c r="D125" s="25">
        <v>100</v>
      </c>
      <c r="E125" s="25">
        <v>100</v>
      </c>
      <c r="F125" s="25">
        <v>100</v>
      </c>
      <c r="G125" s="25">
        <v>100</v>
      </c>
      <c r="H125" s="25">
        <v>100</v>
      </c>
      <c r="I125" s="25">
        <v>100</v>
      </c>
      <c r="J125" s="25">
        <v>100</v>
      </c>
      <c r="K125" s="25">
        <v>100</v>
      </c>
      <c r="L125" s="25">
        <v>100</v>
      </c>
      <c r="M125" s="25">
        <v>100</v>
      </c>
      <c r="O125" s="55"/>
      <c r="P125" s="65"/>
    </row>
    <row r="127" spans="1:16" x14ac:dyDescent="0.15">
      <c r="A127" s="4" t="s">
        <v>2</v>
      </c>
    </row>
    <row r="129" spans="1:1" x14ac:dyDescent="0.15">
      <c r="A129" s="3" t="s">
        <v>137</v>
      </c>
    </row>
    <row r="130" spans="1:1" x14ac:dyDescent="0.15">
      <c r="A130" s="3" t="s">
        <v>138</v>
      </c>
    </row>
  </sheetData>
  <phoneticPr fontId="0" type="noConversion"/>
  <printOptions gridLines="1"/>
  <pageMargins left="0.5" right="0.5" top="0.5" bottom="0.5" header="0" footer="0"/>
  <pageSetup paperSize="9" scale="77" fitToHeight="0" orientation="landscape" verticalDpi="1200"/>
  <headerFooter alignWithMargins="0"/>
  <rowBreaks count="2" manualBreakCount="2">
    <brk id="46" max="65535" man="1"/>
    <brk id="8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BD35-3792-DE43-AAB1-FC5CB9520A8A}">
  <sheetPr codeName="Sheet4">
    <pageSetUpPr fitToPage="1"/>
  </sheetPr>
  <dimension ref="A1:IV110"/>
  <sheetViews>
    <sheetView showOutlineSymbols="0" zoomScale="87" workbookViewId="0">
      <selection activeCell="A2" sqref="A2:IV2"/>
    </sheetView>
  </sheetViews>
  <sheetFormatPr baseColWidth="10" defaultColWidth="9.7109375" defaultRowHeight="16" x14ac:dyDescent="0.2"/>
  <cols>
    <col min="1" max="2" width="9.7109375" style="1"/>
    <col min="3" max="10" width="9.7109375" style="22"/>
    <col min="11" max="11" width="12.7109375" style="22" customWidth="1"/>
    <col min="12" max="13" width="9.7109375" style="22"/>
    <col min="14" max="16384" width="9.7109375" style="1"/>
  </cols>
  <sheetData>
    <row r="1" spans="1:256" x14ac:dyDescent="0.2">
      <c r="A1" s="2" t="s">
        <v>3</v>
      </c>
      <c r="B1" s="3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</row>
    <row r="3" spans="1:256" x14ac:dyDescent="0.2">
      <c r="A3" s="4" t="s">
        <v>71</v>
      </c>
      <c r="B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5"/>
      <c r="B5" s="5"/>
      <c r="C5" s="24" t="s">
        <v>72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73</v>
      </c>
      <c r="L5" s="24" t="s">
        <v>14</v>
      </c>
      <c r="M5" s="24" t="s">
        <v>74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3"/>
      <c r="B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s="14" customFormat="1" x14ac:dyDescent="0.2">
      <c r="A7" s="6" t="s">
        <v>30</v>
      </c>
      <c r="B7" s="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2">
      <c r="A8" s="6"/>
      <c r="B8" s="6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22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3" t="s">
        <v>75</v>
      </c>
      <c r="B9" s="3"/>
      <c r="C9" s="22">
        <v>724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22">
        <v>72</v>
      </c>
      <c r="K9" s="22" t="s">
        <v>76</v>
      </c>
      <c r="L9" s="22">
        <v>72</v>
      </c>
      <c r="M9" s="22">
        <v>796</v>
      </c>
      <c r="N9" s="22"/>
      <c r="O9" s="6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 t="s">
        <v>77</v>
      </c>
      <c r="B10" s="3"/>
      <c r="C10" s="22">
        <v>10</v>
      </c>
      <c r="D10" s="22">
        <v>2</v>
      </c>
      <c r="E10" s="22">
        <v>11</v>
      </c>
      <c r="F10" s="22">
        <v>10</v>
      </c>
      <c r="G10" s="22">
        <v>9</v>
      </c>
      <c r="H10" s="22">
        <v>4</v>
      </c>
      <c r="I10" s="22">
        <v>8</v>
      </c>
      <c r="J10" s="22" t="s">
        <v>76</v>
      </c>
      <c r="K10" s="22" t="s">
        <v>20</v>
      </c>
      <c r="L10" s="22" t="s">
        <v>20</v>
      </c>
      <c r="M10" s="22">
        <v>54</v>
      </c>
      <c r="N10" s="22"/>
      <c r="O10" s="6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 t="s">
        <v>78</v>
      </c>
      <c r="B11" s="3"/>
      <c r="C11" s="22">
        <v>47</v>
      </c>
      <c r="D11" s="22">
        <v>73</v>
      </c>
      <c r="E11" s="22">
        <v>63</v>
      </c>
      <c r="F11" s="22">
        <v>9</v>
      </c>
      <c r="G11" s="22">
        <v>23</v>
      </c>
      <c r="H11" s="22">
        <v>19</v>
      </c>
      <c r="I11" s="22">
        <v>26</v>
      </c>
      <c r="J11" s="22" t="s">
        <v>76</v>
      </c>
      <c r="K11" s="22" t="s">
        <v>20</v>
      </c>
      <c r="L11" s="22" t="s">
        <v>20</v>
      </c>
      <c r="M11" s="22">
        <v>260</v>
      </c>
      <c r="N11" s="22"/>
      <c r="O11" s="6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 t="s">
        <v>79</v>
      </c>
      <c r="B12" s="3"/>
      <c r="C12" s="22">
        <v>227</v>
      </c>
      <c r="D12" s="22">
        <v>197</v>
      </c>
      <c r="E12" s="22">
        <v>228</v>
      </c>
      <c r="F12" s="22">
        <v>28</v>
      </c>
      <c r="G12" s="22">
        <v>24</v>
      </c>
      <c r="H12" s="22">
        <v>35</v>
      </c>
      <c r="I12" s="22">
        <v>62</v>
      </c>
      <c r="J12" s="22" t="s">
        <v>76</v>
      </c>
      <c r="K12" s="22">
        <v>1</v>
      </c>
      <c r="L12" s="22">
        <v>1</v>
      </c>
      <c r="M12" s="22">
        <v>801</v>
      </c>
      <c r="N12" s="22"/>
      <c r="O12" s="6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80</v>
      </c>
      <c r="B13" s="3"/>
      <c r="C13" s="22">
        <v>623</v>
      </c>
      <c r="D13" s="22">
        <v>317</v>
      </c>
      <c r="E13" s="22">
        <v>428</v>
      </c>
      <c r="F13" s="22">
        <v>31</v>
      </c>
      <c r="G13" s="22">
        <v>136</v>
      </c>
      <c r="H13" s="22">
        <v>43</v>
      </c>
      <c r="I13" s="22">
        <v>118</v>
      </c>
      <c r="J13" s="22" t="s">
        <v>76</v>
      </c>
      <c r="K13" s="22">
        <v>4</v>
      </c>
      <c r="L13" s="22">
        <v>4</v>
      </c>
      <c r="M13" s="22">
        <v>1696</v>
      </c>
      <c r="N13" s="22"/>
      <c r="O13" s="6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 t="s">
        <v>81</v>
      </c>
      <c r="B14" s="3"/>
      <c r="C14" s="22">
        <v>1128</v>
      </c>
      <c r="D14" s="22">
        <v>513</v>
      </c>
      <c r="E14" s="22">
        <v>511</v>
      </c>
      <c r="F14" s="22">
        <v>80</v>
      </c>
      <c r="G14" s="22">
        <v>374</v>
      </c>
      <c r="H14" s="22">
        <v>61</v>
      </c>
      <c r="I14" s="22">
        <v>121</v>
      </c>
      <c r="J14" s="22" t="s">
        <v>76</v>
      </c>
      <c r="K14" s="22">
        <v>16</v>
      </c>
      <c r="L14" s="22">
        <v>16</v>
      </c>
      <c r="M14" s="22">
        <v>2788</v>
      </c>
      <c r="N14" s="22"/>
      <c r="O14" s="6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 t="s">
        <v>82</v>
      </c>
      <c r="B15" s="3"/>
      <c r="C15" s="22">
        <v>1384</v>
      </c>
      <c r="D15" s="22">
        <v>734</v>
      </c>
      <c r="E15" s="22">
        <v>807</v>
      </c>
      <c r="F15" s="22">
        <v>278</v>
      </c>
      <c r="G15" s="22">
        <v>567</v>
      </c>
      <c r="H15" s="22">
        <v>80</v>
      </c>
      <c r="I15" s="22">
        <v>110</v>
      </c>
      <c r="J15" s="22" t="s">
        <v>76</v>
      </c>
      <c r="K15" s="22">
        <v>29</v>
      </c>
      <c r="L15" s="22">
        <v>29</v>
      </c>
      <c r="M15" s="22">
        <v>3960</v>
      </c>
      <c r="N15" s="22"/>
      <c r="O15" s="6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 t="s">
        <v>83</v>
      </c>
      <c r="B16" s="3"/>
      <c r="C16" s="22">
        <v>1397</v>
      </c>
      <c r="D16" s="22">
        <v>617</v>
      </c>
      <c r="E16" s="22">
        <v>1013</v>
      </c>
      <c r="F16" s="22">
        <v>255</v>
      </c>
      <c r="G16" s="22">
        <v>569</v>
      </c>
      <c r="H16" s="22">
        <v>39</v>
      </c>
      <c r="I16" s="22">
        <v>81</v>
      </c>
      <c r="J16" s="22" t="s">
        <v>76</v>
      </c>
      <c r="K16" s="22">
        <v>41</v>
      </c>
      <c r="L16" s="22">
        <v>41</v>
      </c>
      <c r="M16" s="22">
        <v>3971</v>
      </c>
      <c r="N16" s="22"/>
      <c r="O16" s="6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84</v>
      </c>
      <c r="B17" s="3"/>
      <c r="C17" s="22">
        <v>867</v>
      </c>
      <c r="D17" s="22">
        <v>345</v>
      </c>
      <c r="E17" s="22">
        <v>514</v>
      </c>
      <c r="F17" s="22">
        <v>124</v>
      </c>
      <c r="G17" s="22">
        <v>388</v>
      </c>
      <c r="H17" s="22">
        <v>33</v>
      </c>
      <c r="I17" s="22">
        <v>27</v>
      </c>
      <c r="J17" s="22" t="s">
        <v>76</v>
      </c>
      <c r="K17" s="22">
        <f>11+4+1</f>
        <v>16</v>
      </c>
      <c r="L17" s="22">
        <v>16</v>
      </c>
      <c r="M17" s="22">
        <v>2298</v>
      </c>
      <c r="N17" s="22"/>
      <c r="O17" s="6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 t="s">
        <v>85</v>
      </c>
      <c r="B18" s="3"/>
      <c r="N18" s="22"/>
      <c r="O18" s="6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86</v>
      </c>
      <c r="C19" s="22">
        <v>96</v>
      </c>
      <c r="D19" s="22">
        <v>41</v>
      </c>
      <c r="E19" s="22">
        <v>305</v>
      </c>
      <c r="F19" s="22">
        <v>113</v>
      </c>
      <c r="G19" s="22">
        <v>154</v>
      </c>
      <c r="H19" s="22">
        <v>16</v>
      </c>
      <c r="I19" s="22">
        <v>35</v>
      </c>
      <c r="J19" s="22" t="s">
        <v>76</v>
      </c>
      <c r="K19" s="22">
        <v>4</v>
      </c>
      <c r="L19" s="22">
        <v>4</v>
      </c>
      <c r="M19" s="22">
        <v>760</v>
      </c>
      <c r="N19" s="62"/>
      <c r="O19" s="6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 t="s">
        <v>87</v>
      </c>
      <c r="C20" s="22">
        <v>95</v>
      </c>
      <c r="D20" s="22">
        <v>5</v>
      </c>
      <c r="E20" s="22">
        <v>9</v>
      </c>
      <c r="F20" s="22" t="s">
        <v>20</v>
      </c>
      <c r="G20" s="22">
        <v>37</v>
      </c>
      <c r="H20" s="22">
        <v>7</v>
      </c>
      <c r="I20" s="22">
        <v>3</v>
      </c>
      <c r="J20" s="22" t="s">
        <v>76</v>
      </c>
      <c r="K20" s="22" t="s">
        <v>20</v>
      </c>
      <c r="L20" s="22" t="s">
        <v>20</v>
      </c>
      <c r="M20" s="22">
        <v>156</v>
      </c>
      <c r="N20" s="3"/>
      <c r="O20" s="6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s="21" customFormat="1" ht="13" x14ac:dyDescent="0.15">
      <c r="A21" s="21" t="s">
        <v>24</v>
      </c>
      <c r="C21" s="22">
        <v>6598</v>
      </c>
      <c r="D21" s="22">
        <v>2844</v>
      </c>
      <c r="E21" s="22">
        <v>3889</v>
      </c>
      <c r="F21" s="22">
        <v>928</v>
      </c>
      <c r="G21" s="22">
        <v>2281</v>
      </c>
      <c r="H21" s="22">
        <v>337</v>
      </c>
      <c r="I21" s="22">
        <v>591</v>
      </c>
      <c r="J21" s="22">
        <v>72</v>
      </c>
      <c r="K21" s="22">
        <v>111</v>
      </c>
      <c r="L21" s="22">
        <v>183</v>
      </c>
      <c r="M21" s="22">
        <v>17540</v>
      </c>
      <c r="O21" s="67"/>
    </row>
    <row r="22" spans="1:256" x14ac:dyDescent="0.2">
      <c r="A22" s="3"/>
      <c r="B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s="14" customFormat="1" x14ac:dyDescent="0.2">
      <c r="A23" s="6" t="s">
        <v>67</v>
      </c>
      <c r="B23" s="6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x14ac:dyDescent="0.2">
      <c r="A24" s="7"/>
      <c r="B24" s="7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x14ac:dyDescent="0.2">
      <c r="A25" s="3" t="s">
        <v>75</v>
      </c>
      <c r="B25" s="3"/>
      <c r="C25" s="22">
        <v>63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22">
        <v>4</v>
      </c>
      <c r="K25" s="22" t="s">
        <v>76</v>
      </c>
      <c r="L25" s="22">
        <v>4</v>
      </c>
      <c r="M25" s="22">
        <v>67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77</v>
      </c>
      <c r="B26" s="3"/>
      <c r="C26" s="22" t="s">
        <v>20</v>
      </c>
      <c r="D26" s="22">
        <v>1</v>
      </c>
      <c r="E26" s="22">
        <v>3</v>
      </c>
      <c r="F26" s="22">
        <v>1</v>
      </c>
      <c r="G26" s="22">
        <v>1</v>
      </c>
      <c r="H26" s="22" t="s">
        <v>20</v>
      </c>
      <c r="I26" s="22" t="s">
        <v>20</v>
      </c>
      <c r="J26" s="22" t="s">
        <v>76</v>
      </c>
      <c r="K26" s="22" t="s">
        <v>20</v>
      </c>
      <c r="L26" s="22" t="s">
        <v>20</v>
      </c>
      <c r="M26" s="22">
        <v>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 t="s">
        <v>78</v>
      </c>
      <c r="B27" s="3"/>
      <c r="C27" s="22">
        <v>6</v>
      </c>
      <c r="D27" s="22">
        <v>9</v>
      </c>
      <c r="E27" s="22">
        <v>7</v>
      </c>
      <c r="F27" s="22">
        <v>1</v>
      </c>
      <c r="G27" s="22">
        <v>6</v>
      </c>
      <c r="H27" s="22" t="s">
        <v>20</v>
      </c>
      <c r="I27" s="22">
        <v>1</v>
      </c>
      <c r="J27" s="22" t="s">
        <v>76</v>
      </c>
      <c r="K27" s="22" t="s">
        <v>20</v>
      </c>
      <c r="L27" s="22" t="s">
        <v>20</v>
      </c>
      <c r="M27" s="22">
        <v>30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 t="s">
        <v>79</v>
      </c>
      <c r="B28" s="3"/>
      <c r="C28" s="22">
        <v>20</v>
      </c>
      <c r="D28" s="22">
        <v>29</v>
      </c>
      <c r="E28" s="22">
        <v>26</v>
      </c>
      <c r="F28" s="22">
        <v>1</v>
      </c>
      <c r="G28" s="22">
        <v>8</v>
      </c>
      <c r="H28" s="22">
        <v>1</v>
      </c>
      <c r="I28" s="22">
        <v>4</v>
      </c>
      <c r="J28" s="22" t="s">
        <v>76</v>
      </c>
      <c r="K28" s="22" t="s">
        <v>20</v>
      </c>
      <c r="L28" s="22" t="s">
        <v>20</v>
      </c>
      <c r="M28" s="22">
        <v>89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 t="s">
        <v>80</v>
      </c>
      <c r="B29" s="3"/>
      <c r="C29" s="22">
        <v>63</v>
      </c>
      <c r="D29" s="22">
        <v>31</v>
      </c>
      <c r="E29" s="22">
        <v>39</v>
      </c>
      <c r="F29" s="22">
        <v>2</v>
      </c>
      <c r="G29" s="22">
        <v>21</v>
      </c>
      <c r="H29" s="22">
        <v>7</v>
      </c>
      <c r="I29" s="22">
        <v>3</v>
      </c>
      <c r="J29" s="22" t="s">
        <v>76</v>
      </c>
      <c r="K29" s="22" t="s">
        <v>20</v>
      </c>
      <c r="L29" s="22" t="s">
        <v>20</v>
      </c>
      <c r="M29" s="22">
        <v>166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 t="s">
        <v>81</v>
      </c>
      <c r="B30" s="3"/>
      <c r="C30" s="22">
        <v>59</v>
      </c>
      <c r="D30" s="22">
        <v>37</v>
      </c>
      <c r="E30" s="22">
        <v>53</v>
      </c>
      <c r="F30" s="22">
        <v>3</v>
      </c>
      <c r="G30" s="22">
        <v>38</v>
      </c>
      <c r="H30" s="22">
        <v>6</v>
      </c>
      <c r="I30" s="22">
        <v>6</v>
      </c>
      <c r="J30" s="22" t="s">
        <v>76</v>
      </c>
      <c r="K30" s="22">
        <v>1</v>
      </c>
      <c r="L30" s="22">
        <v>1</v>
      </c>
      <c r="M30" s="22">
        <v>202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 t="s">
        <v>82</v>
      </c>
      <c r="B31" s="3"/>
      <c r="C31" s="22">
        <v>142</v>
      </c>
      <c r="D31" s="22">
        <v>58</v>
      </c>
      <c r="E31" s="22">
        <v>49</v>
      </c>
      <c r="F31" s="22">
        <v>18</v>
      </c>
      <c r="G31" s="22">
        <v>47</v>
      </c>
      <c r="H31" s="22">
        <v>1</v>
      </c>
      <c r="I31" s="22">
        <v>6</v>
      </c>
      <c r="J31" s="22" t="s">
        <v>76</v>
      </c>
      <c r="K31" s="22">
        <v>3</v>
      </c>
      <c r="L31" s="22">
        <v>3</v>
      </c>
      <c r="M31" s="22">
        <v>321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 t="s">
        <v>83</v>
      </c>
      <c r="B32" s="3"/>
      <c r="C32" s="22">
        <v>65</v>
      </c>
      <c r="D32" s="22">
        <v>34</v>
      </c>
      <c r="E32" s="22">
        <v>58</v>
      </c>
      <c r="F32" s="22">
        <v>16</v>
      </c>
      <c r="G32" s="22">
        <v>24</v>
      </c>
      <c r="H32" s="22" t="s">
        <v>20</v>
      </c>
      <c r="I32" s="22">
        <v>1</v>
      </c>
      <c r="J32" s="22" t="s">
        <v>76</v>
      </c>
      <c r="K32" s="22">
        <v>1</v>
      </c>
      <c r="L32" s="22">
        <v>1</v>
      </c>
      <c r="M32" s="22">
        <v>198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 t="s">
        <v>84</v>
      </c>
      <c r="B33" s="3"/>
      <c r="C33" s="22">
        <v>21</v>
      </c>
      <c r="D33" s="22">
        <v>25</v>
      </c>
      <c r="E33" s="22">
        <v>9</v>
      </c>
      <c r="F33" s="22">
        <v>6</v>
      </c>
      <c r="G33" s="22">
        <v>6</v>
      </c>
      <c r="H33" s="22">
        <v>3</v>
      </c>
      <c r="I33" s="22" t="s">
        <v>20</v>
      </c>
      <c r="J33" s="22" t="s">
        <v>76</v>
      </c>
      <c r="K33" s="22">
        <v>1</v>
      </c>
      <c r="L33" s="22">
        <v>1</v>
      </c>
      <c r="M33" s="22">
        <v>70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 t="s">
        <v>85</v>
      </c>
      <c r="B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 t="s">
        <v>86</v>
      </c>
      <c r="C35" s="22">
        <v>2</v>
      </c>
      <c r="D35" s="22" t="s">
        <v>20</v>
      </c>
      <c r="E35" s="22">
        <v>20</v>
      </c>
      <c r="F35" s="22">
        <v>7</v>
      </c>
      <c r="G35" s="22">
        <v>15</v>
      </c>
      <c r="H35" s="22" t="s">
        <v>20</v>
      </c>
      <c r="I35" s="22" t="s">
        <v>20</v>
      </c>
      <c r="J35" s="22" t="s">
        <v>76</v>
      </c>
      <c r="K35" s="22" t="s">
        <v>20</v>
      </c>
      <c r="L35" s="22" t="s">
        <v>20</v>
      </c>
      <c r="M35" s="22">
        <v>44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 t="s">
        <v>87</v>
      </c>
      <c r="C36" s="22">
        <v>5</v>
      </c>
      <c r="D36" s="22" t="s">
        <v>20</v>
      </c>
      <c r="E36" s="22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22" t="s">
        <v>76</v>
      </c>
      <c r="K36" s="22" t="s">
        <v>20</v>
      </c>
      <c r="L36" s="22" t="s">
        <v>20</v>
      </c>
      <c r="M36" s="22">
        <v>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s="21" customFormat="1" ht="13" x14ac:dyDescent="0.15">
      <c r="A37" s="21" t="s">
        <v>24</v>
      </c>
      <c r="C37" s="22">
        <v>446</v>
      </c>
      <c r="D37" s="22">
        <v>224</v>
      </c>
      <c r="E37" s="22">
        <v>264</v>
      </c>
      <c r="F37" s="22">
        <v>55</v>
      </c>
      <c r="G37" s="22">
        <v>166</v>
      </c>
      <c r="H37" s="22">
        <v>18</v>
      </c>
      <c r="I37" s="22">
        <v>21</v>
      </c>
      <c r="J37" s="22">
        <v>4</v>
      </c>
      <c r="K37" s="22">
        <v>6</v>
      </c>
      <c r="L37" s="22">
        <v>10</v>
      </c>
      <c r="M37" s="22">
        <v>1198</v>
      </c>
    </row>
    <row r="38" spans="1:256" x14ac:dyDescent="0.2">
      <c r="A38" s="3"/>
      <c r="B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s="14" customFormat="1" x14ac:dyDescent="0.2">
      <c r="A39" s="6" t="s">
        <v>68</v>
      </c>
      <c r="B39" s="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</row>
    <row r="40" spans="1:256" x14ac:dyDescent="0.2">
      <c r="A40" s="7"/>
      <c r="B40" s="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</row>
    <row r="41" spans="1:256" x14ac:dyDescent="0.2">
      <c r="A41" s="3" t="s">
        <v>75</v>
      </c>
      <c r="B41" s="3"/>
      <c r="C41" s="22">
        <v>787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22">
        <v>76</v>
      </c>
      <c r="K41" s="22" t="s">
        <v>76</v>
      </c>
      <c r="L41" s="22">
        <v>76</v>
      </c>
      <c r="M41" s="22">
        <v>863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 t="s">
        <v>77</v>
      </c>
      <c r="B42" s="3"/>
      <c r="C42" s="22">
        <v>10</v>
      </c>
      <c r="D42" s="22">
        <v>3</v>
      </c>
      <c r="E42" s="22">
        <v>14</v>
      </c>
      <c r="F42" s="22">
        <v>11</v>
      </c>
      <c r="G42" s="22">
        <v>10</v>
      </c>
      <c r="H42" s="22">
        <v>4</v>
      </c>
      <c r="I42" s="22">
        <v>8</v>
      </c>
      <c r="J42" s="22" t="s">
        <v>76</v>
      </c>
      <c r="K42" s="22" t="s">
        <v>20</v>
      </c>
      <c r="L42" s="22" t="s">
        <v>20</v>
      </c>
      <c r="M42" s="22">
        <v>60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 t="s">
        <v>78</v>
      </c>
      <c r="B43" s="3"/>
      <c r="C43" s="22">
        <v>53</v>
      </c>
      <c r="D43" s="22">
        <v>82</v>
      </c>
      <c r="E43" s="22">
        <v>70</v>
      </c>
      <c r="F43" s="22">
        <v>10</v>
      </c>
      <c r="G43" s="22">
        <v>29</v>
      </c>
      <c r="H43" s="22">
        <v>19</v>
      </c>
      <c r="I43" s="22">
        <v>27</v>
      </c>
      <c r="J43" s="22" t="s">
        <v>76</v>
      </c>
      <c r="K43" s="22" t="s">
        <v>20</v>
      </c>
      <c r="L43" s="22" t="s">
        <v>20</v>
      </c>
      <c r="M43" s="22">
        <v>290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 t="s">
        <v>79</v>
      </c>
      <c r="B44" s="3"/>
      <c r="C44" s="22">
        <v>247</v>
      </c>
      <c r="D44" s="22">
        <v>226</v>
      </c>
      <c r="E44" s="22">
        <v>254</v>
      </c>
      <c r="F44" s="22">
        <v>29</v>
      </c>
      <c r="G44" s="22">
        <v>32</v>
      </c>
      <c r="H44" s="22">
        <v>36</v>
      </c>
      <c r="I44" s="22">
        <v>66</v>
      </c>
      <c r="J44" s="22" t="s">
        <v>76</v>
      </c>
      <c r="K44" s="22">
        <v>1</v>
      </c>
      <c r="L44" s="22">
        <v>1</v>
      </c>
      <c r="M44" s="22">
        <v>890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 t="s">
        <v>80</v>
      </c>
      <c r="B45" s="3"/>
      <c r="C45" s="22">
        <v>686</v>
      </c>
      <c r="D45" s="22">
        <v>348</v>
      </c>
      <c r="E45" s="22">
        <v>467</v>
      </c>
      <c r="F45" s="22">
        <v>33</v>
      </c>
      <c r="G45" s="22">
        <v>157</v>
      </c>
      <c r="H45" s="22">
        <v>50</v>
      </c>
      <c r="I45" s="22">
        <v>121</v>
      </c>
      <c r="J45" s="22" t="s">
        <v>76</v>
      </c>
      <c r="K45" s="22">
        <v>4</v>
      </c>
      <c r="L45" s="22">
        <v>4</v>
      </c>
      <c r="M45" s="22">
        <v>1862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 t="s">
        <v>81</v>
      </c>
      <c r="B46" s="3"/>
      <c r="C46" s="22">
        <v>1187</v>
      </c>
      <c r="D46" s="22">
        <v>550</v>
      </c>
      <c r="E46" s="22">
        <v>564</v>
      </c>
      <c r="F46" s="22">
        <v>83</v>
      </c>
      <c r="G46" s="22">
        <v>412</v>
      </c>
      <c r="H46" s="22">
        <v>67</v>
      </c>
      <c r="I46" s="22">
        <v>127</v>
      </c>
      <c r="J46" s="22" t="s">
        <v>76</v>
      </c>
      <c r="K46" s="22">
        <v>17</v>
      </c>
      <c r="L46" s="22">
        <v>17</v>
      </c>
      <c r="M46" s="22">
        <v>2990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 t="s">
        <v>82</v>
      </c>
      <c r="B47" s="3"/>
      <c r="C47" s="22">
        <v>1526</v>
      </c>
      <c r="D47" s="22">
        <v>792</v>
      </c>
      <c r="E47" s="22">
        <v>856</v>
      </c>
      <c r="F47" s="22">
        <v>296</v>
      </c>
      <c r="G47" s="22">
        <v>614</v>
      </c>
      <c r="H47" s="22">
        <v>81</v>
      </c>
      <c r="I47" s="22">
        <v>116</v>
      </c>
      <c r="J47" s="22" t="s">
        <v>76</v>
      </c>
      <c r="K47" s="22">
        <v>32</v>
      </c>
      <c r="L47" s="22">
        <v>32</v>
      </c>
      <c r="M47" s="22">
        <v>4281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 t="s">
        <v>83</v>
      </c>
      <c r="B48" s="3"/>
      <c r="C48" s="22">
        <v>1462</v>
      </c>
      <c r="D48" s="22">
        <v>651</v>
      </c>
      <c r="E48" s="22">
        <v>1071</v>
      </c>
      <c r="F48" s="22">
        <v>271</v>
      </c>
      <c r="G48" s="22">
        <v>593</v>
      </c>
      <c r="H48" s="22">
        <v>39</v>
      </c>
      <c r="I48" s="22">
        <v>82</v>
      </c>
      <c r="J48" s="22" t="s">
        <v>76</v>
      </c>
      <c r="K48" s="22">
        <v>42</v>
      </c>
      <c r="L48" s="22">
        <v>42</v>
      </c>
      <c r="M48" s="22">
        <v>4169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 t="s">
        <v>84</v>
      </c>
      <c r="B49" s="3"/>
      <c r="C49" s="61">
        <v>888</v>
      </c>
      <c r="D49" s="61">
        <v>370</v>
      </c>
      <c r="E49" s="61">
        <v>523</v>
      </c>
      <c r="F49" s="61">
        <v>130</v>
      </c>
      <c r="G49" s="61">
        <v>394</v>
      </c>
      <c r="H49" s="61">
        <v>36</v>
      </c>
      <c r="I49" s="61">
        <v>27</v>
      </c>
      <c r="J49" s="22" t="s">
        <v>76</v>
      </c>
      <c r="K49" s="61">
        <v>17</v>
      </c>
      <c r="L49" s="22">
        <v>17</v>
      </c>
      <c r="M49" s="22">
        <v>2368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 t="s">
        <v>85</v>
      </c>
      <c r="B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 t="s">
        <v>86</v>
      </c>
      <c r="C51" s="60">
        <v>98</v>
      </c>
      <c r="D51" s="60">
        <v>41</v>
      </c>
      <c r="E51" s="60">
        <v>325</v>
      </c>
      <c r="F51" s="60">
        <v>120</v>
      </c>
      <c r="G51" s="60">
        <v>169</v>
      </c>
      <c r="H51" s="60">
        <v>16</v>
      </c>
      <c r="I51" s="60">
        <v>35</v>
      </c>
      <c r="J51" s="22" t="s">
        <v>76</v>
      </c>
      <c r="K51" s="22">
        <v>4</v>
      </c>
      <c r="L51" s="22">
        <v>4</v>
      </c>
      <c r="M51" s="60">
        <v>804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 t="s">
        <v>87</v>
      </c>
      <c r="C52" s="60">
        <v>100</v>
      </c>
      <c r="D52" s="60">
        <v>5</v>
      </c>
      <c r="E52" s="60">
        <v>9</v>
      </c>
      <c r="F52" s="60">
        <v>0</v>
      </c>
      <c r="G52" s="60">
        <v>37</v>
      </c>
      <c r="H52" s="60">
        <v>7</v>
      </c>
      <c r="I52" s="60">
        <v>3</v>
      </c>
      <c r="J52" s="22" t="s">
        <v>76</v>
      </c>
      <c r="K52" s="22" t="s">
        <v>20</v>
      </c>
      <c r="L52" s="22" t="s">
        <v>20</v>
      </c>
      <c r="M52" s="60">
        <v>161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43" customFormat="1" x14ac:dyDescent="0.2">
      <c r="A53" s="23" t="s">
        <v>24</v>
      </c>
      <c r="B53" s="23"/>
      <c r="C53" s="24">
        <v>7044</v>
      </c>
      <c r="D53" s="24">
        <v>3068</v>
      </c>
      <c r="E53" s="24">
        <v>4153</v>
      </c>
      <c r="F53" s="24">
        <v>983</v>
      </c>
      <c r="G53" s="24">
        <v>2447</v>
      </c>
      <c r="H53" s="24">
        <v>355</v>
      </c>
      <c r="I53" s="24">
        <v>612</v>
      </c>
      <c r="J53" s="24">
        <v>76</v>
      </c>
      <c r="K53" s="24">
        <v>117</v>
      </c>
      <c r="L53" s="24">
        <v>193</v>
      </c>
      <c r="M53" s="24">
        <v>18738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x14ac:dyDescent="0.2">
      <c r="A54" s="3"/>
      <c r="B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4" t="s">
        <v>2</v>
      </c>
      <c r="B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 t="s">
        <v>139</v>
      </c>
      <c r="B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 t="s">
        <v>140</v>
      </c>
      <c r="B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 t="s">
        <v>141</v>
      </c>
      <c r="B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 t="s">
        <v>88</v>
      </c>
      <c r="B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/>
      <c r="B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x14ac:dyDescent="0.2">
      <c r="A77" s="3"/>
      <c r="B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x14ac:dyDescent="0.2">
      <c r="A78" s="3"/>
      <c r="B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x14ac:dyDescent="0.2">
      <c r="A79" s="3"/>
      <c r="B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x14ac:dyDescent="0.2">
      <c r="A80" s="3"/>
      <c r="B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x14ac:dyDescent="0.2">
      <c r="A81" s="3"/>
      <c r="B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x14ac:dyDescent="0.2">
      <c r="A82" s="3"/>
      <c r="B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x14ac:dyDescent="0.2">
      <c r="A83" s="3"/>
      <c r="B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x14ac:dyDescent="0.2">
      <c r="A84" s="3"/>
      <c r="B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x14ac:dyDescent="0.2">
      <c r="A85" s="3"/>
      <c r="B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x14ac:dyDescent="0.2">
      <c r="A86" s="3"/>
      <c r="B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x14ac:dyDescent="0.2">
      <c r="A87" s="3"/>
      <c r="B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x14ac:dyDescent="0.2">
      <c r="A88" s="3"/>
      <c r="B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x14ac:dyDescent="0.2">
      <c r="A89" s="3"/>
      <c r="B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2">
      <c r="A90" s="3"/>
      <c r="B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2">
      <c r="A91" s="3"/>
      <c r="B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x14ac:dyDescent="0.2">
      <c r="A92" s="3"/>
      <c r="B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 x14ac:dyDescent="0.2">
      <c r="A93" s="3"/>
      <c r="B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 x14ac:dyDescent="0.2">
      <c r="A94" s="3"/>
      <c r="B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 x14ac:dyDescent="0.2">
      <c r="A95" s="3"/>
      <c r="B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x14ac:dyDescent="0.2">
      <c r="A96" s="3"/>
      <c r="B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x14ac:dyDescent="0.2">
      <c r="A97" s="3"/>
      <c r="B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x14ac:dyDescent="0.2">
      <c r="A98" s="3"/>
      <c r="B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x14ac:dyDescent="0.2">
      <c r="A99" s="3"/>
      <c r="B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x14ac:dyDescent="0.2">
      <c r="A100" s="3"/>
      <c r="B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x14ac:dyDescent="0.2">
      <c r="A101" s="3"/>
      <c r="B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x14ac:dyDescent="0.2">
      <c r="A102" s="3"/>
      <c r="B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x14ac:dyDescent="0.2">
      <c r="A103" s="3"/>
      <c r="B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x14ac:dyDescent="0.2">
      <c r="A104" s="3"/>
      <c r="B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x14ac:dyDescent="0.2">
      <c r="A105" s="3"/>
      <c r="B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x14ac:dyDescent="0.2">
      <c r="A106" s="3"/>
      <c r="B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x14ac:dyDescent="0.2">
      <c r="A107" s="3"/>
      <c r="B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2">
      <c r="A108" s="3"/>
      <c r="B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2">
      <c r="A109" s="3"/>
      <c r="B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  <row r="110" spans="1:256" x14ac:dyDescent="0.2">
      <c r="A110" s="3"/>
      <c r="B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</row>
  </sheetData>
  <phoneticPr fontId="0" type="noConversion"/>
  <printOptions gridLines="1"/>
  <pageMargins left="0.5" right="0.5" top="0.5" bottom="0.5" header="0" footer="0"/>
  <pageSetup paperSize="9" scale="60" orientation="landscape" verticalDpi="1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583D-31EC-7145-AED8-7374E51372F0}">
  <sheetPr codeName="Sheet5">
    <pageSetUpPr fitToPage="1"/>
  </sheetPr>
  <dimension ref="A1:IV60"/>
  <sheetViews>
    <sheetView showOutlineSymbols="0" zoomScale="70" workbookViewId="0">
      <selection activeCell="G20" sqref="G20"/>
    </sheetView>
  </sheetViews>
  <sheetFormatPr baseColWidth="10" defaultColWidth="9.7109375" defaultRowHeight="13" x14ac:dyDescent="0.15"/>
  <cols>
    <col min="1" max="2" width="9.7109375" style="3"/>
    <col min="3" max="10" width="9.7109375" style="9"/>
    <col min="11" max="11" width="12.7109375" style="9" customWidth="1"/>
    <col min="12" max="13" width="9.7109375" style="9"/>
    <col min="14" max="14" width="9.7109375" style="3"/>
    <col min="15" max="15" width="9.7109375" style="53"/>
    <col min="16" max="16" width="9.7109375" style="13"/>
    <col min="17" max="16384" width="9.7109375" style="3"/>
  </cols>
  <sheetData>
    <row r="1" spans="1:256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O1" s="53"/>
      <c r="P1" s="28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89</v>
      </c>
    </row>
    <row r="5" spans="1:256" x14ac:dyDescent="0.15">
      <c r="A5" s="27"/>
      <c r="B5" s="27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O5" s="55"/>
    </row>
    <row r="6" spans="1:256" x14ac:dyDescent="0.15">
      <c r="A6" s="19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256" s="14" customFormat="1" ht="16" x14ac:dyDescent="0.2">
      <c r="A7" s="29" t="s">
        <v>30</v>
      </c>
      <c r="B7" s="2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15">
      <c r="A8" s="32"/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21" t="s">
        <v>75</v>
      </c>
      <c r="B9" s="21"/>
      <c r="C9" s="40">
        <v>11</v>
      </c>
      <c r="D9" s="40" t="s">
        <v>76</v>
      </c>
      <c r="E9" s="40" t="s">
        <v>76</v>
      </c>
      <c r="F9" s="40" t="s">
        <v>76</v>
      </c>
      <c r="G9" s="40" t="s">
        <v>76</v>
      </c>
      <c r="H9" s="40" t="s">
        <v>76</v>
      </c>
      <c r="I9" s="40" t="s">
        <v>76</v>
      </c>
      <c r="J9" s="40">
        <v>100</v>
      </c>
      <c r="K9" s="40" t="s">
        <v>76</v>
      </c>
      <c r="L9" s="63">
        <v>39.344262295081968</v>
      </c>
      <c r="M9" s="40">
        <v>4.5</v>
      </c>
      <c r="P9" s="65"/>
    </row>
    <row r="10" spans="1:256" x14ac:dyDescent="0.15">
      <c r="A10" s="21" t="s">
        <v>77</v>
      </c>
      <c r="B10" s="21"/>
      <c r="C10" s="40">
        <v>0.2</v>
      </c>
      <c r="D10" s="40">
        <v>0.1</v>
      </c>
      <c r="E10" s="40">
        <v>0.3</v>
      </c>
      <c r="F10" s="40">
        <v>1.1000000000000001</v>
      </c>
      <c r="G10" s="40">
        <v>0.4</v>
      </c>
      <c r="H10" s="40">
        <v>1.2</v>
      </c>
      <c r="I10" s="40">
        <v>1.4</v>
      </c>
      <c r="J10" s="22" t="s">
        <v>76</v>
      </c>
      <c r="K10" s="40" t="s">
        <v>20</v>
      </c>
      <c r="L10" s="40" t="s">
        <v>20</v>
      </c>
      <c r="M10" s="40">
        <v>0.3</v>
      </c>
      <c r="P10" s="65"/>
    </row>
    <row r="11" spans="1:256" x14ac:dyDescent="0.15">
      <c r="A11" s="21" t="s">
        <v>78</v>
      </c>
      <c r="B11" s="21"/>
      <c r="C11" s="40">
        <v>0.7</v>
      </c>
      <c r="D11" s="40">
        <v>2.6</v>
      </c>
      <c r="E11" s="40">
        <v>1.6</v>
      </c>
      <c r="F11" s="40">
        <v>1</v>
      </c>
      <c r="G11" s="40">
        <v>1</v>
      </c>
      <c r="H11" s="40">
        <v>5.6</v>
      </c>
      <c r="I11" s="40">
        <v>4.4000000000000004</v>
      </c>
      <c r="J11" s="22" t="s">
        <v>76</v>
      </c>
      <c r="K11" s="40" t="s">
        <v>20</v>
      </c>
      <c r="L11" s="40" t="s">
        <v>20</v>
      </c>
      <c r="M11" s="40">
        <v>1.5</v>
      </c>
      <c r="P11" s="65"/>
    </row>
    <row r="12" spans="1:256" x14ac:dyDescent="0.15">
      <c r="A12" s="21" t="s">
        <v>79</v>
      </c>
      <c r="B12" s="21"/>
      <c r="C12" s="40">
        <v>3.4</v>
      </c>
      <c r="D12" s="40">
        <v>6.9</v>
      </c>
      <c r="E12" s="40">
        <v>5.9</v>
      </c>
      <c r="F12" s="40">
        <v>3</v>
      </c>
      <c r="G12" s="40">
        <v>1.1000000000000001</v>
      </c>
      <c r="H12" s="40">
        <v>10.4</v>
      </c>
      <c r="I12" s="40">
        <v>10.5</v>
      </c>
      <c r="J12" s="22" t="s">
        <v>76</v>
      </c>
      <c r="K12" s="40">
        <v>0.9</v>
      </c>
      <c r="L12" s="63">
        <v>0.54644808743169404</v>
      </c>
      <c r="M12" s="40">
        <v>4.5999999999999996</v>
      </c>
      <c r="P12" s="65"/>
    </row>
    <row r="13" spans="1:256" x14ac:dyDescent="0.15">
      <c r="A13" s="21" t="s">
        <v>80</v>
      </c>
      <c r="B13" s="21"/>
      <c r="C13" s="40">
        <v>9.4</v>
      </c>
      <c r="D13" s="40">
        <v>11.1</v>
      </c>
      <c r="E13" s="40">
        <v>11</v>
      </c>
      <c r="F13" s="40">
        <v>3.3</v>
      </c>
      <c r="G13" s="40">
        <v>6</v>
      </c>
      <c r="H13" s="40">
        <v>12.8</v>
      </c>
      <c r="I13" s="40">
        <v>20</v>
      </c>
      <c r="J13" s="22" t="s">
        <v>76</v>
      </c>
      <c r="K13" s="40">
        <v>3.6</v>
      </c>
      <c r="L13" s="63">
        <v>2.1857923497267762</v>
      </c>
      <c r="M13" s="40">
        <v>9.6999999999999993</v>
      </c>
      <c r="P13" s="65"/>
    </row>
    <row r="14" spans="1:256" x14ac:dyDescent="0.15">
      <c r="A14" s="21" t="s">
        <v>81</v>
      </c>
      <c r="B14" s="21"/>
      <c r="C14" s="40">
        <v>17.100000000000001</v>
      </c>
      <c r="D14" s="40">
        <v>18</v>
      </c>
      <c r="E14" s="40">
        <v>13.1</v>
      </c>
      <c r="F14" s="40">
        <v>8.6</v>
      </c>
      <c r="G14" s="40">
        <v>16.399999999999999</v>
      </c>
      <c r="H14" s="40">
        <v>18.100000000000001</v>
      </c>
      <c r="I14" s="40">
        <v>20.5</v>
      </c>
      <c r="J14" s="22" t="s">
        <v>76</v>
      </c>
      <c r="K14" s="40">
        <v>14.4</v>
      </c>
      <c r="L14" s="63">
        <v>8.7431693989071047</v>
      </c>
      <c r="M14" s="40">
        <v>15.9</v>
      </c>
      <c r="P14" s="65"/>
    </row>
    <row r="15" spans="1:256" x14ac:dyDescent="0.15">
      <c r="A15" s="21" t="s">
        <v>82</v>
      </c>
      <c r="B15" s="21"/>
      <c r="C15" s="40">
        <v>21</v>
      </c>
      <c r="D15" s="40">
        <v>25.8</v>
      </c>
      <c r="E15" s="40">
        <v>20.8</v>
      </c>
      <c r="F15" s="40">
        <v>30</v>
      </c>
      <c r="G15" s="40">
        <v>24.9</v>
      </c>
      <c r="H15" s="40">
        <v>23.7</v>
      </c>
      <c r="I15" s="40">
        <v>18.600000000000001</v>
      </c>
      <c r="J15" s="22" t="s">
        <v>76</v>
      </c>
      <c r="K15" s="40">
        <v>26.1</v>
      </c>
      <c r="L15" s="63">
        <v>15.846994535519126</v>
      </c>
      <c r="M15" s="40">
        <v>22.6</v>
      </c>
      <c r="P15" s="65"/>
    </row>
    <row r="16" spans="1:256" x14ac:dyDescent="0.15">
      <c r="A16" s="21" t="s">
        <v>83</v>
      </c>
      <c r="B16" s="21"/>
      <c r="C16" s="40">
        <v>21.2</v>
      </c>
      <c r="D16" s="40">
        <v>21.7</v>
      </c>
      <c r="E16" s="40">
        <v>26</v>
      </c>
      <c r="F16" s="40">
        <v>27.5</v>
      </c>
      <c r="G16" s="40">
        <v>24.9</v>
      </c>
      <c r="H16" s="40">
        <v>11.6</v>
      </c>
      <c r="I16" s="40">
        <v>13.7</v>
      </c>
      <c r="J16" s="22" t="s">
        <v>76</v>
      </c>
      <c r="K16" s="40">
        <v>36.9</v>
      </c>
      <c r="L16" s="63">
        <v>22.404371584699454</v>
      </c>
      <c r="M16" s="40">
        <v>22.6</v>
      </c>
      <c r="P16" s="65"/>
    </row>
    <row r="17" spans="1:16" x14ac:dyDescent="0.15">
      <c r="A17" s="21" t="s">
        <v>84</v>
      </c>
      <c r="B17" s="21"/>
      <c r="C17" s="40">
        <v>13.2</v>
      </c>
      <c r="D17" s="40">
        <v>12.1</v>
      </c>
      <c r="E17" s="40">
        <v>13.3</v>
      </c>
      <c r="F17" s="40">
        <v>13.3</v>
      </c>
      <c r="G17" s="40">
        <v>17</v>
      </c>
      <c r="H17" s="40">
        <v>9.8000000000000007</v>
      </c>
      <c r="I17" s="40">
        <v>4.5</v>
      </c>
      <c r="J17" s="22" t="s">
        <v>76</v>
      </c>
      <c r="K17" s="40">
        <f>9.9+3.6+0.9</f>
        <v>14.4</v>
      </c>
      <c r="L17" s="63">
        <v>8.7431693989071047</v>
      </c>
      <c r="M17" s="40">
        <v>13</v>
      </c>
      <c r="P17" s="65"/>
    </row>
    <row r="18" spans="1:16" x14ac:dyDescent="0.15">
      <c r="A18" s="21" t="s">
        <v>85</v>
      </c>
      <c r="B18" s="21"/>
      <c r="C18" s="40"/>
      <c r="D18" s="40"/>
      <c r="E18" s="40"/>
      <c r="F18" s="40"/>
      <c r="G18" s="40"/>
      <c r="H18" s="40"/>
      <c r="I18" s="40"/>
      <c r="J18" s="22"/>
      <c r="K18" s="40"/>
      <c r="L18" s="63"/>
      <c r="M18" s="40"/>
      <c r="P18" s="65"/>
    </row>
    <row r="19" spans="1:16" x14ac:dyDescent="0.15">
      <c r="A19" s="21"/>
      <c r="B19" s="21" t="s">
        <v>86</v>
      </c>
      <c r="C19" s="105">
        <v>1.5</v>
      </c>
      <c r="D19" s="40">
        <v>1.4</v>
      </c>
      <c r="E19" s="40">
        <v>7.8</v>
      </c>
      <c r="F19" s="40">
        <v>12.2</v>
      </c>
      <c r="G19" s="40">
        <v>6.8</v>
      </c>
      <c r="H19" s="40">
        <v>4.7</v>
      </c>
      <c r="I19" s="40">
        <v>5.9</v>
      </c>
      <c r="J19" s="22" t="s">
        <v>76</v>
      </c>
      <c r="K19" s="40">
        <v>3.6</v>
      </c>
      <c r="L19" s="63">
        <v>2.1857923497267762</v>
      </c>
      <c r="M19" s="40">
        <v>4.3</v>
      </c>
      <c r="P19" s="65"/>
    </row>
    <row r="20" spans="1:16" x14ac:dyDescent="0.15">
      <c r="A20" s="21"/>
      <c r="B20" s="21" t="s">
        <v>87</v>
      </c>
      <c r="C20" s="105">
        <v>1.4</v>
      </c>
      <c r="D20" s="40">
        <v>0.2</v>
      </c>
      <c r="E20" s="40">
        <v>0.2</v>
      </c>
      <c r="F20" s="40" t="s">
        <v>20</v>
      </c>
      <c r="G20" s="40">
        <v>1.6</v>
      </c>
      <c r="H20" s="40">
        <v>2.1</v>
      </c>
      <c r="I20" s="40">
        <v>0.5</v>
      </c>
      <c r="J20" s="22" t="s">
        <v>76</v>
      </c>
      <c r="K20" s="40" t="s">
        <v>20</v>
      </c>
      <c r="L20" s="40" t="s">
        <v>20</v>
      </c>
      <c r="M20" s="40">
        <v>0.9</v>
      </c>
      <c r="P20" s="65"/>
    </row>
    <row r="21" spans="1:16" s="21" customFormat="1" x14ac:dyDescent="0.15">
      <c r="A21" s="21" t="s">
        <v>24</v>
      </c>
      <c r="C21" s="40">
        <v>100</v>
      </c>
      <c r="D21" s="40">
        <v>100</v>
      </c>
      <c r="E21" s="40">
        <v>100</v>
      </c>
      <c r="F21" s="40">
        <v>100</v>
      </c>
      <c r="G21" s="40">
        <v>100</v>
      </c>
      <c r="H21" s="40">
        <v>100</v>
      </c>
      <c r="I21" s="40">
        <v>100</v>
      </c>
      <c r="J21" s="40">
        <v>100</v>
      </c>
      <c r="K21" s="40">
        <v>100</v>
      </c>
      <c r="L21" s="40">
        <v>100</v>
      </c>
      <c r="M21" s="40">
        <v>100</v>
      </c>
      <c r="O21" s="53"/>
      <c r="P21" s="68"/>
    </row>
    <row r="22" spans="1:16" x14ac:dyDescent="0.15">
      <c r="A22" s="21"/>
      <c r="B22" s="2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6" x14ac:dyDescent="0.15">
      <c r="A23" s="29" t="s">
        <v>67</v>
      </c>
      <c r="B23" s="2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O23" s="64"/>
    </row>
    <row r="24" spans="1:16" x14ac:dyDescent="0.15">
      <c r="A24" s="29"/>
      <c r="B24" s="29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6" x14ac:dyDescent="0.15">
      <c r="A25" s="21" t="s">
        <v>75</v>
      </c>
      <c r="B25" s="21"/>
      <c r="C25" s="40">
        <v>14.1</v>
      </c>
      <c r="D25" s="40" t="s">
        <v>76</v>
      </c>
      <c r="E25" s="40" t="s">
        <v>76</v>
      </c>
      <c r="F25" s="40" t="s">
        <v>76</v>
      </c>
      <c r="G25" s="40" t="s">
        <v>76</v>
      </c>
      <c r="H25" s="40" t="s">
        <v>76</v>
      </c>
      <c r="I25" s="40" t="s">
        <v>76</v>
      </c>
      <c r="J25" s="40">
        <v>100</v>
      </c>
      <c r="K25" s="40" t="s">
        <v>76</v>
      </c>
      <c r="L25" s="40">
        <v>40</v>
      </c>
      <c r="M25" s="40">
        <v>5.6</v>
      </c>
      <c r="P25" s="65"/>
    </row>
    <row r="26" spans="1:16" x14ac:dyDescent="0.15">
      <c r="A26" s="21" t="s">
        <v>77</v>
      </c>
      <c r="B26" s="21"/>
      <c r="C26" s="40" t="s">
        <v>20</v>
      </c>
      <c r="D26" s="40">
        <v>0.4</v>
      </c>
      <c r="E26" s="40">
        <v>1.1000000000000001</v>
      </c>
      <c r="F26" s="40">
        <v>1.8</v>
      </c>
      <c r="G26" s="40">
        <v>0.6</v>
      </c>
      <c r="H26" s="40" t="s">
        <v>20</v>
      </c>
      <c r="I26" s="40" t="s">
        <v>20</v>
      </c>
      <c r="J26" s="22" t="s">
        <v>76</v>
      </c>
      <c r="K26" s="40" t="s">
        <v>20</v>
      </c>
      <c r="L26" s="40" t="s">
        <v>20</v>
      </c>
      <c r="M26" s="40">
        <v>0.5</v>
      </c>
      <c r="P26" s="65"/>
    </row>
    <row r="27" spans="1:16" x14ac:dyDescent="0.15">
      <c r="A27" s="21" t="s">
        <v>78</v>
      </c>
      <c r="B27" s="21"/>
      <c r="C27" s="40">
        <v>1.3</v>
      </c>
      <c r="D27" s="40">
        <v>4</v>
      </c>
      <c r="E27" s="40">
        <v>2.7</v>
      </c>
      <c r="F27" s="40">
        <v>1.8</v>
      </c>
      <c r="G27" s="40">
        <v>3.6</v>
      </c>
      <c r="H27" s="40" t="s">
        <v>20</v>
      </c>
      <c r="I27" s="40">
        <v>4.8</v>
      </c>
      <c r="J27" s="22" t="s">
        <v>76</v>
      </c>
      <c r="K27" s="40" t="s">
        <v>20</v>
      </c>
      <c r="L27" s="40" t="s">
        <v>20</v>
      </c>
      <c r="M27" s="40">
        <v>2.5</v>
      </c>
      <c r="P27" s="65"/>
    </row>
    <row r="28" spans="1:16" x14ac:dyDescent="0.15">
      <c r="A28" s="21" t="s">
        <v>79</v>
      </c>
      <c r="B28" s="21"/>
      <c r="C28" s="40">
        <v>4.5</v>
      </c>
      <c r="D28" s="40">
        <v>12.9</v>
      </c>
      <c r="E28" s="40">
        <v>9.8000000000000007</v>
      </c>
      <c r="F28" s="40">
        <v>1.8</v>
      </c>
      <c r="G28" s="40">
        <v>4.8</v>
      </c>
      <c r="H28" s="40">
        <v>5.6</v>
      </c>
      <c r="I28" s="40">
        <v>19</v>
      </c>
      <c r="J28" s="22" t="s">
        <v>76</v>
      </c>
      <c r="K28" s="40" t="s">
        <v>20</v>
      </c>
      <c r="L28" s="40" t="s">
        <v>20</v>
      </c>
      <c r="M28" s="40">
        <v>7.4</v>
      </c>
      <c r="P28" s="65"/>
    </row>
    <row r="29" spans="1:16" x14ac:dyDescent="0.15">
      <c r="A29" s="21" t="s">
        <v>80</v>
      </c>
      <c r="B29" s="21"/>
      <c r="C29" s="40">
        <v>14.1</v>
      </c>
      <c r="D29" s="40">
        <v>13.8</v>
      </c>
      <c r="E29" s="40">
        <v>14.8</v>
      </c>
      <c r="F29" s="40">
        <v>3.6</v>
      </c>
      <c r="G29" s="40">
        <v>12.7</v>
      </c>
      <c r="H29" s="40">
        <v>38.9</v>
      </c>
      <c r="I29" s="40">
        <v>14.3</v>
      </c>
      <c r="J29" s="22" t="s">
        <v>76</v>
      </c>
      <c r="K29" s="40" t="s">
        <v>20</v>
      </c>
      <c r="L29" s="40" t="s">
        <v>20</v>
      </c>
      <c r="M29" s="40">
        <v>13.9</v>
      </c>
      <c r="P29" s="65"/>
    </row>
    <row r="30" spans="1:16" x14ac:dyDescent="0.15">
      <c r="A30" s="21" t="s">
        <v>81</v>
      </c>
      <c r="B30" s="21"/>
      <c r="C30" s="40">
        <v>13.2</v>
      </c>
      <c r="D30" s="40">
        <v>16.5</v>
      </c>
      <c r="E30" s="40">
        <v>20.100000000000001</v>
      </c>
      <c r="F30" s="40">
        <v>5.5</v>
      </c>
      <c r="G30" s="40">
        <v>22.9</v>
      </c>
      <c r="H30" s="40">
        <v>33.299999999999997</v>
      </c>
      <c r="I30" s="40">
        <v>28.6</v>
      </c>
      <c r="J30" s="22" t="s">
        <v>76</v>
      </c>
      <c r="K30" s="40">
        <v>16.7</v>
      </c>
      <c r="L30" s="40">
        <v>10</v>
      </c>
      <c r="M30" s="40">
        <v>16.899999999999999</v>
      </c>
      <c r="P30" s="65"/>
    </row>
    <row r="31" spans="1:16" x14ac:dyDescent="0.15">
      <c r="A31" s="21" t="s">
        <v>82</v>
      </c>
      <c r="B31" s="21"/>
      <c r="C31" s="40">
        <v>31.8</v>
      </c>
      <c r="D31" s="40">
        <v>25.9</v>
      </c>
      <c r="E31" s="40">
        <v>18.600000000000001</v>
      </c>
      <c r="F31" s="40">
        <v>32.700000000000003</v>
      </c>
      <c r="G31" s="40">
        <v>28.3</v>
      </c>
      <c r="H31" s="40">
        <v>5.6</v>
      </c>
      <c r="I31" s="40">
        <v>28.6</v>
      </c>
      <c r="J31" s="22" t="s">
        <v>76</v>
      </c>
      <c r="K31" s="40">
        <v>50</v>
      </c>
      <c r="L31" s="40">
        <v>30</v>
      </c>
      <c r="M31" s="40">
        <v>26.8</v>
      </c>
      <c r="P31" s="65"/>
    </row>
    <row r="32" spans="1:16" x14ac:dyDescent="0.15">
      <c r="A32" s="21" t="s">
        <v>83</v>
      </c>
      <c r="B32" s="21"/>
      <c r="C32" s="40">
        <v>14.6</v>
      </c>
      <c r="D32" s="40">
        <v>15.2</v>
      </c>
      <c r="E32" s="40">
        <v>22</v>
      </c>
      <c r="F32" s="40">
        <v>29.1</v>
      </c>
      <c r="G32" s="40">
        <v>14.5</v>
      </c>
      <c r="H32" s="40" t="s">
        <v>20</v>
      </c>
      <c r="I32" s="40">
        <v>4.8</v>
      </c>
      <c r="J32" s="22" t="s">
        <v>76</v>
      </c>
      <c r="K32" s="40">
        <v>16.7</v>
      </c>
      <c r="L32" s="40">
        <v>10</v>
      </c>
      <c r="M32" s="40">
        <v>16.5</v>
      </c>
      <c r="P32" s="65"/>
    </row>
    <row r="33" spans="1:16" x14ac:dyDescent="0.15">
      <c r="A33" s="21" t="s">
        <v>84</v>
      </c>
      <c r="B33" s="21"/>
      <c r="C33" s="40">
        <v>4.7</v>
      </c>
      <c r="D33" s="40">
        <v>11.2</v>
      </c>
      <c r="E33" s="40">
        <v>3.5</v>
      </c>
      <c r="F33" s="40">
        <v>10.9</v>
      </c>
      <c r="G33" s="40">
        <v>3.6</v>
      </c>
      <c r="H33" s="40">
        <v>16.8</v>
      </c>
      <c r="I33" s="40" t="s">
        <v>20</v>
      </c>
      <c r="J33" s="22" t="s">
        <v>76</v>
      </c>
      <c r="K33" s="40">
        <v>16.7</v>
      </c>
      <c r="L33" s="40">
        <v>10</v>
      </c>
      <c r="M33" s="40">
        <v>5.9</v>
      </c>
      <c r="P33" s="65"/>
    </row>
    <row r="34" spans="1:16" x14ac:dyDescent="0.15">
      <c r="A34" s="21" t="s">
        <v>85</v>
      </c>
      <c r="B34" s="21"/>
      <c r="C34" s="40"/>
      <c r="D34" s="40"/>
      <c r="E34" s="40"/>
      <c r="F34" s="40"/>
      <c r="G34" s="40"/>
      <c r="H34" s="40"/>
      <c r="I34" s="40"/>
      <c r="J34" s="22"/>
      <c r="K34" s="40"/>
      <c r="L34" s="40"/>
      <c r="M34" s="40"/>
      <c r="P34" s="65"/>
    </row>
    <row r="35" spans="1:16" x14ac:dyDescent="0.15">
      <c r="A35" s="21"/>
      <c r="B35" s="21" t="s">
        <v>86</v>
      </c>
      <c r="C35" s="40">
        <v>0.4</v>
      </c>
      <c r="D35" s="40" t="s">
        <v>20</v>
      </c>
      <c r="E35" s="40">
        <v>7.6</v>
      </c>
      <c r="F35" s="40">
        <v>12.7</v>
      </c>
      <c r="G35" s="40">
        <v>9</v>
      </c>
      <c r="H35" s="40" t="s">
        <v>20</v>
      </c>
      <c r="I35" s="40" t="s">
        <v>20</v>
      </c>
      <c r="J35" s="22" t="s">
        <v>76</v>
      </c>
      <c r="K35" s="40" t="s">
        <v>20</v>
      </c>
      <c r="L35" s="40" t="s">
        <v>20</v>
      </c>
      <c r="M35" s="40">
        <v>3.7</v>
      </c>
      <c r="P35" s="65"/>
    </row>
    <row r="36" spans="1:16" x14ac:dyDescent="0.15">
      <c r="A36" s="21"/>
      <c r="B36" s="21" t="s">
        <v>87</v>
      </c>
      <c r="C36" s="40">
        <v>1.1000000000000001</v>
      </c>
      <c r="D36" s="40" t="s">
        <v>20</v>
      </c>
      <c r="E36" s="40" t="s">
        <v>20</v>
      </c>
      <c r="F36" s="40" t="s">
        <v>20</v>
      </c>
      <c r="G36" s="40" t="s">
        <v>20</v>
      </c>
      <c r="H36" s="40" t="s">
        <v>20</v>
      </c>
      <c r="I36" s="40" t="s">
        <v>20</v>
      </c>
      <c r="J36" s="22" t="s">
        <v>76</v>
      </c>
      <c r="K36" s="40" t="s">
        <v>20</v>
      </c>
      <c r="L36" s="40" t="s">
        <v>20</v>
      </c>
      <c r="M36" s="40">
        <v>0.4</v>
      </c>
      <c r="P36" s="65"/>
    </row>
    <row r="37" spans="1:16" s="21" customFormat="1" x14ac:dyDescent="0.15">
      <c r="A37" s="21" t="s">
        <v>24</v>
      </c>
      <c r="C37" s="40">
        <v>100</v>
      </c>
      <c r="D37" s="40">
        <v>100</v>
      </c>
      <c r="E37" s="40">
        <v>100</v>
      </c>
      <c r="F37" s="40">
        <v>100</v>
      </c>
      <c r="G37" s="40">
        <v>100</v>
      </c>
      <c r="H37" s="40">
        <v>100</v>
      </c>
      <c r="I37" s="40">
        <v>100</v>
      </c>
      <c r="J37" s="40">
        <v>100</v>
      </c>
      <c r="K37" s="40">
        <v>100</v>
      </c>
      <c r="L37" s="40">
        <v>100</v>
      </c>
      <c r="M37" s="40">
        <v>100</v>
      </c>
      <c r="O37" s="53"/>
      <c r="P37" s="68"/>
    </row>
    <row r="38" spans="1:16" x14ac:dyDescent="0.15">
      <c r="A38" s="21"/>
      <c r="B38" s="21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6" x14ac:dyDescent="0.15">
      <c r="A39" s="29" t="s">
        <v>68</v>
      </c>
      <c r="B39" s="2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O39" s="64"/>
    </row>
    <row r="40" spans="1:16" x14ac:dyDescent="0.15">
      <c r="A40" s="29"/>
      <c r="B40" s="2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6" x14ac:dyDescent="0.15">
      <c r="A41" s="21" t="s">
        <v>75</v>
      </c>
      <c r="B41" s="21"/>
      <c r="C41" s="40">
        <v>11.2</v>
      </c>
      <c r="D41" s="40" t="s">
        <v>76</v>
      </c>
      <c r="E41" s="40" t="s">
        <v>76</v>
      </c>
      <c r="F41" s="40" t="s">
        <v>76</v>
      </c>
      <c r="G41" s="40" t="s">
        <v>76</v>
      </c>
      <c r="H41" s="40" t="s">
        <v>76</v>
      </c>
      <c r="I41" s="40" t="s">
        <v>76</v>
      </c>
      <c r="J41" s="40">
        <v>100</v>
      </c>
      <c r="K41" s="40" t="s">
        <v>76</v>
      </c>
      <c r="L41" s="40">
        <v>39.37823834196891</v>
      </c>
      <c r="M41" s="40">
        <v>4.5999999999999996</v>
      </c>
      <c r="P41" s="65"/>
    </row>
    <row r="42" spans="1:16" x14ac:dyDescent="0.15">
      <c r="A42" s="21" t="s">
        <v>77</v>
      </c>
      <c r="B42" s="21"/>
      <c r="C42" s="40">
        <v>0.1</v>
      </c>
      <c r="D42" s="40">
        <v>0.1</v>
      </c>
      <c r="E42" s="40">
        <v>0.3</v>
      </c>
      <c r="F42" s="40">
        <v>1.1000000000000001</v>
      </c>
      <c r="G42" s="40">
        <v>0.4</v>
      </c>
      <c r="H42" s="40">
        <v>1.1000000000000001</v>
      </c>
      <c r="I42" s="40">
        <v>1.3</v>
      </c>
      <c r="J42" s="22" t="s">
        <v>76</v>
      </c>
      <c r="K42" s="40" t="s">
        <v>20</v>
      </c>
      <c r="L42" s="40" t="s">
        <v>20</v>
      </c>
      <c r="M42" s="40">
        <v>0.3</v>
      </c>
      <c r="P42" s="65"/>
    </row>
    <row r="43" spans="1:16" x14ac:dyDescent="0.15">
      <c r="A43" s="21" t="s">
        <v>78</v>
      </c>
      <c r="B43" s="21"/>
      <c r="C43" s="40">
        <v>0.8</v>
      </c>
      <c r="D43" s="40">
        <v>2.7</v>
      </c>
      <c r="E43" s="40">
        <v>1.7</v>
      </c>
      <c r="F43" s="40">
        <v>1</v>
      </c>
      <c r="G43" s="40">
        <v>1.2</v>
      </c>
      <c r="H43" s="40">
        <v>5.4</v>
      </c>
      <c r="I43" s="40">
        <v>4.4000000000000004</v>
      </c>
      <c r="J43" s="22" t="s">
        <v>76</v>
      </c>
      <c r="K43" s="40" t="s">
        <v>20</v>
      </c>
      <c r="L43" s="40" t="s">
        <v>20</v>
      </c>
      <c r="M43" s="40">
        <v>1.5</v>
      </c>
      <c r="P43" s="65"/>
    </row>
    <row r="44" spans="1:16" x14ac:dyDescent="0.15">
      <c r="A44" s="21" t="s">
        <v>79</v>
      </c>
      <c r="B44" s="21"/>
      <c r="C44" s="40">
        <v>3.5</v>
      </c>
      <c r="D44" s="40">
        <v>7.4</v>
      </c>
      <c r="E44" s="40">
        <v>6.1</v>
      </c>
      <c r="F44" s="40">
        <v>3</v>
      </c>
      <c r="G44" s="40">
        <v>1.3</v>
      </c>
      <c r="H44" s="40">
        <v>10.1</v>
      </c>
      <c r="I44" s="40">
        <v>10.8</v>
      </c>
      <c r="J44" s="22" t="s">
        <v>76</v>
      </c>
      <c r="K44" s="40">
        <v>0.9</v>
      </c>
      <c r="L44" s="40">
        <v>0.5181347150259068</v>
      </c>
      <c r="M44" s="40">
        <v>4.7</v>
      </c>
      <c r="P44" s="65"/>
    </row>
    <row r="45" spans="1:16" x14ac:dyDescent="0.15">
      <c r="A45" s="21" t="s">
        <v>80</v>
      </c>
      <c r="B45" s="21"/>
      <c r="C45" s="40">
        <v>9.6999999999999993</v>
      </c>
      <c r="D45" s="40">
        <v>11.3</v>
      </c>
      <c r="E45" s="40">
        <v>11.2</v>
      </c>
      <c r="F45" s="40">
        <v>3.4</v>
      </c>
      <c r="G45" s="40">
        <v>6.4</v>
      </c>
      <c r="H45" s="40">
        <v>14.1</v>
      </c>
      <c r="I45" s="40">
        <v>19.8</v>
      </c>
      <c r="J45" s="22" t="s">
        <v>76</v>
      </c>
      <c r="K45" s="40">
        <v>3.4</v>
      </c>
      <c r="L45" s="40">
        <v>2.0725388601036272</v>
      </c>
      <c r="M45" s="40">
        <v>9.9</v>
      </c>
      <c r="P45" s="65"/>
    </row>
    <row r="46" spans="1:16" x14ac:dyDescent="0.15">
      <c r="A46" s="21" t="s">
        <v>81</v>
      </c>
      <c r="B46" s="21"/>
      <c r="C46" s="40">
        <v>16.899999999999999</v>
      </c>
      <c r="D46" s="40">
        <v>17.899999999999999</v>
      </c>
      <c r="E46" s="40">
        <v>13.6</v>
      </c>
      <c r="F46" s="40">
        <v>8.4</v>
      </c>
      <c r="G46" s="40">
        <v>16.8</v>
      </c>
      <c r="H46" s="40">
        <v>18.899999999999999</v>
      </c>
      <c r="I46" s="40">
        <v>20.8</v>
      </c>
      <c r="J46" s="22" t="s">
        <v>76</v>
      </c>
      <c r="K46" s="40">
        <v>14.5</v>
      </c>
      <c r="L46" s="40">
        <v>8.8082901554404138</v>
      </c>
      <c r="M46" s="40">
        <v>16</v>
      </c>
      <c r="P46" s="65"/>
    </row>
    <row r="47" spans="1:16" x14ac:dyDescent="0.15">
      <c r="A47" s="21" t="s">
        <v>82</v>
      </c>
      <c r="B47" s="21"/>
      <c r="C47" s="40">
        <v>21.7</v>
      </c>
      <c r="D47" s="40">
        <v>25.8</v>
      </c>
      <c r="E47" s="40">
        <v>20.6</v>
      </c>
      <c r="F47" s="40">
        <v>30.1</v>
      </c>
      <c r="G47" s="40">
        <v>25.1</v>
      </c>
      <c r="H47" s="40">
        <v>22.8</v>
      </c>
      <c r="I47" s="40">
        <v>19</v>
      </c>
      <c r="J47" s="22" t="s">
        <v>76</v>
      </c>
      <c r="K47" s="40">
        <v>27.4</v>
      </c>
      <c r="L47" s="40">
        <v>16.580310880829018</v>
      </c>
      <c r="M47" s="40">
        <v>22.8</v>
      </c>
      <c r="P47" s="65"/>
    </row>
    <row r="48" spans="1:16" x14ac:dyDescent="0.15">
      <c r="A48" s="21" t="s">
        <v>83</v>
      </c>
      <c r="B48" s="21"/>
      <c r="C48" s="40">
        <v>20.8</v>
      </c>
      <c r="D48" s="40">
        <v>21.2</v>
      </c>
      <c r="E48" s="40">
        <v>25.8</v>
      </c>
      <c r="F48" s="40">
        <v>27.6</v>
      </c>
      <c r="G48" s="40">
        <v>24.2</v>
      </c>
      <c r="H48" s="40">
        <v>11</v>
      </c>
      <c r="I48" s="40">
        <v>13.4</v>
      </c>
      <c r="J48" s="22" t="s">
        <v>76</v>
      </c>
      <c r="K48" s="40">
        <v>35.9</v>
      </c>
      <c r="L48" s="40">
        <v>21.761658031088082</v>
      </c>
      <c r="M48" s="40">
        <v>22.2</v>
      </c>
      <c r="P48" s="65"/>
    </row>
    <row r="49" spans="1:256" x14ac:dyDescent="0.15">
      <c r="A49" s="21" t="s">
        <v>84</v>
      </c>
      <c r="B49" s="21"/>
      <c r="C49" s="40">
        <v>12.6</v>
      </c>
      <c r="D49" s="40">
        <v>12</v>
      </c>
      <c r="E49" s="40">
        <v>12.6</v>
      </c>
      <c r="F49" s="40">
        <v>13.2</v>
      </c>
      <c r="G49" s="40">
        <v>16.100000000000001</v>
      </c>
      <c r="H49" s="40">
        <v>10.1</v>
      </c>
      <c r="I49" s="40">
        <v>4.4000000000000004</v>
      </c>
      <c r="J49" s="22" t="s">
        <v>76</v>
      </c>
      <c r="K49" s="40">
        <f>9.4+3.4+1.7</f>
        <v>14.5</v>
      </c>
      <c r="L49" s="40">
        <v>8.8082901554404138</v>
      </c>
      <c r="M49" s="40">
        <v>12.7</v>
      </c>
      <c r="P49" s="65"/>
    </row>
    <row r="50" spans="1:256" x14ac:dyDescent="0.15">
      <c r="A50" s="21" t="s">
        <v>85</v>
      </c>
      <c r="B50" s="21"/>
      <c r="C50" s="40"/>
      <c r="D50" s="40"/>
      <c r="E50" s="40"/>
      <c r="F50" s="40"/>
      <c r="G50" s="40"/>
      <c r="H50" s="40"/>
      <c r="I50" s="40"/>
      <c r="J50" s="22"/>
      <c r="K50" s="40"/>
      <c r="L50" s="40"/>
      <c r="M50" s="40"/>
      <c r="P50" s="65"/>
    </row>
    <row r="51" spans="1:256" x14ac:dyDescent="0.15">
      <c r="A51" s="21"/>
      <c r="B51" s="21" t="s">
        <v>86</v>
      </c>
      <c r="C51" s="40">
        <v>1.4</v>
      </c>
      <c r="D51" s="40">
        <v>1.3</v>
      </c>
      <c r="E51" s="40">
        <v>7.8</v>
      </c>
      <c r="F51" s="40">
        <v>12.2</v>
      </c>
      <c r="G51" s="40">
        <v>6.9</v>
      </c>
      <c r="H51" s="40">
        <v>4.5</v>
      </c>
      <c r="I51" s="40">
        <v>5.7</v>
      </c>
      <c r="J51" s="22" t="s">
        <v>76</v>
      </c>
      <c r="K51" s="40">
        <v>3.4</v>
      </c>
      <c r="L51" s="40">
        <v>2.0725388601036272</v>
      </c>
      <c r="M51" s="40">
        <v>4.3</v>
      </c>
      <c r="P51" s="65"/>
    </row>
    <row r="52" spans="1:256" x14ac:dyDescent="0.15">
      <c r="A52" s="21"/>
      <c r="B52" s="21" t="s">
        <v>87</v>
      </c>
      <c r="C52" s="40">
        <v>1.4</v>
      </c>
      <c r="D52" s="40">
        <v>0.2</v>
      </c>
      <c r="E52" s="40">
        <v>0.2</v>
      </c>
      <c r="F52" s="40" t="s">
        <v>20</v>
      </c>
      <c r="G52" s="40">
        <v>1.5</v>
      </c>
      <c r="H52" s="40">
        <v>2</v>
      </c>
      <c r="I52" s="40">
        <v>0.5</v>
      </c>
      <c r="J52" s="22" t="s">
        <v>76</v>
      </c>
      <c r="K52" s="40" t="s">
        <v>20</v>
      </c>
      <c r="L52" s="40" t="s">
        <v>20</v>
      </c>
      <c r="M52" s="40">
        <v>0.9</v>
      </c>
      <c r="P52" s="65"/>
    </row>
    <row r="53" spans="1:256" x14ac:dyDescent="0.15">
      <c r="A53" s="23" t="s">
        <v>24</v>
      </c>
      <c r="B53" s="23"/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25">
        <v>100</v>
      </c>
      <c r="M53" s="25">
        <v>100</v>
      </c>
      <c r="N53" s="4"/>
      <c r="O53" s="55"/>
      <c r="P53" s="6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15">
      <c r="A54" s="21"/>
      <c r="B54" s="21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256" x14ac:dyDescent="0.15">
      <c r="A55" s="23" t="s">
        <v>2</v>
      </c>
      <c r="B55" s="21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256" x14ac:dyDescent="0.15">
      <c r="A56" s="21"/>
      <c r="B56" s="21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256" x14ac:dyDescent="0.15">
      <c r="A57" s="21" t="s">
        <v>139</v>
      </c>
      <c r="B57" s="21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256" x14ac:dyDescent="0.15">
      <c r="A58" s="21" t="s">
        <v>140</v>
      </c>
      <c r="B58" s="21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256" x14ac:dyDescent="0.15">
      <c r="A59" s="21" t="s">
        <v>141</v>
      </c>
      <c r="B59" s="21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256" x14ac:dyDescent="0.15">
      <c r="A60" s="21" t="s">
        <v>88</v>
      </c>
      <c r="B60" s="21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</sheetData>
  <phoneticPr fontId="0" type="noConversion"/>
  <printOptions gridLines="1"/>
  <pageMargins left="0.5" right="0.5" top="0.5" bottom="0.5" header="0" footer="0"/>
  <pageSetup paperSize="9" scale="70" orientation="landscape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8DC0-BAAC-0B48-8C61-EB2CEBF67402}">
  <sheetPr codeName="Sheet6">
    <pageSetUpPr fitToPage="1"/>
  </sheetPr>
  <dimension ref="A1:IV76"/>
  <sheetViews>
    <sheetView showOutlineSymbols="0" topLeftCell="B1" zoomScale="87" workbookViewId="0">
      <selection activeCell="B2" sqref="A2:IV2"/>
    </sheetView>
  </sheetViews>
  <sheetFormatPr baseColWidth="10" defaultColWidth="9.7109375" defaultRowHeight="16" x14ac:dyDescent="0.2"/>
  <cols>
    <col min="1" max="1" width="9.7109375" style="1"/>
    <col min="2" max="2" width="9.7109375" style="1" customWidth="1"/>
    <col min="3" max="9" width="9.7109375" style="33"/>
    <col min="10" max="10" width="9.7109375" style="40"/>
    <col min="11" max="11" width="12.7109375" style="33" customWidth="1"/>
    <col min="12" max="13" width="9.7109375" style="33"/>
    <col min="14" max="16384" width="9.7109375" style="1"/>
  </cols>
  <sheetData>
    <row r="1" spans="1:25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K1" s="40"/>
      <c r="L1" s="40"/>
      <c r="M1" s="40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</row>
    <row r="3" spans="1:256" x14ac:dyDescent="0.2">
      <c r="A3" s="4" t="s">
        <v>90</v>
      </c>
      <c r="B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3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17"/>
      <c r="B6" s="18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x14ac:dyDescent="0.2">
      <c r="A7" s="8" t="s">
        <v>91</v>
      </c>
      <c r="B7" s="8"/>
      <c r="C7" s="20"/>
      <c r="D7" s="20"/>
      <c r="E7" s="20"/>
      <c r="F7" s="20"/>
      <c r="G7" s="20"/>
      <c r="H7" s="20"/>
      <c r="I7" s="20"/>
      <c r="K7" s="20"/>
      <c r="L7" s="20"/>
      <c r="M7" s="2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pans="1:256" x14ac:dyDescent="0.2">
      <c r="A8" s="16"/>
      <c r="B8" s="16"/>
      <c r="C8" s="45"/>
      <c r="D8" s="45"/>
      <c r="E8" s="45"/>
      <c r="F8" s="45"/>
      <c r="G8" s="45"/>
      <c r="H8" s="45"/>
      <c r="I8" s="45"/>
      <c r="J8" s="46"/>
      <c r="K8" s="45"/>
      <c r="L8" s="45"/>
      <c r="M8" s="4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pans="1:256" x14ac:dyDescent="0.2">
      <c r="A9" s="3" t="s">
        <v>17</v>
      </c>
      <c r="B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/>
      <c r="B10" s="3" t="s">
        <v>92</v>
      </c>
      <c r="C10" s="34">
        <v>62.8</v>
      </c>
      <c r="D10" s="34">
        <v>55.5</v>
      </c>
      <c r="E10" s="34">
        <v>59.6</v>
      </c>
      <c r="F10" s="34">
        <v>68.099999999999994</v>
      </c>
      <c r="G10" s="34">
        <v>67.099999999999994</v>
      </c>
      <c r="H10" s="34">
        <v>51.3</v>
      </c>
      <c r="I10" s="34">
        <v>34.200000000000003</v>
      </c>
      <c r="J10" s="40" t="s">
        <v>20</v>
      </c>
      <c r="K10" s="34">
        <v>67.8</v>
      </c>
      <c r="L10" s="34">
        <v>67.8</v>
      </c>
      <c r="M10" s="34">
        <v>60.4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/>
      <c r="B11" s="3" t="s">
        <v>93</v>
      </c>
      <c r="C11" s="34">
        <v>42</v>
      </c>
      <c r="D11" s="34">
        <v>36</v>
      </c>
      <c r="E11" s="34">
        <v>45</v>
      </c>
      <c r="F11" s="34">
        <v>54</v>
      </c>
      <c r="G11" s="34">
        <v>48.9</v>
      </c>
      <c r="H11" s="34">
        <v>22.4</v>
      </c>
      <c r="I11" s="34">
        <v>17</v>
      </c>
      <c r="J11" s="40" t="s">
        <v>20</v>
      </c>
      <c r="K11" s="34">
        <v>60</v>
      </c>
      <c r="L11" s="34">
        <v>60</v>
      </c>
      <c r="M11" s="34">
        <v>42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/>
      <c r="B12" s="3"/>
      <c r="C12" s="40"/>
      <c r="D12" s="40"/>
      <c r="E12" s="40"/>
      <c r="F12" s="40"/>
      <c r="G12" s="40"/>
      <c r="H12" s="40"/>
      <c r="I12" s="40"/>
      <c r="M12" s="4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25</v>
      </c>
      <c r="B13" s="3"/>
      <c r="C13" s="40"/>
      <c r="D13" s="40"/>
      <c r="E13" s="40"/>
      <c r="F13" s="40"/>
      <c r="G13" s="40"/>
      <c r="H13" s="40"/>
      <c r="I13" s="40"/>
      <c r="M13" s="4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/>
      <c r="B14" s="3" t="s">
        <v>92</v>
      </c>
      <c r="C14" s="34">
        <v>43.3</v>
      </c>
      <c r="D14" s="34">
        <v>47.1</v>
      </c>
      <c r="E14" s="34">
        <v>37.4</v>
      </c>
      <c r="F14" s="34">
        <v>62.6</v>
      </c>
      <c r="G14" s="34">
        <v>35.9</v>
      </c>
      <c r="H14" s="34">
        <v>41.3</v>
      </c>
      <c r="I14" s="34">
        <v>23.4</v>
      </c>
      <c r="J14" s="40" t="s">
        <v>20</v>
      </c>
      <c r="K14" s="34">
        <v>78.7</v>
      </c>
      <c r="L14" s="34">
        <v>78.7</v>
      </c>
      <c r="M14" s="34">
        <v>42.1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/>
      <c r="B15" s="3" t="s">
        <v>93</v>
      </c>
      <c r="C15" s="34">
        <v>33</v>
      </c>
      <c r="D15" s="34">
        <v>24</v>
      </c>
      <c r="E15" s="34">
        <v>18</v>
      </c>
      <c r="F15" s="34">
        <v>49.8</v>
      </c>
      <c r="G15" s="34">
        <v>24</v>
      </c>
      <c r="H15" s="34">
        <v>12</v>
      </c>
      <c r="I15" s="34">
        <v>18</v>
      </c>
      <c r="J15" s="40" t="s">
        <v>20</v>
      </c>
      <c r="K15" s="34">
        <v>48</v>
      </c>
      <c r="L15" s="34">
        <v>48</v>
      </c>
      <c r="M15" s="34">
        <v>27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/>
      <c r="B16" s="3"/>
      <c r="C16" s="40"/>
      <c r="D16" s="40"/>
      <c r="E16" s="40"/>
      <c r="F16" s="40"/>
      <c r="G16" s="40"/>
      <c r="H16" s="40"/>
      <c r="I16" s="40"/>
      <c r="M16" s="4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26</v>
      </c>
      <c r="B17" s="3"/>
      <c r="C17" s="40"/>
      <c r="D17" s="40"/>
      <c r="E17" s="40"/>
      <c r="F17" s="40"/>
      <c r="G17" s="40"/>
      <c r="H17" s="40"/>
      <c r="I17" s="40"/>
      <c r="M17" s="4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/>
      <c r="B18" s="3" t="s">
        <v>92</v>
      </c>
      <c r="C18" s="34">
        <v>61.6</v>
      </c>
      <c r="D18" s="34">
        <v>54.9</v>
      </c>
      <c r="E18" s="34">
        <v>58.2</v>
      </c>
      <c r="F18" s="34">
        <v>67.8</v>
      </c>
      <c r="G18" s="34">
        <v>65</v>
      </c>
      <c r="H18" s="34">
        <v>50.8</v>
      </c>
      <c r="I18" s="34">
        <v>33.799999999999997</v>
      </c>
      <c r="J18" s="40" t="s">
        <v>20</v>
      </c>
      <c r="K18" s="34">
        <v>68.400000000000006</v>
      </c>
      <c r="L18" s="34">
        <v>68.400000000000006</v>
      </c>
      <c r="M18" s="34">
        <v>59.2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93</v>
      </c>
      <c r="C19" s="34">
        <v>41</v>
      </c>
      <c r="D19" s="34">
        <v>36</v>
      </c>
      <c r="E19" s="34">
        <v>42</v>
      </c>
      <c r="F19" s="34">
        <v>54</v>
      </c>
      <c r="G19" s="34">
        <v>48</v>
      </c>
      <c r="H19" s="34">
        <v>20</v>
      </c>
      <c r="I19" s="34">
        <v>17</v>
      </c>
      <c r="J19" s="40" t="s">
        <v>20</v>
      </c>
      <c r="K19" s="34">
        <v>60</v>
      </c>
      <c r="L19" s="34">
        <v>60</v>
      </c>
      <c r="M19" s="34">
        <v>40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x14ac:dyDescent="0.2">
      <c r="A21" s="4" t="s">
        <v>2</v>
      </c>
      <c r="B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pans="1:256" x14ac:dyDescent="0.2">
      <c r="A22" s="3"/>
      <c r="B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x14ac:dyDescent="0.2">
      <c r="A23" s="3" t="s">
        <v>139</v>
      </c>
      <c r="B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pans="1:256" x14ac:dyDescent="0.2">
      <c r="A24" s="3" t="s">
        <v>140</v>
      </c>
      <c r="B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pans="1:256" x14ac:dyDescent="0.2">
      <c r="A25" s="3" t="s">
        <v>141</v>
      </c>
      <c r="B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142</v>
      </c>
      <c r="B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/>
      <c r="B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/>
      <c r="B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/>
      <c r="B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/>
      <c r="B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/>
      <c r="B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/>
      <c r="B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/>
      <c r="B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/>
      <c r="B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x14ac:dyDescent="0.2">
      <c r="A37" s="3"/>
      <c r="B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x14ac:dyDescent="0.2">
      <c r="A38" s="3"/>
      <c r="B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x14ac:dyDescent="0.2">
      <c r="A39" s="3"/>
      <c r="B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pans="1:256" x14ac:dyDescent="0.2">
      <c r="A40" s="3"/>
      <c r="B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pans="1:256" x14ac:dyDescent="0.2">
      <c r="A41" s="3"/>
      <c r="B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/>
      <c r="B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/>
      <c r="B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/>
      <c r="B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/>
      <c r="B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/>
      <c r="B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/>
      <c r="B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/>
      <c r="B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/>
      <c r="B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/>
      <c r="B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x14ac:dyDescent="0.2">
      <c r="A53" s="3"/>
      <c r="B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</row>
    <row r="54" spans="1:256" x14ac:dyDescent="0.2">
      <c r="A54" s="3"/>
      <c r="B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3"/>
      <c r="B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/>
      <c r="B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/>
      <c r="B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/>
      <c r="B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/>
      <c r="B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/>
      <c r="B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</sheetData>
  <phoneticPr fontId="0" type="noConversion"/>
  <printOptions gridLines="1"/>
  <pageMargins left="0.5" right="0.5" top="0.5" bottom="0.5" header="0" footer="0"/>
  <pageSetup paperSize="9" scale="88" orientation="landscape" verticalDpi="1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87D9-14E8-E94F-9E1A-9DA68FD903A4}">
  <sheetPr codeName="Sheet7">
    <pageSetUpPr fitToPage="1"/>
  </sheetPr>
  <dimension ref="A1:IV61"/>
  <sheetViews>
    <sheetView showOutlineSymbols="0" zoomScale="87" workbookViewId="0">
      <selection activeCell="A2" sqref="A2:IV2"/>
    </sheetView>
  </sheetViews>
  <sheetFormatPr baseColWidth="10" defaultColWidth="9.7109375" defaultRowHeight="13" x14ac:dyDescent="0.15"/>
  <cols>
    <col min="1" max="2" width="9.7109375" style="3"/>
    <col min="3" max="10" width="9.7109375" style="22"/>
    <col min="11" max="11" width="12.7109375" style="22" customWidth="1"/>
    <col min="12" max="13" width="9.7109375" style="22"/>
    <col min="14" max="16384" width="9.7109375" style="3"/>
  </cols>
  <sheetData>
    <row r="1" spans="1:256" s="1" customFormat="1" ht="16" x14ac:dyDescent="0.2">
      <c r="A1" s="2" t="s">
        <v>3</v>
      </c>
      <c r="B1" s="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6" s="1" customFormat="1" ht="16" x14ac:dyDescent="0.2">
      <c r="A2" s="120" t="s">
        <v>161</v>
      </c>
      <c r="L2" s="121"/>
    </row>
    <row r="3" spans="1:256" x14ac:dyDescent="0.15">
      <c r="A3" s="4" t="s">
        <v>94</v>
      </c>
    </row>
    <row r="5" spans="1:256" x14ac:dyDescent="0.15">
      <c r="A5" s="5"/>
      <c r="B5" s="5"/>
      <c r="C5" s="24" t="s">
        <v>72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73</v>
      </c>
      <c r="L5" s="24" t="s">
        <v>14</v>
      </c>
      <c r="M5" s="24" t="s">
        <v>74</v>
      </c>
    </row>
    <row r="7" spans="1:256" s="13" customFormat="1" x14ac:dyDescent="0.15">
      <c r="A7" s="6" t="s">
        <v>30</v>
      </c>
      <c r="B7" s="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256" x14ac:dyDescent="0.15">
      <c r="A8" s="7"/>
      <c r="B8" s="7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15">
      <c r="A9" s="3" t="s">
        <v>75</v>
      </c>
      <c r="C9" s="22">
        <v>724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22">
        <v>72</v>
      </c>
      <c r="K9" s="22" t="s">
        <v>76</v>
      </c>
      <c r="L9" s="22">
        <v>72</v>
      </c>
      <c r="M9" s="22">
        <v>796</v>
      </c>
      <c r="N9" s="62"/>
    </row>
    <row r="10" spans="1:256" x14ac:dyDescent="0.15">
      <c r="A10" s="3" t="s">
        <v>77</v>
      </c>
      <c r="C10" s="22">
        <v>23</v>
      </c>
      <c r="D10" s="22">
        <v>14</v>
      </c>
      <c r="E10" s="22">
        <v>22</v>
      </c>
      <c r="F10" s="22">
        <v>12</v>
      </c>
      <c r="G10" s="22">
        <v>30</v>
      </c>
      <c r="H10" s="22">
        <v>5</v>
      </c>
      <c r="I10" s="22">
        <v>14</v>
      </c>
      <c r="J10" s="22" t="s">
        <v>76</v>
      </c>
      <c r="K10" s="22" t="s">
        <v>20</v>
      </c>
      <c r="L10" s="22" t="s">
        <v>20</v>
      </c>
      <c r="M10" s="22">
        <v>120</v>
      </c>
      <c r="N10" s="62"/>
    </row>
    <row r="11" spans="1:256" x14ac:dyDescent="0.15">
      <c r="A11" s="3" t="s">
        <v>78</v>
      </c>
      <c r="C11" s="22">
        <v>96</v>
      </c>
      <c r="D11" s="22">
        <v>119</v>
      </c>
      <c r="E11" s="22">
        <v>180</v>
      </c>
      <c r="F11" s="22">
        <v>15</v>
      </c>
      <c r="G11" s="22">
        <v>58</v>
      </c>
      <c r="H11" s="22">
        <v>13</v>
      </c>
      <c r="I11" s="22">
        <v>43</v>
      </c>
      <c r="J11" s="22" t="s">
        <v>76</v>
      </c>
      <c r="K11" s="22">
        <v>1</v>
      </c>
      <c r="L11" s="22">
        <v>1</v>
      </c>
      <c r="M11" s="22">
        <v>524</v>
      </c>
      <c r="N11" s="62"/>
    </row>
    <row r="12" spans="1:256" x14ac:dyDescent="0.15">
      <c r="A12" s="3" t="s">
        <v>79</v>
      </c>
      <c r="C12" s="22">
        <v>556</v>
      </c>
      <c r="D12" s="22">
        <v>345</v>
      </c>
      <c r="E12" s="22">
        <v>367</v>
      </c>
      <c r="F12" s="22">
        <v>50</v>
      </c>
      <c r="G12" s="22">
        <v>217</v>
      </c>
      <c r="H12" s="22">
        <v>60</v>
      </c>
      <c r="I12" s="22">
        <v>85</v>
      </c>
      <c r="J12" s="22" t="s">
        <v>76</v>
      </c>
      <c r="K12" s="22">
        <v>4</v>
      </c>
      <c r="L12" s="22">
        <v>4</v>
      </c>
      <c r="M12" s="22">
        <v>1680</v>
      </c>
      <c r="N12" s="62"/>
    </row>
    <row r="13" spans="1:256" x14ac:dyDescent="0.15">
      <c r="A13" s="3" t="s">
        <v>80</v>
      </c>
      <c r="C13" s="22">
        <v>1123</v>
      </c>
      <c r="D13" s="22">
        <v>527</v>
      </c>
      <c r="E13" s="22">
        <v>573</v>
      </c>
      <c r="F13" s="22">
        <v>97</v>
      </c>
      <c r="G13" s="22">
        <v>358</v>
      </c>
      <c r="H13" s="22">
        <v>42</v>
      </c>
      <c r="I13" s="22">
        <v>160</v>
      </c>
      <c r="J13" s="22" t="s">
        <v>76</v>
      </c>
      <c r="K13" s="22">
        <v>23</v>
      </c>
      <c r="L13" s="22">
        <v>23</v>
      </c>
      <c r="M13" s="22">
        <v>2880</v>
      </c>
      <c r="N13" s="62"/>
    </row>
    <row r="14" spans="1:256" x14ac:dyDescent="0.15">
      <c r="A14" s="3" t="s">
        <v>81</v>
      </c>
      <c r="C14" s="22">
        <v>1042</v>
      </c>
      <c r="D14" s="22">
        <v>543</v>
      </c>
      <c r="E14" s="22">
        <v>704</v>
      </c>
      <c r="F14" s="22">
        <v>187</v>
      </c>
      <c r="G14" s="22">
        <v>442</v>
      </c>
      <c r="H14" s="22">
        <v>62</v>
      </c>
      <c r="I14" s="22">
        <v>104</v>
      </c>
      <c r="J14" s="22" t="s">
        <v>76</v>
      </c>
      <c r="K14" s="22">
        <v>22</v>
      </c>
      <c r="L14" s="22">
        <v>22</v>
      </c>
      <c r="M14" s="22">
        <v>3084</v>
      </c>
      <c r="N14" s="62"/>
    </row>
    <row r="15" spans="1:256" x14ac:dyDescent="0.15">
      <c r="A15" s="3" t="s">
        <v>82</v>
      </c>
      <c r="C15" s="22">
        <v>1576</v>
      </c>
      <c r="D15" s="22">
        <v>724</v>
      </c>
      <c r="E15" s="22">
        <v>988</v>
      </c>
      <c r="F15" s="22">
        <v>283</v>
      </c>
      <c r="G15" s="22">
        <v>543</v>
      </c>
      <c r="H15" s="22">
        <v>65</v>
      </c>
      <c r="I15" s="22">
        <v>93</v>
      </c>
      <c r="J15" s="22" t="s">
        <v>76</v>
      </c>
      <c r="K15" s="22">
        <v>40</v>
      </c>
      <c r="L15" s="22">
        <v>40</v>
      </c>
      <c r="M15" s="22">
        <v>4272</v>
      </c>
      <c r="N15" s="62"/>
    </row>
    <row r="16" spans="1:256" x14ac:dyDescent="0.15">
      <c r="A16" s="3" t="s">
        <v>83</v>
      </c>
      <c r="C16" s="22">
        <v>793</v>
      </c>
      <c r="D16" s="22">
        <v>300</v>
      </c>
      <c r="E16" s="22">
        <v>587</v>
      </c>
      <c r="F16" s="22">
        <v>124</v>
      </c>
      <c r="G16" s="22">
        <v>356</v>
      </c>
      <c r="H16" s="22">
        <v>35</v>
      </c>
      <c r="I16" s="22">
        <v>46</v>
      </c>
      <c r="J16" s="22" t="s">
        <v>76</v>
      </c>
      <c r="K16" s="22">
        <v>11</v>
      </c>
      <c r="L16" s="22">
        <v>11</v>
      </c>
      <c r="M16" s="22">
        <v>2241</v>
      </c>
      <c r="N16" s="62"/>
    </row>
    <row r="17" spans="1:14" x14ac:dyDescent="0.15">
      <c r="A17" s="3" t="s">
        <v>84</v>
      </c>
      <c r="C17" s="22">
        <v>474</v>
      </c>
      <c r="D17" s="22">
        <v>259</v>
      </c>
      <c r="E17" s="22">
        <v>154</v>
      </c>
      <c r="F17" s="22">
        <v>47</v>
      </c>
      <c r="G17" s="22">
        <v>86</v>
      </c>
      <c r="H17" s="22">
        <v>32</v>
      </c>
      <c r="I17" s="22">
        <v>11</v>
      </c>
      <c r="J17" s="22" t="s">
        <v>76</v>
      </c>
      <c r="K17" s="22">
        <f>5+1</f>
        <v>6</v>
      </c>
      <c r="L17" s="22">
        <v>6</v>
      </c>
      <c r="M17" s="22">
        <v>1063</v>
      </c>
      <c r="N17" s="62"/>
    </row>
    <row r="18" spans="1:14" x14ac:dyDescent="0.15">
      <c r="A18" s="3" t="s">
        <v>85</v>
      </c>
      <c r="N18" s="62"/>
    </row>
    <row r="19" spans="1:14" x14ac:dyDescent="0.15">
      <c r="B19" s="3" t="s">
        <v>86</v>
      </c>
      <c r="C19" s="22">
        <v>96</v>
      </c>
      <c r="D19" s="22">
        <v>8</v>
      </c>
      <c r="E19" s="22">
        <v>305</v>
      </c>
      <c r="F19" s="22">
        <v>113</v>
      </c>
      <c r="G19" s="22">
        <v>154</v>
      </c>
      <c r="H19" s="22">
        <v>16</v>
      </c>
      <c r="I19" s="22">
        <v>32</v>
      </c>
      <c r="J19" s="22" t="s">
        <v>76</v>
      </c>
      <c r="K19" s="22">
        <v>4</v>
      </c>
      <c r="L19" s="22">
        <v>4</v>
      </c>
      <c r="M19" s="22">
        <v>724</v>
      </c>
      <c r="N19" s="62"/>
    </row>
    <row r="20" spans="1:14" x14ac:dyDescent="0.15">
      <c r="B20" s="3" t="s">
        <v>146</v>
      </c>
      <c r="C20" s="22">
        <v>95</v>
      </c>
      <c r="D20" s="22">
        <v>5</v>
      </c>
      <c r="E20" s="22">
        <v>9</v>
      </c>
      <c r="F20" s="22" t="s">
        <v>20</v>
      </c>
      <c r="G20" s="22">
        <v>37</v>
      </c>
      <c r="H20" s="22">
        <v>7</v>
      </c>
      <c r="I20" s="22">
        <v>3</v>
      </c>
      <c r="J20" s="22" t="s">
        <v>76</v>
      </c>
      <c r="K20" s="22" t="s">
        <v>20</v>
      </c>
      <c r="L20" s="22" t="s">
        <v>20</v>
      </c>
      <c r="M20" s="22">
        <v>156</v>
      </c>
      <c r="N20" s="62"/>
    </row>
    <row r="21" spans="1:14" s="21" customFormat="1" x14ac:dyDescent="0.15">
      <c r="A21" s="21" t="s">
        <v>24</v>
      </c>
      <c r="C21" s="22">
        <v>6598</v>
      </c>
      <c r="D21" s="22">
        <v>2844</v>
      </c>
      <c r="E21" s="22">
        <v>3889</v>
      </c>
      <c r="F21" s="22">
        <v>928</v>
      </c>
      <c r="G21" s="22">
        <v>2281</v>
      </c>
      <c r="H21" s="22">
        <v>337</v>
      </c>
      <c r="I21" s="22">
        <v>591</v>
      </c>
      <c r="J21" s="22">
        <v>72</v>
      </c>
      <c r="K21" s="22">
        <v>111</v>
      </c>
      <c r="L21" s="22">
        <v>183</v>
      </c>
      <c r="M21" s="22">
        <v>17540</v>
      </c>
      <c r="N21" s="67"/>
    </row>
    <row r="23" spans="1:14" x14ac:dyDescent="0.15">
      <c r="A23" s="6" t="s">
        <v>67</v>
      </c>
      <c r="B23" s="6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4" x14ac:dyDescent="0.15">
      <c r="A24" s="7"/>
      <c r="B24" s="7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1:14" x14ac:dyDescent="0.15">
      <c r="A25" s="3" t="s">
        <v>75</v>
      </c>
      <c r="C25" s="22">
        <v>63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22">
        <v>4</v>
      </c>
      <c r="K25" s="22" t="s">
        <v>76</v>
      </c>
      <c r="L25" s="22">
        <v>4</v>
      </c>
      <c r="M25" s="22">
        <v>67</v>
      </c>
    </row>
    <row r="26" spans="1:14" x14ac:dyDescent="0.15">
      <c r="A26" s="3" t="s">
        <v>77</v>
      </c>
      <c r="C26" s="22" t="s">
        <v>20</v>
      </c>
      <c r="D26" s="22">
        <v>1</v>
      </c>
      <c r="E26" s="22">
        <v>4</v>
      </c>
      <c r="F26" s="22">
        <v>1</v>
      </c>
      <c r="G26" s="22">
        <v>5</v>
      </c>
      <c r="H26" s="22" t="s">
        <v>20</v>
      </c>
      <c r="I26" s="22" t="s">
        <v>20</v>
      </c>
      <c r="J26" s="22" t="s">
        <v>76</v>
      </c>
      <c r="K26" s="22" t="s">
        <v>20</v>
      </c>
      <c r="L26" s="22" t="s">
        <v>20</v>
      </c>
      <c r="M26" s="22">
        <v>11</v>
      </c>
    </row>
    <row r="27" spans="1:14" x14ac:dyDescent="0.15">
      <c r="A27" s="3" t="s">
        <v>78</v>
      </c>
      <c r="C27" s="22">
        <v>15</v>
      </c>
      <c r="D27" s="22">
        <v>21</v>
      </c>
      <c r="E27" s="22">
        <v>28</v>
      </c>
      <c r="F27" s="22">
        <v>1</v>
      </c>
      <c r="G27" s="22">
        <v>16</v>
      </c>
      <c r="H27" s="22">
        <v>1</v>
      </c>
      <c r="I27" s="22">
        <v>2</v>
      </c>
      <c r="J27" s="22" t="s">
        <v>76</v>
      </c>
      <c r="K27" s="22" t="s">
        <v>20</v>
      </c>
      <c r="L27" s="22" t="s">
        <v>20</v>
      </c>
      <c r="M27" s="22">
        <v>84</v>
      </c>
    </row>
    <row r="28" spans="1:14" x14ac:dyDescent="0.15">
      <c r="A28" s="3" t="s">
        <v>79</v>
      </c>
      <c r="C28" s="22">
        <v>53</v>
      </c>
      <c r="D28" s="22">
        <v>38</v>
      </c>
      <c r="E28" s="22">
        <v>41</v>
      </c>
      <c r="F28" s="22">
        <v>3</v>
      </c>
      <c r="G28" s="22">
        <v>19</v>
      </c>
      <c r="H28" s="22">
        <v>4</v>
      </c>
      <c r="I28" s="22">
        <v>5</v>
      </c>
      <c r="J28" s="22" t="s">
        <v>76</v>
      </c>
      <c r="K28" s="22" t="s">
        <v>20</v>
      </c>
      <c r="L28" s="22" t="s">
        <v>20</v>
      </c>
      <c r="M28" s="22">
        <v>163</v>
      </c>
    </row>
    <row r="29" spans="1:14" x14ac:dyDescent="0.15">
      <c r="A29" s="3" t="s">
        <v>80</v>
      </c>
      <c r="C29" s="22">
        <v>88</v>
      </c>
      <c r="D29" s="22">
        <v>52</v>
      </c>
      <c r="E29" s="22">
        <v>54</v>
      </c>
      <c r="F29" s="22">
        <v>9</v>
      </c>
      <c r="G29" s="22">
        <v>50</v>
      </c>
      <c r="H29" s="22">
        <v>6</v>
      </c>
      <c r="I29" s="22">
        <v>6</v>
      </c>
      <c r="J29" s="22" t="s">
        <v>76</v>
      </c>
      <c r="K29" s="22">
        <v>1</v>
      </c>
      <c r="L29" s="22">
        <v>1</v>
      </c>
      <c r="M29" s="22">
        <v>265</v>
      </c>
    </row>
    <row r="30" spans="1:14" x14ac:dyDescent="0.15">
      <c r="A30" s="3" t="s">
        <v>81</v>
      </c>
      <c r="C30" s="22">
        <v>84</v>
      </c>
      <c r="D30" s="22">
        <v>40</v>
      </c>
      <c r="E30" s="22">
        <v>53</v>
      </c>
      <c r="F30" s="22">
        <v>8</v>
      </c>
      <c r="G30" s="22">
        <v>33</v>
      </c>
      <c r="H30" s="22">
        <v>3</v>
      </c>
      <c r="I30" s="22">
        <v>5</v>
      </c>
      <c r="J30" s="22" t="s">
        <v>76</v>
      </c>
      <c r="K30" s="22">
        <v>3</v>
      </c>
      <c r="L30" s="22">
        <v>3</v>
      </c>
      <c r="M30" s="22">
        <v>226</v>
      </c>
    </row>
    <row r="31" spans="1:14" x14ac:dyDescent="0.15">
      <c r="A31" s="3" t="s">
        <v>82</v>
      </c>
      <c r="C31" s="22">
        <v>103</v>
      </c>
      <c r="D31" s="22">
        <v>41</v>
      </c>
      <c r="E31" s="22">
        <v>45</v>
      </c>
      <c r="F31" s="22">
        <v>20</v>
      </c>
      <c r="G31" s="22">
        <v>18</v>
      </c>
      <c r="H31" s="22">
        <v>1</v>
      </c>
      <c r="I31" s="22">
        <v>3</v>
      </c>
      <c r="J31" s="22" t="s">
        <v>76</v>
      </c>
      <c r="K31" s="22">
        <v>1</v>
      </c>
      <c r="L31" s="22">
        <v>1</v>
      </c>
      <c r="M31" s="22">
        <v>231</v>
      </c>
    </row>
    <row r="32" spans="1:14" x14ac:dyDescent="0.15">
      <c r="A32" s="3" t="s">
        <v>83</v>
      </c>
      <c r="C32" s="22">
        <v>21</v>
      </c>
      <c r="D32" s="22">
        <v>15</v>
      </c>
      <c r="E32" s="22">
        <v>16</v>
      </c>
      <c r="F32" s="22">
        <v>4</v>
      </c>
      <c r="G32" s="22">
        <v>10</v>
      </c>
      <c r="H32" s="22">
        <v>1</v>
      </c>
      <c r="I32" s="22" t="s">
        <v>20</v>
      </c>
      <c r="J32" s="22" t="s">
        <v>76</v>
      </c>
      <c r="K32" s="22" t="s">
        <v>20</v>
      </c>
      <c r="L32" s="22" t="s">
        <v>20</v>
      </c>
      <c r="M32" s="22">
        <v>67</v>
      </c>
    </row>
    <row r="33" spans="1:13" x14ac:dyDescent="0.15">
      <c r="A33" s="3" t="s">
        <v>84</v>
      </c>
      <c r="C33" s="22">
        <v>12</v>
      </c>
      <c r="D33" s="22">
        <v>16</v>
      </c>
      <c r="E33" s="22">
        <v>3</v>
      </c>
      <c r="F33" s="22">
        <v>2</v>
      </c>
      <c r="G33" s="22" t="s">
        <v>20</v>
      </c>
      <c r="H33" s="22">
        <v>2</v>
      </c>
      <c r="I33" s="22" t="s">
        <v>20</v>
      </c>
      <c r="J33" s="22" t="s">
        <v>76</v>
      </c>
      <c r="K33" s="22">
        <v>1</v>
      </c>
      <c r="L33" s="22">
        <v>1</v>
      </c>
      <c r="M33" s="22">
        <v>35</v>
      </c>
    </row>
    <row r="34" spans="1:13" x14ac:dyDescent="0.15">
      <c r="A34" s="3" t="s">
        <v>85</v>
      </c>
    </row>
    <row r="35" spans="1:13" x14ac:dyDescent="0.15">
      <c r="B35" s="3" t="s">
        <v>86</v>
      </c>
      <c r="C35" s="22">
        <v>2</v>
      </c>
      <c r="D35" s="22" t="s">
        <v>20</v>
      </c>
      <c r="E35" s="22">
        <v>20</v>
      </c>
      <c r="F35" s="22">
        <v>7</v>
      </c>
      <c r="G35" s="22">
        <v>15</v>
      </c>
      <c r="H35" s="22" t="s">
        <v>20</v>
      </c>
      <c r="I35" s="22" t="s">
        <v>20</v>
      </c>
      <c r="J35" s="22" t="s">
        <v>76</v>
      </c>
      <c r="K35" s="22" t="s">
        <v>20</v>
      </c>
      <c r="L35" s="22" t="s">
        <v>20</v>
      </c>
      <c r="M35" s="22">
        <v>44</v>
      </c>
    </row>
    <row r="36" spans="1:13" x14ac:dyDescent="0.15">
      <c r="B36" s="3" t="s">
        <v>146</v>
      </c>
      <c r="C36" s="22">
        <v>5</v>
      </c>
      <c r="D36" s="22" t="s">
        <v>20</v>
      </c>
      <c r="E36" s="22" t="s">
        <v>20</v>
      </c>
      <c r="F36" s="22" t="s">
        <v>20</v>
      </c>
      <c r="G36" s="22" t="s">
        <v>20</v>
      </c>
      <c r="H36" s="22" t="s">
        <v>20</v>
      </c>
      <c r="I36" s="22" t="s">
        <v>20</v>
      </c>
      <c r="J36" s="22" t="s">
        <v>76</v>
      </c>
      <c r="K36" s="22" t="s">
        <v>20</v>
      </c>
      <c r="L36" s="22" t="s">
        <v>20</v>
      </c>
      <c r="M36" s="22">
        <v>5</v>
      </c>
    </row>
    <row r="37" spans="1:13" s="21" customFormat="1" x14ac:dyDescent="0.15">
      <c r="A37" s="21" t="s">
        <v>24</v>
      </c>
      <c r="C37" s="22">
        <v>446</v>
      </c>
      <c r="D37" s="22">
        <v>224</v>
      </c>
      <c r="E37" s="22">
        <v>264</v>
      </c>
      <c r="F37" s="22">
        <v>55</v>
      </c>
      <c r="G37" s="22">
        <v>166</v>
      </c>
      <c r="H37" s="22">
        <v>18</v>
      </c>
      <c r="I37" s="22">
        <v>21</v>
      </c>
      <c r="J37" s="22">
        <v>4</v>
      </c>
      <c r="K37" s="22">
        <v>6</v>
      </c>
      <c r="L37" s="22">
        <v>10</v>
      </c>
      <c r="M37" s="22">
        <v>1198</v>
      </c>
    </row>
    <row r="39" spans="1:13" x14ac:dyDescent="0.15">
      <c r="A39" s="6" t="s">
        <v>68</v>
      </c>
      <c r="B39" s="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15">
      <c r="A40" s="7"/>
      <c r="B40" s="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x14ac:dyDescent="0.15">
      <c r="A41" s="3" t="s">
        <v>75</v>
      </c>
      <c r="C41" s="22">
        <v>787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22">
        <v>76</v>
      </c>
      <c r="K41" s="22" t="s">
        <v>76</v>
      </c>
      <c r="L41" s="22">
        <v>76</v>
      </c>
      <c r="M41" s="22">
        <v>863</v>
      </c>
    </row>
    <row r="42" spans="1:13" x14ac:dyDescent="0.15">
      <c r="A42" s="3" t="s">
        <v>77</v>
      </c>
      <c r="C42" s="22">
        <v>23</v>
      </c>
      <c r="D42" s="22">
        <v>15</v>
      </c>
      <c r="E42" s="22">
        <v>26</v>
      </c>
      <c r="F42" s="22">
        <v>13</v>
      </c>
      <c r="G42" s="22">
        <v>35</v>
      </c>
      <c r="H42" s="22">
        <v>5</v>
      </c>
      <c r="I42" s="22">
        <v>14</v>
      </c>
      <c r="J42" s="22" t="s">
        <v>76</v>
      </c>
      <c r="K42" s="22" t="s">
        <v>20</v>
      </c>
      <c r="L42" s="22" t="s">
        <v>20</v>
      </c>
      <c r="M42" s="22">
        <v>131</v>
      </c>
    </row>
    <row r="43" spans="1:13" x14ac:dyDescent="0.15">
      <c r="A43" s="3" t="s">
        <v>78</v>
      </c>
      <c r="C43" s="22">
        <v>111</v>
      </c>
      <c r="D43" s="22">
        <v>140</v>
      </c>
      <c r="E43" s="22">
        <v>208</v>
      </c>
      <c r="F43" s="22">
        <v>16</v>
      </c>
      <c r="G43" s="22">
        <v>74</v>
      </c>
      <c r="H43" s="22">
        <v>14</v>
      </c>
      <c r="I43" s="22">
        <v>45</v>
      </c>
      <c r="J43" s="22" t="s">
        <v>76</v>
      </c>
      <c r="K43" s="22">
        <v>1</v>
      </c>
      <c r="L43" s="22">
        <v>1</v>
      </c>
      <c r="M43" s="22">
        <v>608</v>
      </c>
    </row>
    <row r="44" spans="1:13" x14ac:dyDescent="0.15">
      <c r="A44" s="3" t="s">
        <v>79</v>
      </c>
      <c r="C44" s="22">
        <v>609</v>
      </c>
      <c r="D44" s="22">
        <v>383</v>
      </c>
      <c r="E44" s="22">
        <v>408</v>
      </c>
      <c r="F44" s="22">
        <v>53</v>
      </c>
      <c r="G44" s="22">
        <v>236</v>
      </c>
      <c r="H44" s="22">
        <v>64</v>
      </c>
      <c r="I44" s="22">
        <v>90</v>
      </c>
      <c r="J44" s="22" t="s">
        <v>76</v>
      </c>
      <c r="K44" s="22">
        <v>4</v>
      </c>
      <c r="L44" s="22">
        <v>4</v>
      </c>
      <c r="M44" s="22">
        <v>1843</v>
      </c>
    </row>
    <row r="45" spans="1:13" x14ac:dyDescent="0.15">
      <c r="A45" s="3" t="s">
        <v>80</v>
      </c>
      <c r="C45" s="22">
        <v>1211</v>
      </c>
      <c r="D45" s="22">
        <v>579</v>
      </c>
      <c r="E45" s="22">
        <v>627</v>
      </c>
      <c r="F45" s="22">
        <v>106</v>
      </c>
      <c r="G45" s="22">
        <v>408</v>
      </c>
      <c r="H45" s="22">
        <v>48</v>
      </c>
      <c r="I45" s="22">
        <v>166</v>
      </c>
      <c r="J45" s="22" t="s">
        <v>76</v>
      </c>
      <c r="K45" s="22">
        <v>24</v>
      </c>
      <c r="L45" s="22">
        <v>24</v>
      </c>
      <c r="M45" s="22">
        <v>3145</v>
      </c>
    </row>
    <row r="46" spans="1:13" x14ac:dyDescent="0.15">
      <c r="A46" s="3" t="s">
        <v>81</v>
      </c>
      <c r="C46" s="22">
        <v>1126</v>
      </c>
      <c r="D46" s="22">
        <v>583</v>
      </c>
      <c r="E46" s="22">
        <v>757</v>
      </c>
      <c r="F46" s="22">
        <v>195</v>
      </c>
      <c r="G46" s="22">
        <v>475</v>
      </c>
      <c r="H46" s="22">
        <v>65</v>
      </c>
      <c r="I46" s="22">
        <v>109</v>
      </c>
      <c r="J46" s="22" t="s">
        <v>76</v>
      </c>
      <c r="K46" s="22">
        <v>25</v>
      </c>
      <c r="L46" s="22">
        <v>25</v>
      </c>
      <c r="M46" s="22">
        <v>3310</v>
      </c>
    </row>
    <row r="47" spans="1:13" x14ac:dyDescent="0.15">
      <c r="A47" s="3" t="s">
        <v>82</v>
      </c>
      <c r="C47" s="22">
        <v>1679</v>
      </c>
      <c r="D47" s="22">
        <v>765</v>
      </c>
      <c r="E47" s="22">
        <v>1033</v>
      </c>
      <c r="F47" s="22">
        <v>303</v>
      </c>
      <c r="G47" s="22">
        <v>561</v>
      </c>
      <c r="H47" s="22">
        <v>66</v>
      </c>
      <c r="I47" s="22">
        <v>96</v>
      </c>
      <c r="J47" s="22" t="s">
        <v>76</v>
      </c>
      <c r="K47" s="22">
        <v>41</v>
      </c>
      <c r="L47" s="22">
        <v>41</v>
      </c>
      <c r="M47" s="22">
        <v>4503</v>
      </c>
    </row>
    <row r="48" spans="1:13" x14ac:dyDescent="0.15">
      <c r="A48" s="3" t="s">
        <v>83</v>
      </c>
      <c r="C48" s="22">
        <v>814</v>
      </c>
      <c r="D48" s="22">
        <v>315</v>
      </c>
      <c r="E48" s="22">
        <v>603</v>
      </c>
      <c r="F48" s="22">
        <v>128</v>
      </c>
      <c r="G48" s="22">
        <v>366</v>
      </c>
      <c r="H48" s="22">
        <v>36</v>
      </c>
      <c r="I48" s="22">
        <v>46</v>
      </c>
      <c r="J48" s="22" t="s">
        <v>76</v>
      </c>
      <c r="K48" s="22">
        <v>11</v>
      </c>
      <c r="L48" s="22">
        <v>11</v>
      </c>
      <c r="M48" s="22">
        <v>2308</v>
      </c>
    </row>
    <row r="49" spans="1:13" x14ac:dyDescent="0.15">
      <c r="A49" s="3" t="s">
        <v>84</v>
      </c>
      <c r="C49" s="22">
        <v>486</v>
      </c>
      <c r="D49" s="22">
        <v>275</v>
      </c>
      <c r="E49" s="22">
        <v>157</v>
      </c>
      <c r="F49" s="22">
        <v>49</v>
      </c>
      <c r="G49" s="22">
        <v>86</v>
      </c>
      <c r="H49" s="22">
        <v>34</v>
      </c>
      <c r="I49" s="22">
        <v>11</v>
      </c>
      <c r="J49" s="22" t="s">
        <v>76</v>
      </c>
      <c r="K49" s="22">
        <f>6+1</f>
        <v>7</v>
      </c>
      <c r="L49" s="22">
        <v>7</v>
      </c>
      <c r="M49" s="22">
        <v>1098</v>
      </c>
    </row>
    <row r="50" spans="1:13" x14ac:dyDescent="0.15">
      <c r="A50" s="3" t="s">
        <v>85</v>
      </c>
    </row>
    <row r="51" spans="1:13" x14ac:dyDescent="0.15">
      <c r="B51" s="3" t="s">
        <v>86</v>
      </c>
      <c r="C51" s="22">
        <v>98</v>
      </c>
      <c r="D51" s="22">
        <v>8</v>
      </c>
      <c r="E51" s="22">
        <v>325</v>
      </c>
      <c r="F51" s="22">
        <v>120</v>
      </c>
      <c r="G51" s="22">
        <v>169</v>
      </c>
      <c r="H51" s="22">
        <v>16</v>
      </c>
      <c r="I51" s="22">
        <v>32</v>
      </c>
      <c r="J51" s="22" t="s">
        <v>76</v>
      </c>
      <c r="K51" s="22">
        <v>4</v>
      </c>
      <c r="L51" s="22">
        <v>4</v>
      </c>
      <c r="M51" s="22">
        <v>768</v>
      </c>
    </row>
    <row r="52" spans="1:13" x14ac:dyDescent="0.15">
      <c r="B52" s="3" t="s">
        <v>146</v>
      </c>
      <c r="C52" s="22">
        <v>100</v>
      </c>
      <c r="D52" s="22">
        <v>5</v>
      </c>
      <c r="E52" s="22">
        <v>9</v>
      </c>
      <c r="F52" s="22" t="s">
        <v>20</v>
      </c>
      <c r="G52" s="22">
        <v>37</v>
      </c>
      <c r="H52" s="22">
        <v>7</v>
      </c>
      <c r="I52" s="22">
        <v>3</v>
      </c>
      <c r="J52" s="22" t="s">
        <v>76</v>
      </c>
      <c r="K52" s="22" t="s">
        <v>20</v>
      </c>
      <c r="L52" s="22" t="s">
        <v>20</v>
      </c>
      <c r="M52" s="22">
        <v>161</v>
      </c>
    </row>
    <row r="53" spans="1:13" s="23" customFormat="1" x14ac:dyDescent="0.15">
      <c r="A53" s="23" t="s">
        <v>24</v>
      </c>
      <c r="C53" s="24">
        <v>7044</v>
      </c>
      <c r="D53" s="24">
        <v>3068</v>
      </c>
      <c r="E53" s="24">
        <v>4153</v>
      </c>
      <c r="F53" s="24">
        <v>983</v>
      </c>
      <c r="G53" s="24">
        <v>2447</v>
      </c>
      <c r="H53" s="24">
        <v>355</v>
      </c>
      <c r="I53" s="24">
        <v>612</v>
      </c>
      <c r="J53" s="24">
        <v>76</v>
      </c>
      <c r="K53" s="24">
        <v>117</v>
      </c>
      <c r="L53" s="24">
        <v>193</v>
      </c>
      <c r="M53" s="24">
        <v>18738</v>
      </c>
    </row>
    <row r="55" spans="1:13" x14ac:dyDescent="0.15">
      <c r="A55" s="4" t="s">
        <v>2</v>
      </c>
    </row>
    <row r="57" spans="1:13" x14ac:dyDescent="0.15">
      <c r="A57" s="3" t="s">
        <v>143</v>
      </c>
    </row>
    <row r="58" spans="1:13" x14ac:dyDescent="0.15">
      <c r="A58" s="3" t="s">
        <v>140</v>
      </c>
    </row>
    <row r="59" spans="1:13" x14ac:dyDescent="0.15">
      <c r="A59" s="3" t="s">
        <v>141</v>
      </c>
    </row>
    <row r="60" spans="1:13" x14ac:dyDescent="0.15">
      <c r="A60" s="3" t="s">
        <v>144</v>
      </c>
    </row>
    <row r="61" spans="1:13" x14ac:dyDescent="0.15">
      <c r="A61" s="3" t="s">
        <v>145</v>
      </c>
    </row>
  </sheetData>
  <phoneticPr fontId="0" type="noConversion"/>
  <printOptions gridLines="1"/>
  <pageMargins left="0.5" right="0.5" top="0.5" bottom="0.5" header="0" footer="0"/>
  <pageSetup paperSize="9" scale="68" orientation="landscape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A66B-76B1-1F4F-94DB-199E1D500985}">
  <sheetPr codeName="Sheet8">
    <pageSetUpPr fitToPage="1"/>
  </sheetPr>
  <dimension ref="A1:IV111"/>
  <sheetViews>
    <sheetView showOutlineSymbols="0" topLeftCell="B1" zoomScale="87" workbookViewId="0">
      <selection activeCell="B2" sqref="A2:IV2"/>
    </sheetView>
  </sheetViews>
  <sheetFormatPr baseColWidth="10" defaultColWidth="9.7109375" defaultRowHeight="16" x14ac:dyDescent="0.2"/>
  <cols>
    <col min="1" max="2" width="9.7109375" style="1"/>
    <col min="3" max="10" width="9.7109375" style="40"/>
    <col min="11" max="11" width="12.7109375" style="40" customWidth="1"/>
    <col min="12" max="13" width="9.7109375" style="40"/>
    <col min="14" max="14" width="9.7109375" style="1"/>
    <col min="15" max="15" width="9.7109375" style="53"/>
    <col min="16" max="16" width="9.7109375" style="28"/>
    <col min="17" max="16384" width="9.7109375" style="1"/>
  </cols>
  <sheetData>
    <row r="1" spans="1:256" x14ac:dyDescent="0.2">
      <c r="A1" s="2" t="s">
        <v>3</v>
      </c>
      <c r="B1" s="3"/>
    </row>
    <row r="2" spans="1:256" x14ac:dyDescent="0.2">
      <c r="A2" s="120" t="s">
        <v>161</v>
      </c>
      <c r="C2" s="1"/>
      <c r="D2" s="1"/>
      <c r="E2" s="1"/>
      <c r="F2" s="1"/>
      <c r="G2" s="1"/>
      <c r="H2" s="1"/>
      <c r="I2" s="1"/>
      <c r="J2" s="1"/>
      <c r="K2" s="1"/>
      <c r="L2" s="121"/>
      <c r="M2" s="1"/>
      <c r="O2" s="1"/>
      <c r="P2" s="1"/>
    </row>
    <row r="3" spans="1:256" x14ac:dyDescent="0.2">
      <c r="A3" s="4" t="s">
        <v>95</v>
      </c>
      <c r="B3" s="3"/>
      <c r="N3" s="3"/>
      <c r="P3" s="1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pans="1:256" x14ac:dyDescent="0.2">
      <c r="A4" s="3"/>
      <c r="B4" s="3"/>
      <c r="N4" s="3"/>
      <c r="P4" s="1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pans="1:256" x14ac:dyDescent="0.2">
      <c r="A5" s="5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  <c r="N5" s="3"/>
      <c r="O5" s="55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x14ac:dyDescent="0.2">
      <c r="A6" s="3"/>
      <c r="B6" s="3"/>
      <c r="N6" s="3"/>
      <c r="P6" s="1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s="28" customFormat="1" x14ac:dyDescent="0.2">
      <c r="A7" s="6" t="s">
        <v>30</v>
      </c>
      <c r="B7" s="6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13"/>
      <c r="O7" s="6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x14ac:dyDescent="0.2">
      <c r="A8" s="7"/>
      <c r="B8" s="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3" t="s">
        <v>75</v>
      </c>
      <c r="B9" s="3"/>
      <c r="C9" s="40">
        <v>11</v>
      </c>
      <c r="D9" s="22" t="s">
        <v>76</v>
      </c>
      <c r="E9" s="22" t="s">
        <v>76</v>
      </c>
      <c r="F9" s="22" t="s">
        <v>76</v>
      </c>
      <c r="G9" s="22" t="s">
        <v>76</v>
      </c>
      <c r="H9" s="22" t="s">
        <v>76</v>
      </c>
      <c r="I9" s="22" t="s">
        <v>76</v>
      </c>
      <c r="J9" s="40">
        <v>100</v>
      </c>
      <c r="K9" s="22" t="s">
        <v>76</v>
      </c>
      <c r="L9" s="40">
        <v>39.344262295081968</v>
      </c>
      <c r="M9" s="40">
        <v>4.5</v>
      </c>
      <c r="N9" s="63"/>
      <c r="P9" s="6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pans="1:256" x14ac:dyDescent="0.2">
      <c r="A10" s="3" t="s">
        <v>77</v>
      </c>
      <c r="B10" s="3"/>
      <c r="C10" s="40">
        <v>0.3</v>
      </c>
      <c r="D10" s="40">
        <v>0.5</v>
      </c>
      <c r="E10" s="40">
        <v>0.6</v>
      </c>
      <c r="F10" s="40">
        <v>1.3</v>
      </c>
      <c r="G10" s="40">
        <v>1.3</v>
      </c>
      <c r="H10" s="40">
        <v>1.5</v>
      </c>
      <c r="I10" s="40">
        <v>2.4</v>
      </c>
      <c r="J10" s="22" t="s">
        <v>76</v>
      </c>
      <c r="K10" s="40" t="s">
        <v>20</v>
      </c>
      <c r="L10" s="40" t="s">
        <v>20</v>
      </c>
      <c r="M10" s="40">
        <v>0.7</v>
      </c>
      <c r="N10" s="63"/>
      <c r="P10" s="6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x14ac:dyDescent="0.2">
      <c r="A11" s="3" t="s">
        <v>78</v>
      </c>
      <c r="B11" s="3"/>
      <c r="C11" s="40">
        <v>1.5</v>
      </c>
      <c r="D11" s="40">
        <v>4.2</v>
      </c>
      <c r="E11" s="40">
        <v>4.5999999999999996</v>
      </c>
      <c r="F11" s="40">
        <v>1.6</v>
      </c>
      <c r="G11" s="40">
        <v>2.5</v>
      </c>
      <c r="H11" s="40">
        <v>3.9</v>
      </c>
      <c r="I11" s="40">
        <v>7.3</v>
      </c>
      <c r="J11" s="22" t="s">
        <v>76</v>
      </c>
      <c r="K11" s="40">
        <v>0.9</v>
      </c>
      <c r="L11" s="40">
        <v>0.54644808743169404</v>
      </c>
      <c r="M11" s="40">
        <v>3</v>
      </c>
      <c r="N11" s="63"/>
      <c r="P11" s="6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pans="1:256" x14ac:dyDescent="0.2">
      <c r="A12" s="3" t="s">
        <v>79</v>
      </c>
      <c r="B12" s="3"/>
      <c r="C12" s="40">
        <v>8.4</v>
      </c>
      <c r="D12" s="40">
        <v>12.1</v>
      </c>
      <c r="E12" s="40">
        <v>9.4</v>
      </c>
      <c r="F12" s="40">
        <v>5.4</v>
      </c>
      <c r="G12" s="40">
        <v>9.5</v>
      </c>
      <c r="H12" s="40">
        <v>17.8</v>
      </c>
      <c r="I12" s="40">
        <v>14.4</v>
      </c>
      <c r="J12" s="22" t="s">
        <v>76</v>
      </c>
      <c r="K12" s="40">
        <v>3.6</v>
      </c>
      <c r="L12" s="40">
        <v>2.1857923497267762</v>
      </c>
      <c r="M12" s="40">
        <v>9.6</v>
      </c>
      <c r="N12" s="63"/>
      <c r="P12" s="6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pans="1:256" x14ac:dyDescent="0.2">
      <c r="A13" s="3" t="s">
        <v>80</v>
      </c>
      <c r="B13" s="3"/>
      <c r="C13" s="40">
        <v>17</v>
      </c>
      <c r="D13" s="40">
        <v>18.5</v>
      </c>
      <c r="E13" s="40">
        <v>14.7</v>
      </c>
      <c r="F13" s="40">
        <v>10.5</v>
      </c>
      <c r="G13" s="40">
        <v>15.7</v>
      </c>
      <c r="H13" s="40">
        <v>12.5</v>
      </c>
      <c r="I13" s="40">
        <v>27.1</v>
      </c>
      <c r="J13" s="22" t="s">
        <v>76</v>
      </c>
      <c r="K13" s="40">
        <v>20.7</v>
      </c>
      <c r="L13" s="40">
        <v>12.568306010928962</v>
      </c>
      <c r="M13" s="40">
        <v>16.399999999999999</v>
      </c>
      <c r="N13" s="63"/>
      <c r="P13" s="6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pans="1:256" x14ac:dyDescent="0.2">
      <c r="A14" s="3" t="s">
        <v>81</v>
      </c>
      <c r="B14" s="3"/>
      <c r="C14" s="40">
        <v>15.8</v>
      </c>
      <c r="D14" s="40">
        <v>19.100000000000001</v>
      </c>
      <c r="E14" s="40">
        <v>18.100000000000001</v>
      </c>
      <c r="F14" s="40">
        <v>20.2</v>
      </c>
      <c r="G14" s="40">
        <v>19.399999999999999</v>
      </c>
      <c r="H14" s="40">
        <v>18.399999999999999</v>
      </c>
      <c r="I14" s="40">
        <v>17.600000000000001</v>
      </c>
      <c r="J14" s="22" t="s">
        <v>76</v>
      </c>
      <c r="K14" s="40">
        <v>19.8</v>
      </c>
      <c r="L14" s="40">
        <v>12.021857923497267</v>
      </c>
      <c r="M14" s="40">
        <v>17.600000000000001</v>
      </c>
      <c r="N14" s="63"/>
      <c r="P14" s="6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pans="1:256" x14ac:dyDescent="0.2">
      <c r="A15" s="3" t="s">
        <v>82</v>
      </c>
      <c r="B15" s="3"/>
      <c r="C15" s="40">
        <v>23.9</v>
      </c>
      <c r="D15" s="40">
        <v>25.5</v>
      </c>
      <c r="E15" s="40">
        <v>25.4</v>
      </c>
      <c r="F15" s="40">
        <v>30.5</v>
      </c>
      <c r="G15" s="40">
        <v>23.8</v>
      </c>
      <c r="H15" s="40">
        <v>19.3</v>
      </c>
      <c r="I15" s="40">
        <v>15.7</v>
      </c>
      <c r="J15" s="22" t="s">
        <v>76</v>
      </c>
      <c r="K15" s="40">
        <v>36</v>
      </c>
      <c r="L15" s="40">
        <v>21.857923497267759</v>
      </c>
      <c r="M15" s="40">
        <v>24.4</v>
      </c>
      <c r="N15" s="63"/>
      <c r="P15" s="6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pans="1:256" x14ac:dyDescent="0.2">
      <c r="A16" s="3" t="s">
        <v>83</v>
      </c>
      <c r="B16" s="3"/>
      <c r="C16" s="40">
        <v>12</v>
      </c>
      <c r="D16" s="40">
        <v>10.5</v>
      </c>
      <c r="E16" s="40">
        <v>15.1</v>
      </c>
      <c r="F16" s="40">
        <v>13.4</v>
      </c>
      <c r="G16" s="40">
        <v>15.6</v>
      </c>
      <c r="H16" s="40">
        <v>10.4</v>
      </c>
      <c r="I16" s="40">
        <v>7.8</v>
      </c>
      <c r="J16" s="22" t="s">
        <v>76</v>
      </c>
      <c r="K16" s="40">
        <v>9.9</v>
      </c>
      <c r="L16" s="40">
        <v>6.0109289617486334</v>
      </c>
      <c r="M16" s="40">
        <v>12.8</v>
      </c>
      <c r="N16" s="63"/>
      <c r="P16" s="6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256" x14ac:dyDescent="0.2">
      <c r="A17" s="3" t="s">
        <v>84</v>
      </c>
      <c r="B17" s="3"/>
      <c r="C17" s="40">
        <v>7.2</v>
      </c>
      <c r="D17" s="40">
        <v>9.1</v>
      </c>
      <c r="E17" s="40">
        <v>4</v>
      </c>
      <c r="F17" s="40">
        <v>5</v>
      </c>
      <c r="G17" s="40">
        <v>3.7</v>
      </c>
      <c r="H17" s="40">
        <v>9.5</v>
      </c>
      <c r="I17" s="40">
        <v>1.9</v>
      </c>
      <c r="J17" s="22" t="s">
        <v>76</v>
      </c>
      <c r="K17" s="40">
        <f>4.5+0.9</f>
        <v>5.4</v>
      </c>
      <c r="L17" s="40">
        <v>3.278688524590164</v>
      </c>
      <c r="M17" s="40">
        <v>6.1</v>
      </c>
      <c r="N17" s="63"/>
      <c r="P17" s="6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pans="1:256" x14ac:dyDescent="0.2">
      <c r="A18" s="3" t="s">
        <v>85</v>
      </c>
      <c r="B18" s="3"/>
      <c r="J18" s="22"/>
      <c r="N18" s="63"/>
      <c r="P18" s="6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pans="1:256" x14ac:dyDescent="0.2">
      <c r="A19" s="3"/>
      <c r="B19" s="3" t="s">
        <v>86</v>
      </c>
      <c r="C19" s="40">
        <v>1.5</v>
      </c>
      <c r="D19" s="40">
        <v>0.3</v>
      </c>
      <c r="E19" s="40">
        <v>7.8</v>
      </c>
      <c r="F19" s="40">
        <v>12.2</v>
      </c>
      <c r="G19" s="40">
        <v>6.8</v>
      </c>
      <c r="H19" s="40">
        <v>4.7</v>
      </c>
      <c r="I19" s="40">
        <v>5.4</v>
      </c>
      <c r="J19" s="22" t="s">
        <v>76</v>
      </c>
      <c r="K19" s="40">
        <v>3.6</v>
      </c>
      <c r="L19" s="40">
        <v>2.1857923497267762</v>
      </c>
      <c r="M19" s="40">
        <v>4.0999999999999996</v>
      </c>
      <c r="N19" s="63"/>
      <c r="P19" s="6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pans="1:256" x14ac:dyDescent="0.2">
      <c r="A20" s="3"/>
      <c r="B20" s="3" t="s">
        <v>146</v>
      </c>
      <c r="C20" s="40">
        <v>1.4</v>
      </c>
      <c r="D20" s="40">
        <v>0.2</v>
      </c>
      <c r="E20" s="40">
        <v>0.2</v>
      </c>
      <c r="F20" s="40" t="s">
        <v>20</v>
      </c>
      <c r="G20" s="40">
        <v>1.6</v>
      </c>
      <c r="H20" s="40">
        <v>2.1</v>
      </c>
      <c r="I20" s="40">
        <v>0.5</v>
      </c>
      <c r="J20" s="22" t="s">
        <v>76</v>
      </c>
      <c r="K20" s="40" t="s">
        <v>20</v>
      </c>
      <c r="L20" s="40" t="s">
        <v>20</v>
      </c>
      <c r="M20" s="40">
        <v>0.9</v>
      </c>
      <c r="N20" s="63"/>
      <c r="P20" s="6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pans="1:256" s="21" customFormat="1" ht="13" x14ac:dyDescent="0.15">
      <c r="A21" s="21" t="s">
        <v>24</v>
      </c>
      <c r="C21" s="40">
        <v>100</v>
      </c>
      <c r="D21" s="40">
        <v>100</v>
      </c>
      <c r="E21" s="40">
        <v>100</v>
      </c>
      <c r="F21" s="40">
        <v>100</v>
      </c>
      <c r="G21" s="40">
        <v>100</v>
      </c>
      <c r="H21" s="40">
        <v>100</v>
      </c>
      <c r="I21" s="40">
        <v>100</v>
      </c>
      <c r="J21" s="40">
        <v>100</v>
      </c>
      <c r="K21" s="40">
        <v>100</v>
      </c>
      <c r="L21" s="40">
        <v>100</v>
      </c>
      <c r="M21" s="40">
        <v>100</v>
      </c>
      <c r="N21" s="33"/>
      <c r="O21" s="53"/>
      <c r="P21" s="68"/>
    </row>
    <row r="22" spans="1:256" x14ac:dyDescent="0.2">
      <c r="A22" s="3"/>
      <c r="B22" s="3"/>
      <c r="N22" s="3"/>
      <c r="P22" s="1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pans="1:256" s="28" customFormat="1" x14ac:dyDescent="0.2">
      <c r="A23" s="6" t="s">
        <v>67</v>
      </c>
      <c r="B23" s="6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13"/>
      <c r="O23" s="64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</row>
    <row r="24" spans="1:256" x14ac:dyDescent="0.2">
      <c r="A24" s="7"/>
      <c r="B24" s="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</row>
    <row r="25" spans="1:256" x14ac:dyDescent="0.2">
      <c r="A25" s="3" t="s">
        <v>75</v>
      </c>
      <c r="B25" s="3"/>
      <c r="C25" s="40">
        <v>14.1</v>
      </c>
      <c r="D25" s="22" t="s">
        <v>76</v>
      </c>
      <c r="E25" s="22" t="s">
        <v>76</v>
      </c>
      <c r="F25" s="22" t="s">
        <v>76</v>
      </c>
      <c r="G25" s="22" t="s">
        <v>76</v>
      </c>
      <c r="H25" s="22" t="s">
        <v>76</v>
      </c>
      <c r="I25" s="22" t="s">
        <v>76</v>
      </c>
      <c r="J25" s="40">
        <v>100</v>
      </c>
      <c r="K25" s="22" t="s">
        <v>76</v>
      </c>
      <c r="L25" s="40">
        <v>40</v>
      </c>
      <c r="M25" s="40">
        <v>5.6</v>
      </c>
      <c r="N25" s="3"/>
      <c r="P25" s="6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spans="1:256" x14ac:dyDescent="0.2">
      <c r="A26" s="3" t="s">
        <v>77</v>
      </c>
      <c r="B26" s="3"/>
      <c r="C26" s="40" t="s">
        <v>20</v>
      </c>
      <c r="D26" s="40">
        <v>0.4</v>
      </c>
      <c r="E26" s="40">
        <v>1.5</v>
      </c>
      <c r="F26" s="40">
        <v>1.8</v>
      </c>
      <c r="G26" s="40">
        <v>3</v>
      </c>
      <c r="H26" s="40" t="s">
        <v>20</v>
      </c>
      <c r="I26" s="40" t="s">
        <v>20</v>
      </c>
      <c r="J26" s="22" t="s">
        <v>76</v>
      </c>
      <c r="K26" s="40" t="s">
        <v>20</v>
      </c>
      <c r="L26" s="40" t="s">
        <v>20</v>
      </c>
      <c r="M26" s="40">
        <v>0.9</v>
      </c>
      <c r="N26" s="3"/>
      <c r="P26" s="6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</row>
    <row r="27" spans="1:256" x14ac:dyDescent="0.2">
      <c r="A27" s="3" t="s">
        <v>78</v>
      </c>
      <c r="B27" s="3"/>
      <c r="C27" s="40">
        <v>3.4</v>
      </c>
      <c r="D27" s="40">
        <v>9.4</v>
      </c>
      <c r="E27" s="40">
        <v>10.6</v>
      </c>
      <c r="F27" s="40">
        <v>1.8</v>
      </c>
      <c r="G27" s="40">
        <v>9.6</v>
      </c>
      <c r="H27" s="40">
        <v>5.6</v>
      </c>
      <c r="I27" s="40">
        <v>9.5</v>
      </c>
      <c r="J27" s="22" t="s">
        <v>76</v>
      </c>
      <c r="K27" s="40" t="s">
        <v>20</v>
      </c>
      <c r="L27" s="40" t="s">
        <v>20</v>
      </c>
      <c r="M27" s="40">
        <v>7</v>
      </c>
      <c r="N27" s="3"/>
      <c r="P27" s="6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pans="1:256" x14ac:dyDescent="0.2">
      <c r="A28" s="3" t="s">
        <v>79</v>
      </c>
      <c r="B28" s="3"/>
      <c r="C28" s="40">
        <v>11.9</v>
      </c>
      <c r="D28" s="40">
        <v>17</v>
      </c>
      <c r="E28" s="40">
        <v>15.5</v>
      </c>
      <c r="F28" s="40">
        <v>5.5</v>
      </c>
      <c r="G28" s="40">
        <v>11.4</v>
      </c>
      <c r="H28" s="40">
        <v>22.2</v>
      </c>
      <c r="I28" s="40">
        <v>23.8</v>
      </c>
      <c r="J28" s="22" t="s">
        <v>76</v>
      </c>
      <c r="K28" s="40" t="s">
        <v>20</v>
      </c>
      <c r="L28" s="40" t="s">
        <v>20</v>
      </c>
      <c r="M28" s="40">
        <v>13.6</v>
      </c>
      <c r="N28" s="3"/>
      <c r="P28" s="6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pans="1:256" x14ac:dyDescent="0.2">
      <c r="A29" s="3" t="s">
        <v>80</v>
      </c>
      <c r="B29" s="3"/>
      <c r="C29" s="40">
        <v>19.7</v>
      </c>
      <c r="D29" s="40">
        <v>23.2</v>
      </c>
      <c r="E29" s="40">
        <v>20.5</v>
      </c>
      <c r="F29" s="40">
        <v>16.399999999999999</v>
      </c>
      <c r="G29" s="40">
        <v>30.1</v>
      </c>
      <c r="H29" s="40">
        <v>33.299999999999997</v>
      </c>
      <c r="I29" s="40">
        <v>28.6</v>
      </c>
      <c r="J29" s="22" t="s">
        <v>76</v>
      </c>
      <c r="K29" s="40">
        <v>16.7</v>
      </c>
      <c r="L29" s="40">
        <v>10</v>
      </c>
      <c r="M29" s="40">
        <v>22.1</v>
      </c>
      <c r="N29" s="3"/>
      <c r="P29" s="6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pans="1:256" x14ac:dyDescent="0.2">
      <c r="A30" s="3" t="s">
        <v>81</v>
      </c>
      <c r="B30" s="3"/>
      <c r="C30" s="40">
        <v>18.8</v>
      </c>
      <c r="D30" s="40">
        <v>17.899999999999999</v>
      </c>
      <c r="E30" s="40">
        <v>20.100000000000001</v>
      </c>
      <c r="F30" s="40">
        <v>14.5</v>
      </c>
      <c r="G30" s="40">
        <v>19.899999999999999</v>
      </c>
      <c r="H30" s="40">
        <v>16.7</v>
      </c>
      <c r="I30" s="40">
        <v>23.8</v>
      </c>
      <c r="J30" s="22" t="s">
        <v>76</v>
      </c>
      <c r="K30" s="40">
        <v>50</v>
      </c>
      <c r="L30" s="40">
        <v>30</v>
      </c>
      <c r="M30" s="40">
        <v>18.899999999999999</v>
      </c>
      <c r="N30" s="3"/>
      <c r="P30" s="6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pans="1:256" x14ac:dyDescent="0.2">
      <c r="A31" s="3" t="s">
        <v>82</v>
      </c>
      <c r="B31" s="3"/>
      <c r="C31" s="40">
        <v>23.1</v>
      </c>
      <c r="D31" s="40">
        <v>18.3</v>
      </c>
      <c r="E31" s="40">
        <v>17</v>
      </c>
      <c r="F31" s="40">
        <v>36.4</v>
      </c>
      <c r="G31" s="40">
        <v>10.8</v>
      </c>
      <c r="H31" s="40">
        <v>5.6</v>
      </c>
      <c r="I31" s="40">
        <v>14.3</v>
      </c>
      <c r="J31" s="22" t="s">
        <v>76</v>
      </c>
      <c r="K31" s="40">
        <v>16.7</v>
      </c>
      <c r="L31" s="40">
        <v>10</v>
      </c>
      <c r="M31" s="40">
        <v>19.3</v>
      </c>
      <c r="N31" s="3"/>
      <c r="P31" s="6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pans="1:256" x14ac:dyDescent="0.2">
      <c r="A32" s="3" t="s">
        <v>83</v>
      </c>
      <c r="B32" s="3"/>
      <c r="C32" s="40">
        <v>4.7</v>
      </c>
      <c r="D32" s="40">
        <v>6.7</v>
      </c>
      <c r="E32" s="40">
        <v>6.1</v>
      </c>
      <c r="F32" s="40">
        <v>7.3</v>
      </c>
      <c r="G32" s="40">
        <v>6</v>
      </c>
      <c r="H32" s="40">
        <v>5.6</v>
      </c>
      <c r="I32" s="40" t="s">
        <v>20</v>
      </c>
      <c r="J32" s="22" t="s">
        <v>76</v>
      </c>
      <c r="K32" s="40" t="s">
        <v>20</v>
      </c>
      <c r="L32" s="40" t="s">
        <v>20</v>
      </c>
      <c r="M32" s="40">
        <v>5.6</v>
      </c>
      <c r="N32" s="3"/>
      <c r="P32" s="6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pans="1:256" x14ac:dyDescent="0.2">
      <c r="A33" s="3" t="s">
        <v>84</v>
      </c>
      <c r="B33" s="3"/>
      <c r="C33" s="40">
        <v>2.7</v>
      </c>
      <c r="D33" s="40">
        <v>7.1</v>
      </c>
      <c r="E33" s="40">
        <v>1.1000000000000001</v>
      </c>
      <c r="F33" s="40">
        <v>3.6</v>
      </c>
      <c r="G33" s="40" t="s">
        <v>20</v>
      </c>
      <c r="H33" s="40">
        <v>11.1</v>
      </c>
      <c r="I33" s="40" t="s">
        <v>20</v>
      </c>
      <c r="J33" s="22" t="s">
        <v>76</v>
      </c>
      <c r="K33" s="40">
        <v>16.7</v>
      </c>
      <c r="L33" s="40">
        <v>10</v>
      </c>
      <c r="M33" s="40">
        <v>2.9</v>
      </c>
      <c r="N33" s="3"/>
      <c r="P33" s="6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pans="1:256" x14ac:dyDescent="0.2">
      <c r="A34" s="3" t="s">
        <v>85</v>
      </c>
      <c r="B34" s="3"/>
      <c r="J34" s="22"/>
      <c r="N34" s="3"/>
      <c r="P34" s="6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x14ac:dyDescent="0.2">
      <c r="A35" s="3"/>
      <c r="B35" s="3" t="s">
        <v>86</v>
      </c>
      <c r="C35" s="40">
        <v>0.4</v>
      </c>
      <c r="D35" s="40" t="s">
        <v>20</v>
      </c>
      <c r="E35" s="40">
        <v>7.6</v>
      </c>
      <c r="F35" s="40">
        <v>12.7</v>
      </c>
      <c r="G35" s="40">
        <v>9</v>
      </c>
      <c r="H35" s="40" t="s">
        <v>20</v>
      </c>
      <c r="I35" s="40" t="s">
        <v>20</v>
      </c>
      <c r="J35" s="22" t="s">
        <v>76</v>
      </c>
      <c r="K35" s="40" t="s">
        <v>20</v>
      </c>
      <c r="L35" s="40" t="s">
        <v>20</v>
      </c>
      <c r="M35" s="40">
        <v>3.7</v>
      </c>
      <c r="N35" s="3"/>
      <c r="P35" s="6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pans="1:256" x14ac:dyDescent="0.2">
      <c r="A36" s="3"/>
      <c r="B36" s="3" t="s">
        <v>146</v>
      </c>
      <c r="C36" s="40">
        <v>1.1000000000000001</v>
      </c>
      <c r="D36" s="40" t="s">
        <v>20</v>
      </c>
      <c r="E36" s="40" t="s">
        <v>20</v>
      </c>
      <c r="F36" s="40" t="s">
        <v>20</v>
      </c>
      <c r="G36" s="40" t="s">
        <v>20</v>
      </c>
      <c r="H36" s="40" t="s">
        <v>20</v>
      </c>
      <c r="I36" s="40" t="s">
        <v>20</v>
      </c>
      <c r="J36" s="22" t="s">
        <v>76</v>
      </c>
      <c r="K36" s="40" t="s">
        <v>20</v>
      </c>
      <c r="L36" s="40" t="s">
        <v>20</v>
      </c>
      <c r="M36" s="40">
        <v>0.4</v>
      </c>
      <c r="N36" s="3"/>
      <c r="P36" s="6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pans="1:256" s="21" customFormat="1" ht="13" x14ac:dyDescent="0.15">
      <c r="A37" s="21" t="s">
        <v>24</v>
      </c>
      <c r="C37" s="40">
        <v>100</v>
      </c>
      <c r="D37" s="40">
        <v>100</v>
      </c>
      <c r="E37" s="40">
        <v>100</v>
      </c>
      <c r="F37" s="40">
        <v>100</v>
      </c>
      <c r="G37" s="40">
        <v>100</v>
      </c>
      <c r="H37" s="40">
        <v>100</v>
      </c>
      <c r="I37" s="40">
        <v>100</v>
      </c>
      <c r="J37" s="40">
        <v>100</v>
      </c>
      <c r="K37" s="40">
        <v>100</v>
      </c>
      <c r="L37" s="40">
        <v>100</v>
      </c>
      <c r="M37" s="40">
        <v>100</v>
      </c>
      <c r="O37" s="53"/>
      <c r="P37" s="68"/>
    </row>
    <row r="38" spans="1:256" x14ac:dyDescent="0.2">
      <c r="A38" s="3"/>
      <c r="B38" s="3"/>
      <c r="N38" s="3"/>
      <c r="P38" s="1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pans="1:256" s="28" customFormat="1" x14ac:dyDescent="0.2">
      <c r="A39" s="6" t="s">
        <v>68</v>
      </c>
      <c r="B39" s="6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13"/>
      <c r="O39" s="64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</row>
    <row r="40" spans="1:256" x14ac:dyDescent="0.2">
      <c r="A40" s="7"/>
      <c r="B40" s="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</row>
    <row r="41" spans="1:256" x14ac:dyDescent="0.2">
      <c r="A41" s="3" t="s">
        <v>75</v>
      </c>
      <c r="B41" s="3"/>
      <c r="C41" s="40">
        <v>11.2</v>
      </c>
      <c r="D41" s="22" t="s">
        <v>76</v>
      </c>
      <c r="E41" s="22" t="s">
        <v>76</v>
      </c>
      <c r="F41" s="22" t="s">
        <v>76</v>
      </c>
      <c r="G41" s="22" t="s">
        <v>76</v>
      </c>
      <c r="H41" s="22" t="s">
        <v>76</v>
      </c>
      <c r="I41" s="22" t="s">
        <v>76</v>
      </c>
      <c r="J41" s="40">
        <v>100</v>
      </c>
      <c r="K41" s="22" t="s">
        <v>76</v>
      </c>
      <c r="L41" s="63">
        <v>39.37823834196891</v>
      </c>
      <c r="M41" s="40">
        <v>4.5999999999999996</v>
      </c>
      <c r="N41" s="3"/>
      <c r="P41" s="6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pans="1:256" x14ac:dyDescent="0.2">
      <c r="A42" s="3" t="s">
        <v>77</v>
      </c>
      <c r="B42" s="3"/>
      <c r="C42" s="40">
        <v>0.3</v>
      </c>
      <c r="D42" s="40">
        <v>0.5</v>
      </c>
      <c r="E42" s="40">
        <v>0.6</v>
      </c>
      <c r="F42" s="40">
        <v>1.3</v>
      </c>
      <c r="G42" s="40">
        <v>1.4</v>
      </c>
      <c r="H42" s="40">
        <v>1.4</v>
      </c>
      <c r="I42" s="40">
        <v>2.2999999999999998</v>
      </c>
      <c r="J42" s="22" t="s">
        <v>76</v>
      </c>
      <c r="K42" s="40" t="s">
        <v>20</v>
      </c>
      <c r="L42" s="40" t="s">
        <v>20</v>
      </c>
      <c r="M42" s="40">
        <v>0.7</v>
      </c>
      <c r="N42" s="3"/>
      <c r="P42" s="6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  <row r="43" spans="1:256" x14ac:dyDescent="0.2">
      <c r="A43" s="3" t="s">
        <v>78</v>
      </c>
      <c r="B43" s="3"/>
      <c r="C43" s="40">
        <v>1.6</v>
      </c>
      <c r="D43" s="40">
        <v>4.5999999999999996</v>
      </c>
      <c r="E43" s="40">
        <v>5</v>
      </c>
      <c r="F43" s="40">
        <v>1.6</v>
      </c>
      <c r="G43" s="40">
        <v>3</v>
      </c>
      <c r="H43" s="40">
        <v>3.9</v>
      </c>
      <c r="I43" s="40">
        <v>7.4</v>
      </c>
      <c r="J43" s="22" t="s">
        <v>76</v>
      </c>
      <c r="K43" s="40">
        <v>0.9</v>
      </c>
      <c r="L43" s="63">
        <v>0.5181347150259068</v>
      </c>
      <c r="M43" s="40">
        <v>3.2</v>
      </c>
      <c r="N43" s="3"/>
      <c r="P43" s="6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</row>
    <row r="44" spans="1:256" x14ac:dyDescent="0.2">
      <c r="A44" s="3" t="s">
        <v>79</v>
      </c>
      <c r="B44" s="3"/>
      <c r="C44" s="40">
        <v>8.6</v>
      </c>
      <c r="D44" s="40">
        <v>12.5</v>
      </c>
      <c r="E44" s="40">
        <v>9.8000000000000007</v>
      </c>
      <c r="F44" s="40">
        <v>5.4</v>
      </c>
      <c r="G44" s="40">
        <v>9.6</v>
      </c>
      <c r="H44" s="40">
        <v>18</v>
      </c>
      <c r="I44" s="40">
        <v>14.7</v>
      </c>
      <c r="J44" s="22" t="s">
        <v>76</v>
      </c>
      <c r="K44" s="40">
        <v>3.4</v>
      </c>
      <c r="L44" s="63">
        <v>2.0725388601036272</v>
      </c>
      <c r="M44" s="40">
        <v>9.8000000000000007</v>
      </c>
      <c r="N44" s="3"/>
      <c r="P44" s="6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</row>
    <row r="45" spans="1:256" x14ac:dyDescent="0.2">
      <c r="A45" s="3" t="s">
        <v>80</v>
      </c>
      <c r="B45" s="3"/>
      <c r="C45" s="40">
        <v>17.2</v>
      </c>
      <c r="D45" s="40">
        <v>18.899999999999999</v>
      </c>
      <c r="E45" s="40">
        <v>15.1</v>
      </c>
      <c r="F45" s="40">
        <v>10.8</v>
      </c>
      <c r="G45" s="40">
        <v>16.7</v>
      </c>
      <c r="H45" s="40">
        <v>13.5</v>
      </c>
      <c r="I45" s="40">
        <v>27.1</v>
      </c>
      <c r="J45" s="22" t="s">
        <v>76</v>
      </c>
      <c r="K45" s="40">
        <v>20.5</v>
      </c>
      <c r="L45" s="63">
        <v>12.435233160621761</v>
      </c>
      <c r="M45" s="40">
        <v>16.8</v>
      </c>
      <c r="N45" s="3"/>
      <c r="P45" s="6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</row>
    <row r="46" spans="1:256" x14ac:dyDescent="0.2">
      <c r="A46" s="3" t="s">
        <v>81</v>
      </c>
      <c r="B46" s="3"/>
      <c r="C46" s="40">
        <v>16</v>
      </c>
      <c r="D46" s="40">
        <v>19</v>
      </c>
      <c r="E46" s="40">
        <v>18.2</v>
      </c>
      <c r="F46" s="40">
        <v>19.8</v>
      </c>
      <c r="G46" s="40">
        <v>19.399999999999999</v>
      </c>
      <c r="H46" s="40">
        <v>18.3</v>
      </c>
      <c r="I46" s="40">
        <v>17.8</v>
      </c>
      <c r="J46" s="22" t="s">
        <v>76</v>
      </c>
      <c r="K46" s="40">
        <v>21.4</v>
      </c>
      <c r="L46" s="63">
        <v>12.953367875647666</v>
      </c>
      <c r="M46" s="40">
        <v>17.7</v>
      </c>
      <c r="N46" s="3"/>
      <c r="P46" s="6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x14ac:dyDescent="0.2">
      <c r="A47" s="3" t="s">
        <v>82</v>
      </c>
      <c r="B47" s="3"/>
      <c r="C47" s="40">
        <v>23.8</v>
      </c>
      <c r="D47" s="40">
        <v>24.9</v>
      </c>
      <c r="E47" s="40">
        <v>24.9</v>
      </c>
      <c r="F47" s="40">
        <v>30.8</v>
      </c>
      <c r="G47" s="40">
        <v>22.9</v>
      </c>
      <c r="H47" s="40">
        <v>18.600000000000001</v>
      </c>
      <c r="I47" s="40">
        <v>15.7</v>
      </c>
      <c r="J47" s="22" t="s">
        <v>76</v>
      </c>
      <c r="K47" s="40">
        <v>35</v>
      </c>
      <c r="L47" s="63">
        <v>21.243523316062177</v>
      </c>
      <c r="M47" s="40">
        <v>24</v>
      </c>
      <c r="N47" s="3"/>
      <c r="P47" s="6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</row>
    <row r="48" spans="1:256" x14ac:dyDescent="0.2">
      <c r="A48" s="3" t="s">
        <v>83</v>
      </c>
      <c r="B48" s="3"/>
      <c r="C48" s="40">
        <v>11.6</v>
      </c>
      <c r="D48" s="40">
        <v>10.3</v>
      </c>
      <c r="E48" s="40">
        <v>14.5</v>
      </c>
      <c r="F48" s="40">
        <v>13</v>
      </c>
      <c r="G48" s="40">
        <v>15</v>
      </c>
      <c r="H48" s="40">
        <v>10.1</v>
      </c>
      <c r="I48" s="40">
        <v>7.5</v>
      </c>
      <c r="J48" s="22" t="s">
        <v>76</v>
      </c>
      <c r="K48" s="40">
        <v>9.4</v>
      </c>
      <c r="L48" s="63">
        <v>5.6994818652849739</v>
      </c>
      <c r="M48" s="40">
        <v>12.3</v>
      </c>
      <c r="N48" s="3"/>
      <c r="P48" s="6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</row>
    <row r="49" spans="1:256" x14ac:dyDescent="0.2">
      <c r="A49" s="3" t="s">
        <v>84</v>
      </c>
      <c r="B49" s="3"/>
      <c r="C49" s="40">
        <v>6.8</v>
      </c>
      <c r="D49" s="40">
        <v>9</v>
      </c>
      <c r="E49" s="40">
        <v>3.7</v>
      </c>
      <c r="F49" s="40">
        <v>5</v>
      </c>
      <c r="G49" s="40">
        <v>3.5</v>
      </c>
      <c r="H49" s="40">
        <v>9.6</v>
      </c>
      <c r="I49" s="40">
        <v>1.8</v>
      </c>
      <c r="J49" s="22" t="s">
        <v>76</v>
      </c>
      <c r="K49" s="40">
        <f>5.1+0.9</f>
        <v>6</v>
      </c>
      <c r="L49" s="63">
        <v>3.6269430051813467</v>
      </c>
      <c r="M49" s="40">
        <v>5.8</v>
      </c>
      <c r="N49" s="3"/>
      <c r="P49" s="6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</row>
    <row r="50" spans="1:256" x14ac:dyDescent="0.2">
      <c r="A50" s="3" t="s">
        <v>85</v>
      </c>
      <c r="B50" s="3"/>
      <c r="J50" s="22"/>
      <c r="L50" s="63"/>
      <c r="N50" s="3"/>
      <c r="P50" s="6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</row>
    <row r="51" spans="1:256" x14ac:dyDescent="0.2">
      <c r="A51" s="3"/>
      <c r="B51" s="3" t="s">
        <v>86</v>
      </c>
      <c r="C51" s="40">
        <v>1.4</v>
      </c>
      <c r="D51" s="40">
        <v>0.3</v>
      </c>
      <c r="E51" s="40">
        <v>7.8</v>
      </c>
      <c r="F51" s="40">
        <v>12.2</v>
      </c>
      <c r="G51" s="40">
        <v>6.9</v>
      </c>
      <c r="H51" s="40">
        <v>4.5</v>
      </c>
      <c r="I51" s="40">
        <v>5.2</v>
      </c>
      <c r="J51" s="22" t="s">
        <v>76</v>
      </c>
      <c r="K51" s="40">
        <v>3.4</v>
      </c>
      <c r="L51" s="63">
        <v>2.0725388601036272</v>
      </c>
      <c r="M51" s="40">
        <v>4.0999999999999996</v>
      </c>
      <c r="N51" s="3"/>
      <c r="P51" s="6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</row>
    <row r="52" spans="1:256" x14ac:dyDescent="0.2">
      <c r="A52" s="3"/>
      <c r="B52" s="3" t="s">
        <v>146</v>
      </c>
      <c r="C52" s="40">
        <v>1.4</v>
      </c>
      <c r="D52" s="40">
        <v>0.2</v>
      </c>
      <c r="E52" s="40">
        <v>0.2</v>
      </c>
      <c r="F52" s="40" t="s">
        <v>20</v>
      </c>
      <c r="G52" s="40">
        <v>1.5</v>
      </c>
      <c r="H52" s="40">
        <v>2</v>
      </c>
      <c r="I52" s="40">
        <v>0.5</v>
      </c>
      <c r="J52" s="22" t="s">
        <v>76</v>
      </c>
      <c r="K52" s="40" t="s">
        <v>20</v>
      </c>
      <c r="L52" s="40" t="s">
        <v>20</v>
      </c>
      <c r="M52" s="40">
        <v>0.9</v>
      </c>
      <c r="N52" s="3"/>
      <c r="P52" s="6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s="43" customFormat="1" x14ac:dyDescent="0.2">
      <c r="A53" s="23" t="s">
        <v>24</v>
      </c>
      <c r="B53" s="23"/>
      <c r="C53" s="25">
        <v>100</v>
      </c>
      <c r="D53" s="25">
        <v>100</v>
      </c>
      <c r="E53" s="25">
        <v>100</v>
      </c>
      <c r="F53" s="25">
        <v>100</v>
      </c>
      <c r="G53" s="25">
        <v>100</v>
      </c>
      <c r="H53" s="25">
        <v>100</v>
      </c>
      <c r="I53" s="25">
        <v>100</v>
      </c>
      <c r="J53" s="25">
        <v>100</v>
      </c>
      <c r="K53" s="25">
        <v>100</v>
      </c>
      <c r="L53" s="66">
        <v>100</v>
      </c>
      <c r="M53" s="25">
        <v>100</v>
      </c>
      <c r="N53" s="23"/>
      <c r="O53" s="55"/>
      <c r="P53" s="6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x14ac:dyDescent="0.2">
      <c r="A54" s="3"/>
      <c r="B54" s="3"/>
      <c r="N54" s="3"/>
      <c r="P54" s="1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</row>
    <row r="55" spans="1:256" x14ac:dyDescent="0.2">
      <c r="A55" s="4" t="s">
        <v>2</v>
      </c>
      <c r="B55" s="3"/>
      <c r="N55" s="3"/>
      <c r="P55" s="1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</row>
    <row r="56" spans="1:256" x14ac:dyDescent="0.2">
      <c r="A56" s="3"/>
      <c r="B56" s="3"/>
      <c r="N56" s="3"/>
      <c r="P56" s="1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x14ac:dyDescent="0.2">
      <c r="A57" s="3" t="s">
        <v>143</v>
      </c>
      <c r="B57" s="3"/>
      <c r="N57" s="3"/>
      <c r="P57" s="1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x14ac:dyDescent="0.2">
      <c r="A58" s="3" t="s">
        <v>140</v>
      </c>
      <c r="B58" s="3"/>
      <c r="N58" s="3"/>
      <c r="P58" s="1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x14ac:dyDescent="0.2">
      <c r="A59" s="3" t="s">
        <v>141</v>
      </c>
      <c r="B59" s="3"/>
      <c r="N59" s="3"/>
      <c r="P59" s="1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x14ac:dyDescent="0.2">
      <c r="A60" s="3" t="s">
        <v>144</v>
      </c>
      <c r="B60" s="3"/>
      <c r="N60" s="3"/>
      <c r="P60" s="1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3" t="s">
        <v>147</v>
      </c>
      <c r="B61" s="3"/>
      <c r="N61" s="3"/>
      <c r="P61" s="1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</row>
    <row r="62" spans="1:256" x14ac:dyDescent="0.2">
      <c r="A62" s="3"/>
      <c r="B62" s="3"/>
      <c r="N62" s="3"/>
      <c r="P62" s="1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</row>
    <row r="63" spans="1:256" x14ac:dyDescent="0.2">
      <c r="A63" s="3"/>
      <c r="B63" s="3"/>
      <c r="N63" s="3"/>
      <c r="P63" s="1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x14ac:dyDescent="0.2">
      <c r="A64" s="3"/>
      <c r="B64" s="3"/>
      <c r="N64" s="3"/>
      <c r="P64" s="1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56" x14ac:dyDescent="0.2">
      <c r="A65" s="3"/>
      <c r="B65" s="3"/>
      <c r="N65" s="3"/>
      <c r="P65" s="1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</row>
    <row r="66" spans="1:256" x14ac:dyDescent="0.2">
      <c r="A66" s="3"/>
      <c r="B66" s="3"/>
      <c r="N66" s="3"/>
      <c r="P66" s="1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</row>
    <row r="67" spans="1:256" x14ac:dyDescent="0.2">
      <c r="A67" s="3"/>
      <c r="B67" s="3"/>
      <c r="N67" s="3"/>
      <c r="P67" s="1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</row>
    <row r="68" spans="1:256" x14ac:dyDescent="0.2">
      <c r="A68" s="3"/>
      <c r="B68" s="3"/>
      <c r="N68" s="3"/>
      <c r="P68" s="1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</row>
    <row r="69" spans="1:256" x14ac:dyDescent="0.2">
      <c r="A69" s="3"/>
      <c r="B69" s="3"/>
      <c r="N69" s="3"/>
      <c r="P69" s="1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</row>
    <row r="70" spans="1:256" x14ac:dyDescent="0.2">
      <c r="A70" s="3"/>
      <c r="B70" s="3"/>
      <c r="N70" s="3"/>
      <c r="P70" s="1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</row>
    <row r="71" spans="1:256" x14ac:dyDescent="0.2">
      <c r="A71" s="3"/>
      <c r="B71" s="3"/>
      <c r="N71" s="3"/>
      <c r="P71" s="1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</row>
    <row r="72" spans="1:256" x14ac:dyDescent="0.2">
      <c r="A72" s="3"/>
      <c r="B72" s="3"/>
      <c r="N72" s="3"/>
      <c r="P72" s="1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</row>
    <row r="73" spans="1:256" x14ac:dyDescent="0.2">
      <c r="A73" s="3"/>
      <c r="B73" s="3"/>
      <c r="N73" s="3"/>
      <c r="P73" s="1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</row>
    <row r="74" spans="1:256" x14ac:dyDescent="0.2">
      <c r="A74" s="3"/>
      <c r="B74" s="3"/>
      <c r="N74" s="3"/>
      <c r="P74" s="1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x14ac:dyDescent="0.2">
      <c r="A75" s="3"/>
      <c r="B75" s="3"/>
      <c r="N75" s="3"/>
      <c r="P75" s="1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x14ac:dyDescent="0.2">
      <c r="A76" s="3"/>
      <c r="B76" s="3"/>
      <c r="N76" s="3"/>
      <c r="P76" s="1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x14ac:dyDescent="0.2">
      <c r="A77" s="3"/>
      <c r="B77" s="3"/>
      <c r="N77" s="3"/>
      <c r="P77" s="1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x14ac:dyDescent="0.2">
      <c r="A78" s="3"/>
      <c r="B78" s="3"/>
      <c r="N78" s="3"/>
      <c r="P78" s="1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x14ac:dyDescent="0.2">
      <c r="A79" s="3"/>
      <c r="B79" s="3"/>
      <c r="N79" s="3"/>
      <c r="P79" s="1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x14ac:dyDescent="0.2">
      <c r="A80" s="3"/>
      <c r="B80" s="3"/>
      <c r="N80" s="3"/>
      <c r="P80" s="1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x14ac:dyDescent="0.2">
      <c r="A81" s="3"/>
      <c r="B81" s="3"/>
      <c r="N81" s="3"/>
      <c r="P81" s="1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x14ac:dyDescent="0.2">
      <c r="A82" s="3"/>
      <c r="B82" s="3"/>
      <c r="N82" s="3"/>
      <c r="P82" s="1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</row>
    <row r="83" spans="1:256" x14ac:dyDescent="0.2">
      <c r="A83" s="3"/>
      <c r="B83" s="3"/>
      <c r="N83" s="3"/>
      <c r="P83" s="1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</row>
    <row r="84" spans="1:256" x14ac:dyDescent="0.2">
      <c r="A84" s="3"/>
      <c r="B84" s="3"/>
      <c r="N84" s="3"/>
      <c r="P84" s="1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</row>
    <row r="85" spans="1:256" x14ac:dyDescent="0.2">
      <c r="A85" s="3"/>
      <c r="B85" s="3"/>
      <c r="N85" s="3"/>
      <c r="P85" s="1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</row>
    <row r="86" spans="1:256" x14ac:dyDescent="0.2">
      <c r="A86" s="3"/>
      <c r="B86" s="3"/>
      <c r="N86" s="3"/>
      <c r="P86" s="1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</row>
    <row r="87" spans="1:256" x14ac:dyDescent="0.2">
      <c r="A87" s="3"/>
      <c r="B87" s="3"/>
      <c r="N87" s="3"/>
      <c r="P87" s="1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</row>
    <row r="88" spans="1:256" x14ac:dyDescent="0.2">
      <c r="A88" s="3"/>
      <c r="B88" s="3"/>
      <c r="N88" s="3"/>
      <c r="P88" s="1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</row>
    <row r="89" spans="1:256" x14ac:dyDescent="0.2">
      <c r="A89" s="3"/>
      <c r="B89" s="3"/>
      <c r="N89" s="3"/>
      <c r="P89" s="1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</row>
    <row r="90" spans="1:256" x14ac:dyDescent="0.2">
      <c r="A90" s="3"/>
      <c r="B90" s="3"/>
      <c r="N90" s="3"/>
      <c r="P90" s="1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</row>
    <row r="91" spans="1:256" x14ac:dyDescent="0.2">
      <c r="A91" s="3"/>
      <c r="B91" s="3"/>
      <c r="N91" s="3"/>
      <c r="P91" s="1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</row>
    <row r="92" spans="1:256" x14ac:dyDescent="0.2">
      <c r="A92" s="3"/>
      <c r="B92" s="3"/>
      <c r="N92" s="3"/>
      <c r="P92" s="1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</row>
    <row r="93" spans="1:256" x14ac:dyDescent="0.2">
      <c r="A93" s="3"/>
      <c r="B93" s="3"/>
      <c r="N93" s="3"/>
      <c r="P93" s="1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</row>
    <row r="94" spans="1:256" x14ac:dyDescent="0.2">
      <c r="A94" s="3"/>
      <c r="B94" s="3"/>
      <c r="N94" s="3"/>
      <c r="P94" s="1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</row>
    <row r="95" spans="1:256" x14ac:dyDescent="0.2">
      <c r="A95" s="3"/>
      <c r="B95" s="3"/>
      <c r="N95" s="3"/>
      <c r="P95" s="1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</row>
    <row r="96" spans="1:256" x14ac:dyDescent="0.2">
      <c r="A96" s="3"/>
      <c r="B96" s="3"/>
      <c r="N96" s="3"/>
      <c r="P96" s="1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</row>
    <row r="97" spans="1:256" x14ac:dyDescent="0.2">
      <c r="A97" s="3"/>
      <c r="B97" s="3"/>
      <c r="N97" s="3"/>
      <c r="P97" s="1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</row>
    <row r="98" spans="1:256" x14ac:dyDescent="0.2">
      <c r="A98" s="3"/>
      <c r="B98" s="3"/>
      <c r="N98" s="3"/>
      <c r="P98" s="1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</row>
    <row r="99" spans="1:256" x14ac:dyDescent="0.2">
      <c r="A99" s="3"/>
      <c r="B99" s="3"/>
      <c r="N99" s="3"/>
      <c r="P99" s="1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</row>
    <row r="100" spans="1:256" x14ac:dyDescent="0.2">
      <c r="A100" s="3"/>
      <c r="B100" s="3"/>
      <c r="N100" s="3"/>
      <c r="P100" s="1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</row>
    <row r="101" spans="1:256" x14ac:dyDescent="0.2">
      <c r="A101" s="3"/>
      <c r="B101" s="3"/>
      <c r="N101" s="3"/>
      <c r="P101" s="1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</row>
    <row r="102" spans="1:256" x14ac:dyDescent="0.2">
      <c r="A102" s="3"/>
      <c r="B102" s="3"/>
      <c r="N102" s="3"/>
      <c r="P102" s="1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x14ac:dyDescent="0.2">
      <c r="A103" s="3"/>
      <c r="B103" s="3"/>
      <c r="N103" s="3"/>
      <c r="P103" s="1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x14ac:dyDescent="0.2">
      <c r="A104" s="3"/>
      <c r="B104" s="3"/>
      <c r="N104" s="3"/>
      <c r="P104" s="1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x14ac:dyDescent="0.2">
      <c r="A105" s="3"/>
      <c r="B105" s="3"/>
      <c r="N105" s="3"/>
      <c r="P105" s="1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x14ac:dyDescent="0.2">
      <c r="A106" s="3"/>
      <c r="B106" s="3"/>
      <c r="N106" s="3"/>
      <c r="P106" s="1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x14ac:dyDescent="0.2">
      <c r="A107" s="3"/>
      <c r="B107" s="3"/>
      <c r="N107" s="3"/>
      <c r="P107" s="1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x14ac:dyDescent="0.2">
      <c r="A108" s="3"/>
      <c r="B108" s="3"/>
      <c r="N108" s="3"/>
      <c r="P108" s="1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x14ac:dyDescent="0.2">
      <c r="A109" s="3"/>
      <c r="B109" s="3"/>
      <c r="N109" s="3"/>
      <c r="P109" s="1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  <row r="110" spans="1:256" x14ac:dyDescent="0.2">
      <c r="A110" s="3"/>
      <c r="B110" s="3"/>
      <c r="N110" s="3"/>
      <c r="P110" s="1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</row>
    <row r="111" spans="1:256" x14ac:dyDescent="0.2">
      <c r="A111" s="3"/>
      <c r="B111" s="3"/>
      <c r="N111" s="3"/>
      <c r="P111" s="1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</row>
  </sheetData>
  <phoneticPr fontId="0" type="noConversion"/>
  <printOptions gridLines="1"/>
  <pageMargins left="0.5" right="0.5" top="0.5" bottom="0.5" header="0" footer="0"/>
  <pageSetup paperSize="9" scale="57" orientation="landscape" verticalDpi="1200"/>
  <headerFooter alignWithMargins="0"/>
  <rowBreaks count="1" manualBreakCount="1">
    <brk id="38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5BC7-B531-2849-9721-6936F8ACF5EA}">
  <sheetPr codeName="Sheet9">
    <pageSetUpPr fitToPage="1"/>
  </sheetPr>
  <dimension ref="A1:M26"/>
  <sheetViews>
    <sheetView showOutlineSymbols="0" topLeftCell="C1" zoomScale="87" workbookViewId="0">
      <selection activeCell="C2" sqref="A2:IV2"/>
    </sheetView>
  </sheetViews>
  <sheetFormatPr baseColWidth="10" defaultColWidth="9.7109375" defaultRowHeight="13" x14ac:dyDescent="0.15"/>
  <cols>
    <col min="1" max="2" width="9.7109375" style="3"/>
    <col min="3" max="10" width="9.7109375" style="40"/>
    <col min="11" max="11" width="12.7109375" style="40" customWidth="1"/>
    <col min="12" max="13" width="9.7109375" style="40"/>
    <col min="14" max="16384" width="9.7109375" style="3"/>
  </cols>
  <sheetData>
    <row r="1" spans="1:13" s="1" customFormat="1" ht="16" x14ac:dyDescent="0.2">
      <c r="A1" s="2" t="s">
        <v>3</v>
      </c>
      <c r="B1" s="3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1" customFormat="1" ht="16" x14ac:dyDescent="0.2">
      <c r="A2" s="120" t="s">
        <v>161</v>
      </c>
      <c r="L2" s="121"/>
    </row>
    <row r="3" spans="1:13" x14ac:dyDescent="0.15">
      <c r="A3" s="4" t="s">
        <v>96</v>
      </c>
    </row>
    <row r="5" spans="1:13" x14ac:dyDescent="0.15">
      <c r="A5" s="5"/>
      <c r="B5" s="5"/>
      <c r="C5" s="25" t="s">
        <v>72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73</v>
      </c>
      <c r="L5" s="25" t="s">
        <v>14</v>
      </c>
      <c r="M5" s="25" t="s">
        <v>74</v>
      </c>
    </row>
    <row r="6" spans="1:13" x14ac:dyDescent="0.15">
      <c r="A6" s="5"/>
      <c r="B6" s="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6" t="s">
        <v>91</v>
      </c>
      <c r="B7" s="11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x14ac:dyDescent="0.15">
      <c r="A8" s="12"/>
      <c r="B8" s="12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x14ac:dyDescent="0.15">
      <c r="A9" s="3" t="s">
        <v>17</v>
      </c>
    </row>
    <row r="10" spans="1:13" x14ac:dyDescent="0.15">
      <c r="B10" s="3" t="s">
        <v>97</v>
      </c>
      <c r="C10" s="40">
        <v>37.5</v>
      </c>
      <c r="D10" s="40">
        <v>41.5</v>
      </c>
      <c r="E10" s="40">
        <v>34.1</v>
      </c>
      <c r="F10" s="40">
        <v>61.7</v>
      </c>
      <c r="G10" s="40">
        <v>36</v>
      </c>
      <c r="H10" s="40">
        <v>49</v>
      </c>
      <c r="I10" s="40">
        <v>23</v>
      </c>
      <c r="J10" s="40" t="s">
        <v>76</v>
      </c>
      <c r="K10" s="40">
        <v>37.1</v>
      </c>
      <c r="L10" s="40">
        <v>37.1</v>
      </c>
      <c r="M10" s="40">
        <v>39.4</v>
      </c>
    </row>
    <row r="11" spans="1:13" x14ac:dyDescent="0.15">
      <c r="B11" s="3" t="s">
        <v>93</v>
      </c>
      <c r="C11" s="40">
        <v>18</v>
      </c>
      <c r="D11" s="40">
        <v>20.8</v>
      </c>
      <c r="E11" s="40">
        <v>19.399999999999999</v>
      </c>
      <c r="F11" s="40">
        <v>33</v>
      </c>
      <c r="G11" s="40">
        <v>22</v>
      </c>
      <c r="H11" s="40">
        <v>20</v>
      </c>
      <c r="I11" s="40">
        <v>10.4</v>
      </c>
      <c r="J11" s="40" t="s">
        <v>76</v>
      </c>
      <c r="K11" s="40">
        <v>25.9</v>
      </c>
      <c r="L11" s="40">
        <v>25.9</v>
      </c>
      <c r="M11" s="40">
        <v>22.7</v>
      </c>
    </row>
    <row r="13" spans="1:13" x14ac:dyDescent="0.15">
      <c r="A13" s="3" t="s">
        <v>25</v>
      </c>
    </row>
    <row r="14" spans="1:13" x14ac:dyDescent="0.15">
      <c r="B14" s="3" t="s">
        <v>97</v>
      </c>
      <c r="C14" s="40">
        <v>22.8</v>
      </c>
      <c r="D14" s="40">
        <v>31.4</v>
      </c>
      <c r="E14" s="40">
        <v>19.100000000000001</v>
      </c>
      <c r="F14" s="40">
        <v>51.4</v>
      </c>
      <c r="G14" s="40">
        <v>17.3</v>
      </c>
      <c r="H14" s="40">
        <v>38.5</v>
      </c>
      <c r="I14" s="40">
        <v>12.4</v>
      </c>
      <c r="J14" s="40" t="s">
        <v>76</v>
      </c>
      <c r="K14" s="40">
        <v>45.1</v>
      </c>
      <c r="L14" s="40">
        <v>45.1</v>
      </c>
      <c r="M14" s="40">
        <v>24.9</v>
      </c>
    </row>
    <row r="15" spans="1:13" x14ac:dyDescent="0.15">
      <c r="B15" s="3" t="s">
        <v>93</v>
      </c>
      <c r="C15" s="40">
        <v>12</v>
      </c>
      <c r="D15" s="40">
        <v>12</v>
      </c>
      <c r="E15" s="40">
        <v>10.5</v>
      </c>
      <c r="F15" s="40">
        <v>30</v>
      </c>
      <c r="G15" s="40">
        <v>9.6999999999999993</v>
      </c>
      <c r="H15" s="40">
        <v>9.1999999999999993</v>
      </c>
      <c r="I15" s="40">
        <v>8.1</v>
      </c>
      <c r="J15" s="40" t="s">
        <v>76</v>
      </c>
      <c r="K15" s="40">
        <v>20.9</v>
      </c>
      <c r="L15" s="40">
        <v>20.9</v>
      </c>
      <c r="M15" s="40">
        <v>12.1</v>
      </c>
    </row>
    <row r="17" spans="1:13" x14ac:dyDescent="0.15">
      <c r="A17" s="3" t="s">
        <v>26</v>
      </c>
    </row>
    <row r="18" spans="1:13" x14ac:dyDescent="0.15">
      <c r="B18" s="3" t="s">
        <v>97</v>
      </c>
      <c r="C18" s="40">
        <v>40.799999999999997</v>
      </c>
      <c r="D18" s="40">
        <v>40.799999999999997</v>
      </c>
      <c r="E18" s="40">
        <v>36.1</v>
      </c>
      <c r="F18" s="40">
        <v>40.6</v>
      </c>
      <c r="G18" s="40">
        <v>34.700000000000003</v>
      </c>
      <c r="H18" s="40">
        <v>48.4</v>
      </c>
      <c r="I18" s="40">
        <v>22.6</v>
      </c>
      <c r="J18" s="40" t="s">
        <v>76</v>
      </c>
      <c r="K18" s="40">
        <v>37.5</v>
      </c>
      <c r="L18" s="40">
        <v>37.5</v>
      </c>
      <c r="M18" s="40">
        <v>38.4</v>
      </c>
    </row>
    <row r="19" spans="1:13" x14ac:dyDescent="0.15">
      <c r="B19" s="3" t="s">
        <v>93</v>
      </c>
      <c r="C19" s="40">
        <v>23.9</v>
      </c>
      <c r="D19" s="40">
        <v>19.8</v>
      </c>
      <c r="E19" s="40">
        <v>21.1</v>
      </c>
      <c r="F19" s="40">
        <v>27</v>
      </c>
      <c r="G19" s="40">
        <v>20.399999999999999</v>
      </c>
      <c r="H19" s="40">
        <v>18.600000000000001</v>
      </c>
      <c r="I19" s="40">
        <v>10.4</v>
      </c>
      <c r="J19" s="40" t="s">
        <v>76</v>
      </c>
      <c r="K19" s="40">
        <v>25.6</v>
      </c>
      <c r="L19" s="40">
        <v>25.6</v>
      </c>
      <c r="M19" s="40">
        <v>21.2</v>
      </c>
    </row>
    <row r="21" spans="1:13" x14ac:dyDescent="0.15">
      <c r="A21" s="4" t="s">
        <v>2</v>
      </c>
    </row>
    <row r="23" spans="1:13" x14ac:dyDescent="0.15">
      <c r="A23" s="3" t="s">
        <v>143</v>
      </c>
    </row>
    <row r="24" spans="1:13" x14ac:dyDescent="0.15">
      <c r="A24" s="3" t="s">
        <v>140</v>
      </c>
    </row>
    <row r="25" spans="1:13" x14ac:dyDescent="0.15">
      <c r="A25" s="3" t="s">
        <v>141</v>
      </c>
    </row>
    <row r="26" spans="1:13" x14ac:dyDescent="0.15">
      <c r="A26" s="3" t="s">
        <v>148</v>
      </c>
    </row>
  </sheetData>
  <phoneticPr fontId="0" type="noConversion"/>
  <printOptions gridLines="1"/>
  <pageMargins left="0.5" right="0.5" top="0.5" bottom="0.5" header="0" footer="0"/>
  <pageSetup paperSize="9" scale="77" fitToHeight="0" orientation="landscape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'Table 19'!Print_Area</vt:lpstr>
      <vt:lpstr>'Table 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 Dover/Staff/ABS</dc:creator>
  <cp:keywords/>
  <dc:description/>
  <cp:lastModifiedBy>Ian Moran</cp:lastModifiedBy>
  <cp:lastPrinted>2004-01-12T23:15:37Z</cp:lastPrinted>
  <dcterms:created xsi:type="dcterms:W3CDTF">2003-12-04T23:53:58Z</dcterms:created>
  <dcterms:modified xsi:type="dcterms:W3CDTF">2024-12-07T01:10:13Z</dcterms:modified>
</cp:coreProperties>
</file>