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77206149-F4F0-8848-B0DB-70BFB5F38E6E}" xr6:coauthVersionLast="47" xr6:coauthVersionMax="47" xr10:uidLastSave="{00000000-0000-0000-0000-000000000000}"/>
  <bookViews>
    <workbookView xWindow="0" yWindow="500" windowWidth="38400" windowHeight="19200" xr2:uid="{0AA6762A-2B72-5C47-97BA-C513BF070507}"/>
  </bookViews>
  <sheets>
    <sheet name="Contents" sheetId="1" r:id="rId1"/>
    <sheet name="Table_1" sheetId="2" r:id="rId2"/>
    <sheet name="Table_2" sheetId="3" r:id="rId3"/>
    <sheet name="Table_3" sheetId="4" r:id="rId4"/>
    <sheet name="Table_4" sheetId="5" r:id="rId5"/>
  </sheets>
  <definedNames>
    <definedName name="_xlnm.Print_Area" localSheetId="1">Table_1!$A$1:$P$82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4" l="1"/>
  <c r="K44" i="4"/>
  <c r="F78" i="3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62" i="4"/>
  <c r="K49" i="4"/>
  <c r="K51" i="4"/>
  <c r="K52" i="4"/>
  <c r="K53" i="4"/>
  <c r="K54" i="4"/>
  <c r="K55" i="4"/>
  <c r="K56" i="4"/>
  <c r="K57" i="4"/>
  <c r="K58" i="4"/>
  <c r="K59" i="4"/>
  <c r="K60" i="4"/>
  <c r="K47" i="4"/>
  <c r="K50" i="4"/>
  <c r="K48" i="4"/>
  <c r="K45" i="4"/>
  <c r="K4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Vallelonga</author>
  </authors>
  <commentList>
    <comment ref="A4" authorId="0" shapeId="0" xr:uid="{08C5BA7C-A8CC-3946-AE68-4C63EB307588}">
      <text>
        <r>
          <rPr>
            <sz val="9"/>
            <color indexed="81"/>
            <rFont val="Tahoma"/>
            <family val="2"/>
          </rPr>
          <t xml:space="preserve">Data for the Tasmanian Higher Criminal Courts and the Australian Capital Territory Magistrates’ and Children’s Criminal Courts are not available.
</t>
        </r>
      </text>
    </comment>
    <comment ref="J11" authorId="0" shapeId="0" xr:uid="{EDC62A32-5291-314F-BCD5-CBE30AB6465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2" authorId="0" shapeId="0" xr:uid="{6B733263-8A8E-D14E-A602-645D62F0028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4" authorId="0" shapeId="0" xr:uid="{EE573E87-8C59-B445-8952-E95BDC0C988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8" authorId="0" shapeId="0" xr:uid="{EAB035D6-B653-0147-9ED1-D2AA824A375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9" authorId="0" shapeId="0" xr:uid="{DFD192CB-DE48-E441-ACBC-159C7E124B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0" authorId="0" shapeId="0" xr:uid="{F3AC2739-1694-854C-8884-8CF89A3C300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0" authorId="0" shapeId="0" xr:uid="{531041A2-742D-3644-B9E6-DC360F08722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0" authorId="0" shapeId="0" xr:uid="{23601541-9787-4949-9797-F7DDDFB09AC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20" authorId="0" shapeId="0" xr:uid="{3653F93B-AD4C-5C48-B797-64973889BAE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1" authorId="0" shapeId="0" xr:uid="{9922B15B-35AF-F542-8216-5CE1BC93100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1" authorId="0" shapeId="0" xr:uid="{B6774472-DDC5-EE45-9A13-8AA088EB80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1" authorId="0" shapeId="0" xr:uid="{E2213B1F-34BB-8347-8AC8-5DE65C13111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1" authorId="0" shapeId="0" xr:uid="{1DC9161E-CA87-764F-BF1F-062D6EBB7D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2" authorId="0" shapeId="0" xr:uid="{FE890E23-EB2C-E344-A4D9-DB240A8B404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3" authorId="0" shapeId="0" xr:uid="{86D0C88F-C012-5D46-8B9D-141A2699BFF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3" authorId="0" shapeId="0" xr:uid="{DC659AF7-0DF3-0545-9303-C968AC39DF9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3" authorId="0" shapeId="0" xr:uid="{5BB11B82-377A-C14F-8ECC-6F7241833A1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3" authorId="0" shapeId="0" xr:uid="{5508FB66-B6B3-2644-842B-36533564E1A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3" authorId="0" shapeId="0" xr:uid="{78E36FA9-222C-014D-A6A7-8D7501CE62A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23" authorId="0" shapeId="0" xr:uid="{B90F7D81-3045-D740-89AA-CC7AECD5D1E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9" authorId="0" shapeId="0" xr:uid="{1504172F-E27D-974C-9B5D-EE5D2542D83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0" authorId="0" shapeId="0" xr:uid="{F09CFC48-CD2B-A14A-AABF-B80B8B4E7EF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2" authorId="0" shapeId="0" xr:uid="{AE81D7BD-59C9-584C-A320-E423C988E25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6" authorId="0" shapeId="0" xr:uid="{09161C17-585B-3742-9658-74BDB369734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36" authorId="0" shapeId="0" xr:uid="{A1094FDB-3294-2649-91D5-BE7F1B985B3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7" authorId="0" shapeId="0" xr:uid="{D181333E-30ED-7E47-9996-281D9F4F18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8" authorId="0" shapeId="0" xr:uid="{7D170B1C-3AAC-7E42-B6E1-38E0128CC6D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8" authorId="0" shapeId="0" xr:uid="{7B53091F-2E0F-7742-B5B8-BB709AC7FDA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8" authorId="0" shapeId="0" xr:uid="{6312A8E6-4048-714F-8E82-A3FE65D3F61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38" authorId="0" shapeId="0" xr:uid="{8F872238-5B1A-E246-AA94-DB4CA226AD9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9" authorId="0" shapeId="0" xr:uid="{AE3C2F90-A94A-9B46-B3BB-1F29C7FFC02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9" authorId="0" shapeId="0" xr:uid="{44E48EED-F262-3B4C-8E39-A02B5413A21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9" authorId="0" shapeId="0" xr:uid="{2F3C55CE-F678-8347-AD85-CE45491AAC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9" authorId="0" shapeId="0" xr:uid="{680D461B-81D9-DA47-AA2F-A24E729F3D0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9" authorId="0" shapeId="0" xr:uid="{1F970F5F-91E8-F74A-B227-A128A334B3A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0" authorId="0" shapeId="0" xr:uid="{6FBB7603-793A-6F4D-A9D5-F2A2834CE2C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1" authorId="0" shapeId="0" xr:uid="{B8D0A428-A80B-714E-828A-8710FB480BB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1" authorId="0" shapeId="0" xr:uid="{AD67009A-C783-274C-B9FD-194DE3FB2F4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1" authorId="0" shapeId="0" xr:uid="{449632DC-E970-1345-8A72-4C0F0B60C9D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1" authorId="0" shapeId="0" xr:uid="{5BC9F968-D26C-A347-87F9-2018A448374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1" authorId="0" shapeId="0" xr:uid="{BD3AE61B-A666-2445-9FA6-320CB287F41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1" authorId="0" shapeId="0" xr:uid="{B9AAD45D-81D4-654E-B411-C21A4876D8A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4" authorId="0" shapeId="0" xr:uid="{62391EB3-97CD-4C4A-9967-3B2DC22691F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4" authorId="0" shapeId="0" xr:uid="{8F2D1E4A-CB1E-5245-BF28-D250068F255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4" authorId="0" shapeId="0" xr:uid="{4094042D-2C33-7C41-87C0-7C80756521F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4" authorId="0" shapeId="0" xr:uid="{6F59C00C-7053-4E47-9FBD-27478C50EC0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4" authorId="0" shapeId="0" xr:uid="{FBFD4B73-F6F5-3E4F-B129-6B897CE2218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4" authorId="0" shapeId="0" xr:uid="{11E0F9E6-2D3A-AA44-A9FF-D1225F95E9B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4" authorId="0" shapeId="0" xr:uid="{D4C92BD3-64D7-2B45-B994-57F75670477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5" authorId="0" shapeId="0" xr:uid="{91FDC9DB-BF93-5643-BA24-457D367CDD0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5" authorId="0" shapeId="0" xr:uid="{89AEF61D-4B96-9E42-A760-C135470DE0C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5" authorId="0" shapeId="0" xr:uid="{0E4BE2F7-741C-8D44-B854-DEE553878FC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5" authorId="0" shapeId="0" xr:uid="{EC1D793B-DAF3-5743-9BE7-CF0D6A94A93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6" authorId="0" shapeId="0" xr:uid="{2634B8AD-31E1-644B-945A-B015610A8DB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6" authorId="0" shapeId="0" xr:uid="{9E82523D-9557-FD4E-89C5-A15CE649757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6" authorId="0" shapeId="0" xr:uid="{DC88924C-EDDE-094A-89D7-AEFE4F414F9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6" authorId="0" shapeId="0" xr:uid="{2FD025DF-6778-A447-8BD0-7EB8348DF5E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6" authorId="0" shapeId="0" xr:uid="{4729F0F9-BF9D-A34C-BCF3-0A661001B66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6" authorId="0" shapeId="0" xr:uid="{A742CB81-A0E2-5E41-BC23-7B57853D91F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7" authorId="0" shapeId="0" xr:uid="{DA6212C9-FCAE-5142-8BFE-72FD84326C4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7" authorId="0" shapeId="0" xr:uid="{B84C0ADE-F49F-D845-A385-44CDB8718FD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7" authorId="0" shapeId="0" xr:uid="{B9F60FB0-F440-7B4F-9BEC-A69BDFE2359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7" authorId="0" shapeId="0" xr:uid="{A2F3002A-9C3F-5A41-A152-682FC6BA4E0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7" authorId="0" shapeId="0" xr:uid="{A117B1E7-5593-7D42-8026-0F6DDD537AF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7" authorId="0" shapeId="0" xr:uid="{E746E3A3-EBAC-A145-B389-7589F697504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8" authorId="0" shapeId="0" xr:uid="{5D8F91EC-E48A-0047-A348-1426F6121EF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8" authorId="0" shapeId="0" xr:uid="{BC109A7B-6D7D-A144-8321-DD1B148CC23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8" authorId="0" shapeId="0" xr:uid="{E495D6B0-4B05-FB49-8419-D7F03637F08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8" authorId="0" shapeId="0" xr:uid="{6AFCC642-B7D3-3B4F-9DD3-E96F7940781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8" authorId="0" shapeId="0" xr:uid="{C479F28E-77D1-4540-ADD0-F6C26F64BBB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8" authorId="0" shapeId="0" xr:uid="{51C8C321-B33E-0048-B4F5-D982E99D870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8" authorId="0" shapeId="0" xr:uid="{749E75F8-E6EB-B54A-9218-FA4841DDCC9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9" authorId="0" shapeId="0" xr:uid="{3483E828-C454-2449-A3A2-36E90C5C916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9" authorId="0" shapeId="0" xr:uid="{A33CD857-188C-914F-AE57-A16373A4A1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9" authorId="0" shapeId="0" xr:uid="{4752DEEB-72B9-844D-8642-A855712478B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9" authorId="0" shapeId="0" xr:uid="{6CC73BA2-46A2-1644-BD37-EFB7C58F9AC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9" authorId="0" shapeId="0" xr:uid="{84F25F13-9E7A-5D4C-AC67-C3B2FB818AA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0" authorId="0" shapeId="0" xr:uid="{BFE97E05-6B6A-8B48-951D-55C2CADCDB3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0" authorId="0" shapeId="0" xr:uid="{584FF792-38DA-5440-8DD6-5946DC7D150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0" authorId="0" shapeId="0" xr:uid="{785E90EA-CE2D-F64B-8294-65DEF880F60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0" authorId="0" shapeId="0" xr:uid="{DB7F0963-68E0-A145-9C2B-3859C7EDB39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0" authorId="0" shapeId="0" xr:uid="{496DA7F3-2212-FE42-A618-4DEF02A4FCD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1" authorId="0" shapeId="0" xr:uid="{AD101CE5-578A-C54E-AD93-35B2A933B47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1" authorId="0" shapeId="0" xr:uid="{86D3889E-B8C7-9646-8A4A-68833EEB1C1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1" authorId="0" shapeId="0" xr:uid="{4A42A895-4B21-D94C-8441-52411F95A58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1" authorId="0" shapeId="0" xr:uid="{BD21EE91-BB88-814E-B053-CE929CF77F7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1" authorId="0" shapeId="0" xr:uid="{DEFA6E66-B144-824A-B90E-CF533E75885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1" authorId="0" shapeId="0" xr:uid="{98271EC4-4D70-7542-92EF-EA7D58AA118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2" authorId="0" shapeId="0" xr:uid="{BBCA4ECF-2A71-2A46-8078-56A2F63BB31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2" authorId="0" shapeId="0" xr:uid="{9D851746-7790-8D4C-ACFB-6884BAC4153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2" authorId="0" shapeId="0" xr:uid="{4BA2D8A3-7C2D-CC4B-A77D-EEA42958AAF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2" authorId="0" shapeId="0" xr:uid="{CB9559D1-7EF1-9B44-81D4-BA2F3C59735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2" authorId="0" shapeId="0" xr:uid="{84C367BA-C9A6-CF45-B104-EDE42CC872D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3" authorId="0" shapeId="0" xr:uid="{4BDFE100-52C2-664F-A110-BA55B1693BF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3" authorId="0" shapeId="0" xr:uid="{378738BD-B98A-0543-8160-CE239D91900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3" authorId="0" shapeId="0" xr:uid="{5D89D5F0-AF48-C245-91A6-62D097944A8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3" authorId="0" shapeId="0" xr:uid="{A067595F-3929-0748-AF10-6882DBFF323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3" authorId="0" shapeId="0" xr:uid="{04FFB145-2C5C-9E45-858C-1E784CC93CB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4" authorId="0" shapeId="0" xr:uid="{5AA19B16-E4FB-4E46-A1C6-B9D1D668440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4" authorId="0" shapeId="0" xr:uid="{0A6F7BB6-6260-1C4A-89F7-212546B535D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4" authorId="0" shapeId="0" xr:uid="{9F4664EC-879B-0F46-A1AA-8D9B9A256AC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4" authorId="0" shapeId="0" xr:uid="{E0F18F8B-400A-C94A-8D4C-E306D108C3F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4" authorId="0" shapeId="0" xr:uid="{D85A82A0-874E-8147-9DFA-D0BA09A0B74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4" authorId="0" shapeId="0" xr:uid="{BEB80DBF-2B67-2B47-92FE-C817E1EA3BB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4" authorId="0" shapeId="0" xr:uid="{F5A605EA-9A57-ED43-8BA8-0FCEC3A3FB8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5" authorId="0" shapeId="0" xr:uid="{1BA6A402-E1FC-B84B-A13F-F578B5539EE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5" authorId="0" shapeId="0" xr:uid="{65708DC8-989E-2240-9BF0-3DEABFA0D57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5" authorId="0" shapeId="0" xr:uid="{C2634FE5-9234-B84A-A270-524C44CA38C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5" authorId="0" shapeId="0" xr:uid="{D6E0EEF4-B5C8-8F4F-BA3E-091F9E06AF5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5" authorId="0" shapeId="0" xr:uid="{8161150F-D305-CC49-9E01-56DBB1DC744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5" authorId="0" shapeId="0" xr:uid="{30ACDA44-B339-C14D-BE3C-E5FBC32E985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5" authorId="0" shapeId="0" xr:uid="{E6896873-F8AD-4544-9D31-12810A7E58F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6" authorId="0" shapeId="0" xr:uid="{35BA5332-0402-D14D-8756-2B5676058B8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6" authorId="0" shapeId="0" xr:uid="{1439C90F-5B47-2547-9A59-BCC67A5BD6F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6" authorId="0" shapeId="0" xr:uid="{E1C49937-604B-0344-8701-BC3A3A4AA8D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6" authorId="0" shapeId="0" xr:uid="{ADB8B6BF-F515-8C41-ABF5-82ACE25E70B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6" authorId="0" shapeId="0" xr:uid="{93FFC168-17C8-0B42-A255-D55A110C5DD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6" authorId="0" shapeId="0" xr:uid="{B903EBCD-8184-014B-A2C6-A3984296F0F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6" authorId="0" shapeId="0" xr:uid="{F08587D9-2182-B942-9CEC-6CE8C58C8DA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7" authorId="0" shapeId="0" xr:uid="{DDA7B596-D628-724A-AC0F-EE6A9257CF0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7" authorId="0" shapeId="0" xr:uid="{A67BA0AE-AC25-744D-9289-5360F12659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7" authorId="0" shapeId="0" xr:uid="{88163CAA-2D9A-A740-9F5C-4ADC981885D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7" authorId="0" shapeId="0" xr:uid="{CF9A5B74-F287-9543-8F33-6067D150351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7" authorId="0" shapeId="0" xr:uid="{7F62EB2A-32E5-5547-AEBA-7A4FFBFE30C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8" authorId="0" shapeId="0" xr:uid="{64734DAA-A520-1F4B-935D-FAA0A22B84D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8" authorId="0" shapeId="0" xr:uid="{31F3C6EE-F906-094F-85ED-CE819B79AE3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8" authorId="0" shapeId="0" xr:uid="{8727B703-FDA8-BF42-B338-C86369B784C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8" authorId="0" shapeId="0" xr:uid="{9A464F86-7759-BD42-A2DC-A2257780720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8" authorId="0" shapeId="0" xr:uid="{AC181487-BFDC-0D4C-AA64-0CD726DCF59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8" authorId="0" shapeId="0" xr:uid="{4DC4D1D2-13EA-2A4A-A81D-8EFC84B2FC1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9" authorId="0" shapeId="0" xr:uid="{0674DD24-DF09-5F49-B77F-0928C737396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9" authorId="0" shapeId="0" xr:uid="{16DAD44E-7DAA-E14D-B8A2-5801421DB0E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9" authorId="0" shapeId="0" xr:uid="{0FE11766-3517-8645-B986-111F7B21CA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9" authorId="0" shapeId="0" xr:uid="{630046DC-207F-1F43-8676-0A2820DCED7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9" authorId="0" shapeId="0" xr:uid="{3C9C88A8-DD29-CE4C-A68E-23CBF74E604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9" authorId="0" shapeId="0" xr:uid="{1A2F35EC-E83D-7E4F-850E-1FA113DB628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9" authorId="0" shapeId="0" xr:uid="{08886AAF-8315-8B47-8ABC-AB43A2C4A89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9" authorId="0" shapeId="0" xr:uid="{F109D966-ADBA-2048-A206-151016E6AAD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9" authorId="0" shapeId="0" xr:uid="{1782EE92-6AAA-8C44-9267-92BDA191301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0" authorId="0" shapeId="0" xr:uid="{C32F8E65-3790-F74E-8C78-35B8E7D4B45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0" authorId="0" shapeId="0" xr:uid="{84FEA3AF-39FE-CA4E-B880-A46170BAFCC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0" authorId="0" shapeId="0" xr:uid="{A262D8B6-FA51-3145-BEF7-AD9073A381D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0" authorId="0" shapeId="0" xr:uid="{6528D9CF-685F-0A43-8EED-D4CC9731A20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2" authorId="0" shapeId="0" xr:uid="{B7F7A558-89AA-C34A-B72E-2420081850C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2" authorId="0" shapeId="0" xr:uid="{884FBD70-84D6-394A-AF5F-98311A0FEB9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2" authorId="0" shapeId="0" xr:uid="{D8A9A76C-C626-C542-8307-ED7F368B7CA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2" authorId="0" shapeId="0" xr:uid="{C093E420-09ED-E34D-B3E9-DA917E42176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62" authorId="0" shapeId="0" xr:uid="{5DA38AD9-7DBB-7941-8FCE-2A01B900D3C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3" authorId="0" shapeId="0" xr:uid="{35855CC1-13B8-B746-8FCA-3DDCC5DAB9B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3" authorId="0" shapeId="0" xr:uid="{0EEC0ACB-056B-014F-8894-F914263E875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4" authorId="0" shapeId="0" xr:uid="{7275E041-CBE0-BD46-AC6E-D56A0A454E3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4" authorId="0" shapeId="0" xr:uid="{1BD5E30F-85C2-0143-B9DA-5C70E5E6441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4" authorId="0" shapeId="0" xr:uid="{C95D8003-FA43-D247-BE81-F45F6829245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5" authorId="0" shapeId="0" xr:uid="{83DAB8E1-1C13-7845-B2C8-0C96A5DF4CB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5" authorId="0" shapeId="0" xr:uid="{E3219DBE-0B8D-484A-87C3-7A10FF30C17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5" authorId="0" shapeId="0" xr:uid="{1A534D28-9833-094C-BFA9-2291FBDB70D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5" authorId="0" shapeId="0" xr:uid="{8939DAFD-AFDC-604D-83A4-DDC54040BE4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6" authorId="0" shapeId="0" xr:uid="{F2104196-E972-B549-95BE-96FAF3680CB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6" authorId="0" shapeId="0" xr:uid="{08633C44-9A9C-484C-BAF8-4F383B8953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6" authorId="0" shapeId="0" xr:uid="{DE8EA0BF-8FB5-444F-8733-0D8B905CCE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6" authorId="0" shapeId="0" xr:uid="{C980D9F5-6F8C-364C-B011-EA9E2AAA87B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66" authorId="0" shapeId="0" xr:uid="{B7218844-903E-7B4E-8BBC-E5CEB0BFE5C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7" authorId="0" shapeId="0" xr:uid="{D1AA963E-1933-0248-9B90-A4A29C278C5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7" authorId="0" shapeId="0" xr:uid="{A63B23DE-A68B-844E-AE18-6CC0EE3941E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8" authorId="0" shapeId="0" xr:uid="{BDF13EE6-159E-FF4B-A10C-C62C8F8DE4F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8" authorId="0" shapeId="0" xr:uid="{6CC49112-D7DD-8D45-9901-C9830323C86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8" authorId="0" shapeId="0" xr:uid="{5D229DBD-DE4B-7F42-96DC-F2F4E59BEE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9" authorId="0" shapeId="0" xr:uid="{A002876E-2ABF-6F47-BCF6-4E2FE9D089F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9" authorId="0" shapeId="0" xr:uid="{482BF46B-0632-0743-8A23-EE774032577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9" authorId="0" shapeId="0" xr:uid="{BD1FDBE0-A07E-F34E-BADB-A0AE796144C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9" authorId="0" shapeId="0" xr:uid="{F4F8AED1-F5AE-D541-8962-AA9760AA717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0" authorId="0" shapeId="0" xr:uid="{3CD9DC70-4C8A-F442-961D-9A7BBC8CAF6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1" authorId="0" shapeId="0" xr:uid="{51DE960E-E2B7-014F-A508-5D80AA31FB3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1" authorId="0" shapeId="0" xr:uid="{A8A7D849-1025-6D47-83F7-BC913DCBE0E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2" authorId="0" shapeId="0" xr:uid="{DDCDA35B-CFCB-DE47-9C0E-C18D0ACB95B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2" authorId="0" shapeId="0" xr:uid="{52F3325D-EF2A-3C44-ABB4-A7371E3087C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2" authorId="0" shapeId="0" xr:uid="{509C0082-8EAC-F34E-997D-24766CE9CE1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2" authorId="0" shapeId="0" xr:uid="{78D516C6-EC43-2440-B3D6-0323BCE9666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3" authorId="0" shapeId="0" xr:uid="{A4DC1D1F-692E-B54C-8143-BB48C7C71A2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3" authorId="0" shapeId="0" xr:uid="{5DF3EC14-C6FA-B04D-A09D-4849A5B3969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3" authorId="0" shapeId="0" xr:uid="{DE7956B0-A6C1-2446-B018-E096B7D0800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3" authorId="0" shapeId="0" xr:uid="{784C14B4-7CCD-C149-B183-C739AAA0F95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3" authorId="0" shapeId="0" xr:uid="{83E27336-AC80-AB4B-885D-0808747F6F0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4" authorId="0" shapeId="0" xr:uid="{51310F12-92FF-3749-8471-44866E40B02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4" authorId="0" shapeId="0" xr:uid="{C04097A4-98A2-D74D-85C5-F7A4F550B83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4" authorId="0" shapeId="0" xr:uid="{F69EA48C-1C46-F843-BA64-81821721EEA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4" authorId="0" shapeId="0" xr:uid="{E3B4BFE8-F039-F24E-9B59-0595F844E0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4" authorId="0" shapeId="0" xr:uid="{69F71AAA-791F-2A45-A340-5DDE77682AA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5" authorId="0" shapeId="0" xr:uid="{55AD5ABD-DD7E-CE4A-95BE-1B4BCEB16F6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5" authorId="0" shapeId="0" xr:uid="{C7311803-522E-C947-BCAA-DCA06D63C57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5" authorId="0" shapeId="0" xr:uid="{58BBDA0C-624A-B446-BBD7-C255E26156D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5" authorId="0" shapeId="0" xr:uid="{488A4051-6289-5D4F-A595-0DA01EEE439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6" authorId="0" shapeId="0" xr:uid="{FFA684EC-7DD6-AC48-9E78-48E8541D261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6" authorId="0" shapeId="0" xr:uid="{C851B158-678C-AA4A-8393-B57DD713726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6" authorId="0" shapeId="0" xr:uid="{288DC050-8DE1-3443-A07D-4B405CED1E0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6" authorId="0" shapeId="0" xr:uid="{C8156BC3-C213-9747-9C27-9664F6EF198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7" authorId="0" shapeId="0" xr:uid="{7531308C-2075-EF4C-842A-0C22DBDA295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7" authorId="0" shapeId="0" xr:uid="{FECBB3D5-A51A-BD4D-9E0E-7EE765C174F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7" authorId="0" shapeId="0" xr:uid="{6FFA339A-2781-614C-9909-2FDDEE0BC2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7" authorId="0" shapeId="0" xr:uid="{1876DC7B-EC53-2A48-A7BC-13DEB4BA45B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7" authorId="0" shapeId="0" xr:uid="{47142FC7-F9BF-774E-A2EB-DFC8E891010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7" authorId="0" shapeId="0" xr:uid="{5EB62CA8-9AEC-A445-B49E-239EAC97786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8" authorId="0" shapeId="0" xr:uid="{ABA832D4-0495-5A40-85D4-7FD13F35912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Vallelonga</author>
  </authors>
  <commentList>
    <comment ref="A4" authorId="0" shapeId="0" xr:uid="{6BCDD507-4BEC-9446-8B2D-431342081DC1}">
      <text>
        <r>
          <rPr>
            <sz val="9"/>
            <color indexed="81"/>
            <rFont val="Tahoma"/>
            <family val="2"/>
          </rPr>
          <t xml:space="preserve">Data for the Tasmanian Higher Criminal Courts and the Australian Capital Territory Magistrates’ and Children’s Criminal Courts are not available.
</t>
        </r>
      </text>
    </comment>
    <comment ref="J11" authorId="0" shapeId="0" xr:uid="{F8009495-24BD-AA4D-9FB6-E9818E71BC6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2" authorId="0" shapeId="0" xr:uid="{2067EDEF-D3F6-A642-BA92-95A7C2DE43F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4" authorId="0" shapeId="0" xr:uid="{D6999543-C437-AC44-8EAF-1166745064C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5" authorId="0" shapeId="0" xr:uid="{607D0772-D3AE-3840-9007-D761C9B32F1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8" authorId="0" shapeId="0" xr:uid="{B4517DB5-EC12-5344-87EC-0232693C5E8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18" authorId="0" shapeId="0" xr:uid="{66BEB788-07D7-E84B-B251-CCB0BE471C4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19" authorId="0" shapeId="0" xr:uid="{2231E704-126C-4045-9754-715CE5F033C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0" authorId="0" shapeId="0" xr:uid="{20073501-E6D4-3A46-BFDA-EB345C411E6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0" authorId="0" shapeId="0" xr:uid="{88B9BFBE-525E-9044-8B3E-6B226CD1B53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0" authorId="0" shapeId="0" xr:uid="{728EDF65-DE8F-054D-97DF-99358380C37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0" authorId="0" shapeId="0" xr:uid="{D9946350-427D-F84B-BCF7-12C2513C41A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20" authorId="0" shapeId="0" xr:uid="{BCC54569-EDCC-5748-B720-6486CD3C7C3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21" authorId="0" shapeId="0" xr:uid="{2CFD3A68-9C74-AF47-970A-968E3043D35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21" authorId="0" shapeId="0" xr:uid="{32131F1A-0438-6F41-BBEE-E06B2A43B72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21" authorId="0" shapeId="0" xr:uid="{2FA9A1E9-2433-144A-93F9-D4E89D55F96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1" authorId="0" shapeId="0" xr:uid="{C1DC1959-CF55-2B46-AAFB-B6EFB8BAB94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1" authorId="0" shapeId="0" xr:uid="{AC5B9663-77C0-9D44-BF77-11D2B45340D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1" authorId="0" shapeId="0" xr:uid="{62F446F4-E9CD-6548-A9CF-1DF0A1A73B1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1" authorId="0" shapeId="0" xr:uid="{B5D73835-2562-6E4C-9EE7-A79A2AC625A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1" authorId="0" shapeId="0" xr:uid="{545F6F5F-1844-B74C-8E62-AEB1CD603C1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1" authorId="0" shapeId="0" xr:uid="{8C6BAD42-E43E-524C-999A-EBE17A85726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M21" authorId="0" shapeId="0" xr:uid="{22AAB370-088C-A249-ADCF-971852C1375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2" authorId="0" shapeId="0" xr:uid="{DC5E37C1-0BC4-E347-A976-C59FA838470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23" authorId="0" shapeId="0" xr:uid="{71D72CCF-AB13-D740-975B-0E787403AE7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23" authorId="0" shapeId="0" xr:uid="{78DF7DE6-B0B8-D34F-A68D-10BF77C172A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3" authorId="0" shapeId="0" xr:uid="{83080966-5F80-5C49-8CAF-BB5120798B8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3" authorId="0" shapeId="0" xr:uid="{8186D4A6-F257-5248-9BA0-A8208A5EDA8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3" authorId="0" shapeId="0" xr:uid="{8CAF741A-4DF0-9D49-AAC4-D08912BFB72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3" authorId="0" shapeId="0" xr:uid="{DD7B5417-9E67-9F4C-9481-494BA1619B9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29" authorId="0" shapeId="0" xr:uid="{4AAAE621-4AF1-EC41-B047-375D0CE0557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0" authorId="0" shapeId="0" xr:uid="{308BF3D5-875E-5546-AF04-50763F9AED8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2" authorId="0" shapeId="0" xr:uid="{4847B7E1-C777-F24B-904D-63F01EA0F59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3" authorId="0" shapeId="0" xr:uid="{C7B08AF9-2F10-6C42-8060-458E90AF0CB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33" authorId="0" shapeId="0" xr:uid="{0567488C-7F9A-C743-A3D5-8BEBF0CF5EF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6" authorId="0" shapeId="0" xr:uid="{F9B4CCA0-2B3B-3045-A220-97B3ADA9299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36" authorId="0" shapeId="0" xr:uid="{C9112315-0C8F-EB48-AB27-BC6D55A6C7D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7" authorId="0" shapeId="0" xr:uid="{181B7F48-2A18-8A4C-B82B-401904E14B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38" authorId="0" shapeId="0" xr:uid="{90B263B6-F709-6748-83E7-501E3044860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8" authorId="0" shapeId="0" xr:uid="{85E362E0-903B-0A44-A8F5-2FD8082FB5F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8" authorId="0" shapeId="0" xr:uid="{C4F6A2DF-76BE-2E4F-BAB5-920A6A39F66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8" authorId="0" shapeId="0" xr:uid="{291FC0A6-016F-9B4E-8684-23826D5050E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8" authorId="0" shapeId="0" xr:uid="{877C233B-F392-D94E-8D53-E54FEFA85E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38" authorId="0" shapeId="0" xr:uid="{65B654B9-5843-0F45-AA5B-C155A22F9A4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39" authorId="0" shapeId="0" xr:uid="{E3A3DE84-2D5D-FE47-B79A-B4B9810194E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39" authorId="0" shapeId="0" xr:uid="{B6D8C412-7551-734D-99F6-734D25F199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39" authorId="0" shapeId="0" xr:uid="{BE53956E-3B52-F549-A250-C43FD6E5058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9" authorId="0" shapeId="0" xr:uid="{78203AC4-91C2-3F41-BD14-42F00528722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9" authorId="0" shapeId="0" xr:uid="{A4D07E8B-E5B3-A844-B6F1-77F35DA492B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9" authorId="0" shapeId="0" xr:uid="{EC2EE137-7B92-8640-8A9E-219F26C1CF2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9" authorId="0" shapeId="0" xr:uid="{FA2FCE44-4A0F-9842-AC74-CA9DF4A1987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9" authorId="0" shapeId="0" xr:uid="{87989303-6A02-054A-8EFE-38D34DCB77D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39" authorId="0" shapeId="0" xr:uid="{533DB745-755C-0146-884E-39C5F412DAE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M39" authorId="0" shapeId="0" xr:uid="{8950DF68-88AA-CB4D-9C12-6C71F215259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0" authorId="0" shapeId="0" xr:uid="{718D4440-5E56-864A-BA76-CAB232DB925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1" authorId="0" shapeId="0" xr:uid="{C1D9C2E3-FD41-8F45-A85B-3112BB3C765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1" authorId="0" shapeId="0" xr:uid="{029E6D19-037C-934F-B8D0-F65B5B7954C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1" authorId="0" shapeId="0" xr:uid="{012730B0-4446-2E41-9D7C-7E8CE05019C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1" authorId="0" shapeId="0" xr:uid="{2DD7EB29-4013-904C-A997-28F4FE72BDA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1" authorId="0" shapeId="0" xr:uid="{BF0B609D-5E95-3946-9E89-045F26C023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1" authorId="0" shapeId="0" xr:uid="{21B19144-188B-B44C-BFDC-DD507400FD7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1" authorId="0" shapeId="0" xr:uid="{FC5B7DA5-25F0-2947-919C-6B410E306BA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4" authorId="0" shapeId="0" xr:uid="{F19B2C95-30A4-E542-A5E7-D0AF756B1C0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44" authorId="0" shapeId="0" xr:uid="{911FA218-C046-9246-881D-410B4DC03ED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4" authorId="0" shapeId="0" xr:uid="{D58BF765-5F14-B741-8F41-50FE2FDB0CC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4" authorId="0" shapeId="0" xr:uid="{EFFF5047-89E6-EE4B-BBA2-C895D82AF24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4" authorId="0" shapeId="0" xr:uid="{3059D40B-D76B-164A-A419-5AE2B1EE7B1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4" authorId="0" shapeId="0" xr:uid="{AFF86583-5992-D744-846F-4D7F1E5174F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4" authorId="0" shapeId="0" xr:uid="{E0466D05-6ACC-7A4D-954A-EF47EBCCF20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4" authorId="0" shapeId="0" xr:uid="{8F1BE93C-A8B4-A245-A151-CA1B42DAE80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5" authorId="0" shapeId="0" xr:uid="{961C4946-1C59-1B45-A24D-B6EAEF37FA3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5" authorId="0" shapeId="0" xr:uid="{365D968C-CC11-EF45-A9BD-375145FD493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5" authorId="0" shapeId="0" xr:uid="{B17A3126-F72D-6A45-923F-A003BF46EAB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5" authorId="0" shapeId="0" xr:uid="{D155BF4D-0F88-B443-AA5A-EED037FC82D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5" authorId="0" shapeId="0" xr:uid="{B60E2101-DE89-3A43-84BA-D7CB69AD93D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5" authorId="0" shapeId="0" xr:uid="{85A4706D-6DB9-1D4F-95B3-1DB5A7E624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5" authorId="0" shapeId="0" xr:uid="{BD0A68C4-605C-1D4B-A521-68AF52699A8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6" authorId="0" shapeId="0" xr:uid="{4AA549D6-E34C-3D47-A51E-91CBD4F59A7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6" authorId="0" shapeId="0" xr:uid="{8F183198-C4EF-754E-A67F-1D18C4D7605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6" authorId="0" shapeId="0" xr:uid="{F665384D-8222-BF49-A9FF-0EFE842B75D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6" authorId="0" shapeId="0" xr:uid="{241106E3-33E6-AC4F-B996-D989D7C8F15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6" authorId="0" shapeId="0" xr:uid="{50034D5F-7A95-FC40-B081-04E228D801D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6" authorId="0" shapeId="0" xr:uid="{F0DC27D5-7D21-9E49-A560-F2D10882F99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6" authorId="0" shapeId="0" xr:uid="{679B8056-9069-C64E-9656-3C73A93019D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7" authorId="0" shapeId="0" xr:uid="{06B110AB-9B55-8049-87FD-725AC60C1F0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7" authorId="0" shapeId="0" xr:uid="{66CC07B2-B794-F647-B0EF-A4B71457559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7" authorId="0" shapeId="0" xr:uid="{C132FA9D-62ED-724E-A831-E6F051CE9E8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7" authorId="0" shapeId="0" xr:uid="{269C0AB0-170F-0D45-930C-58A2AB14CBB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7" authorId="0" shapeId="0" xr:uid="{D6ADFFB7-E90F-6642-B9FF-B8665A65645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7" authorId="0" shapeId="0" xr:uid="{CB1B2CBF-D65B-2F4B-BCFC-FFF0750BD0F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7" authorId="0" shapeId="0" xr:uid="{18BFE64A-4054-5D47-B36D-1EA147DCA3A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8" authorId="0" shapeId="0" xr:uid="{C84757D0-D340-9F46-999B-577F703394D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8" authorId="0" shapeId="0" xr:uid="{F5A9B936-B73D-824E-9DFB-36BA385B51A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8" authorId="0" shapeId="0" xr:uid="{1249F0B7-B195-FB49-B654-92FD56E227D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8" authorId="0" shapeId="0" xr:uid="{64A92AE2-720B-4A48-A319-8577D032023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8" authorId="0" shapeId="0" xr:uid="{04068BFA-05DB-4240-9658-517D5E620E3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8" authorId="0" shapeId="0" xr:uid="{F5D1B14D-5C1C-6C44-9B40-3F7383A9CA7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8" authorId="0" shapeId="0" xr:uid="{AFD226F3-BF53-CE4B-81C6-2C66EDEDA2B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8" authorId="0" shapeId="0" xr:uid="{5975B64F-519C-C84C-B25A-3EC359DFC14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9" authorId="0" shapeId="0" xr:uid="{92E26265-CB04-7B4E-A9EC-C4A65E30C6A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9" authorId="0" shapeId="0" xr:uid="{BD75C6D2-998C-9442-B5E6-D6A2F972DE8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9" authorId="0" shapeId="0" xr:uid="{8A71EEDB-0681-6140-994D-76F511FCD12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49" authorId="0" shapeId="0" xr:uid="{F486FF98-7649-FB46-B68E-D97406764B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49" authorId="0" shapeId="0" xr:uid="{A6ACF44E-209A-EC4D-B3BB-1C8081CC4FE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0" authorId="0" shapeId="0" xr:uid="{25269761-FEC8-8B45-B294-67D37E91669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0" authorId="0" shapeId="0" xr:uid="{475BDC90-3A94-074E-946B-9AAA4DE2C90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0" authorId="0" shapeId="0" xr:uid="{C405F29C-5BA6-FE4C-839E-C419E482A1A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0" authorId="0" shapeId="0" xr:uid="{5E126385-0C31-4B49-ACC4-D593570DE8D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0" authorId="0" shapeId="0" xr:uid="{E1EDBBFD-925A-3147-B100-4DB1C9BCC1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0" authorId="0" shapeId="0" xr:uid="{B35FDBA3-67AE-7C42-9365-1DDAED81206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1" authorId="0" shapeId="0" xr:uid="{6B0AB366-E373-9748-9F06-A5409BFC6BA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1" authorId="0" shapeId="0" xr:uid="{EEE4AAB9-3206-B64F-9447-A008CB1AD55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1" authorId="0" shapeId="0" xr:uid="{FB005BA7-1F44-3648-8F95-BBDD244DE48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1" authorId="0" shapeId="0" xr:uid="{3D6611AB-D355-3D44-9AFB-B8771B50289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1" authorId="0" shapeId="0" xr:uid="{87C7D0A3-2E9A-3B49-B479-75518A9F561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1" authorId="0" shapeId="0" xr:uid="{6A9594B1-88B4-1D44-8FA9-C1A81A1CE75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1" authorId="0" shapeId="0" xr:uid="{54C9CF66-9EAB-1D40-8ADB-752840EAB62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1" authorId="0" shapeId="0" xr:uid="{54B5A80D-BB66-B249-A589-7D7BAC02105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1" authorId="0" shapeId="0" xr:uid="{2FB79C25-EE5D-3242-886D-0CE4D34F2A4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2" authorId="0" shapeId="0" xr:uid="{1CECF756-723B-0843-A94C-034B248A62A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2" authorId="0" shapeId="0" xr:uid="{A63E116E-2275-6D4C-8DEA-081936FC248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2" authorId="0" shapeId="0" xr:uid="{FFCE8058-EFEB-C947-8FFE-B81BAA8AAF5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2" authorId="0" shapeId="0" xr:uid="{66072499-CF02-B747-934A-C0BCD39E62C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2" authorId="0" shapeId="0" xr:uid="{2A265166-6AF9-B746-BA61-1524EC0E359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2" authorId="0" shapeId="0" xr:uid="{1F598902-DB0B-184C-9A2B-89A671512BD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2" authorId="0" shapeId="0" xr:uid="{C224B55C-CDCC-1047-83AC-CFCCC6F635E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3" authorId="0" shapeId="0" xr:uid="{66A86ADD-E1BB-2143-BF54-783D3B05DD2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3" authorId="0" shapeId="0" xr:uid="{EC7CED66-763F-C142-986E-595812BFBEB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3" authorId="0" shapeId="0" xr:uid="{3BE98D3D-5485-E449-B1DE-57FCB76868C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3" authorId="0" shapeId="0" xr:uid="{A7EC010A-26B9-FB42-A19B-6D70DA7830F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3" authorId="0" shapeId="0" xr:uid="{8A7C5950-611E-854F-96D9-6CEDD9D5DF5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4" authorId="0" shapeId="0" xr:uid="{924D0ED1-922F-1B4B-A314-C78F00E9650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4" authorId="0" shapeId="0" xr:uid="{A0E53FD4-DB65-DA4B-8B15-C7CCE73CEBF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4" authorId="0" shapeId="0" xr:uid="{C8683793-4046-F84B-8ECF-DCE5516A484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4" authorId="0" shapeId="0" xr:uid="{CB3085D1-C49E-5D48-9033-FFC18DDA9E6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4" authorId="0" shapeId="0" xr:uid="{AD4E69C3-E6B5-314D-B7F1-AA8AE46F7A9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4" authorId="0" shapeId="0" xr:uid="{C3AB77F1-4A16-C048-8FB0-98A5964EE58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4" authorId="0" shapeId="0" xr:uid="{9C8542D0-C0A9-8D4A-9565-9BD9961A948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4" authorId="0" shapeId="0" xr:uid="{73DD41A6-C18F-4447-85FD-2A54B0EAC12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4" authorId="0" shapeId="0" xr:uid="{3F19A549-E5FD-E742-BBAA-BA0D405C1E0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5" authorId="0" shapeId="0" xr:uid="{0F2C5CC1-13A7-7344-8591-8070F73D1B0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5" authorId="0" shapeId="0" xr:uid="{5FBC93C9-8FCD-7D48-8422-C6862CBA501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5" authorId="0" shapeId="0" xr:uid="{397EE72C-0823-AF44-BF01-CA505018144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5" authorId="0" shapeId="0" xr:uid="{FAE8F1D2-8850-A843-960C-CBE8DF78509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5" authorId="0" shapeId="0" xr:uid="{11720D4A-B0C6-1646-AD8F-9FA5A4C6A07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5" authorId="0" shapeId="0" xr:uid="{0E0811EF-A561-D249-A1CC-5E668403931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5" authorId="0" shapeId="0" xr:uid="{535E7CDE-AFBD-8447-8FE8-54768244118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5" authorId="0" shapeId="0" xr:uid="{30DA067C-78F9-A64B-B288-35479E65365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5" authorId="0" shapeId="0" xr:uid="{983A36C1-BF03-EF46-A126-51A75D00821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6" authorId="0" shapeId="0" xr:uid="{6A60FC4F-D6BB-A045-AB81-911B0C0F2B9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6" authorId="0" shapeId="0" xr:uid="{0511D33C-F32A-6741-9CEB-31BEBED6D2C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6" authorId="0" shapeId="0" xr:uid="{07728B71-355F-914E-A57A-E690505773F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6" authorId="0" shapeId="0" xr:uid="{53FE835C-B639-0340-A0DF-E642A4FC5D8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6" authorId="0" shapeId="0" xr:uid="{24B54611-B9D3-384B-9A2A-573E8B033C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6" authorId="0" shapeId="0" xr:uid="{54EA7ADE-AB7C-7C4F-A177-911C958CD1B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6" authorId="0" shapeId="0" xr:uid="{94399FF1-E806-DD41-A9E9-8A5168588F9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6" authorId="0" shapeId="0" xr:uid="{ABBDCB44-1F35-314E-8E58-5EF81DFEE01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6" authorId="0" shapeId="0" xr:uid="{3F63BE2D-9F59-BD41-8B6B-3F2D5E8EA50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6" authorId="0" shapeId="0" xr:uid="{5010515C-B261-1341-BC54-CFE00790568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L56" authorId="0" shapeId="0" xr:uid="{78184C47-2B53-C044-ADF3-724F867132A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M56" authorId="0" shapeId="0" xr:uid="{1EC5B59D-C3F7-6C45-952F-E0F3E8CAF9F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7" authorId="0" shapeId="0" xr:uid="{718EEFF2-01BF-4E41-A508-071EC33BFA3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7" authorId="0" shapeId="0" xr:uid="{D05DC19F-296A-AD4E-A114-B6A75A011DD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7" authorId="0" shapeId="0" xr:uid="{38C7652C-9FE7-7A41-89DD-B3D49089C9F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7" authorId="0" shapeId="0" xr:uid="{C386F3D3-BBDA-2340-8002-799D7289C83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7" authorId="0" shapeId="0" xr:uid="{5866CD40-3F91-634A-8619-DA647D1B2F0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7" authorId="0" shapeId="0" xr:uid="{79F51F23-CB82-2F43-B34F-2A3E2FDEB03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7" authorId="0" shapeId="0" xr:uid="{2CA96CF8-B386-E247-9811-C6589E58591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7" authorId="0" shapeId="0" xr:uid="{1D48E828-255E-2748-BD49-D733BC88F05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7" authorId="0" shapeId="0" xr:uid="{3913ADFC-06C5-E741-BF72-D9CC410CA0A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7" authorId="0" shapeId="0" xr:uid="{AA8B0457-1E2C-8E44-BD0F-C945A7401F9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L57" authorId="0" shapeId="0" xr:uid="{054C4744-231C-0749-A055-825AAB35BBB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M57" authorId="0" shapeId="0" xr:uid="{7597F666-FF86-7948-B4CD-FA06B8ED75E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N57" authorId="0" shapeId="0" xr:uid="{7B279A08-6565-574E-A940-5AD38A663DD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O57" authorId="0" shapeId="0" xr:uid="{54B93FCC-8EDB-9D4D-8089-20DE6EAB28D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8" authorId="0" shapeId="0" xr:uid="{3A9B2C99-BC6F-4F44-B008-AEAAC7652D8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8" authorId="0" shapeId="0" xr:uid="{91C186A1-BF78-A247-AD82-B74C872E3EC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8" authorId="0" shapeId="0" xr:uid="{99D554DC-1D59-D543-A61C-439A5ED6B0C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8" authorId="0" shapeId="0" xr:uid="{1EA9A43F-6A10-7944-8AD9-73D4463A1AA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8" authorId="0" shapeId="0" xr:uid="{C78CD693-4237-0D41-B048-EC3C4508CDA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8" authorId="0" shapeId="0" xr:uid="{03EB8A91-9036-AE49-91FA-F2F81FAEC06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8" authorId="0" shapeId="0" xr:uid="{3E4CB96B-023E-EF46-A068-DA9EE4FCF1F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8" authorId="0" shapeId="0" xr:uid="{F2784B68-9959-7647-9809-6198B7A14DB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8" authorId="0" shapeId="0" xr:uid="{7A26BF79-47B2-034A-96E9-49A47504C86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9" authorId="0" shapeId="0" xr:uid="{6E9FBAE8-69D1-7748-9F1F-A47925DD39B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9" authorId="0" shapeId="0" xr:uid="{CF284963-6448-1142-928C-4B98033767B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9" authorId="0" shapeId="0" xr:uid="{3A3007BA-20F5-F245-9E34-61416214C8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9" authorId="0" shapeId="0" xr:uid="{58331AD9-3427-164D-94D9-C4DA87B3952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9" authorId="0" shapeId="0" xr:uid="{E41E3079-08DE-8841-B59F-74DA937EDA7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9" authorId="0" shapeId="0" xr:uid="{E3A6A890-59BE-F440-9450-F4221AB5A57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9" authorId="0" shapeId="0" xr:uid="{010C882D-E360-CD4A-B201-05722577AB6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59" authorId="0" shapeId="0" xr:uid="{3AD9C209-AC21-264D-99A8-13B07723A6A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59" authorId="0" shapeId="0" xr:uid="{E532903C-A458-7245-AD75-BFA06BF8D41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0" authorId="0" shapeId="0" xr:uid="{32E2F768-36CB-264C-B188-D2E1E19CD1C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0" authorId="0" shapeId="0" xr:uid="{273F42CB-5788-274C-B413-3FB2ABFF700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0" authorId="0" shapeId="0" xr:uid="{36F4D77A-BCD1-BD47-B200-C984FF12302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0" authorId="0" shapeId="0" xr:uid="{697CDF3C-1E1D-764E-A68A-01881E11026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60" authorId="0" shapeId="0" xr:uid="{145456C9-6B97-3F41-A7C8-4F0882BAFAB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62" authorId="0" shapeId="0" xr:uid="{865053C8-05D9-554A-A744-F94A99585A5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2" authorId="0" shapeId="0" xr:uid="{0D98600C-41AA-1D47-BBD5-33D537866E7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2" authorId="0" shapeId="0" xr:uid="{FCD4153F-7B52-2E43-9EA4-361E3A9BE12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2" authorId="0" shapeId="0" xr:uid="{34CA7C1E-FB0A-994D-9B14-56BF6A7A2F5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2" authorId="0" shapeId="0" xr:uid="{DED54806-5616-0F43-B740-624741A5944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62" authorId="0" shapeId="0" xr:uid="{9E39B312-8150-8348-88A5-58F64A171EA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3" authorId="0" shapeId="0" xr:uid="{E5B81E05-1087-1E47-9B26-C7899FA77E9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3" authorId="0" shapeId="0" xr:uid="{6DC0BCAE-7485-C648-B839-878A903A4BD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3" authorId="0" shapeId="0" xr:uid="{48FC64ED-08F7-BE4B-8EC8-B9A8B42BA95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4" authorId="0" shapeId="0" xr:uid="{0BB1C17D-B4BF-D64B-AA26-6B86177C70A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4" authorId="0" shapeId="0" xr:uid="{E1970487-64BC-E14F-A797-9168593CA31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5" authorId="0" shapeId="0" xr:uid="{DBDAFDBD-ED31-3C40-867B-1DB19D0880D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5" authorId="0" shapeId="0" xr:uid="{3C0871FB-081C-E94F-9D2A-19210F00CBA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5" authorId="0" shapeId="0" xr:uid="{0695812F-1F76-8F45-87BE-B253DB0D2BE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5" authorId="0" shapeId="0" xr:uid="{DFB1D8DA-FA7B-3F40-9AE2-87B263B17B1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66" authorId="0" shapeId="0" xr:uid="{D676E201-DBE8-9A46-9730-946E9A421B2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6" authorId="0" shapeId="0" xr:uid="{FA1A6BA5-2DEA-784E-B452-66AC2D69FF9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6" authorId="0" shapeId="0" xr:uid="{3DEF3BDD-1748-274C-8D18-623DCC544CB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6" authorId="0" shapeId="0" xr:uid="{A1B523FF-D386-8345-B068-CEDDE402161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6" authorId="0" shapeId="0" xr:uid="{BAE4C021-0017-6547-B7CD-EFD0BD94CF8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6" authorId="0" shapeId="0" xr:uid="{84E1FBEE-3C2E-5847-BDCB-2DE92DB163C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66" authorId="0" shapeId="0" xr:uid="{86BB9130-553F-3A49-936F-788328FAEE4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7" authorId="0" shapeId="0" xr:uid="{E3A72514-A1B5-4149-8EB3-D20983A78E4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7" authorId="0" shapeId="0" xr:uid="{BD3D886B-C2DD-9543-AB58-837C2366C4D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7" authorId="0" shapeId="0" xr:uid="{E705A52B-52E4-4A4C-9AB7-8D15DE77EEC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8" authorId="0" shapeId="0" xr:uid="{0E2F2910-2915-6141-B538-8B973F069E0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8" authorId="0" shapeId="0" xr:uid="{A3615FA2-A32E-244A-BC4F-725D7AA1C63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8" authorId="0" shapeId="0" xr:uid="{3FBF0BA4-4050-6846-99BE-8353FAA6B9E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8" authorId="0" shapeId="0" xr:uid="{2FC54806-D78B-3E4D-A59F-6A8F896F4C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9" authorId="0" shapeId="0" xr:uid="{847D2070-AB81-4E43-A0A0-6383F1BC2B0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9" authorId="0" shapeId="0" xr:uid="{9D032AA9-88A6-304B-B1C2-F2C3F76405E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9" authorId="0" shapeId="0" xr:uid="{3BC7ACEE-C2CD-C840-8BF3-F99961124A9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69" authorId="0" shapeId="0" xr:uid="{A1E97F02-F977-244F-BBE7-1CD80BE985A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0" authorId="0" shapeId="0" xr:uid="{5E3ADFB9-436B-984A-B237-DF4C5E288FE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0" authorId="0" shapeId="0" xr:uid="{74B62C4B-5774-5741-99D0-AFC46720AB6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0" authorId="0" shapeId="0" xr:uid="{81413FB1-676A-A849-90FA-B84B214A49D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0" authorId="0" shapeId="0" xr:uid="{D29E2595-92B0-2A4B-8C76-75F8C853EBF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1" authorId="0" shapeId="0" xr:uid="{ABD72D7C-F091-3B43-BA03-7427DAF3797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1" authorId="0" shapeId="0" xr:uid="{C28B11CF-394A-4C4E-9E0C-5F96F655AC5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2" authorId="0" shapeId="0" xr:uid="{EB3EC12B-10C4-3042-9D5D-14C2171007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2" authorId="0" shapeId="0" xr:uid="{4CFC0904-C27C-7148-B0AC-3CAFC3A3E7F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2" authorId="0" shapeId="0" xr:uid="{4474B12C-9FAF-BD47-8BE3-6DA258997B1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2" authorId="0" shapeId="0" xr:uid="{6C7D6488-DA79-C140-AD7B-C5D86527C95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2" authorId="0" shapeId="0" xr:uid="{F52D2FF1-4F9E-2C4A-9ABA-E08B8789CC6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3" authorId="0" shapeId="0" xr:uid="{02103E8E-17A8-134C-926A-F430163928B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3" authorId="0" shapeId="0" xr:uid="{55C1AB32-9C92-5D4C-823F-8BA411B6293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3" authorId="0" shapeId="0" xr:uid="{0C29618F-F0F3-AF41-AD9F-9C6E78B3CAB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3" authorId="0" shapeId="0" xr:uid="{D7A32495-F60C-B447-B417-D97A9F070C0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74" authorId="0" shapeId="0" xr:uid="{06299695-7403-9645-A813-50288A158C1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4" authorId="0" shapeId="0" xr:uid="{06793F39-8819-4748-82BD-D05D77998FB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74" authorId="0" shapeId="0" xr:uid="{AA9925DD-82D3-BA4F-B86D-F192D3310F5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4" authorId="0" shapeId="0" xr:uid="{5AB33A50-346B-3249-8C28-E21D68E5DAE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4" authorId="0" shapeId="0" xr:uid="{2AE3DFB7-859B-CB4E-9EBC-0DA5DF8F259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4" authorId="0" shapeId="0" xr:uid="{A803164E-5BA9-4A40-BDD7-F99404BFE1E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4" authorId="0" shapeId="0" xr:uid="{641EC297-ACA4-BE47-B715-662A2EB0574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4" authorId="0" shapeId="0" xr:uid="{5E4DD876-42CC-1C42-87B2-2B1324B5C99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75" authorId="0" shapeId="0" xr:uid="{6031B903-6DBF-E34C-9F83-C6B2FD4D3EF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5" authorId="0" shapeId="0" xr:uid="{81B350A2-5F90-D545-8D90-87ADC651240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75" authorId="0" shapeId="0" xr:uid="{CEC4D127-D3FF-764F-BC38-DDD2371B0A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5" authorId="0" shapeId="0" xr:uid="{D4C6ADD2-95F7-B147-AFBC-0D02EB829DD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5" authorId="0" shapeId="0" xr:uid="{13809635-2FE0-954F-B999-87FBDFDFDA6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5" authorId="0" shapeId="0" xr:uid="{0AD5071E-B14A-6E4B-B705-7EB10CAF968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5" authorId="0" shapeId="0" xr:uid="{3AB357EC-3549-0E47-AABD-E43845B6C29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5" authorId="0" shapeId="0" xr:uid="{BBEC58D3-8518-6A4A-A99C-E3F18C3E50D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5" authorId="0" shapeId="0" xr:uid="{C6509614-A981-4449-A627-9D6BE14C877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5" authorId="0" shapeId="0" xr:uid="{5C396A4B-FD63-374D-AD8B-3C5A467BB51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L75" authorId="0" shapeId="0" xr:uid="{61951DF3-6CC3-4841-98FC-35D95401EC8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M75" authorId="0" shapeId="0" xr:uid="{EFB81535-DF0F-1749-852C-4C332A99249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N75" authorId="0" shapeId="0" xr:uid="{42516909-8F0E-D640-8542-3E2CCA8693B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O75" authorId="0" shapeId="0" xr:uid="{D40A8096-B7F0-A84E-9053-F82500B6B1F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6" authorId="0" shapeId="0" xr:uid="{3BD8FA49-D66D-364E-ACC6-BAB336E1EE4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6" authorId="0" shapeId="0" xr:uid="{4AEBF57E-6057-1742-893E-72EBE45E94D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6" authorId="0" shapeId="0" xr:uid="{DF04344D-6F48-FD45-BD0A-D748768C34E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K76" authorId="0" shapeId="0" xr:uid="{0539891C-D45C-4B4B-9947-1A8803F27B2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77" authorId="0" shapeId="0" xr:uid="{7E10DC52-0DD3-7D49-89A4-DC1BB7FFB9F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7" authorId="0" shapeId="0" xr:uid="{334BA3DC-3F1A-A444-8668-588427B5D30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7" authorId="0" shapeId="0" xr:uid="{F40D7B13-5FFF-3A4D-B0DE-A75AB477C76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7" authorId="0" shapeId="0" xr:uid="{6C07465B-05A4-364E-BB52-82DA99C7017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7" authorId="0" shapeId="0" xr:uid="{15454648-EDE9-C441-8A20-74210252F31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7" authorId="0" shapeId="0" xr:uid="{B3397881-0E70-4642-A1B8-BA14D044C8D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7" authorId="0" shapeId="0" xr:uid="{E003AD61-2911-4F42-834F-26814CC17B3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8" authorId="0" shapeId="0" xr:uid="{2F737575-2FB0-4942-83F8-92CBC19D374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J78" authorId="0" shapeId="0" xr:uid="{8C91F07E-BC19-D347-AF0E-B098059CEB3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Vallelonga</author>
  </authors>
  <commentList>
    <comment ref="A4" authorId="0" shapeId="0" xr:uid="{E6680DEE-A3E6-6E47-9B46-4F0FF52CA9BF}">
      <text>
        <r>
          <rPr>
            <sz val="9"/>
            <color indexed="81"/>
            <rFont val="Tahoma"/>
            <family val="2"/>
          </rPr>
          <t xml:space="preserve">Data for the Tasmanian Higher Criminal Courts and the Australian Capital Territory Magistrates’ and Children’s Criminal Courts are not available.
</t>
        </r>
      </text>
    </comment>
    <comment ref="G8" authorId="0" shapeId="0" xr:uid="{9F1EF403-BBDE-9040-B2F6-467F4DDCB70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8" authorId="0" shapeId="0" xr:uid="{D098AE84-DD28-774F-8F87-0773B8DADAE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8" authorId="0" shapeId="0" xr:uid="{6232108F-E29A-7845-A46C-69A7672F1F0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0" authorId="0" shapeId="0" xr:uid="{BCA81163-51D0-AF45-9C77-813CC454B0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0" authorId="0" shapeId="0" xr:uid="{8D47B915-60E5-6348-8409-8CDCBFEA65C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1" authorId="0" shapeId="0" xr:uid="{FE49BCAE-B729-A14A-B692-32C5516B41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2" authorId="0" shapeId="0" xr:uid="{030DB597-9498-5E42-9239-91C6DCC0078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2" authorId="0" shapeId="0" xr:uid="{C9C5E0B9-C267-5F42-A3B4-A528F33C240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12" authorId="0" shapeId="0" xr:uid="{D6B7B2CF-8F9F-5948-846C-14E762D6848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3" authorId="0" shapeId="0" xr:uid="{CC15E314-3838-3C44-98F1-F609C424091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3" authorId="0" shapeId="0" xr:uid="{FFF8E308-8D03-6E45-81C8-5D7670AEBB4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13" authorId="0" shapeId="0" xr:uid="{94E907F0-FB96-6445-87CF-B82DD515DEF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4" authorId="0" shapeId="0" xr:uid="{DB7AB1EF-0DC8-AC47-8DFA-AC1F6458135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14" authorId="0" shapeId="0" xr:uid="{1BDA1F42-FAC7-7F4C-BCF6-C6037A2ABFD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5" authorId="0" shapeId="0" xr:uid="{5A7968BA-806D-4543-A7DB-D6245338A44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7" authorId="0" shapeId="0" xr:uid="{5B67C8C0-ADE5-314E-B643-0B854477E63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7" authorId="0" shapeId="0" xr:uid="{90C35158-CEBF-C14A-A557-722D9D168BD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17" authorId="0" shapeId="0" xr:uid="{89FADF68-15DD-CE42-988F-6978310316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8" authorId="0" shapeId="0" xr:uid="{34B6BEE7-94FC-0F45-A902-DA3F8C14CC0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8" authorId="0" shapeId="0" xr:uid="{1D7EF0E6-E775-4D4B-A08F-51701CD0C6C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18" authorId="0" shapeId="0" xr:uid="{17DA7560-84FB-6648-A21B-0AD5CD023A7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19" authorId="0" shapeId="0" xr:uid="{D3CD89F1-B996-5643-B142-1445BF3F934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19" authorId="0" shapeId="0" xr:uid="{B62B387D-2DE1-824F-9298-C3BCDE7E771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0" authorId="0" shapeId="0" xr:uid="{FB115862-1FE2-284E-82B0-2C43CB88C86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0" authorId="0" shapeId="0" xr:uid="{46D67078-92B5-774B-AE04-DF1EA3443E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0" authorId="0" shapeId="0" xr:uid="{260385A6-4685-E143-AFA8-679B480E154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0" authorId="0" shapeId="0" xr:uid="{774EB230-EC76-104C-B30E-F35108428F3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2" authorId="0" shapeId="0" xr:uid="{D38B5EA7-FE74-914A-B873-7DF074D43A7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2" authorId="0" shapeId="0" xr:uid="{6D550AD5-EFA4-3A40-9266-2AA20A307B6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2" authorId="0" shapeId="0" xr:uid="{C86CA3C6-DF14-C84F-813D-ED12E486D49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3" authorId="0" shapeId="0" xr:uid="{ED30D47F-BECE-F241-83BB-39D6191A7E2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3" authorId="0" shapeId="0" xr:uid="{7F4EF3F8-19AF-324A-B98A-8B6FFA70634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3" authorId="0" shapeId="0" xr:uid="{01CDB325-734F-5B46-885D-B5120DF3D56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3" authorId="0" shapeId="0" xr:uid="{1D20D99F-4377-F04A-9156-249B3F6AC3F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26" authorId="0" shapeId="0" xr:uid="{2BAEF9D9-909F-A749-BEA8-944F89AAEB7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26" authorId="0" shapeId="0" xr:uid="{76F06AF7-CB0A-604C-A75B-23215DE6564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6" authorId="0" shapeId="0" xr:uid="{ED824C9A-66F6-2B4F-ADA9-2328AB3EAA1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6" authorId="0" shapeId="0" xr:uid="{651AE2CB-89B1-AE48-AF16-AC1A2E56C35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6" authorId="0" shapeId="0" xr:uid="{25220044-30C1-AE4F-81BD-13F134DE0ED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6" authorId="0" shapeId="0" xr:uid="{204D9E36-C2D2-3643-8F9B-A83E3B26CB4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8" authorId="0" shapeId="0" xr:uid="{8425668E-6713-9244-91C0-F78E9B69501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8" authorId="0" shapeId="0" xr:uid="{83052C10-EE27-8F4B-906F-79974F8F2DC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9" authorId="0" shapeId="0" xr:uid="{79CCA379-80C0-4148-BFDC-C4BCE031103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0" authorId="0" shapeId="0" xr:uid="{89203C2F-B2AE-7D4B-9220-12008DADEC5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0" authorId="0" shapeId="0" xr:uid="{9E745E8D-2134-1F4D-B5FE-E7938D6A8E5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0" authorId="0" shapeId="0" xr:uid="{30DF291C-EF62-4A42-99BC-4ADBCB5A902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0" authorId="0" shapeId="0" xr:uid="{6647BB54-62B3-AE4B-AECB-27C30F7E0D6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1" authorId="0" shapeId="0" xr:uid="{FDE7C3B1-A86F-B845-8C55-02E347C39E4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1" authorId="0" shapeId="0" xr:uid="{980D3C8B-58CF-3348-A7AD-A36037B04C9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1" authorId="0" shapeId="0" xr:uid="{A448C03C-E378-7644-BB39-12FE96B1153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2" authorId="0" shapeId="0" xr:uid="{1B65B1DD-0EAA-4346-8864-B6D2FEC7FD3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2" authorId="0" shapeId="0" xr:uid="{7DD0BCBE-FFBD-A24F-BFE4-9232A6E69B7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3" authorId="0" shapeId="0" xr:uid="{2181090A-9103-174A-93FB-7D41F83883C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5" authorId="0" shapeId="0" xr:uid="{6EA5E0FE-C940-F74C-B4AF-394869C3E0A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5" authorId="0" shapeId="0" xr:uid="{6F635236-77E1-D14D-BAA5-FD43C384AA6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5" authorId="0" shapeId="0" xr:uid="{2C84F8F9-FA85-7543-8A88-E361F983EAF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6" authorId="0" shapeId="0" xr:uid="{6A19F02D-909A-0541-B740-81EF8E04790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6" authorId="0" shapeId="0" xr:uid="{EEDD09AC-E63D-C143-86FC-A0F5EAC0EA0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6" authorId="0" shapeId="0" xr:uid="{93D0A5D5-DC00-3744-9AFD-6F73DDB8D4E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6" authorId="0" shapeId="0" xr:uid="{7072601B-F775-3543-82EF-BCAF119F3D1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7" authorId="0" shapeId="0" xr:uid="{DBA0776A-FD19-4148-9E5D-B5A8989CD4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7" authorId="0" shapeId="0" xr:uid="{1256DF1E-D1A4-D642-A8A8-0B4568EC885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8" authorId="0" shapeId="0" xr:uid="{CE6C3656-EE9D-E048-9AAC-1AFCC2968B6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8" authorId="0" shapeId="0" xr:uid="{1404E0D8-6F59-034A-AB7C-D63F9286B3C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8" authorId="0" shapeId="0" xr:uid="{8BA36D64-28AF-F845-88E3-54AB241F6E0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38" authorId="0" shapeId="0" xr:uid="{E10B9D6D-ECA6-8048-AAFA-4ADB2C9A3CE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39" authorId="0" shapeId="0" xr:uid="{73B183CC-2862-7343-B698-EF7CB130AEF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39" authorId="0" shapeId="0" xr:uid="{466A5BC5-D2E5-9E42-A4B7-FE7A29D770D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39" authorId="0" shapeId="0" xr:uid="{AA88135E-03AF-4746-97C3-5349D2CACEA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0" authorId="0" shapeId="0" xr:uid="{24110934-1EEB-7D45-B63E-D4A3CF280C6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0" authorId="0" shapeId="0" xr:uid="{540B993C-E007-C641-8252-205B4DE0403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0" authorId="0" shapeId="0" xr:uid="{903D09E7-5929-CB45-9633-3C06CDD56B5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1" authorId="0" shapeId="0" xr:uid="{5EF3B668-657F-4049-A4A8-6675E48A188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1" authorId="0" shapeId="0" xr:uid="{DF00BA56-E7C8-FC44-A052-B023EE1D3E0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1" authorId="0" shapeId="0" xr:uid="{92036937-4BBF-7044-B4F4-23256FA2C62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1" authorId="0" shapeId="0" xr:uid="{42967C7E-B8C8-E24C-80AA-01C18ABF51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A42" authorId="0" shapeId="0" xr:uid="{9D826FC4-FEED-D940-8BB2-8B04DEFFA8D6}">
      <text>
        <r>
          <rPr>
            <sz val="9"/>
            <color indexed="81"/>
            <rFont val="Tahoma"/>
            <family val="2"/>
          </rPr>
          <t xml:space="preserve">Includes defendants for whom offence data are missing or a principal offence could not be determined.
</t>
        </r>
      </text>
    </comment>
    <comment ref="B44" authorId="0" shapeId="0" xr:uid="{831D4EAD-C98D-4247-8B8E-4CC7AFB847D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4" authorId="0" shapeId="0" xr:uid="{6256E3EB-6456-564D-B845-3BF3BEAFCAF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4" authorId="0" shapeId="0" xr:uid="{F5EE2862-5C08-4E46-AE00-58321920595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4" authorId="0" shapeId="0" xr:uid="{4DD44B6D-F521-5B40-8797-0285AC11242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4" authorId="0" shapeId="0" xr:uid="{D4285B36-6B2C-1346-A8F7-9C7A3FC990F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4" authorId="0" shapeId="0" xr:uid="{6BBDF413-91C9-294D-9B54-8DAD6FACBBB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5" authorId="0" shapeId="0" xr:uid="{2816725F-3BC1-F340-948D-9528CB14E98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5" authorId="0" shapeId="0" xr:uid="{71655C0B-9E1E-924D-B2BC-04C2B1F8899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5" authorId="0" shapeId="0" xr:uid="{26D8CD97-80F1-0F43-AE50-A285AB1761B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6" authorId="0" shapeId="0" xr:uid="{3E6C7934-9B29-544B-8DFD-268A226F1F3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6" authorId="0" shapeId="0" xr:uid="{FD079B67-EF66-B84E-BF41-6C054A2E1C8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6" authorId="0" shapeId="0" xr:uid="{663B7179-FBF7-A24A-AC5D-A990B26D8E0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6" authorId="0" shapeId="0" xr:uid="{292D3630-1C00-5646-B867-10345095F55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7" authorId="0" shapeId="0" xr:uid="{72835930-BFCB-3242-9D26-E26C11F73E8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7" authorId="0" shapeId="0" xr:uid="{7AAC319A-DEBB-5145-A157-2820B56FA38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7" authorId="0" shapeId="0" xr:uid="{2CEA93C6-8DC2-F347-AE4C-4C14B7704F8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7" authorId="0" shapeId="0" xr:uid="{9B73323F-E189-344D-BB0E-36C7CFABF95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8" authorId="0" shapeId="0" xr:uid="{3FBD678D-BBE2-CB40-AA8E-AF4CD4BEA67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8" authorId="0" shapeId="0" xr:uid="{45353E68-442E-D949-B481-08B4E55AD8E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8" authorId="0" shapeId="0" xr:uid="{952F4AD8-FB67-7E42-84C7-68A0D51646F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8" authorId="0" shapeId="0" xr:uid="{121EF797-3D0B-C94F-89F6-D563101D17E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8" authorId="0" shapeId="0" xr:uid="{ACC0D23D-17A0-BD4F-89C7-66B7A786B8D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9" authorId="0" shapeId="0" xr:uid="{E1E57F6D-2D64-684C-98BD-50D825169E7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9" authorId="0" shapeId="0" xr:uid="{56772072-F63F-B744-97C9-92783B38116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9" authorId="0" shapeId="0" xr:uid="{159BF000-BC59-9449-8088-3B5FD42110F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9" authorId="0" shapeId="0" xr:uid="{08A2DADD-B186-C149-A95E-BBDF9A38C38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9" authorId="0" shapeId="0" xr:uid="{CC769ECA-8F31-FB40-A0A1-B1F5FFD0E64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9" authorId="0" shapeId="0" xr:uid="{74DE05E3-583E-0944-9D61-64DA01F4122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0" authorId="0" shapeId="0" xr:uid="{5F65B893-56E2-E24F-BFA0-E6C9DB54B82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0" authorId="0" shapeId="0" xr:uid="{32A04447-4232-684E-B001-B90903F77A1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0" authorId="0" shapeId="0" xr:uid="{20D20414-D01B-0F45-AFA5-F3F491AC08B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0" authorId="0" shapeId="0" xr:uid="{8333989A-C3E9-FA43-82E4-C19ED78F39B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1" authorId="0" shapeId="0" xr:uid="{DFBAABCA-F9EC-D543-AE52-1484F9BED0A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1" authorId="0" shapeId="0" xr:uid="{EE6069F4-1CD1-774D-BBCA-C022F1AC11E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1" authorId="0" shapeId="0" xr:uid="{9F81ECC1-EE91-EF4F-9E62-7BA829A7924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1" authorId="0" shapeId="0" xr:uid="{E78841AE-ED42-3C45-AE02-0C43F6769B3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2" authorId="0" shapeId="0" xr:uid="{EAF9C6C5-D82A-FA46-8ECA-CC1AEDA52F0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2" authorId="0" shapeId="0" xr:uid="{192108B8-9FCC-D349-A95A-A92987F68EC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2" authorId="0" shapeId="0" xr:uid="{0F5A4DE0-4D89-0448-83BB-46749762FD7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2" authorId="0" shapeId="0" xr:uid="{7628FD1C-B88F-0E43-A86F-DEA88B53006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3" authorId="0" shapeId="0" xr:uid="{60148E39-2034-9F43-A0B4-74B43C873EF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3" authorId="0" shapeId="0" xr:uid="{6DADC73E-52E9-D04B-B0EF-E1965169110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3" authorId="0" shapeId="0" xr:uid="{00CC8AE7-4EDC-3F4D-B4BE-F7A1E4998AB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3" authorId="0" shapeId="0" xr:uid="{0C47E824-2BB4-D04F-88EE-30070C22A38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4" authorId="0" shapeId="0" xr:uid="{148B1290-B1A0-A345-AFAE-1E71E8350F6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4" authorId="0" shapeId="0" xr:uid="{3066B849-B319-4642-B9F0-82A5845CFCB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4" authorId="0" shapeId="0" xr:uid="{BF2FCB6D-EC9A-6E4B-B1CC-043238BD09E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4" authorId="0" shapeId="0" xr:uid="{EC2C9F3A-D1E8-C244-AD3C-AD904E508FA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4" authorId="0" shapeId="0" xr:uid="{995C2439-5828-F846-BE5A-D6EB78234BE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5" authorId="0" shapeId="0" xr:uid="{6CF5556C-263D-F44E-A233-1ED54032464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5" authorId="0" shapeId="0" xr:uid="{5583C3BE-03E5-EF46-877B-7B65B8E17BA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5" authorId="0" shapeId="0" xr:uid="{40139EF4-4007-1C46-91B3-04291C2C188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5" authorId="0" shapeId="0" xr:uid="{08F6F811-3F50-EC44-99A5-91849E173AB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5" authorId="0" shapeId="0" xr:uid="{8E8BCAFD-1440-A24F-A8E5-77E977D347A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6" authorId="0" shapeId="0" xr:uid="{14F4507B-E341-0B44-A391-15DA53BA1E0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6" authorId="0" shapeId="0" xr:uid="{449414C1-1F43-A241-BC52-012E64FC3F5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6" authorId="0" shapeId="0" xr:uid="{77C7537C-3F8A-1441-9A41-AD52540537E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6" authorId="0" shapeId="0" xr:uid="{343941EE-0D0D-8042-9392-87859784F8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6" authorId="0" shapeId="0" xr:uid="{436DE692-32F9-DE45-A0AA-305E8D62B3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7" authorId="0" shapeId="0" xr:uid="{3EB70DE6-8697-9A48-B8CB-D7F07031DF6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7" authorId="0" shapeId="0" xr:uid="{FA450D13-1B79-2844-A6BE-73857D6EC30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7" authorId="0" shapeId="0" xr:uid="{795714ED-B88F-3A4E-8B8E-EC8CFA0BD6B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7" authorId="0" shapeId="0" xr:uid="{AF0C23B9-83FC-4747-9CFA-12B9302CD35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8" authorId="0" shapeId="0" xr:uid="{919F6F49-9CEF-1B47-B501-8E75F5E31A4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8" authorId="0" shapeId="0" xr:uid="{1F3BBDD9-DF62-B641-9D69-2D97FA2688F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8" authorId="0" shapeId="0" xr:uid="{DD87F061-B918-6641-B111-339D8A47107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8" authorId="0" shapeId="0" xr:uid="{081636CA-A78F-5941-A4D7-03260614680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9" authorId="0" shapeId="0" xr:uid="{03152D67-2AFA-D44B-879C-E81D672D181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9" authorId="0" shapeId="0" xr:uid="{08805D56-2D11-F645-913B-5F06169C84C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9" authorId="0" shapeId="0" xr:uid="{E5733B1B-A5AE-7E41-9374-45D9C24A3F5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9" authorId="0" shapeId="0" xr:uid="{1C47F034-D740-5B41-8845-A90D3C2C334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9" authorId="0" shapeId="0" xr:uid="{C122F931-9399-464D-A7EA-1C916F147B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9" authorId="0" shapeId="0" xr:uid="{93F481E7-38D4-9C4B-AA5A-28A3E5FF1EB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0" authorId="0" shapeId="0" xr:uid="{B270A3F3-3171-BD43-9044-B0EC0785164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0" authorId="0" shapeId="0" xr:uid="{C496E711-99E6-C948-BBB1-23EC9615A8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0" authorId="0" shapeId="0" xr:uid="{B4C191B0-D3B6-DA4E-8268-DFD3A864794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62" authorId="0" shapeId="0" xr:uid="{C2241EE7-DA5D-2847-B753-BFAB33E754F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2" authorId="0" shapeId="0" xr:uid="{A6F2B071-0E32-2748-B7BA-16D16D42472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2" authorId="0" shapeId="0" xr:uid="{34EC1B12-1C64-1444-8CD1-1D31C5CD4BB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2" authorId="0" shapeId="0" xr:uid="{B78E74B8-5564-1541-98BD-E8693F9D21F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2" authorId="0" shapeId="0" xr:uid="{A4AA6212-18B5-9A45-9371-F0B29C01A3B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3" authorId="0" shapeId="0" xr:uid="{04655160-6A9C-C94D-AAC5-BD3FF0353E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4" authorId="0" shapeId="0" xr:uid="{B9DF6D5A-744D-A541-9054-41B63446D16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4" authorId="0" shapeId="0" xr:uid="{3F335A6D-3F7B-A84C-97CF-DDBEDBCD461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4" authorId="0" shapeId="0" xr:uid="{AF2AE8A0-453C-0F42-B07D-E6AF424348F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5" authorId="0" shapeId="0" xr:uid="{26B78C96-2A22-7148-BF69-FEA3E96022C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5" authorId="0" shapeId="0" xr:uid="{FF039BC9-EEB9-5446-8135-EEDD41022D6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5" authorId="0" shapeId="0" xr:uid="{07E2DFF4-F822-8443-863C-F1AD8091C0D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6" authorId="0" shapeId="0" xr:uid="{4B6B41AB-8881-D24B-A5ED-A64956D3BDA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6" authorId="0" shapeId="0" xr:uid="{047F1826-69CC-3844-A225-F7694DC7036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6" authorId="0" shapeId="0" xr:uid="{46BA8EA6-208A-EE4F-B090-04E01357220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6" authorId="0" shapeId="0" xr:uid="{022002BA-E52C-3949-BFA9-1C4028A3A97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7" authorId="0" shapeId="0" xr:uid="{A3130093-DC78-8C4B-A7C7-6349E1C21AF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7" authorId="0" shapeId="0" xr:uid="{1BBB6963-2451-7C4A-9CB7-A3B49A8DDCD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7" authorId="0" shapeId="0" xr:uid="{0D098AD1-8BF5-9245-8B60-2D365D15792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7" authorId="0" shapeId="0" xr:uid="{FBD660CD-6A1A-5842-B80F-14295248FE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8" authorId="0" shapeId="0" xr:uid="{67C06D0E-B8C4-024E-8C5B-2AD1DB37348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8" authorId="0" shapeId="0" xr:uid="{102B6E5C-E2CF-8643-94DD-8047E63E84B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8" authorId="0" shapeId="0" xr:uid="{D5095CB0-5544-A345-A309-EEB4BFD8ABF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9" authorId="0" shapeId="0" xr:uid="{FFE327B9-6034-824E-BB55-0C0FCA7869D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9" authorId="0" shapeId="0" xr:uid="{5A699230-C7D8-3E46-A377-A37270957E2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69" authorId="0" shapeId="0" xr:uid="{3363CBD8-D2D5-9841-BD9C-A1F493A5332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69" authorId="0" shapeId="0" xr:uid="{14575639-9D4D-AB45-811D-45A022D5789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0" authorId="0" shapeId="0" xr:uid="{3E3A3B80-69BA-B643-9F79-856BF552FA8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1" authorId="0" shapeId="0" xr:uid="{A0AF53D9-E59E-2943-B045-A67E0675246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1" authorId="0" shapeId="0" xr:uid="{685C96C9-ECFB-1347-A193-187A07F14B1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1" authorId="0" shapeId="0" xr:uid="{4F589EFB-004E-7748-ABD5-65B4E4D4067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2" authorId="0" shapeId="0" xr:uid="{E00AE1B1-9CBF-454D-8D3F-192B23732BB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2" authorId="0" shapeId="0" xr:uid="{EC32B6DB-F679-964B-A96E-FDF2785192D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2" authorId="0" shapeId="0" xr:uid="{32768EC7-77A0-464B-9678-5A214370F55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2" authorId="0" shapeId="0" xr:uid="{FA71F814-E3C3-C445-9F1F-D668B892514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3" authorId="0" shapeId="0" xr:uid="{5A952164-3896-3245-A69E-C6B0CBAF0C1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3" authorId="0" shapeId="0" xr:uid="{F2F3F8E2-E6B8-FD4B-BD8B-A8296066CD4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3" authorId="0" shapeId="0" xr:uid="{1D3E9954-2B7B-FD4D-9AAD-9361C106215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4" authorId="0" shapeId="0" xr:uid="{A0F11317-9389-C44B-99C5-997E65D306B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4" authorId="0" shapeId="0" xr:uid="{337138D6-01DF-DA44-BCC1-7EE74E6255F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4" authorId="0" shapeId="0" xr:uid="{5DFAB0D5-4A55-B74B-8210-7089FA84B2E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4" authorId="0" shapeId="0" xr:uid="{BFA977CE-F92E-FC46-82E4-4312C4E4B41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6" authorId="0" shapeId="0" xr:uid="{E8D9E907-021F-0B48-A5B8-4EDCC75B2DB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6" authorId="0" shapeId="0" xr:uid="{F4C1E5B6-D7B4-9542-8026-CDC85B086E2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6" authorId="0" shapeId="0" xr:uid="{A06C50F7-4957-1048-893A-DBC66DFB72A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6" authorId="0" shapeId="0" xr:uid="{519CB79F-C0AB-2E48-86CE-64F38E545F4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7" authorId="0" shapeId="0" xr:uid="{00A1E9E6-61A5-314A-A2BF-FB3EC7BB4FC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7" authorId="0" shapeId="0" xr:uid="{62D24DE0-81AF-9745-9B01-8B2767CCC8C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7" authorId="0" shapeId="0" xr:uid="{9A53BDC0-884A-3D4A-82F0-10601442A94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7" authorId="0" shapeId="0" xr:uid="{51A62214-7A97-A54C-BCAD-3A8AAAB494C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7" authorId="0" shapeId="0" xr:uid="{912C98FB-CDBF-3440-ADB7-00DD190F0A7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Vallelonga</author>
  </authors>
  <commentList>
    <comment ref="A4" authorId="0" shapeId="0" xr:uid="{D8430A2F-4483-3E41-8E91-E87C0452A6E1}">
      <text>
        <r>
          <rPr>
            <sz val="9"/>
            <color indexed="81"/>
            <rFont val="Tahoma"/>
            <family val="2"/>
          </rPr>
          <t xml:space="preserve">Data for the Tasmanian Higher Criminal Courts and the Australian Capital Territory Magistrates’ and Children’s Criminal Courts are not available.
</t>
        </r>
      </text>
    </comment>
    <comment ref="B8" authorId="0" shapeId="0" xr:uid="{2D3E513D-5E4C-5641-B466-650E7DB633E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12" authorId="0" shapeId="0" xr:uid="{B193146A-12DE-9D48-8799-4DB9100F2F9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15" authorId="0" shapeId="0" xr:uid="{54634840-5888-1548-A2E3-8D89E965075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16" authorId="0" shapeId="0" xr:uid="{07C4693E-A13E-1C46-B80F-BA305FD76DA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16" authorId="0" shapeId="0" xr:uid="{810744CB-89C3-AA43-A695-E0E9D2C570C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19" authorId="0" shapeId="0" xr:uid="{5A449836-2A8C-4048-893F-D297D0A54ED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0" authorId="0" shapeId="0" xr:uid="{8C8CDFD0-0B38-EB47-99E7-52D24FAAA31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1" authorId="0" shapeId="0" xr:uid="{C7C66E5E-620C-4B40-A2C4-812DA1CAB7D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2" authorId="0" shapeId="0" xr:uid="{779EB53C-3BA5-A241-9BD8-DFE50EFCD13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23" authorId="0" shapeId="0" xr:uid="{15F6610D-AA89-7C45-9917-81364F402EA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23" authorId="0" shapeId="0" xr:uid="{106000FC-32DB-4547-B84A-FFA636173CC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23" authorId="0" shapeId="0" xr:uid="{6210DB32-DC0A-474F-8D7E-7C4F5A868AE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3" authorId="0" shapeId="0" xr:uid="{0BE72B12-7D6C-5848-A613-1948BD8EE4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23" authorId="0" shapeId="0" xr:uid="{1F0FBEB1-198D-2245-9EE6-B7D1659EC2B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23" authorId="0" shapeId="0" xr:uid="{2B161465-9BB7-8E4B-93C7-E5CB9F92345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23" authorId="0" shapeId="0" xr:uid="{C5C5A314-A9BB-EC4F-AD76-569D83F84AA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23" authorId="0" shapeId="0" xr:uid="{5F812B57-4A0C-AB4E-9ED2-446CFAB354D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26" authorId="0" shapeId="0" xr:uid="{C92CF4ED-2079-0545-B04A-67E9A2C54E6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26" authorId="0" shapeId="0" xr:uid="{1F4A83A2-D364-334F-B8C0-0ED6D59CC9E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26" authorId="0" shapeId="0" xr:uid="{42113F33-D11E-4949-AF62-8EC2481E15A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0" authorId="0" shapeId="0" xr:uid="{4EFF5888-6C63-0E46-8EF9-B8CA315639B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3" authorId="0" shapeId="0" xr:uid="{78A92D09-D16E-1F41-8F14-F65B902441B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34" authorId="0" shapeId="0" xr:uid="{F679F723-F381-5449-9EA2-F52FD995A0B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34" authorId="0" shapeId="0" xr:uid="{25BD0254-A9E0-994C-B898-5D316B62A1C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4" authorId="0" shapeId="0" xr:uid="{B5370DF3-694A-2B44-864B-60488A6660E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5" authorId="0" shapeId="0" xr:uid="{4C2813F0-F34A-334F-A329-14F1C38C057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36" authorId="0" shapeId="0" xr:uid="{FB208789-65A8-B440-A4F7-50479920F25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6" authorId="0" shapeId="0" xr:uid="{614D9139-1B37-0F45-BFEF-1CB5FDCA4E2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7" authorId="0" shapeId="0" xr:uid="{F93FB41A-EEF7-574D-B87C-45CF9E1E45A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38" authorId="0" shapeId="0" xr:uid="{F90485AD-2740-9A49-88F6-5EB4C6C472F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8" authorId="0" shapeId="0" xr:uid="{BD32BA04-2DC9-1E48-8E6C-0EEEB86B73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39" authorId="0" shapeId="0" xr:uid="{ED679ACF-85C1-A442-A453-08BA7AE38AF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0" authorId="0" shapeId="0" xr:uid="{B2B081BA-177D-0B47-AEF8-1D726BBB64E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40" authorId="0" shapeId="0" xr:uid="{F78C2521-080B-0541-84C2-82C5526ECFA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0" authorId="0" shapeId="0" xr:uid="{DD49754C-BF99-CB43-8AAD-93FD0168C69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1" authorId="0" shapeId="0" xr:uid="{AEB70B0C-EA82-594B-95AE-3E01DF820B8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1" authorId="0" shapeId="0" xr:uid="{E4FB434F-BEB3-3849-BA5E-08732A44AC30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41" authorId="0" shapeId="0" xr:uid="{C5540204-B40D-BC4E-B7D1-6BBC2A8C898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1" authorId="0" shapeId="0" xr:uid="{5BD12B8A-351F-8340-9274-94D45934FC9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1" authorId="0" shapeId="0" xr:uid="{B566BB06-78BD-584A-BF97-9F93D4E559C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1" authorId="0" shapeId="0" xr:uid="{7DD61BCC-7077-374B-8B3E-C36708082C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1" authorId="0" shapeId="0" xr:uid="{80804172-69CA-ED4E-A864-E9D70E9689E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1" authorId="0" shapeId="0" xr:uid="{6ED67867-AA69-1E48-8A51-5C4F206AEC1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4" authorId="0" shapeId="0" xr:uid="{5E248791-E7E1-8348-B6CF-D818E2C4B29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4" authorId="0" shapeId="0" xr:uid="{3E8CD018-3448-544E-B4C0-27A300062A9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44" authorId="0" shapeId="0" xr:uid="{D97A36C7-178C-FC41-8C26-13B70B60AC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4" authorId="0" shapeId="0" xr:uid="{0B2890B6-006E-AC4F-948F-5FBC5D83ABD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44" authorId="0" shapeId="0" xr:uid="{0999C6B3-425C-3941-A790-D79CB41F574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44" authorId="0" shapeId="0" xr:uid="{FB54ADDF-8328-E646-A450-80EA521DE76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44" authorId="0" shapeId="0" xr:uid="{5DD4C275-6B89-8645-B9D1-DE954C03FF1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44" authorId="0" shapeId="0" xr:uid="{1EDE1AA6-CCEB-8444-8901-90B569B377A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5" authorId="0" shapeId="0" xr:uid="{E4BFE85F-CC01-0E42-AAAE-44F58ADF1BB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6" authorId="0" shapeId="0" xr:uid="{51C8D72F-B48A-924D-9AAF-02D58FD555A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6" authorId="0" shapeId="0" xr:uid="{BF756E2D-7C3C-F045-99D7-8B161477DE0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7" authorId="0" shapeId="0" xr:uid="{6D58589C-0533-C447-B3EA-959F06541D4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48" authorId="0" shapeId="0" xr:uid="{977CF5D3-77A6-6F4B-8A95-EAD56D558BB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48" authorId="0" shapeId="0" xr:uid="{9868F55C-AC86-B64A-9055-C45EA381662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8" authorId="0" shapeId="0" xr:uid="{66065877-4CE9-1449-A688-71F369CF049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49" authorId="0" shapeId="0" xr:uid="{7A78945D-8390-AB48-8819-3D4C73E42E9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0" authorId="0" shapeId="0" xr:uid="{34848C9B-1B53-8243-8FF6-E92FF8003B6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1" authorId="0" shapeId="0" xr:uid="{7E751363-44B7-DE4C-ACA8-D4F0D29896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2" authorId="0" shapeId="0" xr:uid="{28810CD4-2D21-3548-A01E-647713FA76D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2" authorId="0" shapeId="0" xr:uid="{AF976486-9253-D54A-8798-87FC9B14AC8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2" authorId="0" shapeId="0" xr:uid="{04A77CBF-EE89-7449-9A7B-A2C41444F61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3" authorId="0" shapeId="0" xr:uid="{7ADB8992-6299-C04A-A073-857114DB9F7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3" authorId="0" shapeId="0" xr:uid="{FEB6ED48-4B6C-6C42-925C-2BF8EE3A6EC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4" authorId="0" shapeId="0" xr:uid="{36895DC6-2CAF-2243-9F20-3FB40529678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5" authorId="0" shapeId="0" xr:uid="{B1E08AFC-E1C0-D240-85C6-E09D990D3C9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6" authorId="0" shapeId="0" xr:uid="{5141FEF3-C179-DC46-944A-F191FA5540F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6" authorId="0" shapeId="0" xr:uid="{3E275416-AC6B-2F4B-95FB-E68570E8E32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6" authorId="0" shapeId="0" xr:uid="{8F312FDF-839F-9F45-AF2F-3CD51801989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6" authorId="0" shapeId="0" xr:uid="{81A5A340-A766-8F4D-98B4-9CCC51B0F73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6" authorId="0" shapeId="0" xr:uid="{81157AD1-4680-C342-9529-E14A4732006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6" authorId="0" shapeId="0" xr:uid="{049DE14A-9642-2B43-9D81-D3D44643C5F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7" authorId="0" shapeId="0" xr:uid="{FB26DFA4-F32F-F446-9A43-3A3C2B4739E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8" authorId="0" shapeId="0" xr:uid="{18BA9404-97BC-694D-9814-9360FD55027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8" authorId="0" shapeId="0" xr:uid="{323DAC38-46A4-594B-AE75-CFFEC98B9D6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8" authorId="0" shapeId="0" xr:uid="{B26B30BB-BAF6-6040-AE7C-3E0B4764667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8" authorId="0" shapeId="0" xr:uid="{08CDA72C-959C-3F44-B8ED-AD8FF0DD78A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8" authorId="0" shapeId="0" xr:uid="{BFB07B4D-749C-9B46-AA21-A9870BF40BF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8" authorId="0" shapeId="0" xr:uid="{8D25B491-8886-864E-82D7-F570BCCD091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8" authorId="0" shapeId="0" xr:uid="{CEF13086-117F-284A-914D-89757CF292E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8" authorId="0" shapeId="0" xr:uid="{00429690-4CFB-9F42-8A34-3061275BFA84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59" authorId="0" shapeId="0" xr:uid="{57CB822D-DA50-7A48-AAD3-0D497EAA1B3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59" authorId="0" shapeId="0" xr:uid="{5E150EA0-F97F-9949-BF39-23527E3D72F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59" authorId="0" shapeId="0" xr:uid="{E480AAB0-FB87-594A-83EE-079F4B25AA1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59" authorId="0" shapeId="0" xr:uid="{BAAD524A-200F-1A4F-AC18-800D22391D0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59" authorId="0" shapeId="0" xr:uid="{D6EF47F4-4171-9544-84B4-CF7727F6651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59" authorId="0" shapeId="0" xr:uid="{3584681A-9724-8242-9BE5-22844B7DD1F1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59" authorId="0" shapeId="0" xr:uid="{5A73549D-FC86-154B-B95F-5152B9F677C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59" authorId="0" shapeId="0" xr:uid="{A967E957-9253-5D40-9173-6FAE1088DCFA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62" authorId="0" shapeId="0" xr:uid="{57212E29-7300-5C4C-A2D7-1269B087E39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62" authorId="0" shapeId="0" xr:uid="{AB5EB393-270E-FB42-AC7B-AC8CD9ED520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62" authorId="0" shapeId="0" xr:uid="{DCDB0B01-8F88-C74E-A76E-3856A71FED1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62" authorId="0" shapeId="0" xr:uid="{78F06468-75FE-A54F-AEAC-4069DD2BEAE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62" authorId="0" shapeId="0" xr:uid="{5E0C2E2C-EA11-EC47-AB27-D19E80CB1BB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62" authorId="0" shapeId="0" xr:uid="{03AB06B2-DEC9-324F-B428-96155D0D488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66" authorId="0" shapeId="0" xr:uid="{0B6C1C73-8284-3346-93A8-10E01867B6E7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66" authorId="0" shapeId="0" xr:uid="{AD19D099-529A-8140-B0FC-AC3A32318A5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66" authorId="0" shapeId="0" xr:uid="{BD0AA795-2AAD-4F49-8590-337F6FAB7C2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69" authorId="0" shapeId="0" xr:uid="{9A76C4A6-5C84-B04B-9150-856FAF55E5A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0" authorId="0" shapeId="0" xr:uid="{DADC68C6-6F37-A746-A767-55B68F472A2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70" authorId="0" shapeId="0" xr:uid="{56A82905-4BCC-144D-8F29-A92914EDC435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0" authorId="0" shapeId="0" xr:uid="{E8AED7B9-DE43-8349-BD35-CA4F70D2F56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1" authorId="0" shapeId="0" xr:uid="{73547A3E-4E3A-AB4F-B09D-6CF52908CB4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2" authorId="0" shapeId="0" xr:uid="{6B35E93E-C825-2D44-B404-62F1333111BB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72" authorId="0" shapeId="0" xr:uid="{0E2AFEDA-D56C-5E46-9951-9365D9FC582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2" authorId="0" shapeId="0" xr:uid="{44841FDD-4ABD-7D4C-B0FE-089DAEBB6C7F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3" authorId="0" shapeId="0" xr:uid="{F4626724-9F95-324B-B44C-B1FBE31870E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4" authorId="0" shapeId="0" xr:uid="{2EF5320B-730B-214E-8C08-EA8D587D6FA9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4" authorId="0" shapeId="0" xr:uid="{F68DF1BD-D42C-7B4D-A40F-F3291DE1C92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5" authorId="0" shapeId="0" xr:uid="{A10E631C-514E-3943-864C-994C376426A3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6" authorId="0" shapeId="0" xr:uid="{F9A054E6-CB78-B542-A04A-BC5C25F1247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6" authorId="0" shapeId="0" xr:uid="{CB4146BD-D67A-7247-9720-56B0EF56979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B77" authorId="0" shapeId="0" xr:uid="{C564489A-F0F2-E945-9420-2431979146E6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C77" authorId="0" shapeId="0" xr:uid="{D0E68A9A-A83F-3A46-B2AD-08017DB6ABD2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D77" authorId="0" shapeId="0" xr:uid="{E95B8040-8F75-5E48-BA0D-4B2FFA7BF98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E77" authorId="0" shapeId="0" xr:uid="{52753D44-14D1-2A49-B1E8-6F90A93E245E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F77" authorId="0" shapeId="0" xr:uid="{5F6B0CF1-0875-6A4D-AD4F-1E71E6AD8F2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G77" authorId="0" shapeId="0" xr:uid="{073F9557-FABC-5848-A2FA-214682DDF65C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H77" authorId="0" shapeId="0" xr:uid="{693F852F-97FE-F443-B303-9E086E439EB8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  <comment ref="I77" authorId="0" shapeId="0" xr:uid="{7910CF01-26AC-6344-B24F-F94A13AB3EBD}">
      <text>
        <r>
          <rPr>
            <sz val="9"/>
            <color indexed="81"/>
            <rFont val="Tahoma"/>
            <family val="2"/>
          </rPr>
          <t xml:space="preserve">Nil or rounded to zero including null cells.
</t>
        </r>
      </text>
    </comment>
  </commentList>
</comments>
</file>

<file path=xl/sharedStrings.xml><?xml version="1.0" encoding="utf-8"?>
<sst xmlns="http://schemas.openxmlformats.org/spreadsheetml/2006/main" count="420" uniqueCount="59">
  <si>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</si>
  <si>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</si>
  <si>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</si>
  <si>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</si>
  <si>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</si>
  <si>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</si>
  <si>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1 &amp; under 2 years</t>
  </si>
  <si>
    <t>2 &amp; under 3 years</t>
  </si>
  <si>
    <t>3 &amp; under 4 years</t>
  </si>
  <si>
    <t>4 &amp; under 5 years</t>
  </si>
  <si>
    <t>5 &amp; under 10 years</t>
  </si>
  <si>
    <t>10 &amp; under 20 years</t>
  </si>
  <si>
    <t>20 years &amp; over</t>
  </si>
  <si>
    <t>Total</t>
  </si>
  <si>
    <t>Mean</t>
  </si>
  <si>
    <t>Median</t>
  </si>
  <si>
    <t>(no.)</t>
  </si>
  <si>
    <t>(%)</t>
  </si>
  <si>
    <t>(months)</t>
  </si>
  <si>
    <t>Homicide and related offences</t>
  </si>
  <si>
    <t>Acts intended to cause injury</t>
  </si>
  <si>
    <t>Sexual assault and related offences</t>
  </si>
  <si>
    <t>Dangerous or negligent acts endangering persons</t>
  </si>
  <si>
    <t>Abduction, harassment and other offences against the person</t>
  </si>
  <si>
    <t>Robbery, extortion and related offences</t>
  </si>
  <si>
    <t>Unlawful entry with intent</t>
  </si>
  <si>
    <t>Theft and related offences</t>
  </si>
  <si>
    <t>Fraud, deception and related offences</t>
  </si>
  <si>
    <t>Illicit drug offences</t>
  </si>
  <si>
    <t>Prohibited and regulated weapons and explosives offences</t>
  </si>
  <si>
    <t>Property damage and environmental pollution</t>
  </si>
  <si>
    <t>Public order offences</t>
  </si>
  <si>
    <t>Traffic and vehicle regulatory offences</t>
  </si>
  <si>
    <t>Offences against justice procedures, gov't security and operations</t>
  </si>
  <si>
    <t>Miscellaneous offences</t>
  </si>
  <si>
    <t>6 &amp; under 12 months</t>
  </si>
  <si>
    <t xml:space="preserve">  Australian Bureau of Statistics</t>
  </si>
  <si>
    <t>45130DO009_2010-11 Criminal Courts, Australia, 2010-11</t>
  </si>
  <si>
    <t>Criminal Courts, Australia, 2010-11</t>
  </si>
  <si>
    <t>© Commonwealth of Australia 2012</t>
  </si>
  <si>
    <t>For further information about these and related statistics, contact the National Information and Referral Service on 1300 135 070.</t>
  </si>
  <si>
    <t>CUSTODY IN A CORECTIONAL INSTITUTION</t>
  </si>
  <si>
    <t>CUSTODY IN THE COMMUNITY</t>
  </si>
  <si>
    <t>FULLY SUSPENDED SENTENCE</t>
  </si>
  <si>
    <t>CUSTODIAL ORDER</t>
  </si>
  <si>
    <t>Table 1 CUSTODIAL SENTENCE BY ALL COURTS, Sentence length by principal proven offence – Selected states and territories</t>
  </si>
  <si>
    <t>Table 2 CUSTODIAL SENTENCE BY HIGHER COURTS, Sentence length by principal proven offence – Selected states and territories</t>
  </si>
  <si>
    <t>Table 3 CUSTODIAL SENTENCE BY MAGISTRATES' COURT, Sentence length by principal proven offence – Selected states and territories</t>
  </si>
  <si>
    <t>Table 4 CUSTODIAL SENTENCE BY CHILDREN'S COURT, Sentence length by principal proven offence – Selected states and territories</t>
  </si>
  <si>
    <t>Under 3 months</t>
  </si>
  <si>
    <t>3 &amp; under 6 months</t>
  </si>
  <si>
    <t>10 years &amp; over</t>
  </si>
  <si>
    <t>4 &amp; under 10 years</t>
  </si>
  <si>
    <t>Released at 11:30 am (Canberra time) Thurs 28 Jun 2012</t>
  </si>
  <si>
    <t>1 year &amp; over</t>
  </si>
  <si>
    <t>CUSTODIAL SENTENCE BY ALL COURTS, Sentence length by principal proven offence – Selected states and territories</t>
  </si>
  <si>
    <t>CUSTODIAL SENTENCE BY HIGHER COURTS, Sentence length by principal proven offence – Selected states and territories</t>
  </si>
  <si>
    <t>CUSTODIAL SENTENCE BY MAGISTRATES' COURT, Sentence length by principal proven offence – Selected states and territories</t>
  </si>
  <si>
    <t>CUSTODIAL SENTENCE BY CHILDREN'S COURT, Sentence length by principal proven offence – Selected states and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</si>
</sst>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2" formatCode="#,##0.0"/>
    <numFmt numFmtId="173" formatCode="0.0"/>
    <numFmt numFmtId="174" formatCode="##,##0"/>
    <numFmt numFmtId="175" formatCode="##,##0.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00"/>
        <bgColor indexed="63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" fillId="0" borderId="0"/>
  </cellStyleXfs>
  <cellXfs count="50">
    <xf numFmtId="0" fontId="0" fillId="0" borderId="0" xfId="0"/>
    <xf numFmtId="0" fontId="0" fillId="2" borderId="0" xfId="0" applyFill="1"/>
    <xf numFmtId="0" fontId="3" fillId="2" borderId="0" xfId="2" applyFont="1" applyFill="1" applyAlignment="1">
      <alignment horizontal="left"/>
    </xf>
    <xf numFmtId="0" fontId="1" fillId="2" borderId="0" xfId="2" applyFill="1"/>
    <xf numFmtId="0" fontId="1" fillId="2" borderId="0" xfId="2" applyFont="1" applyFill="1" applyAlignment="1">
      <alignment horizontal="left"/>
    </xf>
    <xf numFmtId="0" fontId="4" fillId="2" borderId="0" xfId="2" applyFont="1" applyFill="1" applyAlignment="1">
      <alignment horizontal="left"/>
    </xf>
    <xf numFmtId="0" fontId="6" fillId="2" borderId="0" xfId="2" applyFont="1" applyFill="1" applyAlignment="1">
      <alignment horizontal="left"/>
    </xf>
    <xf numFmtId="0" fontId="9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1" fillId="0" borderId="0" xfId="2"/>
    <xf numFmtId="0" fontId="9" fillId="0" borderId="0" xfId="2" applyFont="1" applyAlignment="1">
      <alignment horizontal="left"/>
    </xf>
    <xf numFmtId="0" fontId="6" fillId="0" borderId="0" xfId="2" applyFont="1" applyAlignment="1">
      <alignment horizontal="left" wrapText="1"/>
    </xf>
    <xf numFmtId="0" fontId="4" fillId="0" borderId="0" xfId="2" applyFont="1" applyAlignment="1">
      <alignment horizontal="right" wrapText="1"/>
    </xf>
    <xf numFmtId="0" fontId="6" fillId="0" borderId="0" xfId="2" applyFont="1" applyAlignment="1">
      <alignment horizontal="right"/>
    </xf>
    <xf numFmtId="0" fontId="6" fillId="0" borderId="0" xfId="2" applyFont="1" applyAlignment="1">
      <alignment horizontal="left"/>
    </xf>
    <xf numFmtId="3" fontId="4" fillId="0" borderId="0" xfId="2" applyNumberFormat="1" applyFont="1" applyAlignment="1">
      <alignment horizontal="right"/>
    </xf>
    <xf numFmtId="172" fontId="6" fillId="0" borderId="0" xfId="2" applyNumberFormat="1" applyFont="1" applyAlignment="1">
      <alignment horizontal="right"/>
    </xf>
    <xf numFmtId="0" fontId="12" fillId="2" borderId="0" xfId="1" applyNumberFormat="1" applyFill="1" applyAlignment="1">
      <alignment horizontal="right"/>
    </xf>
    <xf numFmtId="0" fontId="2" fillId="3" borderId="0" xfId="0" applyFont="1" applyFill="1" applyAlignment="1">
      <alignment horizontal="left" vertical="center" indent="10"/>
    </xf>
    <xf numFmtId="0" fontId="2" fillId="3" borderId="0" xfId="2" applyFont="1" applyFill="1" applyAlignment="1">
      <alignment horizontal="left" vertical="center" indent="10"/>
    </xf>
    <xf numFmtId="0" fontId="3" fillId="0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3" fillId="0" borderId="0" xfId="0" applyFont="1"/>
    <xf numFmtId="0" fontId="0" fillId="0" borderId="0" xfId="0"/>
    <xf numFmtId="0" fontId="0" fillId="0" borderId="0" xfId="0" applyFill="1"/>
    <xf numFmtId="0" fontId="5" fillId="0" borderId="0" xfId="2" applyFont="1" applyFill="1" applyAlignment="1">
      <alignment horizontal="left"/>
    </xf>
    <xf numFmtId="3" fontId="4" fillId="0" borderId="0" xfId="2" applyNumberFormat="1" applyFont="1" applyBorder="1" applyAlignment="1">
      <alignment horizontal="right"/>
    </xf>
    <xf numFmtId="172" fontId="6" fillId="0" borderId="0" xfId="2" applyNumberFormat="1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" fillId="0" borderId="0" xfId="2" applyFont="1" applyFill="1" applyAlignment="1">
      <alignment horizontal="left"/>
    </xf>
    <xf numFmtId="174" fontId="0" fillId="0" borderId="0" xfId="0" applyNumberFormat="1"/>
    <xf numFmtId="174" fontId="6" fillId="0" borderId="0" xfId="2" applyNumberFormat="1" applyFont="1" applyAlignment="1">
      <alignment horizontal="left"/>
    </xf>
    <xf numFmtId="174" fontId="15" fillId="0" borderId="0" xfId="0" applyNumberFormat="1" applyFont="1"/>
    <xf numFmtId="174" fontId="16" fillId="0" borderId="0" xfId="0" applyNumberFormat="1" applyFont="1"/>
    <xf numFmtId="175" fontId="15" fillId="0" borderId="0" xfId="0" applyNumberFormat="1" applyFont="1"/>
    <xf numFmtId="174" fontId="4" fillId="0" borderId="0" xfId="2" applyNumberFormat="1" applyFont="1" applyAlignment="1">
      <alignment horizontal="right"/>
    </xf>
    <xf numFmtId="173" fontId="15" fillId="0" borderId="0" xfId="0" applyNumberFormat="1" applyFont="1"/>
    <xf numFmtId="0" fontId="15" fillId="0" borderId="0" xfId="0" applyFont="1"/>
    <xf numFmtId="0" fontId="16" fillId="0" borderId="0" xfId="0" applyFont="1"/>
    <xf numFmtId="0" fontId="6" fillId="0" borderId="0" xfId="2" applyFont="1" applyAlignment="1">
      <alignment horizontal="right" wrapText="1"/>
    </xf>
    <xf numFmtId="0" fontId="7" fillId="2" borderId="2" xfId="2" applyFont="1" applyFill="1" applyBorder="1" applyAlignment="1">
      <alignment horizontal="left"/>
    </xf>
    <xf numFmtId="0" fontId="3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4" fillId="0" borderId="3" xfId="2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74" fontId="4" fillId="0" borderId="3" xfId="2" applyNumberFormat="1" applyFont="1" applyBorder="1" applyAlignment="1">
      <alignment horizontal="center"/>
    </xf>
    <xf numFmtId="174" fontId="16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74" fontId="15" fillId="0" borderId="3" xfId="0" applyNumberFormat="1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BF5F624D-462F-964A-8F4E-7A8C139B1D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0</xdr:col>
      <xdr:colOff>1054100</xdr:colOff>
      <xdr:row>0</xdr:row>
      <xdr:rowOff>787400</xdr:rowOff>
    </xdr:to>
    <xdr:pic>
      <xdr:nvPicPr>
        <xdr:cNvPr id="1031" name="Picture 1">
          <a:extLst>
            <a:ext uri="{FF2B5EF4-FFF2-40B4-BE49-F238E27FC236}">
              <a16:creationId xmlns:a16="http://schemas.microsoft.com/office/drawing/2014/main" id="{B0424F3D-BB75-15D2-F1AB-F2EDAF6A3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88900"/>
          <a:ext cx="9906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0</xdr:col>
      <xdr:colOff>1054100</xdr:colOff>
      <xdr:row>0</xdr:row>
      <xdr:rowOff>787400</xdr:rowOff>
    </xdr:to>
    <xdr:pic>
      <xdr:nvPicPr>
        <xdr:cNvPr id="2279" name="Picture 1">
          <a:extLst>
            <a:ext uri="{FF2B5EF4-FFF2-40B4-BE49-F238E27FC236}">
              <a16:creationId xmlns:a16="http://schemas.microsoft.com/office/drawing/2014/main" id="{5CF2917E-7F1E-1DAB-9C74-33BA2629A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88900"/>
          <a:ext cx="9906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0</xdr:col>
      <xdr:colOff>1054100</xdr:colOff>
      <xdr:row>0</xdr:row>
      <xdr:rowOff>787400</xdr:rowOff>
    </xdr:to>
    <xdr:pic>
      <xdr:nvPicPr>
        <xdr:cNvPr id="3366" name="Picture 1">
          <a:extLst>
            <a:ext uri="{FF2B5EF4-FFF2-40B4-BE49-F238E27FC236}">
              <a16:creationId xmlns:a16="http://schemas.microsoft.com/office/drawing/2014/main" id="{F33BC6BA-97C4-9472-D1B3-411BF0F74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88900"/>
          <a:ext cx="9906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0</xdr:col>
      <xdr:colOff>1054100</xdr:colOff>
      <xdr:row>0</xdr:row>
      <xdr:rowOff>787400</xdr:rowOff>
    </xdr:to>
    <xdr:pic>
      <xdr:nvPicPr>
        <xdr:cNvPr id="4308" name="Picture 1">
          <a:extLst>
            <a:ext uri="{FF2B5EF4-FFF2-40B4-BE49-F238E27FC236}">
              <a16:creationId xmlns:a16="http://schemas.microsoft.com/office/drawing/2014/main" id="{885B4D73-4949-E569-6D3B-BE5CA1FC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88900"/>
          <a:ext cx="9906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0</xdr:col>
      <xdr:colOff>1054100</xdr:colOff>
      <xdr:row>0</xdr:row>
      <xdr:rowOff>787400</xdr:rowOff>
    </xdr:to>
    <xdr:pic>
      <xdr:nvPicPr>
        <xdr:cNvPr id="5253" name="Picture 1">
          <a:extLst>
            <a:ext uri="{FF2B5EF4-FFF2-40B4-BE49-F238E27FC236}">
              <a16:creationId xmlns:a16="http://schemas.microsoft.com/office/drawing/2014/main" id="{CF685BBD-455B-9887-8D11-465BDF0E3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88900"/>
          <a:ext cx="990600" cy="698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3.0" TargetMode="External"/><Relationship Id="rId2" Type="http://schemas.openxmlformats.org/officeDocument/2006/relationships/hyperlink" Target="http://www.abs.gov.au/ausstats/abs@.nsf/mf/4513.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9C00-7C92-6B40-A4CA-91DC1884215D}">
  <sheetPr codeName="Sheet1"/>
  <dimension ref="A1:N26"/>
  <sheetViews>
    <sheetView tabSelected="1" zoomScaleNormal="100" workbookViewId="0">
      <pane ySplit="3" topLeftCell="A4" activePane="bottomLeft" state="frozen"/>
      <selection pane="bottomLeft"/>
    </sheetView>
  </sheetViews>
  <sheetFormatPr baseColWidth="10" defaultColWidth="9.1640625" defaultRowHeight="15" x14ac:dyDescent="0.2"/>
  <cols>
    <col min="1" max="1" width="14.1640625" style="1" customWidth="1"/>
    <col min="2" max="2" width="7.5" style="1" customWidth="1"/>
    <col min="3" max="3" width="119.1640625" style="1" customWidth="1"/>
    <col min="4" max="4" width="13.83203125" style="1" customWidth="1"/>
    <col min="5" max="14" width="9.1640625" style="1" hidden="1" customWidth="1"/>
    <col min="15" max="16384" width="9.1640625" style="1"/>
  </cols>
  <sheetData>
    <row r="1" spans="1:14" ht="72" customHeight="1" x14ac:dyDescent="0.2">
      <c r="A1" s="19" t="s">
        <v>36</v>
      </c>
      <c r="B1" s="19"/>
      <c r="C1" s="19"/>
      <c r="D1" s="19"/>
      <c r="E1" s="18"/>
      <c r="F1" s="18"/>
      <c r="G1" s="18"/>
      <c r="H1" s="18"/>
      <c r="I1" s="18"/>
      <c r="J1" s="18"/>
      <c r="K1" s="19"/>
      <c r="L1" s="19"/>
      <c r="M1" s="19"/>
      <c r="N1" s="19"/>
    </row>
    <row r="2" spans="1:14" ht="22.5" customHeight="1" x14ac:dyDescent="0.2">
      <c r="A2" s="2" t="s">
        <v>37</v>
      </c>
      <c r="B2" s="3"/>
      <c r="C2" s="3"/>
      <c r="D2" s="3"/>
    </row>
    <row r="3" spans="1:14" x14ac:dyDescent="0.2">
      <c r="A3" s="4" t="s">
        <v>53</v>
      </c>
      <c r="B3" s="3"/>
      <c r="C3" s="3"/>
      <c r="D3" s="3"/>
    </row>
    <row r="5" spans="1:14" ht="16" x14ac:dyDescent="0.2">
      <c r="A5" s="3"/>
      <c r="B5" s="2" t="s">
        <v>0</v>
      </c>
      <c r="C5" s="3"/>
      <c r="D5" s="3"/>
    </row>
    <row r="6" spans="1:14" x14ac:dyDescent="0.2">
      <c r="A6" s="3"/>
      <c r="B6" s="5" t="s">
        <v>1</v>
      </c>
      <c r="C6" s="3"/>
      <c r="D6" s="3"/>
    </row>
    <row r="7" spans="1:14" x14ac:dyDescent="0.2">
      <c r="A7" s="3"/>
      <c r="B7" s="17">
        <v>1</v>
      </c>
      <c r="C7" s="6" t="s">
        <v>55</v>
      </c>
      <c r="D7" s="3"/>
    </row>
    <row r="8" spans="1:14" x14ac:dyDescent="0.2">
      <c r="A8" s="3"/>
      <c r="B8" s="17">
        <v>2</v>
      </c>
      <c r="C8" s="6" t="s">
        <v>56</v>
      </c>
      <c r="D8" s="3"/>
    </row>
    <row r="9" spans="1:14" x14ac:dyDescent="0.2">
      <c r="A9" s="3"/>
      <c r="B9" s="17">
        <v>3</v>
      </c>
      <c r="C9" s="6" t="s">
        <v>57</v>
      </c>
      <c r="D9" s="3"/>
    </row>
    <row r="10" spans="1:14" x14ac:dyDescent="0.2">
      <c r="A10" s="3"/>
      <c r="B10" s="17">
        <v>4</v>
      </c>
      <c r="C10" s="6" t="s">
        <v>58</v>
      </c>
      <c r="D10" s="3"/>
    </row>
    <row r="13" spans="1:14" ht="16" x14ac:dyDescent="0.2">
      <c r="A13" s="3"/>
      <c r="B13" s="41"/>
      <c r="C13" s="41"/>
      <c r="D13" s="3"/>
    </row>
    <row r="14" spans="1:14" ht="16" x14ac:dyDescent="0.2">
      <c r="A14" s="3"/>
      <c r="B14" s="42" t="s">
        <v>2</v>
      </c>
      <c r="C14" s="42"/>
      <c r="D14" s="3"/>
    </row>
    <row r="16" spans="1:14" x14ac:dyDescent="0.2">
      <c r="A16" s="3"/>
      <c r="B16" s="7" t="s">
        <v>38</v>
      </c>
      <c r="C16" s="3"/>
      <c r="D16" s="3"/>
    </row>
    <row r="17" spans="2:3" x14ac:dyDescent="0.2">
      <c r="B17" s="43" t="s">
        <v>3</v>
      </c>
      <c r="C17" s="43"/>
    </row>
    <row r="18" spans="2:3" x14ac:dyDescent="0.2">
      <c r="B18" s="43" t="s">
        <v>4</v>
      </c>
      <c r="C18" s="43"/>
    </row>
    <row r="21" spans="2:3" ht="16" x14ac:dyDescent="0.2">
      <c r="B21" s="2" t="s">
        <v>5</v>
      </c>
      <c r="C21" s="3"/>
    </row>
    <row r="23" spans="2:3" x14ac:dyDescent="0.2">
      <c r="B23" s="4" t="s">
        <v>40</v>
      </c>
      <c r="C23" s="4"/>
    </row>
    <row r="26" spans="2:3" x14ac:dyDescent="0.2">
      <c r="B26" s="8" t="s">
        <v>39</v>
      </c>
      <c r="C26" s="3"/>
    </row>
  </sheetData>
  <mergeCells count="4">
    <mergeCell ref="B13:C13"/>
    <mergeCell ref="B14:C14"/>
    <mergeCell ref="B17:C17"/>
    <mergeCell ref="B18:C18"/>
  </mergeCells>
  <hyperlinks>
    <hyperlink ref="B7" location="Table_1!A1" display="1" xr:uid="{EF041D18-98C6-1149-9D58-A26FA7F39CF3}"/>
    <hyperlink ref="B8" location="Table_2!A1" display="2" xr:uid="{5579CAED-F88A-E346-A9CB-FE6E1C5F7772}"/>
    <hyperlink ref="B9" location="Table_3!A1" display="3" xr:uid="{7AD8641F-28F9-3840-814A-BAC672A98BBB}"/>
    <hyperlink ref="B10" location="Table_4!A1" display="4" xr:uid="{8601EC31-54F7-5C41-ABE2-38BF713539CA}"/>
    <hyperlink ref="B14" r:id="rId1" display="ABS website" xr:uid="{0A1A702A-B2F9-5842-9532-09CECC479BF9}"/>
    <hyperlink ref="B17" r:id="rId2" xr:uid="{62D24B16-8A38-224F-914B-B905DC03A26F}"/>
    <hyperlink ref="B18" r:id="rId3" xr:uid="{D3F91EB9-1C25-0942-8746-87FEFCC5FEBE}"/>
    <hyperlink ref="B26" r:id="rId4" display="© Commonwealth of Australia 2011" xr:uid="{3B35AC68-0398-E14C-B004-999F369647A3}"/>
  </hyperlinks>
  <pageMargins left="0.7" right="0.7" top="0.75" bottom="0.75" header="0.3" footer="0.3"/>
  <pageSetup paperSize="9" scale="57" orientation="portrait" horizontalDpi="1200" verticalDpi="120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0474-C30F-AB4C-BF56-7611A27682D4}">
  <sheetPr codeName="Sheet2"/>
  <dimension ref="A1:T95"/>
  <sheetViews>
    <sheetView zoomScaleNormal="100" workbookViewId="0">
      <pane ySplit="6" topLeftCell="A7" activePane="bottomLeft" state="frozen"/>
      <selection pane="bottomLeft"/>
    </sheetView>
  </sheetViews>
  <sheetFormatPr baseColWidth="10" defaultRowHeight="15" x14ac:dyDescent="0.2"/>
  <cols>
    <col min="1" max="1" width="51" customWidth="1"/>
    <col min="2" max="2" width="8.83203125" customWidth="1"/>
    <col min="3" max="4" width="9.1640625" customWidth="1"/>
    <col min="5" max="256" width="8.83203125" customWidth="1"/>
  </cols>
  <sheetData>
    <row r="1" spans="1:16" ht="72" customHeight="1" x14ac:dyDescent="0.2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22.5" customHeight="1" x14ac:dyDescent="0.2">
      <c r="A2" s="20" t="s">
        <v>37</v>
      </c>
      <c r="B2" s="9"/>
      <c r="C2" s="9"/>
      <c r="D2" s="9"/>
      <c r="E2" s="9"/>
      <c r="F2" s="9"/>
      <c r="G2" s="9"/>
      <c r="H2" s="9"/>
      <c r="I2" s="9"/>
      <c r="J2" s="9"/>
    </row>
    <row r="3" spans="1:16" x14ac:dyDescent="0.2">
      <c r="A3" s="30" t="s">
        <v>53</v>
      </c>
      <c r="B3" s="9"/>
      <c r="C3" s="9"/>
      <c r="D3" s="9"/>
      <c r="E3" s="9"/>
      <c r="F3" s="9"/>
      <c r="G3" s="9"/>
      <c r="H3" s="9"/>
      <c r="I3" s="9"/>
      <c r="J3" s="9"/>
    </row>
    <row r="4" spans="1:16" x14ac:dyDescent="0.2">
      <c r="A4" s="10" t="s">
        <v>45</v>
      </c>
      <c r="B4" s="9"/>
      <c r="C4" s="9"/>
      <c r="D4" s="9"/>
      <c r="E4" s="9"/>
      <c r="F4" s="9"/>
      <c r="G4" s="9"/>
      <c r="H4" s="9"/>
      <c r="I4" s="9"/>
      <c r="J4" s="9"/>
    </row>
    <row r="5" spans="1:16" ht="25" x14ac:dyDescent="0.2">
      <c r="A5" s="11"/>
      <c r="B5" s="12" t="s">
        <v>49</v>
      </c>
      <c r="C5" s="12" t="s">
        <v>50</v>
      </c>
      <c r="D5" s="12" t="s">
        <v>35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2" t="s">
        <v>13</v>
      </c>
      <c r="N5" s="12" t="s">
        <v>14</v>
      </c>
      <c r="O5" s="12" t="s">
        <v>15</v>
      </c>
    </row>
    <row r="6" spans="1:16" x14ac:dyDescent="0.2">
      <c r="A6" s="11"/>
      <c r="B6" s="13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16</v>
      </c>
      <c r="L6" s="13" t="s">
        <v>16</v>
      </c>
      <c r="M6" s="13" t="s">
        <v>17</v>
      </c>
      <c r="N6" s="13" t="s">
        <v>18</v>
      </c>
      <c r="O6" s="13" t="s">
        <v>18</v>
      </c>
    </row>
    <row r="7" spans="1:16" x14ac:dyDescent="0.2">
      <c r="A7" s="44" t="s">
        <v>44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1:16" x14ac:dyDescent="0.2">
      <c r="A8" s="32" t="s">
        <v>19</v>
      </c>
      <c r="B8" s="33">
        <v>16</v>
      </c>
      <c r="C8" s="33">
        <v>14</v>
      </c>
      <c r="D8" s="33">
        <v>33</v>
      </c>
      <c r="E8" s="33">
        <v>38</v>
      </c>
      <c r="F8" s="33">
        <v>41</v>
      </c>
      <c r="G8" s="33">
        <v>13</v>
      </c>
      <c r="H8" s="33">
        <v>23</v>
      </c>
      <c r="I8" s="33">
        <v>84</v>
      </c>
      <c r="J8" s="33">
        <v>43</v>
      </c>
      <c r="K8" s="33">
        <v>41</v>
      </c>
      <c r="L8" s="34">
        <v>346</v>
      </c>
      <c r="M8" s="35">
        <v>0.7</v>
      </c>
      <c r="N8" s="35">
        <v>70.599999999999994</v>
      </c>
      <c r="O8" s="35">
        <v>56.9</v>
      </c>
    </row>
    <row r="9" spans="1:16" x14ac:dyDescent="0.2">
      <c r="A9" s="32" t="s">
        <v>20</v>
      </c>
      <c r="B9" s="33">
        <v>4246</v>
      </c>
      <c r="C9" s="33">
        <v>2964</v>
      </c>
      <c r="D9" s="33">
        <v>4399</v>
      </c>
      <c r="E9" s="33">
        <v>1598</v>
      </c>
      <c r="F9" s="33">
        <v>461</v>
      </c>
      <c r="G9" s="33">
        <v>177</v>
      </c>
      <c r="H9" s="33">
        <v>110</v>
      </c>
      <c r="I9" s="33">
        <v>136</v>
      </c>
      <c r="J9" s="33">
        <v>12</v>
      </c>
      <c r="K9" s="33">
        <v>50</v>
      </c>
      <c r="L9" s="34">
        <v>14153</v>
      </c>
      <c r="M9" s="35">
        <v>26.9</v>
      </c>
      <c r="N9" s="35">
        <v>9.6</v>
      </c>
      <c r="O9" s="35">
        <v>6</v>
      </c>
    </row>
    <row r="10" spans="1:16" x14ac:dyDescent="0.2">
      <c r="A10" s="32" t="s">
        <v>21</v>
      </c>
      <c r="B10" s="33">
        <v>253</v>
      </c>
      <c r="C10" s="33">
        <v>198</v>
      </c>
      <c r="D10" s="33">
        <v>483</v>
      </c>
      <c r="E10" s="33">
        <v>385</v>
      </c>
      <c r="F10" s="33">
        <v>172</v>
      </c>
      <c r="G10" s="33">
        <v>105</v>
      </c>
      <c r="H10" s="33">
        <v>73</v>
      </c>
      <c r="I10" s="33">
        <v>209</v>
      </c>
      <c r="J10" s="33">
        <v>51</v>
      </c>
      <c r="K10" s="33">
        <v>25</v>
      </c>
      <c r="L10" s="34">
        <v>1954</v>
      </c>
      <c r="M10" s="35">
        <v>3.7</v>
      </c>
      <c r="N10" s="35">
        <v>27.4</v>
      </c>
      <c r="O10" s="35">
        <v>14</v>
      </c>
    </row>
    <row r="11" spans="1:16" x14ac:dyDescent="0.2">
      <c r="A11" s="32" t="s">
        <v>22</v>
      </c>
      <c r="B11" s="33">
        <v>1379</v>
      </c>
      <c r="C11" s="33">
        <v>1055</v>
      </c>
      <c r="D11" s="33">
        <v>1019</v>
      </c>
      <c r="E11" s="33">
        <v>296</v>
      </c>
      <c r="F11" s="33">
        <v>61</v>
      </c>
      <c r="G11" s="33">
        <v>25</v>
      </c>
      <c r="H11" s="33">
        <v>12</v>
      </c>
      <c r="I11" s="33">
        <v>10</v>
      </c>
      <c r="J11" s="38">
        <v>0</v>
      </c>
      <c r="K11" s="33">
        <v>12</v>
      </c>
      <c r="L11" s="34">
        <v>3869</v>
      </c>
      <c r="M11" s="35">
        <v>7.4</v>
      </c>
      <c r="N11" s="35">
        <v>7.2</v>
      </c>
      <c r="O11" s="35">
        <v>6</v>
      </c>
    </row>
    <row r="12" spans="1:16" x14ac:dyDescent="0.2">
      <c r="A12" s="32" t="s">
        <v>23</v>
      </c>
      <c r="B12" s="33">
        <v>175</v>
      </c>
      <c r="C12" s="33">
        <v>120</v>
      </c>
      <c r="D12" s="33">
        <v>156</v>
      </c>
      <c r="E12" s="33">
        <v>64</v>
      </c>
      <c r="F12" s="33">
        <v>18</v>
      </c>
      <c r="G12" s="33">
        <v>13</v>
      </c>
      <c r="H12" s="33">
        <v>13</v>
      </c>
      <c r="I12" s="33">
        <v>17</v>
      </c>
      <c r="J12" s="38">
        <v>0</v>
      </c>
      <c r="K12" s="33">
        <v>5</v>
      </c>
      <c r="L12" s="34">
        <v>581</v>
      </c>
      <c r="M12" s="35">
        <v>1.1000000000000001</v>
      </c>
      <c r="N12" s="35">
        <v>12.2</v>
      </c>
      <c r="O12" s="35">
        <v>6</v>
      </c>
    </row>
    <row r="13" spans="1:16" x14ac:dyDescent="0.2">
      <c r="A13" s="32" t="s">
        <v>24</v>
      </c>
      <c r="B13" s="33">
        <v>187</v>
      </c>
      <c r="C13" s="33">
        <v>158</v>
      </c>
      <c r="D13" s="33">
        <v>318</v>
      </c>
      <c r="E13" s="33">
        <v>347</v>
      </c>
      <c r="F13" s="33">
        <v>319</v>
      </c>
      <c r="G13" s="33">
        <v>199</v>
      </c>
      <c r="H13" s="33">
        <v>123</v>
      </c>
      <c r="I13" s="33">
        <v>108</v>
      </c>
      <c r="J13" s="33">
        <v>5</v>
      </c>
      <c r="K13" s="33">
        <v>26</v>
      </c>
      <c r="L13" s="34">
        <v>1790</v>
      </c>
      <c r="M13" s="35">
        <v>3.4</v>
      </c>
      <c r="N13" s="35">
        <v>25.2</v>
      </c>
      <c r="O13" s="35">
        <v>18</v>
      </c>
    </row>
    <row r="14" spans="1:16" x14ac:dyDescent="0.2">
      <c r="A14" s="32" t="s">
        <v>25</v>
      </c>
      <c r="B14" s="33">
        <v>1141</v>
      </c>
      <c r="C14" s="33">
        <v>940</v>
      </c>
      <c r="D14" s="33">
        <v>1312</v>
      </c>
      <c r="E14" s="33">
        <v>717</v>
      </c>
      <c r="F14" s="33">
        <v>207</v>
      </c>
      <c r="G14" s="33">
        <v>81</v>
      </c>
      <c r="H14" s="33">
        <v>17</v>
      </c>
      <c r="I14" s="33">
        <v>17</v>
      </c>
      <c r="J14" s="38">
        <v>0</v>
      </c>
      <c r="K14" s="33">
        <v>15</v>
      </c>
      <c r="L14" s="34">
        <v>4447</v>
      </c>
      <c r="M14" s="35">
        <v>8.5</v>
      </c>
      <c r="N14" s="35">
        <v>10.1</v>
      </c>
      <c r="O14" s="35">
        <v>8</v>
      </c>
    </row>
    <row r="15" spans="1:16" x14ac:dyDescent="0.2">
      <c r="A15" s="32" t="s">
        <v>26</v>
      </c>
      <c r="B15" s="33">
        <v>1996</v>
      </c>
      <c r="C15" s="33">
        <v>877</v>
      </c>
      <c r="D15" s="33">
        <v>847</v>
      </c>
      <c r="E15" s="33">
        <v>139</v>
      </c>
      <c r="F15" s="33">
        <v>22</v>
      </c>
      <c r="G15" s="33">
        <v>9</v>
      </c>
      <c r="H15" s="33">
        <v>4</v>
      </c>
      <c r="I15" s="33">
        <v>8</v>
      </c>
      <c r="J15" s="33">
        <v>3</v>
      </c>
      <c r="K15" s="33">
        <v>8</v>
      </c>
      <c r="L15" s="34">
        <v>3913</v>
      </c>
      <c r="M15" s="35">
        <v>7.4</v>
      </c>
      <c r="N15" s="35">
        <v>5.3</v>
      </c>
      <c r="O15" s="35">
        <v>3</v>
      </c>
    </row>
    <row r="16" spans="1:16" x14ac:dyDescent="0.2">
      <c r="A16" s="32" t="s">
        <v>27</v>
      </c>
      <c r="B16" s="33">
        <v>731</v>
      </c>
      <c r="C16" s="33">
        <v>629</v>
      </c>
      <c r="D16" s="33">
        <v>743</v>
      </c>
      <c r="E16" s="33">
        <v>287</v>
      </c>
      <c r="F16" s="33">
        <v>102</v>
      </c>
      <c r="G16" s="33">
        <v>62</v>
      </c>
      <c r="H16" s="33">
        <v>12</v>
      </c>
      <c r="I16" s="33">
        <v>30</v>
      </c>
      <c r="J16" s="33">
        <v>6</v>
      </c>
      <c r="K16" s="33">
        <v>11</v>
      </c>
      <c r="L16" s="34">
        <v>2613</v>
      </c>
      <c r="M16" s="35">
        <v>5</v>
      </c>
      <c r="N16" s="35">
        <v>10.1</v>
      </c>
      <c r="O16" s="35">
        <v>6</v>
      </c>
    </row>
    <row r="17" spans="1:15" x14ac:dyDescent="0.2">
      <c r="A17" s="32" t="s">
        <v>28</v>
      </c>
      <c r="B17" s="33">
        <v>1302</v>
      </c>
      <c r="C17" s="33">
        <v>726</v>
      </c>
      <c r="D17" s="33">
        <v>911</v>
      </c>
      <c r="E17" s="33">
        <v>762</v>
      </c>
      <c r="F17" s="33">
        <v>361</v>
      </c>
      <c r="G17" s="33">
        <v>159</v>
      </c>
      <c r="H17" s="33">
        <v>94</v>
      </c>
      <c r="I17" s="33">
        <v>206</v>
      </c>
      <c r="J17" s="33">
        <v>25</v>
      </c>
      <c r="K17" s="33">
        <v>49</v>
      </c>
      <c r="L17" s="34">
        <v>4595</v>
      </c>
      <c r="M17" s="35">
        <v>8.6999999999999993</v>
      </c>
      <c r="N17" s="35">
        <v>15.9</v>
      </c>
      <c r="O17" s="35">
        <v>9</v>
      </c>
    </row>
    <row r="18" spans="1:15" x14ac:dyDescent="0.2">
      <c r="A18" s="32" t="s">
        <v>29</v>
      </c>
      <c r="B18" s="33">
        <v>445</v>
      </c>
      <c r="C18" s="33">
        <v>244</v>
      </c>
      <c r="D18" s="33">
        <v>183</v>
      </c>
      <c r="E18" s="33">
        <v>91</v>
      </c>
      <c r="F18" s="33">
        <v>26</v>
      </c>
      <c r="G18" s="33">
        <v>4</v>
      </c>
      <c r="H18" s="33">
        <v>4</v>
      </c>
      <c r="I18" s="33">
        <v>5</v>
      </c>
      <c r="J18" s="38">
        <v>0</v>
      </c>
      <c r="K18" s="33">
        <v>3</v>
      </c>
      <c r="L18" s="34">
        <v>1005</v>
      </c>
      <c r="M18" s="35">
        <v>1.9</v>
      </c>
      <c r="N18" s="35">
        <v>7.3</v>
      </c>
      <c r="O18" s="35">
        <v>4</v>
      </c>
    </row>
    <row r="19" spans="1:15" x14ac:dyDescent="0.2">
      <c r="A19" s="32" t="s">
        <v>30</v>
      </c>
      <c r="B19" s="33">
        <v>502</v>
      </c>
      <c r="C19" s="33">
        <v>205</v>
      </c>
      <c r="D19" s="33">
        <v>217</v>
      </c>
      <c r="E19" s="33">
        <v>60</v>
      </c>
      <c r="F19" s="33">
        <v>36</v>
      </c>
      <c r="G19" s="33">
        <v>19</v>
      </c>
      <c r="H19" s="33">
        <v>10</v>
      </c>
      <c r="I19" s="33">
        <v>3</v>
      </c>
      <c r="J19" s="38">
        <v>0</v>
      </c>
      <c r="K19" s="33">
        <v>9</v>
      </c>
      <c r="L19" s="34">
        <v>1061</v>
      </c>
      <c r="M19" s="35">
        <v>2</v>
      </c>
      <c r="N19" s="35">
        <v>7.4</v>
      </c>
      <c r="O19" s="35">
        <v>4</v>
      </c>
    </row>
    <row r="20" spans="1:15" x14ac:dyDescent="0.2">
      <c r="A20" s="32" t="s">
        <v>31</v>
      </c>
      <c r="B20" s="33">
        <v>589</v>
      </c>
      <c r="C20" s="33">
        <v>157</v>
      </c>
      <c r="D20" s="33">
        <v>113</v>
      </c>
      <c r="E20" s="33">
        <v>23</v>
      </c>
      <c r="F20" s="33">
        <v>3</v>
      </c>
      <c r="G20" s="38">
        <v>0</v>
      </c>
      <c r="H20" s="33">
        <v>3</v>
      </c>
      <c r="I20" s="38">
        <v>0</v>
      </c>
      <c r="J20" s="38">
        <v>0</v>
      </c>
      <c r="K20" s="38">
        <v>0</v>
      </c>
      <c r="L20" s="34">
        <v>888</v>
      </c>
      <c r="M20" s="35">
        <v>1.7</v>
      </c>
      <c r="N20" s="35">
        <v>3.9</v>
      </c>
      <c r="O20" s="35">
        <v>3</v>
      </c>
    </row>
    <row r="21" spans="1:15" x14ac:dyDescent="0.2">
      <c r="A21" s="32" t="s">
        <v>32</v>
      </c>
      <c r="B21" s="33">
        <v>4453</v>
      </c>
      <c r="C21" s="33">
        <v>1638</v>
      </c>
      <c r="D21" s="33">
        <v>2092</v>
      </c>
      <c r="E21" s="33">
        <v>304</v>
      </c>
      <c r="F21" s="33">
        <v>12</v>
      </c>
      <c r="G21" s="38">
        <v>0</v>
      </c>
      <c r="H21" s="38">
        <v>0</v>
      </c>
      <c r="I21" s="38">
        <v>0</v>
      </c>
      <c r="J21" s="38">
        <v>0</v>
      </c>
      <c r="K21" s="33">
        <v>3</v>
      </c>
      <c r="L21" s="34">
        <v>8502</v>
      </c>
      <c r="M21" s="35">
        <v>16.2</v>
      </c>
      <c r="N21" s="35">
        <v>4.9000000000000004</v>
      </c>
      <c r="O21" s="35">
        <v>3</v>
      </c>
    </row>
    <row r="22" spans="1:15" x14ac:dyDescent="0.2">
      <c r="A22" s="32" t="s">
        <v>33</v>
      </c>
      <c r="B22" s="33">
        <v>1506</v>
      </c>
      <c r="C22" s="33">
        <v>582</v>
      </c>
      <c r="D22" s="33">
        <v>405</v>
      </c>
      <c r="E22" s="33">
        <v>104</v>
      </c>
      <c r="F22" s="33">
        <v>14</v>
      </c>
      <c r="G22" s="33">
        <v>6</v>
      </c>
      <c r="H22" s="33">
        <v>7</v>
      </c>
      <c r="I22" s="33">
        <v>77</v>
      </c>
      <c r="J22" s="38">
        <v>0</v>
      </c>
      <c r="K22" s="33">
        <v>24</v>
      </c>
      <c r="L22" s="34">
        <v>2725</v>
      </c>
      <c r="M22" s="35">
        <v>5.2</v>
      </c>
      <c r="N22" s="35">
        <v>6.5</v>
      </c>
      <c r="O22" s="35">
        <v>3</v>
      </c>
    </row>
    <row r="23" spans="1:15" x14ac:dyDescent="0.2">
      <c r="A23" s="32" t="s">
        <v>34</v>
      </c>
      <c r="B23" s="33">
        <v>67</v>
      </c>
      <c r="C23" s="33">
        <v>27</v>
      </c>
      <c r="D23" s="33">
        <v>34</v>
      </c>
      <c r="E23" s="33">
        <v>14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4">
        <v>142</v>
      </c>
      <c r="M23" s="35">
        <v>0.3</v>
      </c>
      <c r="N23" s="35">
        <v>7.8</v>
      </c>
      <c r="O23" s="35">
        <v>4</v>
      </c>
    </row>
    <row r="24" spans="1:15" x14ac:dyDescent="0.2">
      <c r="A24" s="32" t="s">
        <v>13</v>
      </c>
      <c r="B24" s="33">
        <v>18988</v>
      </c>
      <c r="C24" s="33">
        <v>10534</v>
      </c>
      <c r="D24" s="33">
        <v>13265</v>
      </c>
      <c r="E24" s="33">
        <v>5229</v>
      </c>
      <c r="F24" s="33">
        <v>1855</v>
      </c>
      <c r="G24" s="33">
        <v>872</v>
      </c>
      <c r="H24" s="33">
        <v>505</v>
      </c>
      <c r="I24" s="33">
        <v>910</v>
      </c>
      <c r="J24" s="33">
        <v>145</v>
      </c>
      <c r="K24" s="33">
        <v>281</v>
      </c>
      <c r="L24" s="36">
        <v>52584</v>
      </c>
      <c r="M24" s="35">
        <v>100</v>
      </c>
      <c r="N24" s="35">
        <v>10.199999999999999</v>
      </c>
      <c r="O24" s="35">
        <v>6</v>
      </c>
    </row>
    <row r="25" spans="1:15" x14ac:dyDescent="0.2">
      <c r="A25" s="46" t="s">
        <v>41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x14ac:dyDescent="0.2">
      <c r="A26" s="32" t="s">
        <v>19</v>
      </c>
      <c r="B26" s="33">
        <v>3</v>
      </c>
      <c r="C26" s="33">
        <v>8</v>
      </c>
      <c r="D26" s="33">
        <v>20</v>
      </c>
      <c r="E26" s="33">
        <v>15</v>
      </c>
      <c r="F26" s="33">
        <v>32</v>
      </c>
      <c r="G26" s="33">
        <v>13</v>
      </c>
      <c r="H26" s="33">
        <v>23</v>
      </c>
      <c r="I26" s="33">
        <v>84</v>
      </c>
      <c r="J26" s="33">
        <v>43</v>
      </c>
      <c r="K26" s="33">
        <v>40</v>
      </c>
      <c r="L26" s="34">
        <v>281</v>
      </c>
      <c r="M26" s="35">
        <v>1</v>
      </c>
      <c r="N26" s="35">
        <v>83.7</v>
      </c>
      <c r="O26" s="35">
        <v>78</v>
      </c>
    </row>
    <row r="27" spans="1:15" x14ac:dyDescent="0.2">
      <c r="A27" s="32" t="s">
        <v>20</v>
      </c>
      <c r="B27" s="33">
        <v>2138</v>
      </c>
      <c r="C27" s="33">
        <v>1546</v>
      </c>
      <c r="D27" s="33">
        <v>2297</v>
      </c>
      <c r="E27" s="33">
        <v>1154</v>
      </c>
      <c r="F27" s="33">
        <v>408</v>
      </c>
      <c r="G27" s="33">
        <v>169</v>
      </c>
      <c r="H27" s="33">
        <v>110</v>
      </c>
      <c r="I27" s="33">
        <v>134</v>
      </c>
      <c r="J27" s="33">
        <v>11</v>
      </c>
      <c r="K27" s="33">
        <v>34</v>
      </c>
      <c r="L27" s="34">
        <v>8001</v>
      </c>
      <c r="M27" s="35">
        <v>29.1</v>
      </c>
      <c r="N27" s="35">
        <v>11.8</v>
      </c>
      <c r="O27" s="35">
        <v>8</v>
      </c>
    </row>
    <row r="28" spans="1:15" x14ac:dyDescent="0.2">
      <c r="A28" s="32" t="s">
        <v>21</v>
      </c>
      <c r="B28" s="33">
        <v>101</v>
      </c>
      <c r="C28" s="33">
        <v>97</v>
      </c>
      <c r="D28" s="33">
        <v>242</v>
      </c>
      <c r="E28" s="33">
        <v>250</v>
      </c>
      <c r="F28" s="33">
        <v>155</v>
      </c>
      <c r="G28" s="33">
        <v>101</v>
      </c>
      <c r="H28" s="33">
        <v>72</v>
      </c>
      <c r="I28" s="33">
        <v>208</v>
      </c>
      <c r="J28" s="33">
        <v>51</v>
      </c>
      <c r="K28" s="33">
        <v>19</v>
      </c>
      <c r="L28" s="34">
        <v>1296</v>
      </c>
      <c r="M28" s="35">
        <v>4.7</v>
      </c>
      <c r="N28" s="35">
        <v>36.299999999999997</v>
      </c>
      <c r="O28" s="35">
        <v>20</v>
      </c>
    </row>
    <row r="29" spans="1:15" x14ac:dyDescent="0.2">
      <c r="A29" s="32" t="s">
        <v>22</v>
      </c>
      <c r="B29" s="33">
        <v>417</v>
      </c>
      <c r="C29" s="33">
        <v>473</v>
      </c>
      <c r="D29" s="33">
        <v>533</v>
      </c>
      <c r="E29" s="33">
        <v>229</v>
      </c>
      <c r="F29" s="33">
        <v>52</v>
      </c>
      <c r="G29" s="33">
        <v>24</v>
      </c>
      <c r="H29" s="33">
        <v>11</v>
      </c>
      <c r="I29" s="33">
        <v>10</v>
      </c>
      <c r="J29" s="38">
        <v>0</v>
      </c>
      <c r="K29" s="33">
        <v>7</v>
      </c>
      <c r="L29" s="34">
        <v>1756</v>
      </c>
      <c r="M29" s="35">
        <v>6.4</v>
      </c>
      <c r="N29" s="35">
        <v>9.6999999999999993</v>
      </c>
      <c r="O29" s="35">
        <v>6</v>
      </c>
    </row>
    <row r="30" spans="1:15" x14ac:dyDescent="0.2">
      <c r="A30" s="32" t="s">
        <v>23</v>
      </c>
      <c r="B30" s="33">
        <v>85</v>
      </c>
      <c r="C30" s="33">
        <v>59</v>
      </c>
      <c r="D30" s="33">
        <v>79</v>
      </c>
      <c r="E30" s="33">
        <v>44</v>
      </c>
      <c r="F30" s="33">
        <v>17</v>
      </c>
      <c r="G30" s="33">
        <v>13</v>
      </c>
      <c r="H30" s="33">
        <v>13</v>
      </c>
      <c r="I30" s="33">
        <v>17</v>
      </c>
      <c r="J30" s="38">
        <v>0</v>
      </c>
      <c r="K30" s="33">
        <v>5</v>
      </c>
      <c r="L30" s="34">
        <v>332</v>
      </c>
      <c r="M30" s="35">
        <v>1.2</v>
      </c>
      <c r="N30" s="35">
        <v>16.2</v>
      </c>
      <c r="O30" s="35">
        <v>8</v>
      </c>
    </row>
    <row r="31" spans="1:15" x14ac:dyDescent="0.2">
      <c r="A31" s="32" t="s">
        <v>24</v>
      </c>
      <c r="B31" s="33">
        <v>99</v>
      </c>
      <c r="C31" s="33">
        <v>128</v>
      </c>
      <c r="D31" s="33">
        <v>188</v>
      </c>
      <c r="E31" s="33">
        <v>207</v>
      </c>
      <c r="F31" s="33">
        <v>286</v>
      </c>
      <c r="G31" s="33">
        <v>190</v>
      </c>
      <c r="H31" s="33">
        <v>121</v>
      </c>
      <c r="I31" s="33">
        <v>108</v>
      </c>
      <c r="J31" s="33">
        <v>5</v>
      </c>
      <c r="K31" s="33">
        <v>16</v>
      </c>
      <c r="L31" s="34">
        <v>1348</v>
      </c>
      <c r="M31" s="35">
        <v>4.9000000000000004</v>
      </c>
      <c r="N31" s="35">
        <v>29.4</v>
      </c>
      <c r="O31" s="35">
        <v>24</v>
      </c>
    </row>
    <row r="32" spans="1:15" x14ac:dyDescent="0.2">
      <c r="A32" s="32" t="s">
        <v>25</v>
      </c>
      <c r="B32" s="33">
        <v>611</v>
      </c>
      <c r="C32" s="33">
        <v>591</v>
      </c>
      <c r="D32" s="33">
        <v>893</v>
      </c>
      <c r="E32" s="33">
        <v>548</v>
      </c>
      <c r="F32" s="33">
        <v>193</v>
      </c>
      <c r="G32" s="33">
        <v>80</v>
      </c>
      <c r="H32" s="33">
        <v>16</v>
      </c>
      <c r="I32" s="33">
        <v>17</v>
      </c>
      <c r="J32" s="38">
        <v>0</v>
      </c>
      <c r="K32" s="33">
        <v>9</v>
      </c>
      <c r="L32" s="34">
        <v>2958</v>
      </c>
      <c r="M32" s="35">
        <v>10.7</v>
      </c>
      <c r="N32" s="35">
        <v>11.6</v>
      </c>
      <c r="O32" s="35">
        <v>9</v>
      </c>
    </row>
    <row r="33" spans="1:15" x14ac:dyDescent="0.2">
      <c r="A33" s="32" t="s">
        <v>26</v>
      </c>
      <c r="B33" s="33">
        <v>1084</v>
      </c>
      <c r="C33" s="33">
        <v>501</v>
      </c>
      <c r="D33" s="33">
        <v>467</v>
      </c>
      <c r="E33" s="33">
        <v>94</v>
      </c>
      <c r="F33" s="33">
        <v>15</v>
      </c>
      <c r="G33" s="33">
        <v>8</v>
      </c>
      <c r="H33" s="33">
        <v>4</v>
      </c>
      <c r="I33" s="33">
        <v>8</v>
      </c>
      <c r="J33" s="33">
        <v>3</v>
      </c>
      <c r="K33" s="33">
        <v>6</v>
      </c>
      <c r="L33" s="34">
        <v>2190</v>
      </c>
      <c r="M33" s="35">
        <v>7.9</v>
      </c>
      <c r="N33" s="35">
        <v>5.9</v>
      </c>
      <c r="O33" s="35">
        <v>3.9</v>
      </c>
    </row>
    <row r="34" spans="1:15" x14ac:dyDescent="0.2">
      <c r="A34" s="32" t="s">
        <v>27</v>
      </c>
      <c r="B34" s="33">
        <v>294</v>
      </c>
      <c r="C34" s="33">
        <v>295</v>
      </c>
      <c r="D34" s="33">
        <v>371</v>
      </c>
      <c r="E34" s="33">
        <v>157</v>
      </c>
      <c r="F34" s="33">
        <v>58</v>
      </c>
      <c r="G34" s="33">
        <v>47</v>
      </c>
      <c r="H34" s="33">
        <v>10</v>
      </c>
      <c r="I34" s="33">
        <v>23</v>
      </c>
      <c r="J34" s="33">
        <v>6</v>
      </c>
      <c r="K34" s="33">
        <v>9</v>
      </c>
      <c r="L34" s="34">
        <v>1270</v>
      </c>
      <c r="M34" s="35">
        <v>4.5999999999999996</v>
      </c>
      <c r="N34" s="35">
        <v>12.4</v>
      </c>
      <c r="O34" s="35">
        <v>7.8</v>
      </c>
    </row>
    <row r="35" spans="1:15" x14ac:dyDescent="0.2">
      <c r="A35" s="32" t="s">
        <v>28</v>
      </c>
      <c r="B35" s="33">
        <v>466</v>
      </c>
      <c r="C35" s="33">
        <v>352</v>
      </c>
      <c r="D35" s="33">
        <v>418</v>
      </c>
      <c r="E35" s="33">
        <v>432</v>
      </c>
      <c r="F35" s="33">
        <v>318</v>
      </c>
      <c r="G35" s="33">
        <v>153</v>
      </c>
      <c r="H35" s="33">
        <v>90</v>
      </c>
      <c r="I35" s="33">
        <v>205</v>
      </c>
      <c r="J35" s="33">
        <v>25</v>
      </c>
      <c r="K35" s="33">
        <v>33</v>
      </c>
      <c r="L35" s="34">
        <v>2492</v>
      </c>
      <c r="M35" s="35">
        <v>9</v>
      </c>
      <c r="N35" s="35">
        <v>22.9</v>
      </c>
      <c r="O35" s="35">
        <v>12</v>
      </c>
    </row>
    <row r="36" spans="1:15" x14ac:dyDescent="0.2">
      <c r="A36" s="32" t="s">
        <v>29</v>
      </c>
      <c r="B36" s="33">
        <v>214</v>
      </c>
      <c r="C36" s="33">
        <v>117</v>
      </c>
      <c r="D36" s="33">
        <v>104</v>
      </c>
      <c r="E36" s="33">
        <v>66</v>
      </c>
      <c r="F36" s="33">
        <v>23</v>
      </c>
      <c r="G36" s="33">
        <v>4</v>
      </c>
      <c r="H36" s="33">
        <v>4</v>
      </c>
      <c r="I36" s="33">
        <v>5</v>
      </c>
      <c r="J36" s="38">
        <v>0</v>
      </c>
      <c r="K36" s="38">
        <v>0</v>
      </c>
      <c r="L36" s="34">
        <v>537</v>
      </c>
      <c r="M36" s="35">
        <v>2</v>
      </c>
      <c r="N36" s="35">
        <v>9.1999999999999993</v>
      </c>
      <c r="O36" s="35">
        <v>6</v>
      </c>
    </row>
    <row r="37" spans="1:15" x14ac:dyDescent="0.2">
      <c r="A37" s="32" t="s">
        <v>30</v>
      </c>
      <c r="B37" s="33">
        <v>294</v>
      </c>
      <c r="C37" s="33">
        <v>130</v>
      </c>
      <c r="D37" s="33">
        <v>116</v>
      </c>
      <c r="E37" s="33">
        <v>39</v>
      </c>
      <c r="F37" s="33">
        <v>27</v>
      </c>
      <c r="G37" s="33">
        <v>17</v>
      </c>
      <c r="H37" s="33">
        <v>10</v>
      </c>
      <c r="I37" s="33">
        <v>3</v>
      </c>
      <c r="J37" s="38">
        <v>0</v>
      </c>
      <c r="K37" s="33">
        <v>9</v>
      </c>
      <c r="L37" s="34">
        <v>645</v>
      </c>
      <c r="M37" s="35">
        <v>2.2999999999999998</v>
      </c>
      <c r="N37" s="35">
        <v>8.4</v>
      </c>
      <c r="O37" s="35">
        <v>4</v>
      </c>
    </row>
    <row r="38" spans="1:15" x14ac:dyDescent="0.2">
      <c r="A38" s="32" t="s">
        <v>31</v>
      </c>
      <c r="B38" s="33">
        <v>318</v>
      </c>
      <c r="C38" s="33">
        <v>105</v>
      </c>
      <c r="D38" s="33">
        <v>54</v>
      </c>
      <c r="E38" s="33">
        <v>15</v>
      </c>
      <c r="F38" s="33">
        <v>3</v>
      </c>
      <c r="G38" s="38">
        <v>0</v>
      </c>
      <c r="H38" s="33">
        <v>3</v>
      </c>
      <c r="I38" s="38">
        <v>0</v>
      </c>
      <c r="J38" s="38">
        <v>0</v>
      </c>
      <c r="K38" s="38">
        <v>0</v>
      </c>
      <c r="L38" s="34">
        <v>498</v>
      </c>
      <c r="M38" s="35">
        <v>1.8</v>
      </c>
      <c r="N38" s="35">
        <v>4</v>
      </c>
      <c r="O38" s="35">
        <v>3</v>
      </c>
    </row>
    <row r="39" spans="1:15" x14ac:dyDescent="0.2">
      <c r="A39" s="32" t="s">
        <v>32</v>
      </c>
      <c r="B39" s="33">
        <v>894</v>
      </c>
      <c r="C39" s="33">
        <v>572</v>
      </c>
      <c r="D39" s="33">
        <v>624</v>
      </c>
      <c r="E39" s="33">
        <v>148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3">
        <v>3</v>
      </c>
      <c r="L39" s="34">
        <v>2241</v>
      </c>
      <c r="M39" s="35">
        <v>8.1</v>
      </c>
      <c r="N39" s="35">
        <v>6</v>
      </c>
      <c r="O39" s="35">
        <v>5</v>
      </c>
    </row>
    <row r="40" spans="1:15" x14ac:dyDescent="0.2">
      <c r="A40" s="32" t="s">
        <v>33</v>
      </c>
      <c r="B40" s="33">
        <v>853</v>
      </c>
      <c r="C40" s="33">
        <v>347</v>
      </c>
      <c r="D40" s="33">
        <v>229</v>
      </c>
      <c r="E40" s="33">
        <v>66</v>
      </c>
      <c r="F40" s="33">
        <v>11</v>
      </c>
      <c r="G40" s="33">
        <v>4</v>
      </c>
      <c r="H40" s="33">
        <v>6</v>
      </c>
      <c r="I40" s="33">
        <v>76</v>
      </c>
      <c r="J40" s="38">
        <v>0</v>
      </c>
      <c r="K40" s="33">
        <v>23</v>
      </c>
      <c r="L40" s="34">
        <v>1615</v>
      </c>
      <c r="M40" s="35">
        <v>5.9</v>
      </c>
      <c r="N40" s="35">
        <v>7.8</v>
      </c>
      <c r="O40" s="35">
        <v>3</v>
      </c>
    </row>
    <row r="41" spans="1:15" x14ac:dyDescent="0.2">
      <c r="A41" s="32" t="s">
        <v>34</v>
      </c>
      <c r="B41" s="33">
        <v>34</v>
      </c>
      <c r="C41" s="33">
        <v>13</v>
      </c>
      <c r="D41" s="33">
        <v>13</v>
      </c>
      <c r="E41" s="33">
        <v>9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4">
        <v>69</v>
      </c>
      <c r="M41" s="35">
        <v>0.3</v>
      </c>
      <c r="N41" s="35">
        <v>9.6999999999999993</v>
      </c>
      <c r="O41" s="35">
        <v>4</v>
      </c>
    </row>
    <row r="42" spans="1:15" x14ac:dyDescent="0.2">
      <c r="A42" s="32" t="s">
        <v>13</v>
      </c>
      <c r="B42" s="33">
        <v>7905</v>
      </c>
      <c r="C42" s="33">
        <v>5334</v>
      </c>
      <c r="D42" s="33">
        <v>6648</v>
      </c>
      <c r="E42" s="33">
        <v>3473</v>
      </c>
      <c r="F42" s="33">
        <v>1598</v>
      </c>
      <c r="G42" s="33">
        <v>823</v>
      </c>
      <c r="H42" s="33">
        <v>493</v>
      </c>
      <c r="I42" s="33">
        <v>898</v>
      </c>
      <c r="J42" s="33">
        <v>144</v>
      </c>
      <c r="K42" s="33">
        <v>213</v>
      </c>
      <c r="L42" s="34">
        <v>27529</v>
      </c>
      <c r="M42" s="35">
        <v>100</v>
      </c>
      <c r="N42" s="35">
        <v>14</v>
      </c>
      <c r="O42" s="35">
        <v>7</v>
      </c>
    </row>
    <row r="43" spans="1:15" x14ac:dyDescent="0.2">
      <c r="A43" s="46" t="s">
        <v>42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1:15" x14ac:dyDescent="0.2">
      <c r="A44" s="32" t="s">
        <v>19</v>
      </c>
      <c r="B44" s="33">
        <v>5</v>
      </c>
      <c r="C44" s="38">
        <v>0</v>
      </c>
      <c r="D44" s="33">
        <v>3</v>
      </c>
      <c r="E44" s="38">
        <v>0</v>
      </c>
      <c r="F44" s="33">
        <v>3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4">
        <v>11</v>
      </c>
      <c r="M44" s="35">
        <v>0.3</v>
      </c>
      <c r="N44" s="35">
        <v>6.5</v>
      </c>
      <c r="O44" s="35">
        <v>0.7</v>
      </c>
    </row>
    <row r="45" spans="1:15" x14ac:dyDescent="0.2">
      <c r="A45" s="32" t="s">
        <v>20</v>
      </c>
      <c r="B45" s="33">
        <v>386</v>
      </c>
      <c r="C45" s="33">
        <v>333</v>
      </c>
      <c r="D45" s="33">
        <v>305</v>
      </c>
      <c r="E45" s="33">
        <v>16</v>
      </c>
      <c r="F45" s="33">
        <v>3</v>
      </c>
      <c r="G45" s="38">
        <v>0</v>
      </c>
      <c r="H45" s="38">
        <v>0</v>
      </c>
      <c r="I45" s="38">
        <v>0</v>
      </c>
      <c r="J45" s="38">
        <v>0</v>
      </c>
      <c r="K45" s="33">
        <v>3</v>
      </c>
      <c r="L45" s="34">
        <v>1046</v>
      </c>
      <c r="M45" s="35">
        <v>30</v>
      </c>
      <c r="N45" s="35">
        <v>5.6</v>
      </c>
      <c r="O45" s="35">
        <v>4.2</v>
      </c>
    </row>
    <row r="46" spans="1:15" x14ac:dyDescent="0.2">
      <c r="A46" s="32" t="s">
        <v>21</v>
      </c>
      <c r="B46" s="33">
        <v>61</v>
      </c>
      <c r="C46" s="33">
        <v>19</v>
      </c>
      <c r="D46" s="33">
        <v>28</v>
      </c>
      <c r="E46" s="33">
        <v>3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4">
        <v>111</v>
      </c>
      <c r="M46" s="35">
        <v>3.2</v>
      </c>
      <c r="N46" s="35">
        <v>4.5</v>
      </c>
      <c r="O46" s="35">
        <v>2.8</v>
      </c>
    </row>
    <row r="47" spans="1:15" x14ac:dyDescent="0.2">
      <c r="A47" s="32" t="s">
        <v>22</v>
      </c>
      <c r="B47" s="33">
        <v>113</v>
      </c>
      <c r="C47" s="33">
        <v>115</v>
      </c>
      <c r="D47" s="33">
        <v>73</v>
      </c>
      <c r="E47" s="33">
        <v>5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4">
        <v>306</v>
      </c>
      <c r="M47" s="35">
        <v>8.8000000000000007</v>
      </c>
      <c r="N47" s="35">
        <v>5.0999999999999996</v>
      </c>
      <c r="O47" s="35">
        <v>4.0999999999999996</v>
      </c>
    </row>
    <row r="48" spans="1:15" x14ac:dyDescent="0.2">
      <c r="A48" s="32" t="s">
        <v>23</v>
      </c>
      <c r="B48" s="33">
        <v>19</v>
      </c>
      <c r="C48" s="33">
        <v>8</v>
      </c>
      <c r="D48" s="33">
        <v>11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4">
        <v>38</v>
      </c>
      <c r="M48" s="35">
        <v>1.1000000000000001</v>
      </c>
      <c r="N48" s="35">
        <v>5.0999999999999996</v>
      </c>
      <c r="O48" s="35">
        <v>3.5</v>
      </c>
    </row>
    <row r="49" spans="1:15" x14ac:dyDescent="0.2">
      <c r="A49" s="32" t="s">
        <v>24</v>
      </c>
      <c r="B49" s="33">
        <v>34</v>
      </c>
      <c r="C49" s="33">
        <v>13</v>
      </c>
      <c r="D49" s="33">
        <v>46</v>
      </c>
      <c r="E49" s="33">
        <v>5</v>
      </c>
      <c r="F49" s="33">
        <v>4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4">
        <v>102</v>
      </c>
      <c r="M49" s="35">
        <v>2.9</v>
      </c>
      <c r="N49" s="35">
        <v>7.7</v>
      </c>
      <c r="O49" s="35">
        <v>8</v>
      </c>
    </row>
    <row r="50" spans="1:15" x14ac:dyDescent="0.2">
      <c r="A50" s="32" t="s">
        <v>25</v>
      </c>
      <c r="B50" s="33">
        <v>99</v>
      </c>
      <c r="C50" s="33">
        <v>68</v>
      </c>
      <c r="D50" s="33">
        <v>65</v>
      </c>
      <c r="E50" s="33">
        <v>8</v>
      </c>
      <c r="F50" s="33">
        <v>3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4">
        <v>243</v>
      </c>
      <c r="M50" s="35">
        <v>6.9</v>
      </c>
      <c r="N50" s="35">
        <v>5.6</v>
      </c>
      <c r="O50" s="35">
        <v>4.2</v>
      </c>
    </row>
    <row r="51" spans="1:15" x14ac:dyDescent="0.2">
      <c r="A51" s="32" t="s">
        <v>26</v>
      </c>
      <c r="B51" s="33">
        <v>91</v>
      </c>
      <c r="C51" s="33">
        <v>80</v>
      </c>
      <c r="D51" s="33">
        <v>51</v>
      </c>
      <c r="E51" s="33">
        <v>4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4">
        <v>226</v>
      </c>
      <c r="M51" s="35">
        <v>6.5</v>
      </c>
      <c r="N51" s="35">
        <v>5</v>
      </c>
      <c r="O51" s="35">
        <v>4.0999999999999996</v>
      </c>
    </row>
    <row r="52" spans="1:15" x14ac:dyDescent="0.2">
      <c r="A52" s="32" t="s">
        <v>27</v>
      </c>
      <c r="B52" s="33">
        <v>44</v>
      </c>
      <c r="C52" s="33">
        <v>60</v>
      </c>
      <c r="D52" s="33">
        <v>72</v>
      </c>
      <c r="E52" s="33">
        <v>17</v>
      </c>
      <c r="F52" s="33">
        <v>3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4">
        <v>196</v>
      </c>
      <c r="M52" s="35">
        <v>5.6</v>
      </c>
      <c r="N52" s="35">
        <v>7.2</v>
      </c>
      <c r="O52" s="35">
        <v>6</v>
      </c>
    </row>
    <row r="53" spans="1:15" x14ac:dyDescent="0.2">
      <c r="A53" s="32" t="s">
        <v>28</v>
      </c>
      <c r="B53" s="33">
        <v>179</v>
      </c>
      <c r="C53" s="33">
        <v>91</v>
      </c>
      <c r="D53" s="33">
        <v>56</v>
      </c>
      <c r="E53" s="33">
        <v>14</v>
      </c>
      <c r="F53" s="33">
        <v>5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4">
        <v>345</v>
      </c>
      <c r="M53" s="35">
        <v>9.9</v>
      </c>
      <c r="N53" s="35">
        <v>4.5999999999999996</v>
      </c>
      <c r="O53" s="35">
        <v>3</v>
      </c>
    </row>
    <row r="54" spans="1:15" x14ac:dyDescent="0.2">
      <c r="A54" s="32" t="s">
        <v>29</v>
      </c>
      <c r="B54" s="33">
        <v>41</v>
      </c>
      <c r="C54" s="33">
        <v>28</v>
      </c>
      <c r="D54" s="33">
        <v>21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4">
        <v>90</v>
      </c>
      <c r="M54" s="35">
        <v>2.6</v>
      </c>
      <c r="N54" s="35">
        <v>4.5999999999999996</v>
      </c>
      <c r="O54" s="35">
        <v>4</v>
      </c>
    </row>
    <row r="55" spans="1:15" x14ac:dyDescent="0.2">
      <c r="A55" s="32" t="s">
        <v>30</v>
      </c>
      <c r="B55" s="33">
        <v>23</v>
      </c>
      <c r="C55" s="33">
        <v>12</v>
      </c>
      <c r="D55" s="33">
        <v>20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4">
        <v>55</v>
      </c>
      <c r="M55" s="35">
        <v>1.6</v>
      </c>
      <c r="N55" s="35">
        <v>5.7</v>
      </c>
      <c r="O55" s="35">
        <v>5</v>
      </c>
    </row>
    <row r="56" spans="1:15" x14ac:dyDescent="0.2">
      <c r="A56" s="32" t="s">
        <v>31</v>
      </c>
      <c r="B56" s="33">
        <v>11</v>
      </c>
      <c r="C56" s="33">
        <v>15</v>
      </c>
      <c r="D56" s="33">
        <v>4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4">
        <v>30</v>
      </c>
      <c r="M56" s="35">
        <v>0.9</v>
      </c>
      <c r="N56" s="35">
        <v>4.3</v>
      </c>
      <c r="O56" s="35">
        <v>4.2</v>
      </c>
    </row>
    <row r="57" spans="1:15" x14ac:dyDescent="0.2">
      <c r="A57" s="32" t="s">
        <v>32</v>
      </c>
      <c r="B57" s="33">
        <v>272</v>
      </c>
      <c r="C57" s="33">
        <v>170</v>
      </c>
      <c r="D57" s="33">
        <v>138</v>
      </c>
      <c r="E57" s="33">
        <v>31</v>
      </c>
      <c r="F57" s="33">
        <v>3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4">
        <v>614</v>
      </c>
      <c r="M57" s="35">
        <v>17.600000000000001</v>
      </c>
      <c r="N57" s="35">
        <v>5.3</v>
      </c>
      <c r="O57" s="35">
        <v>4</v>
      </c>
    </row>
    <row r="58" spans="1:15" x14ac:dyDescent="0.2">
      <c r="A58" s="32" t="s">
        <v>33</v>
      </c>
      <c r="B58" s="33">
        <v>26</v>
      </c>
      <c r="C58" s="33">
        <v>23</v>
      </c>
      <c r="D58" s="33">
        <v>18</v>
      </c>
      <c r="E58" s="33">
        <v>3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4">
        <v>70</v>
      </c>
      <c r="M58" s="35">
        <v>2</v>
      </c>
      <c r="N58" s="35">
        <v>5.0999999999999996</v>
      </c>
      <c r="O58" s="35">
        <v>4</v>
      </c>
    </row>
    <row r="59" spans="1:15" x14ac:dyDescent="0.2">
      <c r="A59" s="32" t="s">
        <v>34</v>
      </c>
      <c r="B59" s="38">
        <v>0</v>
      </c>
      <c r="C59" s="33">
        <v>6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4">
        <v>6</v>
      </c>
      <c r="M59" s="35">
        <v>0.2</v>
      </c>
      <c r="N59" s="35">
        <v>5.2</v>
      </c>
      <c r="O59" s="35">
        <v>4.8</v>
      </c>
    </row>
    <row r="60" spans="1:15" x14ac:dyDescent="0.2">
      <c r="A60" s="32" t="s">
        <v>13</v>
      </c>
      <c r="B60" s="33">
        <v>1404</v>
      </c>
      <c r="C60" s="33">
        <v>1041</v>
      </c>
      <c r="D60" s="33">
        <v>911</v>
      </c>
      <c r="E60" s="33">
        <v>106</v>
      </c>
      <c r="F60" s="33">
        <v>24</v>
      </c>
      <c r="G60" s="38">
        <v>0</v>
      </c>
      <c r="H60" s="38">
        <v>0</v>
      </c>
      <c r="I60" s="38">
        <v>0</v>
      </c>
      <c r="J60" s="38">
        <v>0</v>
      </c>
      <c r="K60" s="33">
        <v>3</v>
      </c>
      <c r="L60" s="36">
        <v>3489</v>
      </c>
      <c r="M60" s="35">
        <v>100</v>
      </c>
      <c r="N60" s="35">
        <v>5.4</v>
      </c>
      <c r="O60" s="35">
        <v>4.0999999999999996</v>
      </c>
    </row>
    <row r="61" spans="1:15" x14ac:dyDescent="0.2">
      <c r="A61" s="46" t="s">
        <v>43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</row>
    <row r="62" spans="1:15" x14ac:dyDescent="0.2">
      <c r="A62" s="32" t="s">
        <v>19</v>
      </c>
      <c r="B62" s="33">
        <v>8</v>
      </c>
      <c r="C62" s="33">
        <v>6</v>
      </c>
      <c r="D62" s="33">
        <v>10</v>
      </c>
      <c r="E62" s="33">
        <v>23</v>
      </c>
      <c r="F62" s="33">
        <v>8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4">
        <v>55</v>
      </c>
      <c r="M62" s="35">
        <v>0.3</v>
      </c>
      <c r="N62" s="35">
        <v>15.4</v>
      </c>
      <c r="O62" s="35">
        <v>15</v>
      </c>
    </row>
    <row r="63" spans="1:15" x14ac:dyDescent="0.2">
      <c r="A63" s="32" t="s">
        <v>20</v>
      </c>
      <c r="B63" s="33">
        <v>1722</v>
      </c>
      <c r="C63" s="33">
        <v>1085</v>
      </c>
      <c r="D63" s="33">
        <v>1797</v>
      </c>
      <c r="E63" s="33">
        <v>428</v>
      </c>
      <c r="F63" s="33">
        <v>50</v>
      </c>
      <c r="G63" s="33">
        <v>8</v>
      </c>
      <c r="H63" s="38">
        <v>0</v>
      </c>
      <c r="I63" s="33">
        <v>3</v>
      </c>
      <c r="J63" s="38">
        <v>0</v>
      </c>
      <c r="K63" s="33">
        <v>15</v>
      </c>
      <c r="L63" s="34">
        <v>5108</v>
      </c>
      <c r="M63" s="35">
        <v>23.7</v>
      </c>
      <c r="N63" s="35">
        <v>7</v>
      </c>
      <c r="O63" s="35">
        <v>6</v>
      </c>
    </row>
    <row r="64" spans="1:15" x14ac:dyDescent="0.2">
      <c r="A64" s="32" t="s">
        <v>21</v>
      </c>
      <c r="B64" s="33">
        <v>91</v>
      </c>
      <c r="C64" s="33">
        <v>82</v>
      </c>
      <c r="D64" s="33">
        <v>213</v>
      </c>
      <c r="E64" s="33">
        <v>132</v>
      </c>
      <c r="F64" s="33">
        <v>17</v>
      </c>
      <c r="G64" s="33">
        <v>4</v>
      </c>
      <c r="H64" s="38">
        <v>0</v>
      </c>
      <c r="I64" s="38">
        <v>0</v>
      </c>
      <c r="J64" s="38">
        <v>0</v>
      </c>
      <c r="K64" s="33">
        <v>6</v>
      </c>
      <c r="L64" s="34">
        <v>545</v>
      </c>
      <c r="M64" s="35">
        <v>2.5</v>
      </c>
      <c r="N64" s="35">
        <v>11</v>
      </c>
      <c r="O64" s="35">
        <v>12</v>
      </c>
    </row>
    <row r="65" spans="1:19" x14ac:dyDescent="0.2">
      <c r="A65" s="32" t="s">
        <v>22</v>
      </c>
      <c r="B65" s="33">
        <v>849</v>
      </c>
      <c r="C65" s="33">
        <v>467</v>
      </c>
      <c r="D65" s="33">
        <v>413</v>
      </c>
      <c r="E65" s="33">
        <v>62</v>
      </c>
      <c r="F65" s="33">
        <v>9</v>
      </c>
      <c r="G65" s="38">
        <v>0</v>
      </c>
      <c r="H65" s="38">
        <v>0</v>
      </c>
      <c r="I65" s="38">
        <v>0</v>
      </c>
      <c r="J65" s="38">
        <v>0</v>
      </c>
      <c r="K65" s="33">
        <v>5</v>
      </c>
      <c r="L65" s="34">
        <v>1805</v>
      </c>
      <c r="M65" s="35">
        <v>8.4</v>
      </c>
      <c r="N65" s="35">
        <v>5.0999999999999996</v>
      </c>
      <c r="O65" s="35">
        <v>4</v>
      </c>
    </row>
    <row r="66" spans="1:19" x14ac:dyDescent="0.2">
      <c r="A66" s="32" t="s">
        <v>23</v>
      </c>
      <c r="B66" s="33">
        <v>71</v>
      </c>
      <c r="C66" s="33">
        <v>53</v>
      </c>
      <c r="D66" s="33">
        <v>66</v>
      </c>
      <c r="E66" s="33">
        <v>20</v>
      </c>
      <c r="F66" s="33">
        <v>3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4">
        <v>213</v>
      </c>
      <c r="M66" s="35">
        <v>1</v>
      </c>
      <c r="N66" s="35">
        <v>7.1</v>
      </c>
      <c r="O66" s="35">
        <v>6</v>
      </c>
    </row>
    <row r="67" spans="1:19" x14ac:dyDescent="0.2">
      <c r="A67" s="32" t="s">
        <v>24</v>
      </c>
      <c r="B67" s="33">
        <v>54</v>
      </c>
      <c r="C67" s="33">
        <v>17</v>
      </c>
      <c r="D67" s="33">
        <v>84</v>
      </c>
      <c r="E67" s="33">
        <v>135</v>
      </c>
      <c r="F67" s="33">
        <v>29</v>
      </c>
      <c r="G67" s="33">
        <v>9</v>
      </c>
      <c r="H67" s="33">
        <v>3</v>
      </c>
      <c r="I67" s="38">
        <v>0</v>
      </c>
      <c r="J67" s="38">
        <v>0</v>
      </c>
      <c r="K67" s="33">
        <v>10</v>
      </c>
      <c r="L67" s="34">
        <v>341</v>
      </c>
      <c r="M67" s="35">
        <v>1.6</v>
      </c>
      <c r="N67" s="35">
        <v>14.2</v>
      </c>
      <c r="O67" s="35">
        <v>14</v>
      </c>
    </row>
    <row r="68" spans="1:19" x14ac:dyDescent="0.2">
      <c r="A68" s="32" t="s">
        <v>25</v>
      </c>
      <c r="B68" s="33">
        <v>431</v>
      </c>
      <c r="C68" s="33">
        <v>281</v>
      </c>
      <c r="D68" s="33">
        <v>354</v>
      </c>
      <c r="E68" s="33">
        <v>161</v>
      </c>
      <c r="F68" s="33">
        <v>12</v>
      </c>
      <c r="G68" s="38">
        <v>0</v>
      </c>
      <c r="H68" s="33">
        <v>3</v>
      </c>
      <c r="I68" s="38">
        <v>0</v>
      </c>
      <c r="J68" s="38">
        <v>0</v>
      </c>
      <c r="K68" s="33">
        <v>6</v>
      </c>
      <c r="L68" s="34">
        <v>1248</v>
      </c>
      <c r="M68" s="35">
        <v>5.8</v>
      </c>
      <c r="N68" s="35">
        <v>7.4</v>
      </c>
      <c r="O68" s="35">
        <v>6</v>
      </c>
    </row>
    <row r="69" spans="1:19" x14ac:dyDescent="0.2">
      <c r="A69" s="32" t="s">
        <v>26</v>
      </c>
      <c r="B69" s="33">
        <v>821</v>
      </c>
      <c r="C69" s="33">
        <v>296</v>
      </c>
      <c r="D69" s="33">
        <v>329</v>
      </c>
      <c r="E69" s="33">
        <v>41</v>
      </c>
      <c r="F69" s="33">
        <v>7</v>
      </c>
      <c r="G69" s="38">
        <v>0</v>
      </c>
      <c r="H69" s="38">
        <v>0</v>
      </c>
      <c r="I69" s="38">
        <v>0</v>
      </c>
      <c r="J69" s="38">
        <v>0</v>
      </c>
      <c r="K69" s="33">
        <v>3</v>
      </c>
      <c r="L69" s="34">
        <v>1497</v>
      </c>
      <c r="M69" s="35">
        <v>6.9</v>
      </c>
      <c r="N69" s="35">
        <v>4.5999999999999996</v>
      </c>
      <c r="O69" s="35">
        <v>3</v>
      </c>
    </row>
    <row r="70" spans="1:19" x14ac:dyDescent="0.2">
      <c r="A70" s="32" t="s">
        <v>27</v>
      </c>
      <c r="B70" s="33">
        <v>393</v>
      </c>
      <c r="C70" s="33">
        <v>274</v>
      </c>
      <c r="D70" s="33">
        <v>300</v>
      </c>
      <c r="E70" s="33">
        <v>113</v>
      </c>
      <c r="F70" s="33">
        <v>42</v>
      </c>
      <c r="G70" s="33">
        <v>15</v>
      </c>
      <c r="H70" s="33">
        <v>3</v>
      </c>
      <c r="I70" s="33">
        <v>7</v>
      </c>
      <c r="J70" s="38">
        <v>0</v>
      </c>
      <c r="K70" s="33">
        <v>3</v>
      </c>
      <c r="L70" s="34">
        <v>1150</v>
      </c>
      <c r="M70" s="35">
        <v>5.3</v>
      </c>
      <c r="N70" s="35">
        <v>8.1</v>
      </c>
      <c r="O70" s="35">
        <v>6</v>
      </c>
    </row>
    <row r="71" spans="1:19" x14ac:dyDescent="0.2">
      <c r="A71" s="32" t="s">
        <v>28</v>
      </c>
      <c r="B71" s="33">
        <v>657</v>
      </c>
      <c r="C71" s="33">
        <v>283</v>
      </c>
      <c r="D71" s="33">
        <v>437</v>
      </c>
      <c r="E71" s="33">
        <v>316</v>
      </c>
      <c r="F71" s="33">
        <v>38</v>
      </c>
      <c r="G71" s="33">
        <v>6</v>
      </c>
      <c r="H71" s="33">
        <v>4</v>
      </c>
      <c r="I71" s="38">
        <v>0</v>
      </c>
      <c r="J71" s="38">
        <v>0</v>
      </c>
      <c r="K71" s="33">
        <v>16</v>
      </c>
      <c r="L71" s="34">
        <v>1757</v>
      </c>
      <c r="M71" s="35">
        <v>8.1</v>
      </c>
      <c r="N71" s="35">
        <v>8.3000000000000007</v>
      </c>
      <c r="O71" s="35">
        <v>6</v>
      </c>
    </row>
    <row r="72" spans="1:19" x14ac:dyDescent="0.2">
      <c r="A72" s="32" t="s">
        <v>29</v>
      </c>
      <c r="B72" s="33">
        <v>190</v>
      </c>
      <c r="C72" s="33">
        <v>99</v>
      </c>
      <c r="D72" s="33">
        <v>58</v>
      </c>
      <c r="E72" s="33">
        <v>24</v>
      </c>
      <c r="F72" s="33">
        <v>3</v>
      </c>
      <c r="G72" s="38">
        <v>0</v>
      </c>
      <c r="H72" s="38">
        <v>0</v>
      </c>
      <c r="I72" s="38">
        <v>0</v>
      </c>
      <c r="J72" s="38">
        <v>0</v>
      </c>
      <c r="K72" s="33">
        <v>3</v>
      </c>
      <c r="L72" s="34">
        <v>377</v>
      </c>
      <c r="M72" s="35">
        <v>1.7</v>
      </c>
      <c r="N72" s="35">
        <v>5.2</v>
      </c>
      <c r="O72" s="35">
        <v>3</v>
      </c>
    </row>
    <row r="73" spans="1:19" x14ac:dyDescent="0.2">
      <c r="A73" s="32" t="s">
        <v>30</v>
      </c>
      <c r="B73" s="33">
        <v>185</v>
      </c>
      <c r="C73" s="33">
        <v>63</v>
      </c>
      <c r="D73" s="33">
        <v>81</v>
      </c>
      <c r="E73" s="33">
        <v>21</v>
      </c>
      <c r="F73" s="33">
        <v>9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4">
        <v>359</v>
      </c>
      <c r="M73" s="35">
        <v>1.7</v>
      </c>
      <c r="N73" s="35">
        <v>5.9</v>
      </c>
      <c r="O73" s="35">
        <v>3</v>
      </c>
    </row>
    <row r="74" spans="1:19" x14ac:dyDescent="0.2">
      <c r="A74" s="32" t="s">
        <v>31</v>
      </c>
      <c r="B74" s="33">
        <v>260</v>
      </c>
      <c r="C74" s="33">
        <v>37</v>
      </c>
      <c r="D74" s="33">
        <v>55</v>
      </c>
      <c r="E74" s="33">
        <v>7</v>
      </c>
      <c r="F74" s="33">
        <v>3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4">
        <v>362</v>
      </c>
      <c r="M74" s="35">
        <v>1.7</v>
      </c>
      <c r="N74" s="35">
        <v>3.8</v>
      </c>
      <c r="O74" s="35">
        <v>2</v>
      </c>
    </row>
    <row r="75" spans="1:19" x14ac:dyDescent="0.2">
      <c r="A75" s="32" t="s">
        <v>32</v>
      </c>
      <c r="B75" s="33">
        <v>3287</v>
      </c>
      <c r="C75" s="33">
        <v>896</v>
      </c>
      <c r="D75" s="33">
        <v>1330</v>
      </c>
      <c r="E75" s="33">
        <v>125</v>
      </c>
      <c r="F75" s="33">
        <v>9</v>
      </c>
      <c r="G75" s="38">
        <v>0</v>
      </c>
      <c r="H75" s="38">
        <v>0</v>
      </c>
      <c r="I75" s="38">
        <v>0</v>
      </c>
      <c r="J75" s="38">
        <v>0</v>
      </c>
      <c r="K75" s="33">
        <v>3</v>
      </c>
      <c r="L75" s="34">
        <v>5650</v>
      </c>
      <c r="M75" s="35">
        <v>26.2</v>
      </c>
      <c r="N75" s="35">
        <v>4.4000000000000004</v>
      </c>
      <c r="O75" s="35">
        <v>3</v>
      </c>
      <c r="R75" s="23"/>
      <c r="S75" s="23"/>
    </row>
    <row r="76" spans="1:19" x14ac:dyDescent="0.2">
      <c r="A76" s="32" t="s">
        <v>33</v>
      </c>
      <c r="B76" s="33">
        <v>627</v>
      </c>
      <c r="C76" s="33">
        <v>212</v>
      </c>
      <c r="D76" s="33">
        <v>158</v>
      </c>
      <c r="E76" s="33">
        <v>36</v>
      </c>
      <c r="F76" s="33">
        <v>3</v>
      </c>
      <c r="G76" s="33">
        <v>3</v>
      </c>
      <c r="H76" s="38">
        <v>0</v>
      </c>
      <c r="I76" s="38">
        <v>0</v>
      </c>
      <c r="J76" s="38">
        <v>0</v>
      </c>
      <c r="K76" s="38">
        <v>0</v>
      </c>
      <c r="L76" s="34">
        <v>1039</v>
      </c>
      <c r="M76" s="35">
        <v>4.8</v>
      </c>
      <c r="N76" s="35">
        <v>4.5</v>
      </c>
      <c r="O76" s="35">
        <v>3</v>
      </c>
      <c r="R76" s="23"/>
      <c r="S76" s="23"/>
    </row>
    <row r="77" spans="1:19" x14ac:dyDescent="0.2">
      <c r="A77" s="32" t="s">
        <v>34</v>
      </c>
      <c r="B77" s="33">
        <v>32</v>
      </c>
      <c r="C77" s="33">
        <v>8</v>
      </c>
      <c r="D77" s="33">
        <v>20</v>
      </c>
      <c r="E77" s="33">
        <v>5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4">
        <v>65</v>
      </c>
      <c r="M77" s="35">
        <v>0.3</v>
      </c>
      <c r="N77" s="35">
        <v>6</v>
      </c>
      <c r="O77" s="35">
        <v>3.5</v>
      </c>
      <c r="R77" s="23"/>
      <c r="S77" s="23"/>
    </row>
    <row r="78" spans="1:19" x14ac:dyDescent="0.2">
      <c r="A78" s="32" t="s">
        <v>13</v>
      </c>
      <c r="B78" s="33">
        <v>9678</v>
      </c>
      <c r="C78" s="33">
        <v>4159</v>
      </c>
      <c r="D78" s="33">
        <v>5705</v>
      </c>
      <c r="E78" s="33">
        <v>1649</v>
      </c>
      <c r="F78" s="33">
        <v>242</v>
      </c>
      <c r="G78" s="33">
        <v>45</v>
      </c>
      <c r="H78" s="33">
        <v>13</v>
      </c>
      <c r="I78" s="33">
        <v>10</v>
      </c>
      <c r="J78" s="38">
        <v>0</v>
      </c>
      <c r="K78" s="33">
        <v>70</v>
      </c>
      <c r="L78" s="36">
        <v>21571</v>
      </c>
      <c r="M78" s="35">
        <v>100</v>
      </c>
      <c r="N78" s="35">
        <v>6.2</v>
      </c>
      <c r="O78" s="35">
        <v>4</v>
      </c>
      <c r="R78" s="23"/>
      <c r="S78" s="23"/>
    </row>
    <row r="79" spans="1:19" x14ac:dyDescent="0.2">
      <c r="A79" s="24"/>
      <c r="R79" s="23"/>
      <c r="S79" s="23"/>
    </row>
    <row r="80" spans="1:19" x14ac:dyDescent="0.2">
      <c r="A80" s="24"/>
      <c r="R80" s="23"/>
      <c r="S80" s="23"/>
    </row>
    <row r="81" spans="1:20" x14ac:dyDescent="0.2">
      <c r="A81" s="25" t="s">
        <v>39</v>
      </c>
      <c r="R81" s="23"/>
      <c r="S81" s="23"/>
    </row>
    <row r="82" spans="1:20" x14ac:dyDescent="0.2">
      <c r="A82" s="24"/>
      <c r="R82" s="23"/>
      <c r="S82" s="23"/>
    </row>
    <row r="83" spans="1:20" x14ac:dyDescent="0.2">
      <c r="R83" s="23"/>
      <c r="S83" s="23"/>
    </row>
    <row r="84" spans="1:20" x14ac:dyDescent="0.2">
      <c r="R84" s="23"/>
      <c r="S84" s="23"/>
    </row>
    <row r="85" spans="1:20" x14ac:dyDescent="0.2">
      <c r="R85" s="23"/>
      <c r="S85" s="23"/>
    </row>
    <row r="86" spans="1:20" x14ac:dyDescent="0.2">
      <c r="R86" s="23"/>
      <c r="S86" s="23"/>
    </row>
    <row r="87" spans="1:20" x14ac:dyDescent="0.2">
      <c r="R87" s="23"/>
      <c r="S87" s="23"/>
    </row>
    <row r="88" spans="1:20" x14ac:dyDescent="0.2">
      <c r="R88" s="23"/>
      <c r="S88" s="23"/>
    </row>
    <row r="89" spans="1:20" x14ac:dyDescent="0.2">
      <c r="R89" s="23"/>
      <c r="S89" s="23"/>
    </row>
    <row r="90" spans="1:20" x14ac:dyDescent="0.2">
      <c r="R90" s="23"/>
      <c r="S90" s="23"/>
    </row>
    <row r="91" spans="1:20" x14ac:dyDescent="0.2">
      <c r="R91" s="23"/>
      <c r="S91" s="23"/>
    </row>
    <row r="92" spans="1:20" x14ac:dyDescent="0.2">
      <c r="R92" s="23"/>
      <c r="S92" s="23"/>
      <c r="T92" s="23"/>
    </row>
    <row r="93" spans="1:20" x14ac:dyDescent="0.2">
      <c r="R93" s="23"/>
      <c r="S93" s="23"/>
      <c r="T93" s="23"/>
    </row>
    <row r="94" spans="1:20" x14ac:dyDescent="0.2">
      <c r="R94" s="23"/>
      <c r="S94" s="23"/>
    </row>
    <row r="95" spans="1:20" x14ac:dyDescent="0.2">
      <c r="R95" s="23"/>
      <c r="S95" s="23"/>
    </row>
  </sheetData>
  <mergeCells count="4">
    <mergeCell ref="A7:O7"/>
    <mergeCell ref="A25:O25"/>
    <mergeCell ref="A43:O43"/>
    <mergeCell ref="A61:O61"/>
  </mergeCells>
  <hyperlinks>
    <hyperlink ref="A81" r:id="rId1" display="© Commonwealth of Australia 2011" xr:uid="{EE2F536F-A958-444A-9760-CAF8644BE66C}"/>
  </hyperlinks>
  <pageMargins left="0.7" right="0.7" top="0.75" bottom="0.75" header="0.3" footer="0.3"/>
  <pageSetup paperSize="9" scale="46" orientation="portrait" horizontalDpi="1200" verticalDpi="1200"/>
  <rowBreaks count="1" manualBreakCount="1">
    <brk id="42" max="15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F630-E26C-4F4E-92ED-A41BD5F5666B}">
  <sheetPr codeName="Sheet3"/>
  <dimension ref="A1:S82"/>
  <sheetViews>
    <sheetView zoomScaleNormal="100" workbookViewId="0">
      <pane ySplit="6" topLeftCell="A7" activePane="bottomLeft" state="frozen"/>
      <selection pane="bottomLeft"/>
    </sheetView>
  </sheetViews>
  <sheetFormatPr baseColWidth="10" defaultRowHeight="15" x14ac:dyDescent="0.2"/>
  <cols>
    <col min="1" max="1" width="49.1640625" customWidth="1"/>
    <col min="2" max="256" width="8.83203125" customWidth="1"/>
  </cols>
  <sheetData>
    <row r="1" spans="1:19" ht="70.5" customHeight="1" x14ac:dyDescent="0.2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9" ht="22.5" customHeight="1" x14ac:dyDescent="0.2">
      <c r="A2" s="20" t="s">
        <v>37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9" x14ac:dyDescent="0.2">
      <c r="A3" s="30" t="s">
        <v>53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9" x14ac:dyDescent="0.2">
      <c r="A4" s="10" t="s">
        <v>46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9" ht="25" x14ac:dyDescent="0.2">
      <c r="A5" s="11"/>
      <c r="B5" s="12" t="s">
        <v>49</v>
      </c>
      <c r="C5" s="12" t="s">
        <v>50</v>
      </c>
      <c r="D5" s="12" t="s">
        <v>35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2" t="s">
        <v>13</v>
      </c>
      <c r="N5" s="12" t="s">
        <v>14</v>
      </c>
      <c r="O5" s="12" t="s">
        <v>15</v>
      </c>
      <c r="P5" s="9"/>
    </row>
    <row r="6" spans="1:19" x14ac:dyDescent="0.2">
      <c r="A6" s="11"/>
      <c r="B6" s="13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16</v>
      </c>
      <c r="L6" s="13" t="s">
        <v>16</v>
      </c>
      <c r="M6" s="13" t="s">
        <v>17</v>
      </c>
      <c r="N6" s="13" t="s">
        <v>18</v>
      </c>
      <c r="O6" s="13" t="s">
        <v>18</v>
      </c>
      <c r="P6" s="9"/>
    </row>
    <row r="7" spans="1:19" x14ac:dyDescent="0.2">
      <c r="A7" s="44" t="s">
        <v>44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9"/>
    </row>
    <row r="8" spans="1:19" x14ac:dyDescent="0.2">
      <c r="A8" s="32" t="s">
        <v>19</v>
      </c>
      <c r="B8" s="33">
        <v>11</v>
      </c>
      <c r="C8" s="33">
        <v>9</v>
      </c>
      <c r="D8" s="33">
        <v>14</v>
      </c>
      <c r="E8" s="33">
        <v>30</v>
      </c>
      <c r="F8" s="33">
        <v>39</v>
      </c>
      <c r="G8" s="33">
        <v>13</v>
      </c>
      <c r="H8" s="33">
        <v>23</v>
      </c>
      <c r="I8" s="33">
        <v>84</v>
      </c>
      <c r="J8" s="33">
        <v>43</v>
      </c>
      <c r="K8" s="33">
        <v>41</v>
      </c>
      <c r="L8" s="34">
        <v>307</v>
      </c>
      <c r="M8" s="35">
        <v>3.0854271356783922</v>
      </c>
      <c r="N8" s="35">
        <v>78.2</v>
      </c>
      <c r="O8" s="35">
        <v>66</v>
      </c>
      <c r="P8" s="9"/>
      <c r="Q8" s="23"/>
      <c r="R8" s="23"/>
      <c r="S8" s="23"/>
    </row>
    <row r="9" spans="1:19" x14ac:dyDescent="0.2">
      <c r="A9" s="32" t="s">
        <v>20</v>
      </c>
      <c r="B9" s="33">
        <v>199</v>
      </c>
      <c r="C9" s="33">
        <v>182</v>
      </c>
      <c r="D9" s="33">
        <v>403</v>
      </c>
      <c r="E9" s="33">
        <v>575</v>
      </c>
      <c r="F9" s="33">
        <v>407</v>
      </c>
      <c r="G9" s="33">
        <v>175</v>
      </c>
      <c r="H9" s="33">
        <v>109</v>
      </c>
      <c r="I9" s="33">
        <v>134</v>
      </c>
      <c r="J9" s="33">
        <v>7</v>
      </c>
      <c r="K9" s="33">
        <v>41</v>
      </c>
      <c r="L9" s="34">
        <v>2232</v>
      </c>
      <c r="M9" s="35">
        <v>22.4321608040201</v>
      </c>
      <c r="N9" s="35">
        <v>24.3</v>
      </c>
      <c r="O9" s="35">
        <v>18</v>
      </c>
      <c r="P9" s="9"/>
      <c r="Q9" s="23"/>
      <c r="R9" s="23"/>
      <c r="S9" s="23"/>
    </row>
    <row r="10" spans="1:19" x14ac:dyDescent="0.2">
      <c r="A10" s="32" t="s">
        <v>21</v>
      </c>
      <c r="B10" s="33">
        <v>113</v>
      </c>
      <c r="C10" s="33">
        <v>96</v>
      </c>
      <c r="D10" s="33">
        <v>291</v>
      </c>
      <c r="E10" s="33">
        <v>296</v>
      </c>
      <c r="F10" s="33">
        <v>159</v>
      </c>
      <c r="G10" s="33">
        <v>103</v>
      </c>
      <c r="H10" s="33">
        <v>73</v>
      </c>
      <c r="I10" s="33">
        <v>209</v>
      </c>
      <c r="J10" s="33">
        <v>50</v>
      </c>
      <c r="K10" s="33">
        <v>22</v>
      </c>
      <c r="L10" s="34">
        <v>1412</v>
      </c>
      <c r="M10" s="35">
        <v>14.190954773869347</v>
      </c>
      <c r="N10" s="35">
        <v>34.200000000000003</v>
      </c>
      <c r="O10" s="35">
        <v>18</v>
      </c>
      <c r="P10" s="9"/>
      <c r="Q10" s="23"/>
      <c r="R10" s="23"/>
      <c r="S10" s="23"/>
    </row>
    <row r="11" spans="1:19" x14ac:dyDescent="0.2">
      <c r="A11" s="32" t="s">
        <v>22</v>
      </c>
      <c r="B11" s="33">
        <v>35</v>
      </c>
      <c r="C11" s="33">
        <v>28</v>
      </c>
      <c r="D11" s="33">
        <v>47</v>
      </c>
      <c r="E11" s="33">
        <v>76</v>
      </c>
      <c r="F11" s="33">
        <v>48</v>
      </c>
      <c r="G11" s="33">
        <v>21</v>
      </c>
      <c r="H11" s="33">
        <v>12</v>
      </c>
      <c r="I11" s="33">
        <v>10</v>
      </c>
      <c r="J11" s="38">
        <v>0</v>
      </c>
      <c r="K11" s="33">
        <v>9</v>
      </c>
      <c r="L11" s="34">
        <v>286</v>
      </c>
      <c r="M11" s="35">
        <v>2.8743718592964824</v>
      </c>
      <c r="N11" s="35">
        <v>20.6</v>
      </c>
      <c r="O11" s="35">
        <v>18</v>
      </c>
      <c r="P11" s="9"/>
      <c r="Q11" s="23"/>
      <c r="R11" s="23"/>
      <c r="S11" s="23"/>
    </row>
    <row r="12" spans="1:19" x14ac:dyDescent="0.2">
      <c r="A12" s="32" t="s">
        <v>23</v>
      </c>
      <c r="B12" s="33">
        <v>16</v>
      </c>
      <c r="C12" s="33">
        <v>23</v>
      </c>
      <c r="D12" s="33">
        <v>34</v>
      </c>
      <c r="E12" s="33">
        <v>36</v>
      </c>
      <c r="F12" s="33">
        <v>15</v>
      </c>
      <c r="G12" s="33">
        <v>13</v>
      </c>
      <c r="H12" s="33">
        <v>13</v>
      </c>
      <c r="I12" s="33">
        <v>17</v>
      </c>
      <c r="J12" s="38">
        <v>0</v>
      </c>
      <c r="K12" s="33">
        <v>5</v>
      </c>
      <c r="L12" s="34">
        <v>172</v>
      </c>
      <c r="M12" s="35">
        <v>1.7286432160804019</v>
      </c>
      <c r="N12" s="35">
        <v>26.1</v>
      </c>
      <c r="O12" s="35">
        <v>15</v>
      </c>
      <c r="P12" s="9"/>
      <c r="Q12" s="23"/>
      <c r="R12" s="23"/>
      <c r="S12" s="23"/>
    </row>
    <row r="13" spans="1:19" x14ac:dyDescent="0.2">
      <c r="A13" s="32" t="s">
        <v>24</v>
      </c>
      <c r="B13" s="33">
        <v>54</v>
      </c>
      <c r="C13" s="33">
        <v>61</v>
      </c>
      <c r="D13" s="33">
        <v>137</v>
      </c>
      <c r="E13" s="33">
        <v>287</v>
      </c>
      <c r="F13" s="33">
        <v>313</v>
      </c>
      <c r="G13" s="33">
        <v>199</v>
      </c>
      <c r="H13" s="33">
        <v>123</v>
      </c>
      <c r="I13" s="33">
        <v>108</v>
      </c>
      <c r="J13" s="33">
        <v>5</v>
      </c>
      <c r="K13" s="33">
        <v>26</v>
      </c>
      <c r="L13" s="34">
        <v>1313</v>
      </c>
      <c r="M13" s="35">
        <v>13.195979899497488</v>
      </c>
      <c r="N13" s="35">
        <v>31.6</v>
      </c>
      <c r="O13" s="35">
        <v>27</v>
      </c>
      <c r="P13" s="9"/>
      <c r="Q13" s="23"/>
      <c r="R13" s="23"/>
      <c r="S13" s="23"/>
    </row>
    <row r="14" spans="1:19" x14ac:dyDescent="0.2">
      <c r="A14" s="32" t="s">
        <v>25</v>
      </c>
      <c r="B14" s="33">
        <v>54</v>
      </c>
      <c r="C14" s="33">
        <v>48</v>
      </c>
      <c r="D14" s="33">
        <v>148</v>
      </c>
      <c r="E14" s="33">
        <v>266</v>
      </c>
      <c r="F14" s="33">
        <v>142</v>
      </c>
      <c r="G14" s="33">
        <v>71</v>
      </c>
      <c r="H14" s="33">
        <v>17</v>
      </c>
      <c r="I14" s="33">
        <v>17</v>
      </c>
      <c r="J14" s="38">
        <v>0</v>
      </c>
      <c r="K14" s="33">
        <v>14</v>
      </c>
      <c r="L14" s="34">
        <v>777</v>
      </c>
      <c r="M14" s="35">
        <v>7.809045226130654</v>
      </c>
      <c r="N14" s="35">
        <v>20.8</v>
      </c>
      <c r="O14" s="35">
        <v>18</v>
      </c>
      <c r="P14" s="9"/>
      <c r="Q14" s="23"/>
      <c r="R14" s="23"/>
    </row>
    <row r="15" spans="1:19" x14ac:dyDescent="0.2">
      <c r="A15" s="32" t="s">
        <v>26</v>
      </c>
      <c r="B15" s="33">
        <v>25</v>
      </c>
      <c r="C15" s="33">
        <v>24</v>
      </c>
      <c r="D15" s="33">
        <v>31</v>
      </c>
      <c r="E15" s="33">
        <v>37</v>
      </c>
      <c r="F15" s="33">
        <v>16</v>
      </c>
      <c r="G15" s="33">
        <v>8</v>
      </c>
      <c r="H15" s="33">
        <v>4</v>
      </c>
      <c r="I15" s="33">
        <v>8</v>
      </c>
      <c r="J15" s="38">
        <v>0</v>
      </c>
      <c r="K15" s="33">
        <v>3</v>
      </c>
      <c r="L15" s="34">
        <v>156</v>
      </c>
      <c r="M15" s="35">
        <v>1.5678391959798994</v>
      </c>
      <c r="N15" s="35">
        <v>18.5</v>
      </c>
      <c r="O15" s="35">
        <v>12</v>
      </c>
      <c r="P15" s="9"/>
      <c r="Q15" s="23"/>
      <c r="R15" s="23"/>
    </row>
    <row r="16" spans="1:19" x14ac:dyDescent="0.2">
      <c r="A16" s="32" t="s">
        <v>27</v>
      </c>
      <c r="B16" s="33">
        <v>25</v>
      </c>
      <c r="C16" s="33">
        <v>40</v>
      </c>
      <c r="D16" s="33">
        <v>83</v>
      </c>
      <c r="E16" s="33">
        <v>136</v>
      </c>
      <c r="F16" s="33">
        <v>65</v>
      </c>
      <c r="G16" s="33">
        <v>44</v>
      </c>
      <c r="H16" s="33">
        <v>10</v>
      </c>
      <c r="I16" s="33">
        <v>23</v>
      </c>
      <c r="J16" s="33">
        <v>5</v>
      </c>
      <c r="K16" s="33">
        <v>8</v>
      </c>
      <c r="L16" s="34">
        <v>439</v>
      </c>
      <c r="M16" s="35">
        <v>4.4120603015075384</v>
      </c>
      <c r="N16" s="35">
        <v>24</v>
      </c>
      <c r="O16" s="35">
        <v>18</v>
      </c>
      <c r="P16" s="9"/>
      <c r="Q16" s="23"/>
      <c r="R16" s="23"/>
    </row>
    <row r="17" spans="1:18" x14ac:dyDescent="0.2">
      <c r="A17" s="32" t="s">
        <v>28</v>
      </c>
      <c r="B17" s="33">
        <v>255</v>
      </c>
      <c r="C17" s="33">
        <v>157</v>
      </c>
      <c r="D17" s="33">
        <v>358</v>
      </c>
      <c r="E17" s="33">
        <v>612</v>
      </c>
      <c r="F17" s="33">
        <v>351</v>
      </c>
      <c r="G17" s="33">
        <v>158</v>
      </c>
      <c r="H17" s="33">
        <v>94</v>
      </c>
      <c r="I17" s="33">
        <v>205</v>
      </c>
      <c r="J17" s="33">
        <v>25</v>
      </c>
      <c r="K17" s="33">
        <v>48</v>
      </c>
      <c r="L17" s="34">
        <v>2263</v>
      </c>
      <c r="M17" s="35">
        <v>22.743718592964825</v>
      </c>
      <c r="N17" s="35">
        <v>26.5</v>
      </c>
      <c r="O17" s="35">
        <v>18</v>
      </c>
      <c r="Q17" s="23"/>
      <c r="R17" s="23"/>
    </row>
    <row r="18" spans="1:18" x14ac:dyDescent="0.2">
      <c r="A18" s="32" t="s">
        <v>29</v>
      </c>
      <c r="B18" s="33">
        <v>28</v>
      </c>
      <c r="C18" s="33">
        <v>14</v>
      </c>
      <c r="D18" s="33">
        <v>19</v>
      </c>
      <c r="E18" s="33">
        <v>24</v>
      </c>
      <c r="F18" s="33">
        <v>23</v>
      </c>
      <c r="G18" s="33">
        <v>4</v>
      </c>
      <c r="H18" s="33">
        <v>4</v>
      </c>
      <c r="I18" s="33">
        <v>5</v>
      </c>
      <c r="J18" s="38">
        <v>0</v>
      </c>
      <c r="K18" s="38">
        <v>0</v>
      </c>
      <c r="L18" s="34">
        <v>121</v>
      </c>
      <c r="M18" s="35">
        <v>1.2160804020100502</v>
      </c>
      <c r="N18" s="35">
        <v>20.6</v>
      </c>
      <c r="O18" s="35">
        <v>12</v>
      </c>
      <c r="Q18" s="23"/>
      <c r="R18" s="23"/>
    </row>
    <row r="19" spans="1:18" x14ac:dyDescent="0.2">
      <c r="A19" s="32" t="s">
        <v>30</v>
      </c>
      <c r="B19" s="33">
        <v>16</v>
      </c>
      <c r="C19" s="33">
        <v>16</v>
      </c>
      <c r="D19" s="33">
        <v>39</v>
      </c>
      <c r="E19" s="33">
        <v>31</v>
      </c>
      <c r="F19" s="33">
        <v>32</v>
      </c>
      <c r="G19" s="33">
        <v>19</v>
      </c>
      <c r="H19" s="33">
        <v>10</v>
      </c>
      <c r="I19" s="33">
        <v>3</v>
      </c>
      <c r="J19" s="38">
        <v>0</v>
      </c>
      <c r="K19" s="33">
        <v>3</v>
      </c>
      <c r="L19" s="34">
        <v>169</v>
      </c>
      <c r="M19" s="35">
        <v>1.6984924623115578</v>
      </c>
      <c r="N19" s="35">
        <v>21.2</v>
      </c>
      <c r="O19" s="35">
        <v>18</v>
      </c>
      <c r="Q19" s="23"/>
      <c r="R19" s="23"/>
    </row>
    <row r="20" spans="1:18" x14ac:dyDescent="0.2">
      <c r="A20" s="32" t="s">
        <v>31</v>
      </c>
      <c r="B20" s="33">
        <v>4</v>
      </c>
      <c r="C20" s="33">
        <v>3</v>
      </c>
      <c r="D20" s="33">
        <v>3</v>
      </c>
      <c r="E20" s="33">
        <v>10</v>
      </c>
      <c r="F20" s="33">
        <v>3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4">
        <v>23</v>
      </c>
      <c r="M20" s="35">
        <v>0.23115577889447234</v>
      </c>
      <c r="N20" s="35">
        <v>16.5</v>
      </c>
      <c r="O20" s="35">
        <v>15</v>
      </c>
      <c r="Q20" s="23"/>
      <c r="R20" s="23"/>
    </row>
    <row r="21" spans="1:18" x14ac:dyDescent="0.2">
      <c r="A21" s="32" t="s">
        <v>32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3">
        <v>3</v>
      </c>
      <c r="L21" s="34">
        <v>3</v>
      </c>
      <c r="M21" s="38">
        <v>0</v>
      </c>
      <c r="N21" s="35">
        <v>2</v>
      </c>
      <c r="O21" s="35">
        <v>2</v>
      </c>
      <c r="Q21" s="23"/>
      <c r="R21" s="23"/>
    </row>
    <row r="22" spans="1:18" x14ac:dyDescent="0.2">
      <c r="A22" s="32" t="s">
        <v>33</v>
      </c>
      <c r="B22" s="33">
        <v>16</v>
      </c>
      <c r="C22" s="33">
        <v>20</v>
      </c>
      <c r="D22" s="33">
        <v>46</v>
      </c>
      <c r="E22" s="33">
        <v>42</v>
      </c>
      <c r="F22" s="33">
        <v>12</v>
      </c>
      <c r="G22" s="33">
        <v>5</v>
      </c>
      <c r="H22" s="33">
        <v>7</v>
      </c>
      <c r="I22" s="33">
        <v>77</v>
      </c>
      <c r="J22" s="38">
        <v>0</v>
      </c>
      <c r="K22" s="33">
        <v>23</v>
      </c>
      <c r="L22" s="34">
        <v>248</v>
      </c>
      <c r="M22" s="35">
        <v>2.4924623115577891</v>
      </c>
      <c r="N22" s="35">
        <v>29.1</v>
      </c>
      <c r="O22" s="35">
        <v>18</v>
      </c>
      <c r="Q22" s="23"/>
      <c r="R22" s="23"/>
    </row>
    <row r="23" spans="1:18" x14ac:dyDescent="0.2">
      <c r="A23" s="32" t="s">
        <v>34</v>
      </c>
      <c r="B23" s="38">
        <v>0</v>
      </c>
      <c r="C23" s="38">
        <v>0</v>
      </c>
      <c r="D23" s="33">
        <v>12</v>
      </c>
      <c r="E23" s="33">
        <v>11</v>
      </c>
      <c r="F23" s="38">
        <v>0</v>
      </c>
      <c r="G23" s="33">
        <v>3</v>
      </c>
      <c r="H23" s="38">
        <v>0</v>
      </c>
      <c r="I23" s="38">
        <v>0</v>
      </c>
      <c r="J23" s="38">
        <v>0</v>
      </c>
      <c r="K23" s="33">
        <v>3</v>
      </c>
      <c r="L23" s="34">
        <v>29</v>
      </c>
      <c r="M23" s="35">
        <v>0.29145728643216079</v>
      </c>
      <c r="N23" s="35">
        <v>21.3</v>
      </c>
      <c r="O23" s="35">
        <v>12</v>
      </c>
      <c r="Q23" s="23"/>
      <c r="R23" s="23"/>
    </row>
    <row r="24" spans="1:18" x14ac:dyDescent="0.2">
      <c r="A24" s="32" t="s">
        <v>13</v>
      </c>
      <c r="B24" s="33">
        <v>851</v>
      </c>
      <c r="C24" s="33">
        <v>721</v>
      </c>
      <c r="D24" s="33">
        <v>1665</v>
      </c>
      <c r="E24" s="33">
        <v>2469</v>
      </c>
      <c r="F24" s="33">
        <v>1625</v>
      </c>
      <c r="G24" s="33">
        <v>836</v>
      </c>
      <c r="H24" s="33">
        <v>499</v>
      </c>
      <c r="I24" s="33">
        <v>900</v>
      </c>
      <c r="J24" s="33">
        <v>135</v>
      </c>
      <c r="K24" s="33">
        <v>249</v>
      </c>
      <c r="L24" s="34">
        <v>9950</v>
      </c>
      <c r="M24" s="35">
        <v>100</v>
      </c>
      <c r="N24" s="35">
        <v>28.4</v>
      </c>
      <c r="O24" s="35">
        <v>18</v>
      </c>
      <c r="Q24" s="23"/>
      <c r="R24" s="23"/>
    </row>
    <row r="25" spans="1:18" x14ac:dyDescent="0.2">
      <c r="A25" s="46" t="s">
        <v>41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Q25" s="23"/>
      <c r="R25" s="23"/>
    </row>
    <row r="26" spans="1:18" x14ac:dyDescent="0.2">
      <c r="A26" s="32" t="s">
        <v>19</v>
      </c>
      <c r="B26" s="33">
        <v>3</v>
      </c>
      <c r="C26" s="33">
        <v>6</v>
      </c>
      <c r="D26" s="33">
        <v>11</v>
      </c>
      <c r="E26" s="33">
        <v>12</v>
      </c>
      <c r="F26" s="33">
        <v>30</v>
      </c>
      <c r="G26" s="33">
        <v>13</v>
      </c>
      <c r="H26" s="33">
        <v>23</v>
      </c>
      <c r="I26" s="33">
        <v>84</v>
      </c>
      <c r="J26" s="33">
        <v>43</v>
      </c>
      <c r="K26" s="33">
        <v>40</v>
      </c>
      <c r="L26" s="34">
        <v>265</v>
      </c>
      <c r="M26" s="35">
        <v>3.7445245160378691</v>
      </c>
      <c r="N26" s="35">
        <v>88.6</v>
      </c>
      <c r="O26" s="35">
        <v>84</v>
      </c>
      <c r="Q26" s="23"/>
      <c r="R26" s="23"/>
    </row>
    <row r="27" spans="1:18" x14ac:dyDescent="0.2">
      <c r="A27" s="32" t="s">
        <v>20</v>
      </c>
      <c r="B27" s="33">
        <v>80</v>
      </c>
      <c r="C27" s="33">
        <v>113</v>
      </c>
      <c r="D27" s="33">
        <v>226</v>
      </c>
      <c r="E27" s="33">
        <v>393</v>
      </c>
      <c r="F27" s="33">
        <v>369</v>
      </c>
      <c r="G27" s="33">
        <v>167</v>
      </c>
      <c r="H27" s="33">
        <v>109</v>
      </c>
      <c r="I27" s="33">
        <v>134</v>
      </c>
      <c r="J27" s="33">
        <v>7</v>
      </c>
      <c r="K27" s="33">
        <v>26</v>
      </c>
      <c r="L27" s="34">
        <v>1624</v>
      </c>
      <c r="M27" s="35">
        <v>22.947576656775471</v>
      </c>
      <c r="N27" s="35">
        <v>28.9</v>
      </c>
      <c r="O27" s="35">
        <v>24</v>
      </c>
      <c r="Q27" s="23"/>
      <c r="R27" s="23"/>
    </row>
    <row r="28" spans="1:18" x14ac:dyDescent="0.2">
      <c r="A28" s="32" t="s">
        <v>21</v>
      </c>
      <c r="B28" s="33">
        <v>37</v>
      </c>
      <c r="C28" s="33">
        <v>49</v>
      </c>
      <c r="D28" s="33">
        <v>147</v>
      </c>
      <c r="E28" s="33">
        <v>191</v>
      </c>
      <c r="F28" s="33">
        <v>148</v>
      </c>
      <c r="G28" s="33">
        <v>101</v>
      </c>
      <c r="H28" s="33">
        <v>72</v>
      </c>
      <c r="I28" s="33">
        <v>208</v>
      </c>
      <c r="J28" s="33">
        <v>50</v>
      </c>
      <c r="K28" s="33">
        <v>16</v>
      </c>
      <c r="L28" s="34">
        <v>1019</v>
      </c>
      <c r="M28" s="35">
        <v>14.398756535255053</v>
      </c>
      <c r="N28" s="35">
        <v>43.1</v>
      </c>
      <c r="O28" s="35">
        <v>32</v>
      </c>
      <c r="Q28" s="23"/>
      <c r="R28" s="23"/>
    </row>
    <row r="29" spans="1:18" x14ac:dyDescent="0.2">
      <c r="A29" s="32" t="s">
        <v>22</v>
      </c>
      <c r="B29" s="33">
        <v>14</v>
      </c>
      <c r="C29" s="33">
        <v>20</v>
      </c>
      <c r="D29" s="33">
        <v>26</v>
      </c>
      <c r="E29" s="33">
        <v>47</v>
      </c>
      <c r="F29" s="33">
        <v>43</v>
      </c>
      <c r="G29" s="33">
        <v>20</v>
      </c>
      <c r="H29" s="33">
        <v>11</v>
      </c>
      <c r="I29" s="33">
        <v>10</v>
      </c>
      <c r="J29" s="38">
        <v>0</v>
      </c>
      <c r="K29" s="33">
        <v>4</v>
      </c>
      <c r="L29" s="34">
        <v>195</v>
      </c>
      <c r="M29" s="35">
        <v>2.755404832556168</v>
      </c>
      <c r="N29" s="35">
        <v>24.8</v>
      </c>
      <c r="O29" s="35">
        <v>18</v>
      </c>
      <c r="Q29" s="23"/>
      <c r="R29" s="23"/>
    </row>
    <row r="30" spans="1:18" x14ac:dyDescent="0.2">
      <c r="A30" s="32" t="s">
        <v>23</v>
      </c>
      <c r="B30" s="33">
        <v>4</v>
      </c>
      <c r="C30" s="33">
        <v>13</v>
      </c>
      <c r="D30" s="33">
        <v>19</v>
      </c>
      <c r="E30" s="33">
        <v>22</v>
      </c>
      <c r="F30" s="33">
        <v>15</v>
      </c>
      <c r="G30" s="33">
        <v>13</v>
      </c>
      <c r="H30" s="33">
        <v>13</v>
      </c>
      <c r="I30" s="33">
        <v>17</v>
      </c>
      <c r="J30" s="38">
        <v>0</v>
      </c>
      <c r="K30" s="33">
        <v>5</v>
      </c>
      <c r="L30" s="34">
        <v>121</v>
      </c>
      <c r="M30" s="35">
        <v>1.7097640243040839</v>
      </c>
      <c r="N30" s="35">
        <v>32.700000000000003</v>
      </c>
      <c r="O30" s="35">
        <v>24</v>
      </c>
      <c r="Q30" s="23"/>
      <c r="R30" s="23"/>
    </row>
    <row r="31" spans="1:18" x14ac:dyDescent="0.2">
      <c r="A31" s="32" t="s">
        <v>24</v>
      </c>
      <c r="B31" s="33">
        <v>20</v>
      </c>
      <c r="C31" s="33">
        <v>47</v>
      </c>
      <c r="D31" s="33">
        <v>89</v>
      </c>
      <c r="E31" s="33">
        <v>170</v>
      </c>
      <c r="F31" s="33">
        <v>281</v>
      </c>
      <c r="G31" s="33">
        <v>190</v>
      </c>
      <c r="H31" s="33">
        <v>121</v>
      </c>
      <c r="I31" s="33">
        <v>108</v>
      </c>
      <c r="J31" s="33">
        <v>5</v>
      </c>
      <c r="K31" s="33">
        <v>16</v>
      </c>
      <c r="L31" s="34">
        <v>1047</v>
      </c>
      <c r="M31" s="35">
        <v>14.794404408647733</v>
      </c>
      <c r="N31" s="35">
        <v>35.6</v>
      </c>
      <c r="O31" s="35">
        <v>33.6</v>
      </c>
    </row>
    <row r="32" spans="1:18" x14ac:dyDescent="0.2">
      <c r="A32" s="32" t="s">
        <v>25</v>
      </c>
      <c r="B32" s="33">
        <v>15</v>
      </c>
      <c r="C32" s="33">
        <v>28</v>
      </c>
      <c r="D32" s="33">
        <v>90</v>
      </c>
      <c r="E32" s="33">
        <v>168</v>
      </c>
      <c r="F32" s="33">
        <v>134</v>
      </c>
      <c r="G32" s="33">
        <v>70</v>
      </c>
      <c r="H32" s="33">
        <v>16</v>
      </c>
      <c r="I32" s="33">
        <v>17</v>
      </c>
      <c r="J32" s="38">
        <v>0</v>
      </c>
      <c r="K32" s="33">
        <v>8</v>
      </c>
      <c r="L32" s="34">
        <v>546</v>
      </c>
      <c r="M32" s="35">
        <v>7.71513353115727</v>
      </c>
      <c r="N32" s="35">
        <v>24.3</v>
      </c>
      <c r="O32" s="35">
        <v>20.5</v>
      </c>
    </row>
    <row r="33" spans="1:15" x14ac:dyDescent="0.2">
      <c r="A33" s="32" t="s">
        <v>26</v>
      </c>
      <c r="B33" s="33">
        <v>13</v>
      </c>
      <c r="C33" s="33">
        <v>16</v>
      </c>
      <c r="D33" s="33">
        <v>18</v>
      </c>
      <c r="E33" s="33">
        <v>20</v>
      </c>
      <c r="F33" s="33">
        <v>11</v>
      </c>
      <c r="G33" s="33">
        <v>7</v>
      </c>
      <c r="H33" s="33">
        <v>4</v>
      </c>
      <c r="I33" s="33">
        <v>8</v>
      </c>
      <c r="J33" s="38">
        <v>0</v>
      </c>
      <c r="K33" s="38">
        <v>0</v>
      </c>
      <c r="L33" s="34">
        <v>97</v>
      </c>
      <c r="M33" s="35">
        <v>1.3706372756817862</v>
      </c>
      <c r="N33" s="35">
        <v>22.3</v>
      </c>
      <c r="O33" s="35">
        <v>13</v>
      </c>
    </row>
    <row r="34" spans="1:15" x14ac:dyDescent="0.2">
      <c r="A34" s="32" t="s">
        <v>27</v>
      </c>
      <c r="B34" s="33">
        <v>10</v>
      </c>
      <c r="C34" s="33">
        <v>22</v>
      </c>
      <c r="D34" s="33">
        <v>43</v>
      </c>
      <c r="E34" s="33">
        <v>68</v>
      </c>
      <c r="F34" s="33">
        <v>45</v>
      </c>
      <c r="G34" s="33">
        <v>43</v>
      </c>
      <c r="H34" s="33">
        <v>9</v>
      </c>
      <c r="I34" s="33">
        <v>23</v>
      </c>
      <c r="J34" s="33">
        <v>5</v>
      </c>
      <c r="K34" s="33">
        <v>6</v>
      </c>
      <c r="L34" s="34">
        <v>274</v>
      </c>
      <c r="M34" s="35">
        <v>3.8716970467712311</v>
      </c>
      <c r="N34" s="35">
        <v>29.4</v>
      </c>
      <c r="O34" s="35">
        <v>24</v>
      </c>
    </row>
    <row r="35" spans="1:15" x14ac:dyDescent="0.2">
      <c r="A35" s="32" t="s">
        <v>28</v>
      </c>
      <c r="B35" s="33">
        <v>52</v>
      </c>
      <c r="C35" s="33">
        <v>101</v>
      </c>
      <c r="D35" s="33">
        <v>188</v>
      </c>
      <c r="E35" s="33">
        <v>334</v>
      </c>
      <c r="F35" s="33">
        <v>312</v>
      </c>
      <c r="G35" s="33">
        <v>152</v>
      </c>
      <c r="H35" s="33">
        <v>90</v>
      </c>
      <c r="I35" s="33">
        <v>205</v>
      </c>
      <c r="J35" s="33">
        <v>25</v>
      </c>
      <c r="K35" s="33">
        <v>32</v>
      </c>
      <c r="L35" s="34">
        <v>1491</v>
      </c>
      <c r="M35" s="35">
        <v>21.068249258160236</v>
      </c>
      <c r="N35" s="35">
        <v>34</v>
      </c>
      <c r="O35" s="35">
        <v>24</v>
      </c>
    </row>
    <row r="36" spans="1:15" x14ac:dyDescent="0.2">
      <c r="A36" s="32" t="s">
        <v>29</v>
      </c>
      <c r="B36" s="33">
        <v>3</v>
      </c>
      <c r="C36" s="33">
        <v>9</v>
      </c>
      <c r="D36" s="33">
        <v>12</v>
      </c>
      <c r="E36" s="33">
        <v>11</v>
      </c>
      <c r="F36" s="33">
        <v>21</v>
      </c>
      <c r="G36" s="33">
        <v>4</v>
      </c>
      <c r="H36" s="33">
        <v>4</v>
      </c>
      <c r="I36" s="33">
        <v>5</v>
      </c>
      <c r="J36" s="38">
        <v>0</v>
      </c>
      <c r="K36" s="38">
        <v>0</v>
      </c>
      <c r="L36" s="34">
        <v>69</v>
      </c>
      <c r="M36" s="35">
        <v>0.97498940228910558</v>
      </c>
      <c r="N36" s="35">
        <v>29.9</v>
      </c>
      <c r="O36" s="35">
        <v>24</v>
      </c>
    </row>
    <row r="37" spans="1:15" x14ac:dyDescent="0.2">
      <c r="A37" s="32" t="s">
        <v>30</v>
      </c>
      <c r="B37" s="33">
        <v>6</v>
      </c>
      <c r="C37" s="33">
        <v>11</v>
      </c>
      <c r="D37" s="33">
        <v>25</v>
      </c>
      <c r="E37" s="33">
        <v>20</v>
      </c>
      <c r="F37" s="33">
        <v>25</v>
      </c>
      <c r="G37" s="33">
        <v>17</v>
      </c>
      <c r="H37" s="33">
        <v>10</v>
      </c>
      <c r="I37" s="33">
        <v>3</v>
      </c>
      <c r="J37" s="38">
        <v>0</v>
      </c>
      <c r="K37" s="33">
        <v>3</v>
      </c>
      <c r="L37" s="34">
        <v>120</v>
      </c>
      <c r="M37" s="35">
        <v>1.6956337431114878</v>
      </c>
      <c r="N37" s="35">
        <v>24.4</v>
      </c>
      <c r="O37" s="35">
        <v>24</v>
      </c>
    </row>
    <row r="38" spans="1:15" x14ac:dyDescent="0.2">
      <c r="A38" s="32" t="s">
        <v>31</v>
      </c>
      <c r="B38" s="33">
        <v>3</v>
      </c>
      <c r="C38" s="38">
        <v>0</v>
      </c>
      <c r="D38" s="33">
        <v>3</v>
      </c>
      <c r="E38" s="33">
        <v>7</v>
      </c>
      <c r="F38" s="33">
        <v>3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4">
        <v>16</v>
      </c>
      <c r="M38" s="35">
        <v>0.22608449908153172</v>
      </c>
      <c r="N38" s="35">
        <v>17.5</v>
      </c>
      <c r="O38" s="35">
        <v>15</v>
      </c>
    </row>
    <row r="39" spans="1:15" x14ac:dyDescent="0.2">
      <c r="A39" s="32" t="s">
        <v>32</v>
      </c>
      <c r="B39" s="38">
        <v>0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3">
        <v>3</v>
      </c>
      <c r="L39" s="34">
        <v>3</v>
      </c>
      <c r="M39" s="38">
        <v>0</v>
      </c>
      <c r="N39" s="35">
        <v>2</v>
      </c>
      <c r="O39" s="35">
        <v>2</v>
      </c>
    </row>
    <row r="40" spans="1:15" x14ac:dyDescent="0.2">
      <c r="A40" s="32" t="s">
        <v>33</v>
      </c>
      <c r="B40" s="33">
        <v>5</v>
      </c>
      <c r="C40" s="33">
        <v>11</v>
      </c>
      <c r="D40" s="33">
        <v>20</v>
      </c>
      <c r="E40" s="33">
        <v>24</v>
      </c>
      <c r="F40" s="33">
        <v>10</v>
      </c>
      <c r="G40" s="33">
        <v>4</v>
      </c>
      <c r="H40" s="33">
        <v>6</v>
      </c>
      <c r="I40" s="33">
        <v>76</v>
      </c>
      <c r="J40" s="38">
        <v>0</v>
      </c>
      <c r="K40" s="33">
        <v>22</v>
      </c>
      <c r="L40" s="34">
        <v>178</v>
      </c>
      <c r="M40" s="35">
        <v>2.5151900522820405</v>
      </c>
      <c r="N40" s="35">
        <v>35.6</v>
      </c>
      <c r="O40" s="35">
        <v>36</v>
      </c>
    </row>
    <row r="41" spans="1:15" x14ac:dyDescent="0.2">
      <c r="A41" s="32" t="s">
        <v>34</v>
      </c>
      <c r="B41" s="38">
        <v>0</v>
      </c>
      <c r="C41" s="38">
        <v>0</v>
      </c>
      <c r="D41" s="33">
        <v>3</v>
      </c>
      <c r="E41" s="33">
        <v>6</v>
      </c>
      <c r="F41" s="38">
        <v>0</v>
      </c>
      <c r="G41" s="33">
        <v>3</v>
      </c>
      <c r="H41" s="38">
        <v>0</v>
      </c>
      <c r="I41" s="38">
        <v>0</v>
      </c>
      <c r="J41" s="38">
        <v>0</v>
      </c>
      <c r="K41" s="38">
        <v>0</v>
      </c>
      <c r="L41" s="34">
        <v>12</v>
      </c>
      <c r="M41" s="35">
        <v>0.16956337431114879</v>
      </c>
      <c r="N41" s="35">
        <v>30.5</v>
      </c>
      <c r="O41" s="35">
        <v>24</v>
      </c>
    </row>
    <row r="42" spans="1:15" x14ac:dyDescent="0.2">
      <c r="A42" s="32" t="s">
        <v>13</v>
      </c>
      <c r="B42" s="33">
        <v>265</v>
      </c>
      <c r="C42" s="33">
        <v>446</v>
      </c>
      <c r="D42" s="33">
        <v>920</v>
      </c>
      <c r="E42" s="33">
        <v>1493</v>
      </c>
      <c r="F42" s="33">
        <v>1447</v>
      </c>
      <c r="G42" s="33">
        <v>804</v>
      </c>
      <c r="H42" s="33">
        <v>488</v>
      </c>
      <c r="I42" s="33">
        <v>898</v>
      </c>
      <c r="J42" s="33">
        <v>135</v>
      </c>
      <c r="K42" s="33">
        <v>181</v>
      </c>
      <c r="L42" s="34">
        <v>7077</v>
      </c>
      <c r="M42" s="35">
        <v>100</v>
      </c>
      <c r="N42" s="35">
        <v>34.799999999999997</v>
      </c>
      <c r="O42" s="35">
        <v>26.9</v>
      </c>
    </row>
    <row r="43" spans="1:15" x14ac:dyDescent="0.2">
      <c r="A43" s="46" t="s">
        <v>42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1:15" x14ac:dyDescent="0.2">
      <c r="A44" s="32" t="s">
        <v>19</v>
      </c>
      <c r="B44" s="33">
        <v>5</v>
      </c>
      <c r="C44" s="38">
        <v>0</v>
      </c>
      <c r="D44" s="38">
        <v>0</v>
      </c>
      <c r="E44" s="38">
        <v>0</v>
      </c>
      <c r="F44" s="33">
        <v>3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4">
        <v>8</v>
      </c>
      <c r="M44" s="35">
        <v>1.4678899082568808</v>
      </c>
      <c r="N44" s="35">
        <v>5.6</v>
      </c>
      <c r="O44" s="35">
        <v>0.7</v>
      </c>
    </row>
    <row r="45" spans="1:15" x14ac:dyDescent="0.2">
      <c r="A45" s="32" t="s">
        <v>20</v>
      </c>
      <c r="B45" s="33">
        <v>63</v>
      </c>
      <c r="C45" s="33">
        <v>15</v>
      </c>
      <c r="D45" s="33">
        <v>31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4">
        <v>109</v>
      </c>
      <c r="M45" s="35">
        <v>20</v>
      </c>
      <c r="N45" s="35">
        <v>4.5</v>
      </c>
      <c r="O45" s="35">
        <v>0.7</v>
      </c>
    </row>
    <row r="46" spans="1:15" x14ac:dyDescent="0.2">
      <c r="A46" s="32" t="s">
        <v>21</v>
      </c>
      <c r="B46" s="33">
        <v>47</v>
      </c>
      <c r="C46" s="33">
        <v>6</v>
      </c>
      <c r="D46" s="33">
        <v>12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4">
        <v>65</v>
      </c>
      <c r="M46" s="35">
        <v>11.926605504587156</v>
      </c>
      <c r="N46" s="35">
        <v>3</v>
      </c>
      <c r="O46" s="35">
        <v>0.7</v>
      </c>
    </row>
    <row r="47" spans="1:15" x14ac:dyDescent="0.2">
      <c r="A47" s="32" t="s">
        <v>22</v>
      </c>
      <c r="B47" s="33">
        <v>7</v>
      </c>
      <c r="C47" s="38">
        <v>0</v>
      </c>
      <c r="D47" s="33">
        <v>5</v>
      </c>
      <c r="E47" s="33">
        <v>3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4">
        <v>15</v>
      </c>
      <c r="M47" s="35">
        <v>2.7522935779816518</v>
      </c>
      <c r="N47" s="35">
        <v>6.6</v>
      </c>
      <c r="O47" s="35">
        <v>5</v>
      </c>
    </row>
    <row r="48" spans="1:15" x14ac:dyDescent="0.2">
      <c r="A48" s="32" t="s">
        <v>23</v>
      </c>
      <c r="B48" s="33">
        <v>10</v>
      </c>
      <c r="C48" s="38">
        <v>0</v>
      </c>
      <c r="D48" s="33">
        <v>3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4">
        <v>13</v>
      </c>
      <c r="M48" s="35">
        <v>2.3853211009174311</v>
      </c>
      <c r="N48" s="35">
        <v>2.8</v>
      </c>
      <c r="O48" s="35">
        <v>0.7</v>
      </c>
    </row>
    <row r="49" spans="1:15" x14ac:dyDescent="0.2">
      <c r="A49" s="32" t="s">
        <v>24</v>
      </c>
      <c r="B49" s="33">
        <v>25</v>
      </c>
      <c r="C49" s="33">
        <v>5</v>
      </c>
      <c r="D49" s="33">
        <v>19</v>
      </c>
      <c r="E49" s="33">
        <v>3</v>
      </c>
      <c r="F49" s="33">
        <v>4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4">
        <v>56</v>
      </c>
      <c r="M49" s="35">
        <v>10.275229357798166</v>
      </c>
      <c r="N49" s="35">
        <v>7.3</v>
      </c>
      <c r="O49" s="35">
        <v>5.0999999999999996</v>
      </c>
    </row>
    <row r="50" spans="1:15" x14ac:dyDescent="0.2">
      <c r="A50" s="32" t="s">
        <v>25</v>
      </c>
      <c r="B50" s="33">
        <v>28</v>
      </c>
      <c r="C50" s="33">
        <v>6</v>
      </c>
      <c r="D50" s="33">
        <v>8</v>
      </c>
      <c r="E50" s="33">
        <v>3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4">
        <v>45</v>
      </c>
      <c r="M50" s="35">
        <v>8.2568807339449553</v>
      </c>
      <c r="N50" s="35">
        <v>4.7</v>
      </c>
      <c r="O50" s="35">
        <v>0.7</v>
      </c>
    </row>
    <row r="51" spans="1:15" x14ac:dyDescent="0.2">
      <c r="A51" s="32" t="s">
        <v>26</v>
      </c>
      <c r="B51" s="33">
        <v>4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4">
        <v>4</v>
      </c>
      <c r="M51" s="35">
        <v>0.73394495412844041</v>
      </c>
      <c r="N51" s="35">
        <v>2.8</v>
      </c>
      <c r="O51" s="35">
        <v>0.5</v>
      </c>
    </row>
    <row r="52" spans="1:15" x14ac:dyDescent="0.2">
      <c r="A52" s="32" t="s">
        <v>27</v>
      </c>
      <c r="B52" s="38">
        <v>0</v>
      </c>
      <c r="C52" s="38">
        <v>0</v>
      </c>
      <c r="D52" s="33">
        <v>3</v>
      </c>
      <c r="E52" s="33">
        <v>4</v>
      </c>
      <c r="F52" s="33">
        <v>3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4">
        <v>10</v>
      </c>
      <c r="M52" s="35">
        <v>1.834862385321101</v>
      </c>
      <c r="N52" s="35">
        <v>14.7</v>
      </c>
      <c r="O52" s="35">
        <v>16</v>
      </c>
    </row>
    <row r="53" spans="1:15" x14ac:dyDescent="0.2">
      <c r="A53" s="32" t="s">
        <v>28</v>
      </c>
      <c r="B53" s="33">
        <v>134</v>
      </c>
      <c r="C53" s="33">
        <v>21</v>
      </c>
      <c r="D53" s="33">
        <v>21</v>
      </c>
      <c r="E53" s="33">
        <v>13</v>
      </c>
      <c r="F53" s="33">
        <v>5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4">
        <v>194</v>
      </c>
      <c r="M53" s="35">
        <v>35.596330275229363</v>
      </c>
      <c r="N53" s="35">
        <v>4</v>
      </c>
      <c r="O53" s="35">
        <v>0.7</v>
      </c>
    </row>
    <row r="54" spans="1:15" x14ac:dyDescent="0.2">
      <c r="A54" s="32" t="s">
        <v>29</v>
      </c>
      <c r="B54" s="33">
        <v>12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4">
        <v>12</v>
      </c>
      <c r="M54" s="35">
        <v>2.2018348623853212</v>
      </c>
      <c r="N54" s="35">
        <v>0.7</v>
      </c>
      <c r="O54" s="35">
        <v>0.7</v>
      </c>
    </row>
    <row r="55" spans="1:15" x14ac:dyDescent="0.2">
      <c r="A55" s="32" t="s">
        <v>30</v>
      </c>
      <c r="B55" s="33">
        <v>6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4">
        <v>6</v>
      </c>
      <c r="M55" s="35">
        <v>1.1009174311926606</v>
      </c>
      <c r="N55" s="35">
        <v>3.7</v>
      </c>
      <c r="O55" s="35">
        <v>0.7</v>
      </c>
    </row>
    <row r="56" spans="1:15" x14ac:dyDescent="0.2">
      <c r="A56" s="32" t="s">
        <v>31</v>
      </c>
      <c r="B56" s="38">
        <v>0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9">
        <v>0</v>
      </c>
      <c r="M56" s="38">
        <v>0</v>
      </c>
      <c r="N56" s="35">
        <v>0.7</v>
      </c>
      <c r="O56" s="35">
        <v>0.7</v>
      </c>
    </row>
    <row r="57" spans="1:15" x14ac:dyDescent="0.2">
      <c r="A57" s="32" t="s">
        <v>32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9">
        <v>0</v>
      </c>
      <c r="M57" s="38">
        <v>0</v>
      </c>
      <c r="N57" s="38">
        <v>0</v>
      </c>
      <c r="O57" s="38">
        <v>0</v>
      </c>
    </row>
    <row r="58" spans="1:15" x14ac:dyDescent="0.2">
      <c r="A58" s="32" t="s">
        <v>33</v>
      </c>
      <c r="B58" s="33">
        <v>5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4">
        <v>5</v>
      </c>
      <c r="M58" s="35">
        <v>0.91743119266055051</v>
      </c>
      <c r="N58" s="35">
        <v>4.7</v>
      </c>
      <c r="O58" s="35">
        <v>1.6</v>
      </c>
    </row>
    <row r="59" spans="1:15" x14ac:dyDescent="0.2">
      <c r="A59" s="32" t="s">
        <v>34</v>
      </c>
      <c r="B59" s="38">
        <v>0</v>
      </c>
      <c r="C59" s="38">
        <v>0</v>
      </c>
      <c r="D59" s="33">
        <v>3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4">
        <v>3</v>
      </c>
      <c r="M59" s="35">
        <v>0.55045871559633031</v>
      </c>
      <c r="N59" s="35">
        <v>12</v>
      </c>
      <c r="O59" s="35">
        <v>12</v>
      </c>
    </row>
    <row r="60" spans="1:15" x14ac:dyDescent="0.2">
      <c r="A60" s="32" t="s">
        <v>13</v>
      </c>
      <c r="B60" s="33">
        <v>346</v>
      </c>
      <c r="C60" s="33">
        <v>53</v>
      </c>
      <c r="D60" s="33">
        <v>105</v>
      </c>
      <c r="E60" s="33">
        <v>26</v>
      </c>
      <c r="F60" s="33">
        <v>15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4">
        <v>545</v>
      </c>
      <c r="M60" s="35">
        <v>100</v>
      </c>
      <c r="N60" s="35">
        <v>4.5</v>
      </c>
      <c r="O60" s="35">
        <v>0.7</v>
      </c>
    </row>
    <row r="61" spans="1:15" x14ac:dyDescent="0.2">
      <c r="A61" s="46" t="s">
        <v>43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</row>
    <row r="62" spans="1:15" x14ac:dyDescent="0.2">
      <c r="A62" s="32" t="s">
        <v>19</v>
      </c>
      <c r="B62" s="33">
        <v>5</v>
      </c>
      <c r="C62" s="33">
        <v>3</v>
      </c>
      <c r="D62" s="38">
        <v>0</v>
      </c>
      <c r="E62" s="33">
        <v>18</v>
      </c>
      <c r="F62" s="33">
        <v>8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4">
        <v>34</v>
      </c>
      <c r="M62" s="35">
        <v>1.4693171996542784</v>
      </c>
      <c r="N62" s="35">
        <v>18.600000000000001</v>
      </c>
      <c r="O62" s="35">
        <v>24</v>
      </c>
    </row>
    <row r="63" spans="1:15" x14ac:dyDescent="0.2">
      <c r="A63" s="32" t="s">
        <v>20</v>
      </c>
      <c r="B63" s="33">
        <v>56</v>
      </c>
      <c r="C63" s="33">
        <v>54</v>
      </c>
      <c r="D63" s="33">
        <v>146</v>
      </c>
      <c r="E63" s="33">
        <v>181</v>
      </c>
      <c r="F63" s="33">
        <v>36</v>
      </c>
      <c r="G63" s="33">
        <v>8</v>
      </c>
      <c r="H63" s="38">
        <v>0</v>
      </c>
      <c r="I63" s="38">
        <v>0</v>
      </c>
      <c r="J63" s="38">
        <v>0</v>
      </c>
      <c r="K63" s="33">
        <v>15</v>
      </c>
      <c r="L63" s="34">
        <v>496</v>
      </c>
      <c r="M63" s="35">
        <v>21.434745030250649</v>
      </c>
      <c r="N63" s="35">
        <v>13.7</v>
      </c>
      <c r="O63" s="35">
        <v>12</v>
      </c>
    </row>
    <row r="64" spans="1:15" x14ac:dyDescent="0.2">
      <c r="A64" s="32" t="s">
        <v>21</v>
      </c>
      <c r="B64" s="33">
        <v>29</v>
      </c>
      <c r="C64" s="33">
        <v>41</v>
      </c>
      <c r="D64" s="33">
        <v>132</v>
      </c>
      <c r="E64" s="33">
        <v>105</v>
      </c>
      <c r="F64" s="33">
        <v>11</v>
      </c>
      <c r="G64" s="33">
        <v>3</v>
      </c>
      <c r="H64" s="33">
        <v>3</v>
      </c>
      <c r="I64" s="38">
        <v>0</v>
      </c>
      <c r="J64" s="38">
        <v>0</v>
      </c>
      <c r="K64" s="33">
        <v>6</v>
      </c>
      <c r="L64" s="34">
        <v>330</v>
      </c>
      <c r="M64" s="35">
        <v>14.261019878997407</v>
      </c>
      <c r="N64" s="35">
        <v>12.8</v>
      </c>
      <c r="O64" s="35">
        <v>12</v>
      </c>
    </row>
    <row r="65" spans="1:15" x14ac:dyDescent="0.2">
      <c r="A65" s="32" t="s">
        <v>22</v>
      </c>
      <c r="B65" s="33">
        <v>14</v>
      </c>
      <c r="C65" s="33">
        <v>8</v>
      </c>
      <c r="D65" s="33">
        <v>16</v>
      </c>
      <c r="E65" s="33">
        <v>27</v>
      </c>
      <c r="F65" s="33">
        <v>5</v>
      </c>
      <c r="G65" s="38">
        <v>0</v>
      </c>
      <c r="H65" s="38">
        <v>0</v>
      </c>
      <c r="I65" s="38">
        <v>0</v>
      </c>
      <c r="J65" s="38">
        <v>0</v>
      </c>
      <c r="K65" s="33">
        <v>5</v>
      </c>
      <c r="L65" s="34">
        <v>75</v>
      </c>
      <c r="M65" s="35">
        <v>3.2411408815903195</v>
      </c>
      <c r="N65" s="35">
        <v>12.4</v>
      </c>
      <c r="O65" s="35">
        <v>12</v>
      </c>
    </row>
    <row r="66" spans="1:15" x14ac:dyDescent="0.2">
      <c r="A66" s="32" t="s">
        <v>23</v>
      </c>
      <c r="B66" s="38">
        <v>0</v>
      </c>
      <c r="C66" s="33">
        <v>9</v>
      </c>
      <c r="D66" s="33">
        <v>13</v>
      </c>
      <c r="E66" s="33">
        <v>14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4">
        <v>36</v>
      </c>
      <c r="M66" s="35">
        <v>1.5557476231633534</v>
      </c>
      <c r="N66" s="35">
        <v>12.9</v>
      </c>
      <c r="O66" s="35">
        <v>12</v>
      </c>
    </row>
    <row r="67" spans="1:15" x14ac:dyDescent="0.2">
      <c r="A67" s="32" t="s">
        <v>24</v>
      </c>
      <c r="B67" s="33">
        <v>9</v>
      </c>
      <c r="C67" s="33">
        <v>9</v>
      </c>
      <c r="D67" s="33">
        <v>29</v>
      </c>
      <c r="E67" s="33">
        <v>114</v>
      </c>
      <c r="F67" s="33">
        <v>28</v>
      </c>
      <c r="G67" s="33">
        <v>9</v>
      </c>
      <c r="H67" s="38">
        <v>0</v>
      </c>
      <c r="I67" s="38">
        <v>0</v>
      </c>
      <c r="J67" s="38">
        <v>0</v>
      </c>
      <c r="K67" s="33">
        <v>10</v>
      </c>
      <c r="L67" s="34">
        <v>208</v>
      </c>
      <c r="M67" s="35">
        <v>8.9887640449438209</v>
      </c>
      <c r="N67" s="35">
        <v>18.100000000000001</v>
      </c>
      <c r="O67" s="35">
        <v>18</v>
      </c>
    </row>
    <row r="68" spans="1:15" x14ac:dyDescent="0.2">
      <c r="A68" s="32" t="s">
        <v>25</v>
      </c>
      <c r="B68" s="33">
        <v>11</v>
      </c>
      <c r="C68" s="33">
        <v>14</v>
      </c>
      <c r="D68" s="33">
        <v>50</v>
      </c>
      <c r="E68" s="33">
        <v>95</v>
      </c>
      <c r="F68" s="33">
        <v>6</v>
      </c>
      <c r="G68" s="38">
        <v>0</v>
      </c>
      <c r="H68" s="38">
        <v>0</v>
      </c>
      <c r="I68" s="38">
        <v>0</v>
      </c>
      <c r="J68" s="38">
        <v>0</v>
      </c>
      <c r="K68" s="33">
        <v>6</v>
      </c>
      <c r="L68" s="34">
        <v>182</v>
      </c>
      <c r="M68" s="35">
        <v>7.8651685393258424</v>
      </c>
      <c r="N68" s="35">
        <v>14.5</v>
      </c>
      <c r="O68" s="35">
        <v>15</v>
      </c>
    </row>
    <row r="69" spans="1:15" x14ac:dyDescent="0.2">
      <c r="A69" s="32" t="s">
        <v>26</v>
      </c>
      <c r="B69" s="33">
        <v>8</v>
      </c>
      <c r="C69" s="33">
        <v>8</v>
      </c>
      <c r="D69" s="33">
        <v>12</v>
      </c>
      <c r="E69" s="33">
        <v>17</v>
      </c>
      <c r="F69" s="33">
        <v>5</v>
      </c>
      <c r="G69" s="38">
        <v>0</v>
      </c>
      <c r="H69" s="38">
        <v>0</v>
      </c>
      <c r="I69" s="38">
        <v>0</v>
      </c>
      <c r="J69" s="38">
        <v>0</v>
      </c>
      <c r="K69" s="33">
        <v>3</v>
      </c>
      <c r="L69" s="34">
        <v>53</v>
      </c>
      <c r="M69" s="35">
        <v>2.2904062229904927</v>
      </c>
      <c r="N69" s="35">
        <v>13</v>
      </c>
      <c r="O69" s="35">
        <v>12</v>
      </c>
    </row>
    <row r="70" spans="1:15" x14ac:dyDescent="0.2">
      <c r="A70" s="32" t="s">
        <v>27</v>
      </c>
      <c r="B70" s="33">
        <v>14</v>
      </c>
      <c r="C70" s="33">
        <v>18</v>
      </c>
      <c r="D70" s="33">
        <v>37</v>
      </c>
      <c r="E70" s="33">
        <v>64</v>
      </c>
      <c r="F70" s="33">
        <v>18</v>
      </c>
      <c r="G70" s="38">
        <v>0</v>
      </c>
      <c r="H70" s="38">
        <v>0</v>
      </c>
      <c r="I70" s="38">
        <v>0</v>
      </c>
      <c r="J70" s="38">
        <v>0</v>
      </c>
      <c r="K70" s="33">
        <v>3</v>
      </c>
      <c r="L70" s="34">
        <v>154</v>
      </c>
      <c r="M70" s="35">
        <v>6.6551426101987898</v>
      </c>
      <c r="N70" s="35">
        <v>15.1</v>
      </c>
      <c r="O70" s="35">
        <v>15</v>
      </c>
    </row>
    <row r="71" spans="1:15" x14ac:dyDescent="0.2">
      <c r="A71" s="32" t="s">
        <v>28</v>
      </c>
      <c r="B71" s="33">
        <v>69</v>
      </c>
      <c r="C71" s="33">
        <v>35</v>
      </c>
      <c r="D71" s="33">
        <v>149</v>
      </c>
      <c r="E71" s="33">
        <v>265</v>
      </c>
      <c r="F71" s="33">
        <v>34</v>
      </c>
      <c r="G71" s="33">
        <v>6</v>
      </c>
      <c r="H71" s="33">
        <v>4</v>
      </c>
      <c r="I71" s="38">
        <v>0</v>
      </c>
      <c r="J71" s="38">
        <v>0</v>
      </c>
      <c r="K71" s="33">
        <v>16</v>
      </c>
      <c r="L71" s="34">
        <v>578</v>
      </c>
      <c r="M71" s="35">
        <v>24.978392394122732</v>
      </c>
      <c r="N71" s="35">
        <v>14.5</v>
      </c>
      <c r="O71" s="35">
        <v>15</v>
      </c>
    </row>
    <row r="72" spans="1:15" x14ac:dyDescent="0.2">
      <c r="A72" s="32" t="s">
        <v>29</v>
      </c>
      <c r="B72" s="33">
        <v>14</v>
      </c>
      <c r="C72" s="33">
        <v>5</v>
      </c>
      <c r="D72" s="33">
        <v>7</v>
      </c>
      <c r="E72" s="33">
        <v>13</v>
      </c>
      <c r="F72" s="33">
        <v>3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4">
        <v>42</v>
      </c>
      <c r="M72" s="35">
        <v>1.8150388936905792</v>
      </c>
      <c r="N72" s="35">
        <v>10.9</v>
      </c>
      <c r="O72" s="35">
        <v>8.5</v>
      </c>
    </row>
    <row r="73" spans="1:15" x14ac:dyDescent="0.2">
      <c r="A73" s="32" t="s">
        <v>30</v>
      </c>
      <c r="B73" s="33">
        <v>4</v>
      </c>
      <c r="C73" s="33">
        <v>5</v>
      </c>
      <c r="D73" s="33">
        <v>12</v>
      </c>
      <c r="E73" s="33">
        <v>11</v>
      </c>
      <c r="F73" s="33">
        <v>7</v>
      </c>
      <c r="G73" s="33">
        <v>3</v>
      </c>
      <c r="H73" s="38">
        <v>0</v>
      </c>
      <c r="I73" s="38">
        <v>0</v>
      </c>
      <c r="J73" s="38">
        <v>0</v>
      </c>
      <c r="K73" s="38">
        <v>0</v>
      </c>
      <c r="L73" s="34">
        <v>42</v>
      </c>
      <c r="M73" s="35">
        <v>1.8150388936905792</v>
      </c>
      <c r="N73" s="35">
        <v>15.2</v>
      </c>
      <c r="O73" s="35">
        <v>12</v>
      </c>
    </row>
    <row r="74" spans="1:15" x14ac:dyDescent="0.2">
      <c r="A74" s="32" t="s">
        <v>31</v>
      </c>
      <c r="B74" s="38">
        <v>0</v>
      </c>
      <c r="C74" s="38">
        <v>0</v>
      </c>
      <c r="D74" s="38">
        <v>0</v>
      </c>
      <c r="E74" s="33">
        <v>3</v>
      </c>
      <c r="F74" s="33">
        <v>3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4">
        <v>6</v>
      </c>
      <c r="M74" s="35">
        <v>0.25929127052722556</v>
      </c>
      <c r="N74" s="33">
        <v>16.5</v>
      </c>
      <c r="O74" s="35">
        <v>14.5</v>
      </c>
    </row>
    <row r="75" spans="1:15" x14ac:dyDescent="0.2">
      <c r="A75" s="32" t="s">
        <v>32</v>
      </c>
      <c r="B75" s="38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9">
        <v>0</v>
      </c>
      <c r="M75" s="38">
        <v>0</v>
      </c>
      <c r="N75" s="38">
        <v>0</v>
      </c>
      <c r="O75" s="38">
        <v>0</v>
      </c>
    </row>
    <row r="76" spans="1:15" x14ac:dyDescent="0.2">
      <c r="A76" s="32" t="s">
        <v>33</v>
      </c>
      <c r="B76" s="33">
        <v>6</v>
      </c>
      <c r="C76" s="33">
        <v>8</v>
      </c>
      <c r="D76" s="33">
        <v>25</v>
      </c>
      <c r="E76" s="33">
        <v>17</v>
      </c>
      <c r="F76" s="33">
        <v>3</v>
      </c>
      <c r="G76" s="38">
        <v>0</v>
      </c>
      <c r="H76" s="33">
        <v>3</v>
      </c>
      <c r="I76" s="38">
        <v>0</v>
      </c>
      <c r="J76" s="38">
        <v>0</v>
      </c>
      <c r="K76" s="38">
        <v>0</v>
      </c>
      <c r="L76" s="34">
        <v>62</v>
      </c>
      <c r="M76" s="35">
        <v>2.6793431287813312</v>
      </c>
      <c r="N76" s="35">
        <v>13.7</v>
      </c>
      <c r="O76" s="35">
        <v>12</v>
      </c>
    </row>
    <row r="77" spans="1:15" x14ac:dyDescent="0.2">
      <c r="A77" s="32" t="s">
        <v>34</v>
      </c>
      <c r="B77" s="38">
        <v>0</v>
      </c>
      <c r="C77" s="38">
        <v>0</v>
      </c>
      <c r="D77" s="33">
        <v>8</v>
      </c>
      <c r="E77" s="33">
        <v>5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3">
        <v>3</v>
      </c>
      <c r="L77" s="34">
        <v>16</v>
      </c>
      <c r="M77" s="35">
        <v>0.69144338807260153</v>
      </c>
      <c r="N77" s="35">
        <v>12.6</v>
      </c>
      <c r="O77" s="35">
        <v>12</v>
      </c>
    </row>
    <row r="78" spans="1:15" x14ac:dyDescent="0.2">
      <c r="A78" s="32" t="s">
        <v>13</v>
      </c>
      <c r="B78" s="33">
        <v>239</v>
      </c>
      <c r="C78" s="33">
        <v>217</v>
      </c>
      <c r="D78" s="33">
        <v>636</v>
      </c>
      <c r="E78" s="33">
        <v>949</v>
      </c>
      <c r="F78" s="33">
        <f>SUM(F62:F77)</f>
        <v>167</v>
      </c>
      <c r="G78" s="33">
        <v>29</v>
      </c>
      <c r="H78" s="33">
        <v>10</v>
      </c>
      <c r="I78" s="38">
        <v>0</v>
      </c>
      <c r="J78" s="38">
        <v>0</v>
      </c>
      <c r="K78" s="33">
        <v>67</v>
      </c>
      <c r="L78" s="34">
        <v>2314</v>
      </c>
      <c r="M78" s="35">
        <v>100</v>
      </c>
      <c r="N78" s="35">
        <v>14.3</v>
      </c>
      <c r="O78" s="35">
        <v>12</v>
      </c>
    </row>
    <row r="80" spans="1:15" x14ac:dyDescent="0.2">
      <c r="A80" s="24"/>
    </row>
    <row r="81" spans="1:1" x14ac:dyDescent="0.2">
      <c r="A81" s="25" t="s">
        <v>39</v>
      </c>
    </row>
    <row r="82" spans="1:1" x14ac:dyDescent="0.2">
      <c r="A82" s="24"/>
    </row>
  </sheetData>
  <mergeCells count="4">
    <mergeCell ref="A7:O7"/>
    <mergeCell ref="A25:O25"/>
    <mergeCell ref="A43:O43"/>
    <mergeCell ref="A61:O61"/>
  </mergeCells>
  <hyperlinks>
    <hyperlink ref="A81" r:id="rId1" display="© Commonwealth of Australia 2011" xr:uid="{B53FFEC6-8F09-2A40-9E8A-0736595214FF}"/>
  </hyperlinks>
  <pageMargins left="0.7" right="0.7" top="0.75" bottom="0.75" header="0.3" footer="0.3"/>
  <pageSetup paperSize="9" scale="47" orientation="portrait" horizontalDpi="1200" verticalDpi="1200"/>
  <rowBreaks count="1" manualBreakCount="1">
    <brk id="42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7312-EB17-534A-8DF3-F3E16CFCFFEF}">
  <sheetPr codeName="Sheet4"/>
  <dimension ref="A1:Q83"/>
  <sheetViews>
    <sheetView zoomScaleNormal="100" workbookViewId="0">
      <pane ySplit="6" topLeftCell="A7" activePane="bottomLeft" state="frozen"/>
      <selection pane="bottomLeft"/>
    </sheetView>
  </sheetViews>
  <sheetFormatPr baseColWidth="10" defaultRowHeight="15" x14ac:dyDescent="0.2"/>
  <cols>
    <col min="1" max="1" width="53.5" customWidth="1"/>
    <col min="2" max="2" width="9.5" customWidth="1"/>
    <col min="3" max="256" width="8.83203125" customWidth="1"/>
  </cols>
  <sheetData>
    <row r="1" spans="1:17" ht="72" customHeight="1" x14ac:dyDescent="0.2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7" ht="22.5" customHeight="1" x14ac:dyDescent="0.2">
      <c r="A2" s="20" t="s">
        <v>37</v>
      </c>
      <c r="B2" s="2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">
      <c r="A3" s="30" t="s">
        <v>53</v>
      </c>
      <c r="B3" s="2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">
      <c r="A4" s="10" t="s">
        <v>47</v>
      </c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ht="25" x14ac:dyDescent="0.2">
      <c r="A5" s="11"/>
      <c r="B5" s="12" t="s">
        <v>49</v>
      </c>
      <c r="C5" s="12" t="s">
        <v>50</v>
      </c>
      <c r="D5" s="12" t="s">
        <v>35</v>
      </c>
      <c r="E5" s="12" t="s">
        <v>6</v>
      </c>
      <c r="F5" s="12" t="s">
        <v>7</v>
      </c>
      <c r="G5" s="12" t="s">
        <v>8</v>
      </c>
      <c r="H5" s="12" t="s">
        <v>52</v>
      </c>
      <c r="I5" s="12" t="s">
        <v>51</v>
      </c>
      <c r="J5" s="12" t="s">
        <v>13</v>
      </c>
      <c r="K5" s="12" t="s">
        <v>13</v>
      </c>
      <c r="L5" s="12" t="s">
        <v>14</v>
      </c>
      <c r="M5" s="12" t="s">
        <v>15</v>
      </c>
      <c r="N5" s="9"/>
    </row>
    <row r="6" spans="1:17" x14ac:dyDescent="0.2">
      <c r="A6" s="11"/>
      <c r="B6" s="40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17</v>
      </c>
      <c r="L6" s="13" t="s">
        <v>18</v>
      </c>
      <c r="M6" s="13" t="s">
        <v>18</v>
      </c>
      <c r="N6" s="9"/>
    </row>
    <row r="7" spans="1:17" x14ac:dyDescent="0.2">
      <c r="A7" s="44" t="s">
        <v>44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28"/>
      <c r="O7" s="28"/>
      <c r="P7" s="28"/>
    </row>
    <row r="8" spans="1:17" x14ac:dyDescent="0.2">
      <c r="A8" s="14" t="s">
        <v>19</v>
      </c>
      <c r="B8" s="33">
        <v>4</v>
      </c>
      <c r="C8" s="33">
        <v>3</v>
      </c>
      <c r="D8" s="33">
        <v>17</v>
      </c>
      <c r="E8" s="33">
        <v>5</v>
      </c>
      <c r="F8" s="33">
        <v>3</v>
      </c>
      <c r="G8" s="38">
        <v>0</v>
      </c>
      <c r="H8" s="38">
        <v>0</v>
      </c>
      <c r="I8" s="38">
        <v>0</v>
      </c>
      <c r="J8" s="34">
        <v>32</v>
      </c>
      <c r="K8" s="37">
        <v>8.0080080080080079E-2</v>
      </c>
      <c r="L8" s="37">
        <v>10.6</v>
      </c>
      <c r="M8" s="37">
        <v>9</v>
      </c>
      <c r="N8" s="26"/>
      <c r="O8" s="27"/>
      <c r="P8" s="27"/>
      <c r="Q8" s="23"/>
    </row>
    <row r="9" spans="1:17" x14ac:dyDescent="0.2">
      <c r="A9" s="14" t="s">
        <v>20</v>
      </c>
      <c r="B9" s="33">
        <v>3707</v>
      </c>
      <c r="C9" s="33">
        <v>2555</v>
      </c>
      <c r="D9" s="33">
        <v>3672</v>
      </c>
      <c r="E9" s="33">
        <v>975</v>
      </c>
      <c r="F9" s="33">
        <v>50</v>
      </c>
      <c r="G9" s="33">
        <v>3</v>
      </c>
      <c r="H9" s="33">
        <v>3</v>
      </c>
      <c r="I9" s="33">
        <v>14</v>
      </c>
      <c r="J9" s="34">
        <v>10979</v>
      </c>
      <c r="K9" s="37">
        <v>27.474974974974977</v>
      </c>
      <c r="L9" s="37">
        <v>6.9</v>
      </c>
      <c r="M9" s="37">
        <v>6</v>
      </c>
      <c r="N9" s="15"/>
      <c r="O9" s="16"/>
      <c r="P9" s="16"/>
      <c r="Q9" s="23"/>
    </row>
    <row r="10" spans="1:17" x14ac:dyDescent="0.2">
      <c r="A10" s="14" t="s">
        <v>21</v>
      </c>
      <c r="B10" s="33">
        <v>120</v>
      </c>
      <c r="C10" s="33">
        <v>99</v>
      </c>
      <c r="D10" s="33">
        <v>162</v>
      </c>
      <c r="E10" s="33">
        <v>77</v>
      </c>
      <c r="F10" s="33">
        <v>11</v>
      </c>
      <c r="G10" s="38">
        <v>0</v>
      </c>
      <c r="H10" s="38">
        <v>0</v>
      </c>
      <c r="I10" s="33">
        <v>3</v>
      </c>
      <c r="J10" s="34">
        <v>472</v>
      </c>
      <c r="K10" s="37">
        <v>1.1811811811811812</v>
      </c>
      <c r="L10" s="37">
        <v>9.6</v>
      </c>
      <c r="M10" s="37">
        <v>8</v>
      </c>
      <c r="N10" s="15"/>
      <c r="O10" s="16"/>
      <c r="P10" s="16"/>
      <c r="Q10" s="23"/>
    </row>
    <row r="11" spans="1:17" x14ac:dyDescent="0.2">
      <c r="A11" s="14" t="s">
        <v>22</v>
      </c>
      <c r="B11" s="33">
        <v>1291</v>
      </c>
      <c r="C11" s="33">
        <v>985</v>
      </c>
      <c r="D11" s="33">
        <v>917</v>
      </c>
      <c r="E11" s="33">
        <v>210</v>
      </c>
      <c r="F11" s="33">
        <v>12</v>
      </c>
      <c r="G11" s="33">
        <v>4</v>
      </c>
      <c r="H11" s="38">
        <v>0</v>
      </c>
      <c r="I11" s="33">
        <v>4</v>
      </c>
      <c r="J11" s="34">
        <v>3423</v>
      </c>
      <c r="K11" s="37">
        <v>8.5660660660660657</v>
      </c>
      <c r="L11" s="37">
        <v>6.1</v>
      </c>
      <c r="M11" s="37">
        <v>5</v>
      </c>
      <c r="N11" s="15"/>
      <c r="O11" s="16"/>
      <c r="P11" s="16"/>
      <c r="Q11" s="23"/>
    </row>
    <row r="12" spans="1:17" x14ac:dyDescent="0.2">
      <c r="A12" s="14" t="s">
        <v>23</v>
      </c>
      <c r="B12" s="33">
        <v>155</v>
      </c>
      <c r="C12" s="33">
        <v>90</v>
      </c>
      <c r="D12" s="33">
        <v>108</v>
      </c>
      <c r="E12" s="33">
        <v>28</v>
      </c>
      <c r="F12" s="33">
        <v>3</v>
      </c>
      <c r="G12" s="38">
        <v>0</v>
      </c>
      <c r="H12" s="38">
        <v>0</v>
      </c>
      <c r="I12" s="38">
        <v>0</v>
      </c>
      <c r="J12" s="34">
        <v>384</v>
      </c>
      <c r="K12" s="37">
        <v>0.96096096096096095</v>
      </c>
      <c r="L12" s="37">
        <v>6.2</v>
      </c>
      <c r="M12" s="37">
        <v>6</v>
      </c>
      <c r="N12" s="15"/>
      <c r="O12" s="16"/>
      <c r="P12" s="16"/>
      <c r="Q12" s="23"/>
    </row>
    <row r="13" spans="1:17" x14ac:dyDescent="0.2">
      <c r="A13" s="14" t="s">
        <v>24</v>
      </c>
      <c r="B13" s="33">
        <v>44</v>
      </c>
      <c r="C13" s="33">
        <v>23</v>
      </c>
      <c r="D13" s="33">
        <v>61</v>
      </c>
      <c r="E13" s="33">
        <v>17</v>
      </c>
      <c r="F13" s="33">
        <v>4</v>
      </c>
      <c r="G13" s="38">
        <v>0</v>
      </c>
      <c r="H13" s="38">
        <v>0</v>
      </c>
      <c r="I13" s="38">
        <v>0</v>
      </c>
      <c r="J13" s="34">
        <v>149</v>
      </c>
      <c r="K13" s="37">
        <v>0.37287287287287285</v>
      </c>
      <c r="L13" s="37">
        <v>7.7</v>
      </c>
      <c r="M13" s="37">
        <v>7.8</v>
      </c>
      <c r="N13" s="15"/>
      <c r="O13" s="16"/>
      <c r="P13" s="16"/>
      <c r="Q13" s="23"/>
    </row>
    <row r="14" spans="1:17" x14ac:dyDescent="0.2">
      <c r="A14" s="14" t="s">
        <v>25</v>
      </c>
      <c r="B14" s="33">
        <v>784</v>
      </c>
      <c r="C14" s="33">
        <v>743</v>
      </c>
      <c r="D14" s="33">
        <v>983</v>
      </c>
      <c r="E14" s="33">
        <v>433</v>
      </c>
      <c r="F14" s="33">
        <v>64</v>
      </c>
      <c r="G14" s="33">
        <v>10</v>
      </c>
      <c r="H14" s="38">
        <v>0</v>
      </c>
      <c r="I14" s="38">
        <v>0</v>
      </c>
      <c r="J14" s="34">
        <v>3017</v>
      </c>
      <c r="K14" s="37">
        <v>7.55005005005005</v>
      </c>
      <c r="L14" s="37">
        <v>8.4</v>
      </c>
      <c r="M14" s="37">
        <v>6</v>
      </c>
      <c r="N14" s="15"/>
      <c r="O14" s="16"/>
      <c r="P14" s="16"/>
      <c r="Q14" s="23"/>
    </row>
    <row r="15" spans="1:17" x14ac:dyDescent="0.2">
      <c r="A15" s="14" t="s">
        <v>26</v>
      </c>
      <c r="B15" s="33">
        <v>1848</v>
      </c>
      <c r="C15" s="33">
        <v>798</v>
      </c>
      <c r="D15" s="33">
        <v>760</v>
      </c>
      <c r="E15" s="33">
        <v>102</v>
      </c>
      <c r="F15" s="33">
        <v>6</v>
      </c>
      <c r="G15" s="33">
        <v>3</v>
      </c>
      <c r="H15" s="38">
        <v>0</v>
      </c>
      <c r="I15" s="33">
        <v>7</v>
      </c>
      <c r="J15" s="34">
        <v>3524</v>
      </c>
      <c r="K15" s="37">
        <v>8.8188188188188192</v>
      </c>
      <c r="L15" s="37">
        <v>4.8</v>
      </c>
      <c r="M15" s="37">
        <v>3</v>
      </c>
      <c r="N15" s="15"/>
      <c r="O15" s="16"/>
      <c r="P15" s="16"/>
      <c r="Q15" s="23"/>
    </row>
    <row r="16" spans="1:17" x14ac:dyDescent="0.2">
      <c r="A16" s="14" t="s">
        <v>27</v>
      </c>
      <c r="B16" s="33">
        <v>702</v>
      </c>
      <c r="C16" s="33">
        <v>588</v>
      </c>
      <c r="D16" s="33">
        <v>658</v>
      </c>
      <c r="E16" s="33">
        <v>149</v>
      </c>
      <c r="F16" s="33">
        <v>37</v>
      </c>
      <c r="G16" s="33">
        <v>18</v>
      </c>
      <c r="H16" s="33">
        <v>9</v>
      </c>
      <c r="I16" s="33">
        <v>4</v>
      </c>
      <c r="J16" s="34">
        <v>2165</v>
      </c>
      <c r="K16" s="37">
        <v>5.4179179179179178</v>
      </c>
      <c r="L16" s="37">
        <v>7.3</v>
      </c>
      <c r="M16" s="37">
        <v>6</v>
      </c>
      <c r="N16" s="15"/>
      <c r="O16" s="16"/>
      <c r="P16" s="16"/>
      <c r="Q16" s="23"/>
    </row>
    <row r="17" spans="1:17" x14ac:dyDescent="0.2">
      <c r="A17" s="14" t="s">
        <v>28</v>
      </c>
      <c r="B17" s="33">
        <v>1038</v>
      </c>
      <c r="C17" s="33">
        <v>564</v>
      </c>
      <c r="D17" s="33">
        <v>536</v>
      </c>
      <c r="E17" s="33">
        <v>149</v>
      </c>
      <c r="F17" s="33">
        <v>9</v>
      </c>
      <c r="G17" s="38">
        <v>0</v>
      </c>
      <c r="H17" s="38">
        <v>0</v>
      </c>
      <c r="I17" s="38">
        <v>0</v>
      </c>
      <c r="J17" s="34">
        <v>2296</v>
      </c>
      <c r="K17" s="37">
        <v>5.7457457457457455</v>
      </c>
      <c r="L17" s="37">
        <v>5.6</v>
      </c>
      <c r="M17" s="37">
        <v>4</v>
      </c>
      <c r="N17" s="15"/>
      <c r="O17" s="16"/>
      <c r="P17" s="16"/>
      <c r="Q17" s="23"/>
    </row>
    <row r="18" spans="1:17" x14ac:dyDescent="0.2">
      <c r="A18" s="14" t="s">
        <v>29</v>
      </c>
      <c r="B18" s="33">
        <v>395</v>
      </c>
      <c r="C18" s="33">
        <v>216</v>
      </c>
      <c r="D18" s="33">
        <v>152</v>
      </c>
      <c r="E18" s="33">
        <v>64</v>
      </c>
      <c r="F18" s="33">
        <v>3</v>
      </c>
      <c r="G18" s="38">
        <v>0</v>
      </c>
      <c r="H18" s="38">
        <v>0</v>
      </c>
      <c r="I18" s="38">
        <v>0</v>
      </c>
      <c r="J18" s="34">
        <v>830</v>
      </c>
      <c r="K18" s="37">
        <v>2.0770770770770772</v>
      </c>
      <c r="L18" s="37">
        <v>5.4</v>
      </c>
      <c r="M18" s="37">
        <v>4</v>
      </c>
      <c r="N18" s="15"/>
      <c r="O18" s="16"/>
      <c r="P18" s="16"/>
      <c r="Q18" s="23"/>
    </row>
    <row r="19" spans="1:17" x14ac:dyDescent="0.2">
      <c r="A19" s="14" t="s">
        <v>30</v>
      </c>
      <c r="B19" s="33">
        <v>430</v>
      </c>
      <c r="C19" s="33">
        <v>168</v>
      </c>
      <c r="D19" s="33">
        <v>162</v>
      </c>
      <c r="E19" s="33">
        <v>27</v>
      </c>
      <c r="F19" s="33">
        <v>4</v>
      </c>
      <c r="G19" s="38">
        <v>0</v>
      </c>
      <c r="H19" s="38">
        <v>0</v>
      </c>
      <c r="I19" s="33">
        <v>6</v>
      </c>
      <c r="J19" s="34">
        <v>797</v>
      </c>
      <c r="K19" s="37">
        <v>1.9944944944944945</v>
      </c>
      <c r="L19" s="37">
        <v>4.9000000000000004</v>
      </c>
      <c r="M19" s="37">
        <v>3</v>
      </c>
      <c r="N19" s="15"/>
      <c r="O19" s="16"/>
      <c r="P19" s="16"/>
      <c r="Q19" s="23"/>
    </row>
    <row r="20" spans="1:17" x14ac:dyDescent="0.2">
      <c r="A20" s="14" t="s">
        <v>31</v>
      </c>
      <c r="B20" s="33">
        <v>571</v>
      </c>
      <c r="C20" s="33">
        <v>148</v>
      </c>
      <c r="D20" s="33">
        <v>103</v>
      </c>
      <c r="E20" s="33">
        <v>13</v>
      </c>
      <c r="F20" s="38">
        <v>0</v>
      </c>
      <c r="G20" s="38">
        <v>0</v>
      </c>
      <c r="H20" s="38">
        <v>0</v>
      </c>
      <c r="I20" s="38">
        <v>0</v>
      </c>
      <c r="J20" s="34">
        <v>835</v>
      </c>
      <c r="K20" s="37">
        <v>2.0895895895895897</v>
      </c>
      <c r="L20" s="37">
        <v>3.6</v>
      </c>
      <c r="M20" s="37">
        <v>2.8</v>
      </c>
      <c r="N20" s="15"/>
      <c r="O20" s="16"/>
      <c r="P20" s="16"/>
      <c r="Q20" s="23"/>
    </row>
    <row r="21" spans="1:17" x14ac:dyDescent="0.2">
      <c r="A21" s="14" t="s">
        <v>32</v>
      </c>
      <c r="B21" s="33">
        <v>4441</v>
      </c>
      <c r="C21" s="33">
        <v>1632</v>
      </c>
      <c r="D21" s="33">
        <v>2087</v>
      </c>
      <c r="E21" s="33">
        <v>304</v>
      </c>
      <c r="F21" s="33">
        <v>12</v>
      </c>
      <c r="G21" s="33">
        <v>3</v>
      </c>
      <c r="H21" s="33">
        <v>3</v>
      </c>
      <c r="I21" s="33">
        <v>4</v>
      </c>
      <c r="J21" s="34">
        <v>8486</v>
      </c>
      <c r="K21" s="37">
        <v>21.236236236236238</v>
      </c>
      <c r="L21" s="37">
        <v>4.9000000000000004</v>
      </c>
      <c r="M21" s="37">
        <v>3</v>
      </c>
      <c r="N21" s="15"/>
      <c r="O21" s="16"/>
      <c r="P21" s="16"/>
      <c r="Q21" s="23"/>
    </row>
    <row r="22" spans="1:17" x14ac:dyDescent="0.2">
      <c r="A22" s="14" t="s">
        <v>33</v>
      </c>
      <c r="B22" s="33">
        <v>1475</v>
      </c>
      <c r="C22" s="33">
        <v>560</v>
      </c>
      <c r="D22" s="33">
        <v>355</v>
      </c>
      <c r="E22" s="33">
        <v>62</v>
      </c>
      <c r="F22" s="38">
        <v>0</v>
      </c>
      <c r="G22" s="38">
        <v>0</v>
      </c>
      <c r="H22" s="38">
        <v>0</v>
      </c>
      <c r="I22" s="33">
        <v>3</v>
      </c>
      <c r="J22" s="34">
        <v>2455</v>
      </c>
      <c r="K22" s="37">
        <v>6.1436436436436441</v>
      </c>
      <c r="L22" s="37">
        <v>4.2</v>
      </c>
      <c r="M22" s="37">
        <v>3</v>
      </c>
      <c r="N22" s="15"/>
      <c r="O22" s="16"/>
      <c r="P22" s="16"/>
      <c r="Q22" s="23"/>
    </row>
    <row r="23" spans="1:17" x14ac:dyDescent="0.2">
      <c r="A23" s="14" t="s">
        <v>34</v>
      </c>
      <c r="B23" s="33">
        <v>65</v>
      </c>
      <c r="C23" s="33">
        <v>26</v>
      </c>
      <c r="D23" s="33">
        <v>22</v>
      </c>
      <c r="E23" s="33">
        <v>3</v>
      </c>
      <c r="F23" s="38">
        <v>0</v>
      </c>
      <c r="G23" s="38">
        <v>0</v>
      </c>
      <c r="H23" s="38">
        <v>0</v>
      </c>
      <c r="I23" s="38">
        <v>0</v>
      </c>
      <c r="J23" s="34">
        <v>116</v>
      </c>
      <c r="K23" s="37">
        <v>0.2902902902902903</v>
      </c>
      <c r="L23" s="37">
        <v>4.2</v>
      </c>
      <c r="M23" s="37">
        <v>3</v>
      </c>
      <c r="N23" s="15"/>
      <c r="O23" s="16"/>
      <c r="P23" s="16"/>
      <c r="Q23" s="23"/>
    </row>
    <row r="24" spans="1:17" x14ac:dyDescent="0.2">
      <c r="A24" s="14" t="s">
        <v>13</v>
      </c>
      <c r="B24" s="33">
        <v>17070</v>
      </c>
      <c r="C24" s="33">
        <v>9198</v>
      </c>
      <c r="D24" s="33">
        <v>10755</v>
      </c>
      <c r="E24" s="33">
        <v>2618</v>
      </c>
      <c r="F24" s="33">
        <v>218</v>
      </c>
      <c r="G24" s="33">
        <v>41</v>
      </c>
      <c r="H24" s="33">
        <v>15</v>
      </c>
      <c r="I24" s="33">
        <v>45</v>
      </c>
      <c r="J24" s="34">
        <v>39960</v>
      </c>
      <c r="K24" s="37">
        <v>100</v>
      </c>
      <c r="L24" s="37">
        <v>6</v>
      </c>
      <c r="M24" s="37">
        <v>4</v>
      </c>
      <c r="N24" s="15"/>
      <c r="O24" s="16"/>
      <c r="P24" s="16"/>
      <c r="Q24" s="23"/>
    </row>
    <row r="25" spans="1:17" x14ac:dyDescent="0.2">
      <c r="A25" s="44" t="s">
        <v>41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29"/>
      <c r="O25" s="29"/>
      <c r="P25" s="29"/>
    </row>
    <row r="26" spans="1:17" x14ac:dyDescent="0.2">
      <c r="A26" s="32" t="s">
        <v>19</v>
      </c>
      <c r="B26" s="38">
        <v>0</v>
      </c>
      <c r="C26" s="38">
        <v>0</v>
      </c>
      <c r="D26" s="33">
        <v>7</v>
      </c>
      <c r="E26" s="38">
        <v>0</v>
      </c>
      <c r="F26" s="33">
        <v>3</v>
      </c>
      <c r="G26" s="38">
        <v>0</v>
      </c>
      <c r="H26" s="38">
        <v>0</v>
      </c>
      <c r="I26" s="38">
        <v>0</v>
      </c>
      <c r="J26" s="34">
        <v>10</v>
      </c>
      <c r="K26" s="35">
        <v>5.2441134826157636E-2</v>
      </c>
      <c r="L26" s="35">
        <v>12.3</v>
      </c>
      <c r="M26" s="35">
        <v>9.5</v>
      </c>
      <c r="N26" s="15"/>
      <c r="O26" s="16"/>
      <c r="P26" s="16"/>
    </row>
    <row r="27" spans="1:17" x14ac:dyDescent="0.2">
      <c r="A27" s="32" t="s">
        <v>20</v>
      </c>
      <c r="B27" s="33">
        <v>1889</v>
      </c>
      <c r="C27" s="33">
        <v>1299</v>
      </c>
      <c r="D27" s="33">
        <v>1987</v>
      </c>
      <c r="E27" s="33">
        <v>728</v>
      </c>
      <c r="F27" s="33">
        <v>37</v>
      </c>
      <c r="G27" s="33">
        <v>3</v>
      </c>
      <c r="H27" s="33">
        <v>3</v>
      </c>
      <c r="I27" s="33">
        <v>12</v>
      </c>
      <c r="J27" s="34">
        <v>5958</v>
      </c>
      <c r="K27" s="35">
        <v>31.244428129424723</v>
      </c>
      <c r="L27" s="35">
        <v>7.5</v>
      </c>
      <c r="M27" s="35">
        <v>6</v>
      </c>
      <c r="N27" s="15"/>
      <c r="O27" s="16"/>
      <c r="P27" s="16"/>
    </row>
    <row r="28" spans="1:17" x14ac:dyDescent="0.2">
      <c r="A28" s="32" t="s">
        <v>21</v>
      </c>
      <c r="B28" s="33">
        <v>52</v>
      </c>
      <c r="C28" s="33">
        <v>46</v>
      </c>
      <c r="D28" s="33">
        <v>83</v>
      </c>
      <c r="E28" s="33">
        <v>53</v>
      </c>
      <c r="F28" s="33">
        <v>5</v>
      </c>
      <c r="G28" s="38">
        <v>0</v>
      </c>
      <c r="H28" s="38">
        <v>0</v>
      </c>
      <c r="I28" s="33">
        <v>3</v>
      </c>
      <c r="J28" s="34">
        <v>242</v>
      </c>
      <c r="K28" s="35">
        <v>1.269075462793015</v>
      </c>
      <c r="L28" s="35">
        <v>11.5</v>
      </c>
      <c r="M28" s="35">
        <v>9</v>
      </c>
      <c r="N28" s="15"/>
      <c r="O28" s="16"/>
      <c r="P28" s="16"/>
    </row>
    <row r="29" spans="1:17" x14ac:dyDescent="0.2">
      <c r="A29" s="32" t="s">
        <v>22</v>
      </c>
      <c r="B29" s="33">
        <v>372</v>
      </c>
      <c r="C29" s="33">
        <v>423</v>
      </c>
      <c r="D29" s="33">
        <v>490</v>
      </c>
      <c r="E29" s="33">
        <v>175</v>
      </c>
      <c r="F29" s="33">
        <v>8</v>
      </c>
      <c r="G29" s="33">
        <v>4</v>
      </c>
      <c r="H29" s="38">
        <v>0</v>
      </c>
      <c r="I29" s="33">
        <v>4</v>
      </c>
      <c r="J29" s="34">
        <v>1476</v>
      </c>
      <c r="K29" s="35">
        <v>7.7403115003408667</v>
      </c>
      <c r="L29" s="35">
        <v>7.9</v>
      </c>
      <c r="M29" s="35">
        <v>6</v>
      </c>
      <c r="N29" s="15"/>
      <c r="O29" s="16"/>
      <c r="P29" s="16"/>
    </row>
    <row r="30" spans="1:17" x14ac:dyDescent="0.2">
      <c r="A30" s="32" t="s">
        <v>23</v>
      </c>
      <c r="B30" s="33">
        <v>78</v>
      </c>
      <c r="C30" s="33">
        <v>42</v>
      </c>
      <c r="D30" s="33">
        <v>56</v>
      </c>
      <c r="E30" s="33">
        <v>22</v>
      </c>
      <c r="F30" s="38">
        <v>0</v>
      </c>
      <c r="G30" s="38">
        <v>0</v>
      </c>
      <c r="H30" s="38">
        <v>0</v>
      </c>
      <c r="I30" s="38">
        <v>0</v>
      </c>
      <c r="J30" s="34">
        <v>198</v>
      </c>
      <c r="K30" s="35">
        <v>1.0383344695579211</v>
      </c>
      <c r="L30" s="35">
        <v>6.7</v>
      </c>
      <c r="M30" s="35">
        <v>6</v>
      </c>
      <c r="N30" s="15"/>
      <c r="O30" s="16"/>
      <c r="P30" s="16"/>
    </row>
    <row r="31" spans="1:17" x14ac:dyDescent="0.2">
      <c r="A31" s="32" t="s">
        <v>24</v>
      </c>
      <c r="B31" s="33">
        <v>33</v>
      </c>
      <c r="C31" s="33">
        <v>17</v>
      </c>
      <c r="D31" s="33">
        <v>39</v>
      </c>
      <c r="E31" s="33">
        <v>13</v>
      </c>
      <c r="F31" s="33">
        <v>4</v>
      </c>
      <c r="G31" s="38">
        <v>0</v>
      </c>
      <c r="H31" s="38">
        <v>0</v>
      </c>
      <c r="I31" s="38">
        <v>0</v>
      </c>
      <c r="J31" s="34">
        <v>106</v>
      </c>
      <c r="K31" s="35">
        <v>0.55587602915727097</v>
      </c>
      <c r="L31" s="35">
        <v>7.8</v>
      </c>
      <c r="M31" s="35">
        <v>7</v>
      </c>
      <c r="N31" s="15"/>
      <c r="O31" s="16"/>
      <c r="P31" s="16"/>
    </row>
    <row r="32" spans="1:17" x14ac:dyDescent="0.2">
      <c r="A32" s="32" t="s">
        <v>25</v>
      </c>
      <c r="B32" s="33">
        <v>431</v>
      </c>
      <c r="C32" s="33">
        <v>442</v>
      </c>
      <c r="D32" s="33">
        <v>722</v>
      </c>
      <c r="E32" s="33">
        <v>372</v>
      </c>
      <c r="F32" s="33">
        <v>59</v>
      </c>
      <c r="G32" s="33">
        <v>10</v>
      </c>
      <c r="H32" s="38">
        <v>0</v>
      </c>
      <c r="I32" s="38">
        <v>0</v>
      </c>
      <c r="J32" s="34">
        <v>2036</v>
      </c>
      <c r="K32" s="35">
        <v>10.677015050605695</v>
      </c>
      <c r="L32" s="35">
        <v>9.5</v>
      </c>
      <c r="M32" s="35">
        <v>9</v>
      </c>
      <c r="N32" s="15"/>
      <c r="O32" s="16"/>
      <c r="P32" s="16"/>
    </row>
    <row r="33" spans="1:16" x14ac:dyDescent="0.2">
      <c r="A33" s="32" t="s">
        <v>26</v>
      </c>
      <c r="B33" s="33">
        <v>989</v>
      </c>
      <c r="C33" s="33">
        <v>452</v>
      </c>
      <c r="D33" s="33">
        <v>442</v>
      </c>
      <c r="E33" s="33">
        <v>74</v>
      </c>
      <c r="F33" s="33">
        <v>4</v>
      </c>
      <c r="G33" s="33">
        <v>3</v>
      </c>
      <c r="H33" s="38">
        <v>0</v>
      </c>
      <c r="I33" s="33">
        <v>7</v>
      </c>
      <c r="J33" s="34">
        <v>1971</v>
      </c>
      <c r="K33" s="35">
        <v>10.33614767423567</v>
      </c>
      <c r="L33" s="35">
        <v>5.2</v>
      </c>
      <c r="M33" s="35">
        <v>3</v>
      </c>
      <c r="N33" s="15"/>
      <c r="O33" s="16"/>
      <c r="P33" s="16"/>
    </row>
    <row r="34" spans="1:16" x14ac:dyDescent="0.2">
      <c r="A34" s="32" t="s">
        <v>27</v>
      </c>
      <c r="B34" s="33">
        <v>282</v>
      </c>
      <c r="C34" s="33">
        <v>272</v>
      </c>
      <c r="D34" s="33">
        <v>328</v>
      </c>
      <c r="E34" s="33">
        <v>88</v>
      </c>
      <c r="F34" s="33">
        <v>13</v>
      </c>
      <c r="G34" s="33">
        <v>4</v>
      </c>
      <c r="H34" s="33">
        <v>3</v>
      </c>
      <c r="I34" s="33">
        <v>4</v>
      </c>
      <c r="J34" s="34">
        <v>994</v>
      </c>
      <c r="K34" s="35">
        <v>5.2126488017200687</v>
      </c>
      <c r="L34" s="35">
        <v>7.7</v>
      </c>
      <c r="M34" s="35">
        <v>6</v>
      </c>
      <c r="N34" s="15"/>
      <c r="O34" s="16"/>
      <c r="P34" s="16"/>
    </row>
    <row r="35" spans="1:16" x14ac:dyDescent="0.2">
      <c r="A35" s="32" t="s">
        <v>28</v>
      </c>
      <c r="B35" s="33">
        <v>409</v>
      </c>
      <c r="C35" s="33">
        <v>249</v>
      </c>
      <c r="D35" s="33">
        <v>222</v>
      </c>
      <c r="E35" s="33">
        <v>98</v>
      </c>
      <c r="F35" s="33">
        <v>6</v>
      </c>
      <c r="G35" s="38">
        <v>0</v>
      </c>
      <c r="H35" s="38">
        <v>0</v>
      </c>
      <c r="I35" s="38">
        <v>0</v>
      </c>
      <c r="J35" s="34">
        <v>984</v>
      </c>
      <c r="K35" s="35">
        <v>5.1602076668939114</v>
      </c>
      <c r="L35" s="35">
        <v>6.2</v>
      </c>
      <c r="M35" s="35">
        <v>5</v>
      </c>
      <c r="N35" s="15"/>
      <c r="O35" s="16"/>
      <c r="P35" s="16"/>
    </row>
    <row r="36" spans="1:16" x14ac:dyDescent="0.2">
      <c r="A36" s="32" t="s">
        <v>29</v>
      </c>
      <c r="B36" s="33">
        <v>200</v>
      </c>
      <c r="C36" s="33">
        <v>100</v>
      </c>
      <c r="D36" s="33">
        <v>91</v>
      </c>
      <c r="E36" s="33">
        <v>53</v>
      </c>
      <c r="F36" s="38">
        <v>0</v>
      </c>
      <c r="G36" s="38">
        <v>0</v>
      </c>
      <c r="H36" s="38">
        <v>0</v>
      </c>
      <c r="I36" s="38">
        <v>0</v>
      </c>
      <c r="J36" s="34">
        <v>444</v>
      </c>
      <c r="K36" s="35">
        <v>2.3283863862813994</v>
      </c>
      <c r="L36" s="35">
        <v>6.2</v>
      </c>
      <c r="M36" s="35">
        <v>4</v>
      </c>
      <c r="N36" s="15"/>
      <c r="O36" s="16"/>
      <c r="P36" s="16"/>
    </row>
    <row r="37" spans="1:16" x14ac:dyDescent="0.2">
      <c r="A37" s="32" t="s">
        <v>30</v>
      </c>
      <c r="B37" s="33">
        <v>254</v>
      </c>
      <c r="C37" s="33">
        <v>102</v>
      </c>
      <c r="D37" s="33">
        <v>86</v>
      </c>
      <c r="E37" s="33">
        <v>19</v>
      </c>
      <c r="F37" s="33">
        <v>3</v>
      </c>
      <c r="G37" s="38">
        <v>0</v>
      </c>
      <c r="H37" s="38">
        <v>0</v>
      </c>
      <c r="I37" s="33">
        <v>6</v>
      </c>
      <c r="J37" s="34">
        <v>470</v>
      </c>
      <c r="K37" s="35">
        <v>2.4647333368294091</v>
      </c>
      <c r="L37" s="35">
        <v>4.9000000000000004</v>
      </c>
      <c r="M37" s="35">
        <v>3</v>
      </c>
      <c r="N37" s="15"/>
      <c r="O37" s="16"/>
      <c r="P37" s="16"/>
    </row>
    <row r="38" spans="1:16" x14ac:dyDescent="0.2">
      <c r="A38" s="32" t="s">
        <v>31</v>
      </c>
      <c r="B38" s="33">
        <v>306</v>
      </c>
      <c r="C38" s="33">
        <v>100</v>
      </c>
      <c r="D38" s="33">
        <v>50</v>
      </c>
      <c r="E38" s="33">
        <v>8</v>
      </c>
      <c r="F38" s="38">
        <v>0</v>
      </c>
      <c r="G38" s="38">
        <v>0</v>
      </c>
      <c r="H38" s="38">
        <v>0</v>
      </c>
      <c r="I38" s="38">
        <v>0</v>
      </c>
      <c r="J38" s="34">
        <v>464</v>
      </c>
      <c r="K38" s="35">
        <v>2.4332686559337144</v>
      </c>
      <c r="L38" s="35">
        <v>3.6</v>
      </c>
      <c r="M38" s="35">
        <v>3</v>
      </c>
      <c r="N38" s="15"/>
      <c r="O38" s="16"/>
      <c r="P38" s="16"/>
    </row>
    <row r="39" spans="1:16" x14ac:dyDescent="0.2">
      <c r="A39" s="32" t="s">
        <v>32</v>
      </c>
      <c r="B39" s="33">
        <v>891</v>
      </c>
      <c r="C39" s="33">
        <v>568</v>
      </c>
      <c r="D39" s="33">
        <v>623</v>
      </c>
      <c r="E39" s="33">
        <v>148</v>
      </c>
      <c r="F39" s="38">
        <v>0</v>
      </c>
      <c r="G39" s="38">
        <v>0</v>
      </c>
      <c r="H39" s="38">
        <v>0</v>
      </c>
      <c r="I39" s="33">
        <v>3</v>
      </c>
      <c r="J39" s="34">
        <v>2233</v>
      </c>
      <c r="K39" s="35">
        <v>11.710105406681</v>
      </c>
      <c r="L39" s="35">
        <v>6.1</v>
      </c>
      <c r="M39" s="35">
        <v>5</v>
      </c>
      <c r="N39" s="15"/>
      <c r="O39" s="16"/>
      <c r="P39" s="16"/>
    </row>
    <row r="40" spans="1:16" x14ac:dyDescent="0.2">
      <c r="A40" s="32" t="s">
        <v>33</v>
      </c>
      <c r="B40" s="33">
        <v>836</v>
      </c>
      <c r="C40" s="33">
        <v>335</v>
      </c>
      <c r="D40" s="33">
        <v>209</v>
      </c>
      <c r="E40" s="33">
        <v>42</v>
      </c>
      <c r="F40" s="38">
        <v>0</v>
      </c>
      <c r="G40" s="38">
        <v>0</v>
      </c>
      <c r="H40" s="38">
        <v>0</v>
      </c>
      <c r="I40" s="33">
        <v>3</v>
      </c>
      <c r="J40" s="34">
        <v>1425</v>
      </c>
      <c r="K40" s="35">
        <v>7.4728617127274628</v>
      </c>
      <c r="L40" s="35">
        <v>4.4000000000000004</v>
      </c>
      <c r="M40" s="35">
        <v>3</v>
      </c>
      <c r="N40" s="15"/>
      <c r="O40" s="16"/>
      <c r="P40" s="16"/>
    </row>
    <row r="41" spans="1:16" x14ac:dyDescent="0.2">
      <c r="A41" s="32" t="s">
        <v>34</v>
      </c>
      <c r="B41" s="33">
        <v>33</v>
      </c>
      <c r="C41" s="33">
        <v>12</v>
      </c>
      <c r="D41" s="33">
        <v>10</v>
      </c>
      <c r="E41" s="33">
        <v>3</v>
      </c>
      <c r="F41" s="38">
        <v>0</v>
      </c>
      <c r="G41" s="38">
        <v>0</v>
      </c>
      <c r="H41" s="38">
        <v>0</v>
      </c>
      <c r="I41" s="38">
        <v>0</v>
      </c>
      <c r="J41" s="34">
        <v>58</v>
      </c>
      <c r="K41" s="35">
        <v>0.30415858199171431</v>
      </c>
      <c r="L41" s="35">
        <v>4.3</v>
      </c>
      <c r="M41" s="35">
        <v>2.7</v>
      </c>
      <c r="N41" s="15"/>
      <c r="O41" s="16"/>
      <c r="P41" s="16"/>
    </row>
    <row r="42" spans="1:16" x14ac:dyDescent="0.2">
      <c r="A42" s="32" t="s">
        <v>13</v>
      </c>
      <c r="B42" s="33">
        <v>7055</v>
      </c>
      <c r="C42" s="33">
        <v>4459</v>
      </c>
      <c r="D42" s="33">
        <v>5445</v>
      </c>
      <c r="E42" s="33">
        <v>1896</v>
      </c>
      <c r="F42" s="33">
        <v>142</v>
      </c>
      <c r="G42" s="33">
        <v>24</v>
      </c>
      <c r="H42" s="33">
        <v>6</v>
      </c>
      <c r="I42" s="33">
        <v>42</v>
      </c>
      <c r="J42" s="34">
        <v>19069</v>
      </c>
      <c r="K42" s="35">
        <v>100</v>
      </c>
      <c r="L42" s="35">
        <v>6.9</v>
      </c>
      <c r="M42" s="35">
        <v>6</v>
      </c>
      <c r="N42" s="15"/>
      <c r="O42" s="16"/>
      <c r="P42" s="16"/>
    </row>
    <row r="43" spans="1:16" x14ac:dyDescent="0.2">
      <c r="A43" s="46" t="s">
        <v>42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29"/>
      <c r="O43" s="29"/>
      <c r="P43" s="29"/>
    </row>
    <row r="44" spans="1:16" x14ac:dyDescent="0.2">
      <c r="A44" s="32" t="s">
        <v>19</v>
      </c>
      <c r="B44" s="38">
        <v>0</v>
      </c>
      <c r="C44" s="38">
        <v>0</v>
      </c>
      <c r="D44" s="33">
        <v>3</v>
      </c>
      <c r="E44" s="38">
        <v>0</v>
      </c>
      <c r="F44" s="33">
        <v>3</v>
      </c>
      <c r="G44" s="38">
        <v>0</v>
      </c>
      <c r="H44" s="38">
        <v>0</v>
      </c>
      <c r="I44" s="38">
        <v>0</v>
      </c>
      <c r="J44" s="34">
        <v>3</v>
      </c>
      <c r="K44" s="35">
        <f>(J44/$J$60)*100</f>
        <v>0.12448132780082986</v>
      </c>
      <c r="L44" s="35">
        <v>9.3000000000000007</v>
      </c>
      <c r="M44" s="35">
        <v>9.3000000000000007</v>
      </c>
      <c r="N44" s="15"/>
      <c r="O44" s="16"/>
      <c r="P44" s="16"/>
    </row>
    <row r="45" spans="1:16" x14ac:dyDescent="0.2">
      <c r="A45" s="32" t="s">
        <v>20</v>
      </c>
      <c r="B45" s="33">
        <v>297</v>
      </c>
      <c r="C45" s="33">
        <v>256</v>
      </c>
      <c r="D45" s="33">
        <v>106</v>
      </c>
      <c r="E45" s="33">
        <v>13</v>
      </c>
      <c r="F45" s="33">
        <v>3</v>
      </c>
      <c r="G45" s="38">
        <v>0</v>
      </c>
      <c r="H45" s="38">
        <v>0</v>
      </c>
      <c r="I45" s="38">
        <v>0</v>
      </c>
      <c r="J45" s="34">
        <v>674</v>
      </c>
      <c r="K45" s="35">
        <f t="shared" ref="K45:K60" si="0">(J45/$J$60)*100</f>
        <v>27.966804979253112</v>
      </c>
      <c r="L45" s="35">
        <v>4.5</v>
      </c>
      <c r="M45" s="35">
        <v>4</v>
      </c>
      <c r="N45" s="15"/>
      <c r="O45" s="16"/>
      <c r="P45" s="16"/>
    </row>
    <row r="46" spans="1:16" x14ac:dyDescent="0.2">
      <c r="A46" s="32" t="s">
        <v>21</v>
      </c>
      <c r="B46" s="33">
        <v>12</v>
      </c>
      <c r="C46" s="33">
        <v>13</v>
      </c>
      <c r="D46" s="33">
        <v>5</v>
      </c>
      <c r="E46" s="33">
        <v>3</v>
      </c>
      <c r="F46" s="38">
        <v>0</v>
      </c>
      <c r="G46" s="38">
        <v>0</v>
      </c>
      <c r="H46" s="38">
        <v>0</v>
      </c>
      <c r="I46" s="38">
        <v>0</v>
      </c>
      <c r="J46" s="34">
        <v>31</v>
      </c>
      <c r="K46" s="35">
        <f t="shared" si="0"/>
        <v>1.2863070539419086</v>
      </c>
      <c r="L46" s="35">
        <v>4.4000000000000004</v>
      </c>
      <c r="M46" s="35">
        <v>4</v>
      </c>
      <c r="N46" s="15"/>
      <c r="O46" s="16"/>
      <c r="P46" s="16"/>
    </row>
    <row r="47" spans="1:16" x14ac:dyDescent="0.2">
      <c r="A47" s="32" t="s">
        <v>22</v>
      </c>
      <c r="B47" s="33">
        <v>102</v>
      </c>
      <c r="C47" s="33">
        <v>105</v>
      </c>
      <c r="D47" s="33">
        <v>46</v>
      </c>
      <c r="E47" s="33">
        <v>3</v>
      </c>
      <c r="F47" s="38">
        <v>0</v>
      </c>
      <c r="G47" s="38">
        <v>0</v>
      </c>
      <c r="H47" s="38">
        <v>0</v>
      </c>
      <c r="I47" s="38">
        <v>0</v>
      </c>
      <c r="J47" s="34">
        <v>256</v>
      </c>
      <c r="K47" s="35">
        <f t="shared" si="0"/>
        <v>10.622406639004149</v>
      </c>
      <c r="L47" s="35">
        <v>4.5999999999999996</v>
      </c>
      <c r="M47" s="35">
        <v>4</v>
      </c>
      <c r="N47" s="15"/>
      <c r="O47" s="16"/>
      <c r="P47" s="16"/>
    </row>
    <row r="48" spans="1:16" x14ac:dyDescent="0.2">
      <c r="A48" s="32" t="s">
        <v>23</v>
      </c>
      <c r="B48" s="33">
        <v>9</v>
      </c>
      <c r="C48" s="33">
        <v>6</v>
      </c>
      <c r="D48" s="33">
        <v>3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4">
        <v>18</v>
      </c>
      <c r="K48" s="35">
        <f t="shared" si="0"/>
        <v>0.74688796680497926</v>
      </c>
      <c r="L48" s="35">
        <v>4.5</v>
      </c>
      <c r="M48" s="35">
        <v>3.5</v>
      </c>
      <c r="N48" s="15"/>
      <c r="O48" s="16"/>
      <c r="P48" s="16"/>
    </row>
    <row r="49" spans="1:16" x14ac:dyDescent="0.2">
      <c r="A49" s="32" t="s">
        <v>24</v>
      </c>
      <c r="B49" s="38">
        <v>0</v>
      </c>
      <c r="C49" s="38">
        <v>0</v>
      </c>
      <c r="D49" s="33">
        <v>4</v>
      </c>
      <c r="E49" s="38">
        <v>0</v>
      </c>
      <c r="F49" s="33">
        <v>4</v>
      </c>
      <c r="G49" s="38">
        <v>0</v>
      </c>
      <c r="H49" s="38">
        <v>0</v>
      </c>
      <c r="I49" s="38">
        <v>0</v>
      </c>
      <c r="J49" s="34">
        <v>6</v>
      </c>
      <c r="K49" s="35">
        <f t="shared" si="0"/>
        <v>0.24896265560165973</v>
      </c>
      <c r="L49" s="35">
        <v>10</v>
      </c>
      <c r="M49" s="35">
        <v>9</v>
      </c>
      <c r="N49" s="15"/>
      <c r="O49" s="16"/>
      <c r="P49" s="16"/>
    </row>
    <row r="50" spans="1:16" x14ac:dyDescent="0.2">
      <c r="A50" s="32" t="s">
        <v>25</v>
      </c>
      <c r="B50" s="33">
        <v>52</v>
      </c>
      <c r="C50" s="33">
        <v>44</v>
      </c>
      <c r="D50" s="33">
        <v>23</v>
      </c>
      <c r="E50" s="33">
        <v>5</v>
      </c>
      <c r="F50" s="38">
        <v>0</v>
      </c>
      <c r="G50" s="38">
        <v>0</v>
      </c>
      <c r="H50" s="38">
        <v>0</v>
      </c>
      <c r="I50" s="38">
        <v>0</v>
      </c>
      <c r="J50" s="34">
        <v>124</v>
      </c>
      <c r="K50" s="35">
        <f t="shared" si="0"/>
        <v>5.1452282157676343</v>
      </c>
      <c r="L50" s="35">
        <v>5.0999999999999996</v>
      </c>
      <c r="M50" s="35">
        <v>4</v>
      </c>
      <c r="N50" s="15"/>
      <c r="O50" s="16"/>
      <c r="P50" s="16"/>
    </row>
    <row r="51" spans="1:16" x14ac:dyDescent="0.2">
      <c r="A51" s="32" t="s">
        <v>26</v>
      </c>
      <c r="B51" s="33">
        <v>78</v>
      </c>
      <c r="C51" s="33">
        <v>64</v>
      </c>
      <c r="D51" s="33">
        <v>25</v>
      </c>
      <c r="E51" s="33">
        <v>4</v>
      </c>
      <c r="F51" s="38">
        <v>0</v>
      </c>
      <c r="G51" s="38">
        <v>0</v>
      </c>
      <c r="H51" s="38">
        <v>0</v>
      </c>
      <c r="I51" s="38">
        <v>0</v>
      </c>
      <c r="J51" s="34">
        <v>171</v>
      </c>
      <c r="K51" s="35">
        <f t="shared" si="0"/>
        <v>7.0954356846473026</v>
      </c>
      <c r="L51" s="35">
        <v>4.4000000000000004</v>
      </c>
      <c r="M51" s="35">
        <v>4</v>
      </c>
      <c r="N51" s="15"/>
      <c r="O51" s="16"/>
      <c r="P51" s="16"/>
    </row>
    <row r="52" spans="1:16" x14ac:dyDescent="0.2">
      <c r="A52" s="32" t="s">
        <v>27</v>
      </c>
      <c r="B52" s="33">
        <v>43</v>
      </c>
      <c r="C52" s="33">
        <v>60</v>
      </c>
      <c r="D52" s="33">
        <v>67</v>
      </c>
      <c r="E52" s="33">
        <v>13</v>
      </c>
      <c r="F52" s="38">
        <v>0</v>
      </c>
      <c r="G52" s="38">
        <v>0</v>
      </c>
      <c r="H52" s="38">
        <v>0</v>
      </c>
      <c r="I52" s="38">
        <v>0</v>
      </c>
      <c r="J52" s="34">
        <v>183</v>
      </c>
      <c r="K52" s="35">
        <f t="shared" si="0"/>
        <v>7.5933609958506221</v>
      </c>
      <c r="L52" s="35">
        <v>6.8</v>
      </c>
      <c r="M52" s="35">
        <v>6</v>
      </c>
      <c r="N52" s="15"/>
      <c r="O52" s="16"/>
      <c r="P52" s="16"/>
    </row>
    <row r="53" spans="1:16" x14ac:dyDescent="0.2">
      <c r="A53" s="32" t="s">
        <v>28</v>
      </c>
      <c r="B53" s="33">
        <v>45</v>
      </c>
      <c r="C53" s="33">
        <v>68</v>
      </c>
      <c r="D53" s="33">
        <v>29</v>
      </c>
      <c r="E53" s="38">
        <v>0</v>
      </c>
      <c r="F53" s="33">
        <v>5</v>
      </c>
      <c r="G53" s="38">
        <v>0</v>
      </c>
      <c r="H53" s="38">
        <v>0</v>
      </c>
      <c r="I53" s="38">
        <v>0</v>
      </c>
      <c r="J53" s="34">
        <v>143</v>
      </c>
      <c r="K53" s="35">
        <f t="shared" si="0"/>
        <v>5.9336099585062234</v>
      </c>
      <c r="L53" s="35">
        <v>5.2</v>
      </c>
      <c r="M53" s="35">
        <v>4.2</v>
      </c>
      <c r="N53" s="15"/>
      <c r="O53" s="16"/>
      <c r="P53" s="16"/>
    </row>
    <row r="54" spans="1:16" x14ac:dyDescent="0.2">
      <c r="A54" s="32" t="s">
        <v>29</v>
      </c>
      <c r="B54" s="33">
        <v>26</v>
      </c>
      <c r="C54" s="33">
        <v>23</v>
      </c>
      <c r="D54" s="33">
        <v>10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4">
        <v>60</v>
      </c>
      <c r="K54" s="35">
        <f t="shared" si="0"/>
        <v>2.4896265560165975</v>
      </c>
      <c r="L54" s="35">
        <v>4.4000000000000004</v>
      </c>
      <c r="M54" s="35">
        <v>4</v>
      </c>
      <c r="N54" s="15"/>
      <c r="O54" s="16"/>
      <c r="P54" s="16"/>
    </row>
    <row r="55" spans="1:16" x14ac:dyDescent="0.2">
      <c r="A55" s="32" t="s">
        <v>30</v>
      </c>
      <c r="B55" s="33">
        <v>14</v>
      </c>
      <c r="C55" s="33">
        <v>10</v>
      </c>
      <c r="D55" s="33">
        <v>13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4">
        <v>37</v>
      </c>
      <c r="K55" s="35">
        <f t="shared" si="0"/>
        <v>1.5352697095435683</v>
      </c>
      <c r="L55" s="35">
        <v>5.6</v>
      </c>
      <c r="M55" s="35">
        <v>5</v>
      </c>
      <c r="N55" s="15"/>
      <c r="O55" s="16"/>
      <c r="P55" s="16"/>
    </row>
    <row r="56" spans="1:16" x14ac:dyDescent="0.2">
      <c r="A56" s="32" t="s">
        <v>31</v>
      </c>
      <c r="B56" s="33">
        <v>10</v>
      </c>
      <c r="C56" s="33">
        <v>13</v>
      </c>
      <c r="D56" s="33">
        <v>4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4">
        <v>28</v>
      </c>
      <c r="K56" s="35">
        <f t="shared" si="0"/>
        <v>1.1618257261410789</v>
      </c>
      <c r="L56" s="35">
        <v>4.3</v>
      </c>
      <c r="M56" s="35">
        <v>4.2</v>
      </c>
      <c r="N56" s="15"/>
      <c r="O56" s="16"/>
      <c r="P56" s="16"/>
    </row>
    <row r="57" spans="1:16" x14ac:dyDescent="0.2">
      <c r="A57" s="32" t="s">
        <v>32</v>
      </c>
      <c r="B57" s="33">
        <v>270</v>
      </c>
      <c r="C57" s="33">
        <v>169</v>
      </c>
      <c r="D57" s="33">
        <v>136</v>
      </c>
      <c r="E57" s="33">
        <v>31</v>
      </c>
      <c r="F57" s="38">
        <v>0</v>
      </c>
      <c r="G57" s="38">
        <v>0</v>
      </c>
      <c r="H57" s="38">
        <v>0</v>
      </c>
      <c r="I57" s="38">
        <v>0</v>
      </c>
      <c r="J57" s="34">
        <v>608</v>
      </c>
      <c r="K57" s="35">
        <f t="shared" si="0"/>
        <v>25.228215767634854</v>
      </c>
      <c r="L57" s="35">
        <v>5.3</v>
      </c>
      <c r="M57" s="35">
        <v>4</v>
      </c>
      <c r="N57" s="15"/>
      <c r="O57" s="16"/>
      <c r="P57" s="16"/>
    </row>
    <row r="58" spans="1:16" x14ac:dyDescent="0.2">
      <c r="A58" s="32" t="s">
        <v>33</v>
      </c>
      <c r="B58" s="33">
        <v>21</v>
      </c>
      <c r="C58" s="33">
        <v>22</v>
      </c>
      <c r="D58" s="33">
        <v>17</v>
      </c>
      <c r="E58" s="33">
        <v>3</v>
      </c>
      <c r="F58" s="38">
        <v>0</v>
      </c>
      <c r="G58" s="38">
        <v>0</v>
      </c>
      <c r="H58" s="38">
        <v>0</v>
      </c>
      <c r="I58" s="38">
        <v>0</v>
      </c>
      <c r="J58" s="34">
        <v>61</v>
      </c>
      <c r="K58" s="35">
        <f t="shared" si="0"/>
        <v>2.5311203319502074</v>
      </c>
      <c r="L58" s="35">
        <v>5.0999999999999996</v>
      </c>
      <c r="M58" s="35">
        <v>4</v>
      </c>
      <c r="N58" s="15"/>
      <c r="O58" s="16"/>
      <c r="P58" s="16"/>
    </row>
    <row r="59" spans="1:16" x14ac:dyDescent="0.2">
      <c r="A59" s="32" t="s">
        <v>34</v>
      </c>
      <c r="B59" s="33">
        <v>3</v>
      </c>
      <c r="C59" s="33">
        <v>6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4">
        <v>7</v>
      </c>
      <c r="K59" s="35">
        <f t="shared" si="0"/>
        <v>0.29045643153526973</v>
      </c>
      <c r="L59" s="35">
        <v>4.3</v>
      </c>
      <c r="M59" s="35">
        <v>4</v>
      </c>
      <c r="N59" s="15"/>
      <c r="O59" s="16"/>
      <c r="P59" s="16"/>
    </row>
    <row r="60" spans="1:16" x14ac:dyDescent="0.2">
      <c r="A60" s="32" t="s">
        <v>13</v>
      </c>
      <c r="B60" s="33">
        <v>982</v>
      </c>
      <c r="C60" s="33">
        <v>859</v>
      </c>
      <c r="D60" s="33">
        <v>491</v>
      </c>
      <c r="E60" s="33">
        <v>75</v>
      </c>
      <c r="F60" s="33">
        <v>15</v>
      </c>
      <c r="G60" s="38">
        <v>0</v>
      </c>
      <c r="H60" s="38">
        <v>0</v>
      </c>
      <c r="I60" s="38">
        <v>0</v>
      </c>
      <c r="J60" s="34">
        <f>SUM(J44:J59)</f>
        <v>2410</v>
      </c>
      <c r="K60" s="35">
        <f t="shared" si="0"/>
        <v>100</v>
      </c>
      <c r="L60" s="35">
        <v>5</v>
      </c>
      <c r="M60" s="35">
        <v>4</v>
      </c>
      <c r="N60" s="15"/>
      <c r="O60" s="16"/>
      <c r="P60" s="16"/>
    </row>
    <row r="61" spans="1:16" x14ac:dyDescent="0.2">
      <c r="A61" s="46" t="s">
        <v>43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29"/>
      <c r="O61" s="29"/>
      <c r="P61" s="29"/>
    </row>
    <row r="62" spans="1:16" x14ac:dyDescent="0.2">
      <c r="A62" s="32" t="s">
        <v>19</v>
      </c>
      <c r="B62" s="38">
        <v>0</v>
      </c>
      <c r="C62" s="33">
        <v>3</v>
      </c>
      <c r="D62" s="33">
        <v>8</v>
      </c>
      <c r="E62" s="33">
        <v>3</v>
      </c>
      <c r="F62" s="38">
        <v>0</v>
      </c>
      <c r="G62" s="38">
        <v>0</v>
      </c>
      <c r="H62" s="38">
        <v>0</v>
      </c>
      <c r="I62" s="38">
        <v>0</v>
      </c>
      <c r="J62" s="34">
        <v>14</v>
      </c>
      <c r="K62" s="35">
        <f>(J62/$J$78)*100</f>
        <v>7.5765775516830822E-2</v>
      </c>
      <c r="L62" s="35">
        <v>9.1999999999999993</v>
      </c>
      <c r="M62" s="35">
        <v>8</v>
      </c>
      <c r="N62" s="15"/>
      <c r="O62" s="16"/>
      <c r="P62" s="16"/>
    </row>
    <row r="63" spans="1:16" x14ac:dyDescent="0.2">
      <c r="A63" s="32" t="s">
        <v>20</v>
      </c>
      <c r="B63" s="33">
        <v>1521</v>
      </c>
      <c r="C63" s="33">
        <v>1000</v>
      </c>
      <c r="D63" s="33">
        <v>1579</v>
      </c>
      <c r="E63" s="33">
        <v>234</v>
      </c>
      <c r="F63" s="33">
        <v>12</v>
      </c>
      <c r="G63" s="38">
        <v>0</v>
      </c>
      <c r="H63" s="33">
        <v>3</v>
      </c>
      <c r="I63" s="33">
        <v>3</v>
      </c>
      <c r="J63" s="34">
        <v>4352</v>
      </c>
      <c r="K63" s="35">
        <f t="shared" ref="K63:K78" si="1">(J63/$J$78)*100</f>
        <v>23.552332503517697</v>
      </c>
      <c r="L63" s="35">
        <v>6.3</v>
      </c>
      <c r="M63" s="35">
        <v>6</v>
      </c>
      <c r="N63" s="15"/>
      <c r="O63" s="16"/>
      <c r="P63" s="16"/>
    </row>
    <row r="64" spans="1:16" x14ac:dyDescent="0.2">
      <c r="A64" s="32" t="s">
        <v>21</v>
      </c>
      <c r="B64" s="33">
        <v>56</v>
      </c>
      <c r="C64" s="33">
        <v>40</v>
      </c>
      <c r="D64" s="33">
        <v>74</v>
      </c>
      <c r="E64" s="33">
        <v>23</v>
      </c>
      <c r="F64" s="33">
        <v>6</v>
      </c>
      <c r="G64" s="38">
        <v>0</v>
      </c>
      <c r="H64" s="38">
        <v>0</v>
      </c>
      <c r="I64" s="38">
        <v>0</v>
      </c>
      <c r="J64" s="34">
        <v>199</v>
      </c>
      <c r="K64" s="35">
        <f t="shared" si="1"/>
        <v>1.0769563805606668</v>
      </c>
      <c r="L64" s="35">
        <v>8.1999999999999993</v>
      </c>
      <c r="M64" s="35">
        <v>7</v>
      </c>
      <c r="N64" s="15"/>
      <c r="O64" s="16"/>
      <c r="P64" s="16"/>
    </row>
    <row r="65" spans="1:16" x14ac:dyDescent="0.2">
      <c r="A65" s="32" t="s">
        <v>22</v>
      </c>
      <c r="B65" s="33">
        <v>817</v>
      </c>
      <c r="C65" s="33">
        <v>457</v>
      </c>
      <c r="D65" s="33">
        <v>381</v>
      </c>
      <c r="E65" s="33">
        <v>32</v>
      </c>
      <c r="F65" s="33">
        <v>4</v>
      </c>
      <c r="G65" s="38">
        <v>0</v>
      </c>
      <c r="H65" s="38">
        <v>0</v>
      </c>
      <c r="I65" s="38">
        <v>0</v>
      </c>
      <c r="J65" s="34">
        <v>1691</v>
      </c>
      <c r="K65" s="35">
        <f t="shared" si="1"/>
        <v>9.1514233142114954</v>
      </c>
      <c r="L65" s="35">
        <v>4.7</v>
      </c>
      <c r="M65" s="35">
        <v>4</v>
      </c>
      <c r="N65" s="15"/>
      <c r="O65" s="16"/>
      <c r="P65" s="16"/>
    </row>
    <row r="66" spans="1:16" x14ac:dyDescent="0.2">
      <c r="A66" s="32" t="s">
        <v>23</v>
      </c>
      <c r="B66" s="33">
        <v>68</v>
      </c>
      <c r="C66" s="33">
        <v>42</v>
      </c>
      <c r="D66" s="33">
        <v>49</v>
      </c>
      <c r="E66" s="33">
        <v>6</v>
      </c>
      <c r="F66" s="38">
        <v>0</v>
      </c>
      <c r="G66" s="38">
        <v>0</v>
      </c>
      <c r="H66" s="38">
        <v>0</v>
      </c>
      <c r="I66" s="38">
        <v>0</v>
      </c>
      <c r="J66" s="34">
        <v>165</v>
      </c>
      <c r="K66" s="35">
        <f t="shared" si="1"/>
        <v>0.89295378287693483</v>
      </c>
      <c r="L66" s="35">
        <v>5.8</v>
      </c>
      <c r="M66" s="35">
        <v>6</v>
      </c>
      <c r="N66" s="15"/>
      <c r="O66" s="16"/>
      <c r="P66" s="16"/>
    </row>
    <row r="67" spans="1:16" x14ac:dyDescent="0.2">
      <c r="A67" s="32" t="s">
        <v>24</v>
      </c>
      <c r="B67" s="33">
        <v>11</v>
      </c>
      <c r="C67" s="33">
        <v>5</v>
      </c>
      <c r="D67" s="33">
        <v>18</v>
      </c>
      <c r="E67" s="33">
        <v>3</v>
      </c>
      <c r="F67" s="38">
        <v>0</v>
      </c>
      <c r="G67" s="38">
        <v>0</v>
      </c>
      <c r="H67" s="38">
        <v>0</v>
      </c>
      <c r="I67" s="38">
        <v>0</v>
      </c>
      <c r="J67" s="34">
        <v>37</v>
      </c>
      <c r="K67" s="35">
        <f t="shared" si="1"/>
        <v>0.20023812100876717</v>
      </c>
      <c r="L67" s="35">
        <v>7.1</v>
      </c>
      <c r="M67" s="35">
        <v>8</v>
      </c>
      <c r="N67" s="15"/>
      <c r="O67" s="16"/>
      <c r="P67" s="16"/>
    </row>
    <row r="68" spans="1:16" x14ac:dyDescent="0.2">
      <c r="A68" s="32" t="s">
        <v>25</v>
      </c>
      <c r="B68" s="33">
        <v>301</v>
      </c>
      <c r="C68" s="33">
        <v>257</v>
      </c>
      <c r="D68" s="33">
        <v>238</v>
      </c>
      <c r="E68" s="33">
        <v>56</v>
      </c>
      <c r="F68" s="33">
        <v>5</v>
      </c>
      <c r="G68" s="38">
        <v>0</v>
      </c>
      <c r="H68" s="38">
        <v>0</v>
      </c>
      <c r="I68" s="38">
        <v>0</v>
      </c>
      <c r="J68" s="34">
        <v>857</v>
      </c>
      <c r="K68" s="35">
        <f t="shared" si="1"/>
        <v>4.6379478298517158</v>
      </c>
      <c r="L68" s="35">
        <v>6.3</v>
      </c>
      <c r="M68" s="35">
        <v>6</v>
      </c>
      <c r="N68" s="15"/>
      <c r="O68" s="16"/>
      <c r="P68" s="16"/>
    </row>
    <row r="69" spans="1:16" x14ac:dyDescent="0.2">
      <c r="A69" s="32" t="s">
        <v>26</v>
      </c>
      <c r="B69" s="33">
        <v>781</v>
      </c>
      <c r="C69" s="33">
        <v>282</v>
      </c>
      <c r="D69" s="33">
        <v>293</v>
      </c>
      <c r="E69" s="33">
        <v>24</v>
      </c>
      <c r="F69" s="38">
        <v>0</v>
      </c>
      <c r="G69" s="38">
        <v>0</v>
      </c>
      <c r="H69" s="38">
        <v>0</v>
      </c>
      <c r="I69" s="38">
        <v>0</v>
      </c>
      <c r="J69" s="34">
        <v>1380</v>
      </c>
      <c r="K69" s="35">
        <f t="shared" si="1"/>
        <v>7.4683407295161821</v>
      </c>
      <c r="L69" s="35">
        <v>4.3</v>
      </c>
      <c r="M69" s="35">
        <v>3</v>
      </c>
      <c r="N69" s="15"/>
      <c r="O69" s="16"/>
      <c r="P69" s="16"/>
    </row>
    <row r="70" spans="1:16" x14ac:dyDescent="0.2">
      <c r="A70" s="32" t="s">
        <v>27</v>
      </c>
      <c r="B70" s="33">
        <v>377</v>
      </c>
      <c r="C70" s="33">
        <v>256</v>
      </c>
      <c r="D70" s="33">
        <v>263</v>
      </c>
      <c r="E70" s="33">
        <v>48</v>
      </c>
      <c r="F70" s="33">
        <v>24</v>
      </c>
      <c r="G70" s="33">
        <v>14</v>
      </c>
      <c r="H70" s="33">
        <v>8</v>
      </c>
      <c r="I70" s="38">
        <v>0</v>
      </c>
      <c r="J70" s="34">
        <v>990</v>
      </c>
      <c r="K70" s="35">
        <f t="shared" si="1"/>
        <v>5.3577226972616083</v>
      </c>
      <c r="L70" s="35">
        <v>7</v>
      </c>
      <c r="M70" s="35">
        <v>6</v>
      </c>
      <c r="N70" s="15"/>
      <c r="O70" s="16"/>
      <c r="P70" s="16"/>
    </row>
    <row r="71" spans="1:16" x14ac:dyDescent="0.2">
      <c r="A71" s="32" t="s">
        <v>28</v>
      </c>
      <c r="B71" s="33">
        <v>584</v>
      </c>
      <c r="C71" s="33">
        <v>247</v>
      </c>
      <c r="D71" s="33">
        <v>285</v>
      </c>
      <c r="E71" s="33">
        <v>50</v>
      </c>
      <c r="F71" s="33">
        <v>3</v>
      </c>
      <c r="G71" s="38">
        <v>0</v>
      </c>
      <c r="H71" s="38">
        <v>0</v>
      </c>
      <c r="I71" s="38">
        <v>0</v>
      </c>
      <c r="J71" s="34">
        <v>1169</v>
      </c>
      <c r="K71" s="35">
        <f t="shared" si="1"/>
        <v>6.3264422556553734</v>
      </c>
      <c r="L71" s="35">
        <v>5.2</v>
      </c>
      <c r="M71" s="35">
        <v>3.4</v>
      </c>
      <c r="N71" s="15"/>
      <c r="O71" s="16"/>
      <c r="P71" s="16"/>
    </row>
    <row r="72" spans="1:16" x14ac:dyDescent="0.2">
      <c r="A72" s="32" t="s">
        <v>29</v>
      </c>
      <c r="B72" s="33">
        <v>169</v>
      </c>
      <c r="C72" s="33">
        <v>93</v>
      </c>
      <c r="D72" s="33">
        <v>51</v>
      </c>
      <c r="E72" s="33">
        <v>10</v>
      </c>
      <c r="F72" s="38">
        <v>0</v>
      </c>
      <c r="G72" s="38">
        <v>0</v>
      </c>
      <c r="H72" s="38">
        <v>0</v>
      </c>
      <c r="I72" s="38">
        <v>0</v>
      </c>
      <c r="J72" s="34">
        <v>323</v>
      </c>
      <c r="K72" s="35">
        <f t="shared" si="1"/>
        <v>1.748024677995454</v>
      </c>
      <c r="L72" s="35">
        <v>4.5</v>
      </c>
      <c r="M72" s="35">
        <v>3</v>
      </c>
      <c r="N72" s="15"/>
      <c r="O72" s="16"/>
      <c r="P72" s="16"/>
    </row>
    <row r="73" spans="1:16" x14ac:dyDescent="0.2">
      <c r="A73" s="32" t="s">
        <v>30</v>
      </c>
      <c r="B73" s="33">
        <v>162</v>
      </c>
      <c r="C73" s="33">
        <v>56</v>
      </c>
      <c r="D73" s="33">
        <v>63</v>
      </c>
      <c r="E73" s="33">
        <v>8</v>
      </c>
      <c r="F73" s="33">
        <v>3</v>
      </c>
      <c r="G73" s="38">
        <v>0</v>
      </c>
      <c r="H73" s="38">
        <v>0</v>
      </c>
      <c r="I73" s="38">
        <v>0</v>
      </c>
      <c r="J73" s="34">
        <v>292</v>
      </c>
      <c r="K73" s="35">
        <f t="shared" si="1"/>
        <v>1.580257603636757</v>
      </c>
      <c r="L73" s="35">
        <v>4.7</v>
      </c>
      <c r="M73" s="35">
        <v>3</v>
      </c>
      <c r="N73" s="15"/>
      <c r="O73" s="16"/>
      <c r="P73" s="16"/>
    </row>
    <row r="74" spans="1:16" x14ac:dyDescent="0.2">
      <c r="A74" s="32" t="s">
        <v>31</v>
      </c>
      <c r="B74" s="33">
        <v>255</v>
      </c>
      <c r="C74" s="33">
        <v>35</v>
      </c>
      <c r="D74" s="33">
        <v>49</v>
      </c>
      <c r="E74" s="33">
        <v>4</v>
      </c>
      <c r="F74" s="38">
        <v>0</v>
      </c>
      <c r="G74" s="38">
        <v>0</v>
      </c>
      <c r="H74" s="38">
        <v>0</v>
      </c>
      <c r="I74" s="38">
        <v>0</v>
      </c>
      <c r="J74" s="34">
        <v>343</v>
      </c>
      <c r="K74" s="35">
        <f t="shared" si="1"/>
        <v>1.8562615001623552</v>
      </c>
      <c r="L74" s="35">
        <v>3.5</v>
      </c>
      <c r="M74" s="35">
        <v>2</v>
      </c>
      <c r="N74" s="15"/>
      <c r="O74" s="16"/>
      <c r="P74" s="16"/>
    </row>
    <row r="75" spans="1:16" x14ac:dyDescent="0.2">
      <c r="A75" s="32" t="s">
        <v>32</v>
      </c>
      <c r="B75" s="33">
        <v>3280</v>
      </c>
      <c r="C75" s="33">
        <v>895</v>
      </c>
      <c r="D75" s="33">
        <v>1328</v>
      </c>
      <c r="E75" s="33">
        <v>125</v>
      </c>
      <c r="F75" s="33">
        <v>9</v>
      </c>
      <c r="G75" s="33">
        <v>3</v>
      </c>
      <c r="H75" s="33">
        <v>3</v>
      </c>
      <c r="I75" s="33">
        <v>3</v>
      </c>
      <c r="J75" s="34">
        <v>5646</v>
      </c>
      <c r="K75" s="35">
        <f t="shared" si="1"/>
        <v>30.555254897716207</v>
      </c>
      <c r="L75" s="35">
        <v>4.4000000000000004</v>
      </c>
      <c r="M75" s="35">
        <v>3</v>
      </c>
      <c r="N75" s="15"/>
      <c r="O75" s="16"/>
      <c r="P75" s="16"/>
    </row>
    <row r="76" spans="1:16" x14ac:dyDescent="0.2">
      <c r="A76" s="32" t="s">
        <v>33</v>
      </c>
      <c r="B76" s="33">
        <v>618</v>
      </c>
      <c r="C76" s="33">
        <v>203</v>
      </c>
      <c r="D76" s="33">
        <v>129</v>
      </c>
      <c r="E76" s="33">
        <v>19</v>
      </c>
      <c r="F76" s="38">
        <v>0</v>
      </c>
      <c r="G76" s="38">
        <v>0</v>
      </c>
      <c r="H76" s="38">
        <v>0</v>
      </c>
      <c r="I76" s="38">
        <v>0</v>
      </c>
      <c r="J76" s="34">
        <v>969</v>
      </c>
      <c r="K76" s="35">
        <f t="shared" si="1"/>
        <v>5.2440740339863625</v>
      </c>
      <c r="L76" s="35">
        <v>3.9</v>
      </c>
      <c r="M76" s="35">
        <v>3</v>
      </c>
      <c r="N76" s="15"/>
      <c r="O76" s="16"/>
      <c r="P76" s="16"/>
    </row>
    <row r="77" spans="1:16" x14ac:dyDescent="0.2">
      <c r="A77" s="32" t="s">
        <v>34</v>
      </c>
      <c r="B77" s="33">
        <v>31</v>
      </c>
      <c r="C77" s="33">
        <v>8</v>
      </c>
      <c r="D77" s="33">
        <v>12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4">
        <v>51</v>
      </c>
      <c r="K77" s="35">
        <f t="shared" si="1"/>
        <v>0.27600389652559798</v>
      </c>
      <c r="L77" s="35">
        <v>4.0999999999999996</v>
      </c>
      <c r="M77" s="35">
        <v>3</v>
      </c>
      <c r="N77" s="15"/>
      <c r="O77" s="16"/>
      <c r="P77" s="16"/>
    </row>
    <row r="78" spans="1:16" x14ac:dyDescent="0.2">
      <c r="A78" s="32" t="s">
        <v>13</v>
      </c>
      <c r="B78" s="33">
        <v>9031</v>
      </c>
      <c r="C78" s="33">
        <v>3879</v>
      </c>
      <c r="D78" s="33">
        <v>4820</v>
      </c>
      <c r="E78" s="33">
        <v>645</v>
      </c>
      <c r="F78" s="33">
        <v>66</v>
      </c>
      <c r="G78" s="33">
        <v>17</v>
      </c>
      <c r="H78" s="33">
        <v>14</v>
      </c>
      <c r="I78" s="33">
        <v>6</v>
      </c>
      <c r="J78" s="34">
        <v>18478</v>
      </c>
      <c r="K78" s="35">
        <f t="shared" si="1"/>
        <v>100</v>
      </c>
      <c r="L78" s="35">
        <v>5.2</v>
      </c>
      <c r="M78" s="35">
        <v>4</v>
      </c>
      <c r="N78" s="15"/>
      <c r="O78" s="16"/>
      <c r="P78" s="16"/>
    </row>
    <row r="80" spans="1:16" x14ac:dyDescent="0.2">
      <c r="A80" s="24"/>
      <c r="B80" s="24"/>
    </row>
    <row r="81" spans="1:12" x14ac:dyDescent="0.2">
      <c r="A81" s="25" t="s">
        <v>39</v>
      </c>
      <c r="B81" s="25"/>
      <c r="J81" s="22"/>
    </row>
    <row r="82" spans="1:12" x14ac:dyDescent="0.2">
      <c r="L82" s="22"/>
    </row>
    <row r="83" spans="1:12" x14ac:dyDescent="0.2">
      <c r="G83" s="31"/>
    </row>
  </sheetData>
  <mergeCells count="4">
    <mergeCell ref="A7:M7"/>
    <mergeCell ref="A25:M25"/>
    <mergeCell ref="A43:M43"/>
    <mergeCell ref="A61:M61"/>
  </mergeCells>
  <hyperlinks>
    <hyperlink ref="A81" r:id="rId1" display="© Commonwealth of Australia 2011" xr:uid="{683A64DD-E5CB-264A-BEA2-4B54ED929108}"/>
  </hyperlinks>
  <pageMargins left="0.7" right="0.7" top="0.75" bottom="0.75" header="0.3" footer="0.3"/>
  <pageSetup paperSize="9" scale="46" orientation="portrait" horizontalDpi="1200" verticalDpi="1200"/>
  <rowBreaks count="1" manualBreakCount="1">
    <brk id="42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1250-9EA9-4E45-ABE1-90F958D9A067}">
  <sheetPr codeName="Sheet5"/>
  <dimension ref="A1:O82"/>
  <sheetViews>
    <sheetView zoomScaleNormal="100" workbookViewId="0">
      <pane ySplit="6" topLeftCell="A7" activePane="bottomLeft" state="frozen"/>
      <selection pane="bottomLeft"/>
    </sheetView>
  </sheetViews>
  <sheetFormatPr baseColWidth="10" defaultRowHeight="15" x14ac:dyDescent="0.2"/>
  <cols>
    <col min="1" max="1" width="50.5" customWidth="1"/>
    <col min="2" max="2" width="10.5" customWidth="1"/>
    <col min="3" max="4" width="8.83203125" customWidth="1"/>
    <col min="5" max="5" width="9.1640625" customWidth="1"/>
    <col min="6" max="256" width="8.83203125" customWidth="1"/>
  </cols>
  <sheetData>
    <row r="1" spans="1:14" ht="72" customHeight="1" x14ac:dyDescent="0.2">
      <c r="A1" s="19" t="s">
        <v>36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4" ht="22.5" customHeight="1" x14ac:dyDescent="0.2">
      <c r="A2" s="20" t="s">
        <v>37</v>
      </c>
      <c r="B2" s="20"/>
      <c r="C2" s="9"/>
      <c r="D2" s="9"/>
      <c r="E2" s="9"/>
      <c r="F2" s="9"/>
      <c r="G2" s="9"/>
      <c r="H2" s="9"/>
      <c r="I2" s="9"/>
      <c r="J2" s="9"/>
    </row>
    <row r="3" spans="1:14" x14ac:dyDescent="0.2">
      <c r="A3" s="30" t="s">
        <v>53</v>
      </c>
      <c r="B3" s="21"/>
      <c r="C3" s="9"/>
      <c r="D3" s="9"/>
      <c r="E3" s="9"/>
      <c r="F3" s="9"/>
      <c r="G3" s="9"/>
      <c r="H3" s="9"/>
      <c r="I3" s="9"/>
      <c r="J3" s="9"/>
    </row>
    <row r="4" spans="1:14" x14ac:dyDescent="0.2">
      <c r="A4" s="10" t="s">
        <v>48</v>
      </c>
      <c r="B4" s="10"/>
      <c r="C4" s="9"/>
      <c r="D4" s="9"/>
      <c r="E4" s="9"/>
      <c r="F4" s="9"/>
      <c r="G4" s="9"/>
      <c r="H4" s="9"/>
      <c r="I4" s="9"/>
      <c r="J4" s="9"/>
    </row>
    <row r="5" spans="1:14" ht="25" x14ac:dyDescent="0.2">
      <c r="A5" s="11"/>
      <c r="B5" s="12" t="s">
        <v>49</v>
      </c>
      <c r="C5" s="12" t="s">
        <v>50</v>
      </c>
      <c r="D5" s="12" t="s">
        <v>35</v>
      </c>
      <c r="E5" s="12" t="s">
        <v>54</v>
      </c>
      <c r="F5" s="12" t="s">
        <v>13</v>
      </c>
      <c r="G5" s="12" t="s">
        <v>13</v>
      </c>
      <c r="H5" s="12" t="s">
        <v>14</v>
      </c>
      <c r="I5" s="12" t="s">
        <v>15</v>
      </c>
      <c r="J5" s="9"/>
    </row>
    <row r="6" spans="1:14" x14ac:dyDescent="0.2">
      <c r="A6" s="11"/>
      <c r="B6" s="40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17</v>
      </c>
      <c r="H6" s="13" t="s">
        <v>18</v>
      </c>
      <c r="I6" s="13" t="s">
        <v>18</v>
      </c>
      <c r="J6" s="9"/>
    </row>
    <row r="7" spans="1:14" x14ac:dyDescent="0.2">
      <c r="A7" s="44" t="s">
        <v>44</v>
      </c>
      <c r="B7" s="48"/>
      <c r="C7" s="48"/>
      <c r="D7" s="48"/>
      <c r="E7" s="48"/>
      <c r="F7" s="48"/>
      <c r="G7" s="48"/>
      <c r="H7" s="48"/>
      <c r="I7" s="48"/>
      <c r="J7" s="28"/>
      <c r="K7" s="28"/>
      <c r="L7" s="28"/>
      <c r="M7" s="28"/>
    </row>
    <row r="8" spans="1:14" x14ac:dyDescent="0.2">
      <c r="A8" s="32" t="s">
        <v>19</v>
      </c>
      <c r="B8" s="38">
        <v>0</v>
      </c>
      <c r="C8" s="33">
        <v>3</v>
      </c>
      <c r="D8" s="33">
        <v>3</v>
      </c>
      <c r="E8" s="33">
        <v>3</v>
      </c>
      <c r="F8" s="34">
        <v>9</v>
      </c>
      <c r="G8" s="35">
        <v>0.33619723571161747</v>
      </c>
      <c r="H8" s="35">
        <v>10.6</v>
      </c>
      <c r="I8" s="35">
        <v>11.4</v>
      </c>
      <c r="J8" s="15"/>
      <c r="K8" s="16"/>
      <c r="L8" s="16"/>
      <c r="M8" s="16"/>
    </row>
    <row r="9" spans="1:14" x14ac:dyDescent="0.2">
      <c r="A9" s="32" t="s">
        <v>20</v>
      </c>
      <c r="B9" s="33">
        <v>340</v>
      </c>
      <c r="C9" s="33">
        <v>227</v>
      </c>
      <c r="D9" s="33">
        <v>324</v>
      </c>
      <c r="E9" s="33">
        <v>52</v>
      </c>
      <c r="F9" s="34">
        <v>943</v>
      </c>
      <c r="G9" s="35">
        <v>35.225999252895029</v>
      </c>
      <c r="H9" s="35">
        <v>6.4</v>
      </c>
      <c r="I9" s="35">
        <v>6</v>
      </c>
      <c r="J9" s="15"/>
      <c r="K9" s="16"/>
      <c r="L9" s="16"/>
      <c r="M9" s="23"/>
      <c r="N9" s="23"/>
    </row>
    <row r="10" spans="1:14" x14ac:dyDescent="0.2">
      <c r="A10" s="32" t="s">
        <v>21</v>
      </c>
      <c r="B10" s="33">
        <v>20</v>
      </c>
      <c r="C10" s="33">
        <v>3</v>
      </c>
      <c r="D10" s="33">
        <v>30</v>
      </c>
      <c r="E10" s="33">
        <v>15</v>
      </c>
      <c r="F10" s="34">
        <v>68</v>
      </c>
      <c r="G10" s="35">
        <v>2.5401568920433317</v>
      </c>
      <c r="H10" s="35">
        <v>9.1</v>
      </c>
      <c r="I10" s="35">
        <v>9.5</v>
      </c>
      <c r="J10" s="15"/>
      <c r="K10" s="16"/>
      <c r="L10" s="16"/>
      <c r="M10" s="23"/>
      <c r="N10" s="23"/>
    </row>
    <row r="11" spans="1:14" x14ac:dyDescent="0.2">
      <c r="A11" s="32" t="s">
        <v>22</v>
      </c>
      <c r="B11" s="33">
        <v>53</v>
      </c>
      <c r="C11" s="33">
        <v>42</v>
      </c>
      <c r="D11" s="33">
        <v>55</v>
      </c>
      <c r="E11" s="33">
        <v>11</v>
      </c>
      <c r="F11" s="34">
        <v>161</v>
      </c>
      <c r="G11" s="35">
        <v>6.0141949943967123</v>
      </c>
      <c r="H11" s="35">
        <v>6.5</v>
      </c>
      <c r="I11" s="35">
        <v>6</v>
      </c>
      <c r="J11" s="15"/>
      <c r="K11" s="16"/>
      <c r="L11" s="16"/>
      <c r="M11" s="23"/>
      <c r="N11" s="23"/>
    </row>
    <row r="12" spans="1:14" x14ac:dyDescent="0.2">
      <c r="A12" s="32" t="s">
        <v>23</v>
      </c>
      <c r="B12" s="33">
        <v>4</v>
      </c>
      <c r="C12" s="33">
        <v>7</v>
      </c>
      <c r="D12" s="33">
        <v>14</v>
      </c>
      <c r="E12" s="38">
        <v>0</v>
      </c>
      <c r="F12" s="34">
        <v>25</v>
      </c>
      <c r="G12" s="35">
        <v>0.93388121031004845</v>
      </c>
      <c r="H12" s="35">
        <v>7.6</v>
      </c>
      <c r="I12" s="35">
        <v>8</v>
      </c>
      <c r="J12" s="15"/>
      <c r="K12" s="16"/>
      <c r="L12" s="16"/>
      <c r="M12" s="23"/>
      <c r="N12" s="23"/>
    </row>
    <row r="13" spans="1:14" x14ac:dyDescent="0.2">
      <c r="A13" s="32" t="s">
        <v>24</v>
      </c>
      <c r="B13" s="33">
        <v>89</v>
      </c>
      <c r="C13" s="33">
        <v>74</v>
      </c>
      <c r="D13" s="33">
        <v>120</v>
      </c>
      <c r="E13" s="33">
        <v>45</v>
      </c>
      <c r="F13" s="34">
        <v>328</v>
      </c>
      <c r="G13" s="35">
        <v>12.252521479267838</v>
      </c>
      <c r="H13" s="35">
        <v>7.7</v>
      </c>
      <c r="I13" s="35">
        <v>6.7</v>
      </c>
      <c r="J13" s="15"/>
      <c r="K13" s="16"/>
      <c r="L13" s="16"/>
      <c r="M13" s="23"/>
      <c r="N13" s="23"/>
    </row>
    <row r="14" spans="1:14" x14ac:dyDescent="0.2">
      <c r="A14" s="32" t="s">
        <v>25</v>
      </c>
      <c r="B14" s="33">
        <v>303</v>
      </c>
      <c r="C14" s="33">
        <v>149</v>
      </c>
      <c r="D14" s="33">
        <v>181</v>
      </c>
      <c r="E14" s="33">
        <v>19</v>
      </c>
      <c r="F14" s="34">
        <v>652</v>
      </c>
      <c r="G14" s="35">
        <v>24.355621964886069</v>
      </c>
      <c r="H14" s="35">
        <v>5.5</v>
      </c>
      <c r="I14" s="35">
        <v>4</v>
      </c>
      <c r="J14" s="15"/>
      <c r="K14" s="16"/>
      <c r="L14" s="16"/>
      <c r="M14" s="23"/>
      <c r="N14" s="23"/>
    </row>
    <row r="15" spans="1:14" x14ac:dyDescent="0.2">
      <c r="A15" s="32" t="s">
        <v>26</v>
      </c>
      <c r="B15" s="33">
        <v>123</v>
      </c>
      <c r="C15" s="33">
        <v>55</v>
      </c>
      <c r="D15" s="33">
        <v>56</v>
      </c>
      <c r="E15" s="38">
        <v>0</v>
      </c>
      <c r="F15" s="34">
        <v>234</v>
      </c>
      <c r="G15" s="35">
        <v>8.741128128502055</v>
      </c>
      <c r="H15" s="35">
        <v>4.4000000000000004</v>
      </c>
      <c r="I15" s="35">
        <v>3</v>
      </c>
      <c r="J15" s="15"/>
      <c r="K15" s="16"/>
      <c r="L15" s="16"/>
      <c r="M15" s="23"/>
      <c r="N15" s="23"/>
    </row>
    <row r="16" spans="1:14" x14ac:dyDescent="0.2">
      <c r="A16" s="32" t="s">
        <v>27</v>
      </c>
      <c r="B16" s="33">
        <v>4</v>
      </c>
      <c r="C16" s="38">
        <v>0</v>
      </c>
      <c r="D16" s="33">
        <v>3</v>
      </c>
      <c r="E16" s="38">
        <v>0</v>
      </c>
      <c r="F16" s="34">
        <v>7</v>
      </c>
      <c r="G16" s="35">
        <v>0.26148673888681362</v>
      </c>
      <c r="H16" s="35">
        <v>6.7</v>
      </c>
      <c r="I16" s="35">
        <v>4</v>
      </c>
      <c r="J16" s="15"/>
      <c r="K16" s="16"/>
      <c r="L16" s="16"/>
      <c r="M16" s="23"/>
      <c r="N16" s="23"/>
    </row>
    <row r="17" spans="1:15" x14ac:dyDescent="0.2">
      <c r="A17" s="32" t="s">
        <v>28</v>
      </c>
      <c r="B17" s="33">
        <v>9</v>
      </c>
      <c r="C17" s="33">
        <v>5</v>
      </c>
      <c r="D17" s="33">
        <v>17</v>
      </c>
      <c r="E17" s="33">
        <v>3</v>
      </c>
      <c r="F17" s="34">
        <v>34</v>
      </c>
      <c r="G17" s="35">
        <v>1.2700784460216659</v>
      </c>
      <c r="H17" s="35">
        <v>7.7</v>
      </c>
      <c r="I17" s="35">
        <v>8</v>
      </c>
      <c r="J17" s="15"/>
      <c r="K17" s="16"/>
      <c r="L17" s="16"/>
      <c r="M17" s="23"/>
      <c r="N17" s="23"/>
    </row>
    <row r="18" spans="1:15" x14ac:dyDescent="0.2">
      <c r="A18" s="32" t="s">
        <v>29</v>
      </c>
      <c r="B18" s="33">
        <v>22</v>
      </c>
      <c r="C18" s="33">
        <v>14</v>
      </c>
      <c r="D18" s="33">
        <v>12</v>
      </c>
      <c r="E18" s="33">
        <v>3</v>
      </c>
      <c r="F18" s="34">
        <v>51</v>
      </c>
      <c r="G18" s="35">
        <v>1.9051176690324991</v>
      </c>
      <c r="H18" s="35">
        <v>5.4</v>
      </c>
      <c r="I18" s="35">
        <v>5</v>
      </c>
      <c r="J18" s="15"/>
      <c r="K18" s="16"/>
      <c r="L18" s="16"/>
      <c r="M18" s="23"/>
      <c r="N18" s="23"/>
    </row>
    <row r="19" spans="1:15" x14ac:dyDescent="0.2">
      <c r="A19" s="32" t="s">
        <v>30</v>
      </c>
      <c r="B19" s="33">
        <v>56</v>
      </c>
      <c r="C19" s="33">
        <v>21</v>
      </c>
      <c r="D19" s="33">
        <v>16</v>
      </c>
      <c r="E19" s="38">
        <v>0</v>
      </c>
      <c r="F19" s="34">
        <v>93</v>
      </c>
      <c r="G19" s="35">
        <v>3.4740381023533806</v>
      </c>
      <c r="H19" s="35">
        <v>4.0999999999999996</v>
      </c>
      <c r="I19" s="35">
        <v>3</v>
      </c>
      <c r="J19" s="15"/>
      <c r="K19" s="16"/>
      <c r="L19" s="16"/>
      <c r="M19" s="23"/>
      <c r="N19" s="23"/>
    </row>
    <row r="20" spans="1:15" x14ac:dyDescent="0.2">
      <c r="A20" s="32" t="s">
        <v>31</v>
      </c>
      <c r="B20" s="33">
        <v>14</v>
      </c>
      <c r="C20" s="33">
        <v>7</v>
      </c>
      <c r="D20" s="33">
        <v>7</v>
      </c>
      <c r="E20" s="38">
        <v>0</v>
      </c>
      <c r="F20" s="34">
        <v>28</v>
      </c>
      <c r="G20" s="35">
        <v>1.0459469555472545</v>
      </c>
      <c r="H20" s="35">
        <v>4.5999999999999996</v>
      </c>
      <c r="I20" s="35">
        <v>3.5</v>
      </c>
      <c r="J20" s="15"/>
      <c r="K20" s="16"/>
      <c r="L20" s="16"/>
      <c r="M20" s="23"/>
      <c r="N20" s="23"/>
    </row>
    <row r="21" spans="1:15" x14ac:dyDescent="0.2">
      <c r="A21" s="32" t="s">
        <v>32</v>
      </c>
      <c r="B21" s="33">
        <v>12</v>
      </c>
      <c r="C21" s="33">
        <v>5</v>
      </c>
      <c r="D21" s="33">
        <v>5</v>
      </c>
      <c r="E21" s="38">
        <v>0</v>
      </c>
      <c r="F21" s="34">
        <v>22</v>
      </c>
      <c r="G21" s="35">
        <v>0.82181546507284275</v>
      </c>
      <c r="H21" s="35">
        <v>4</v>
      </c>
      <c r="I21" s="35">
        <v>2.6</v>
      </c>
      <c r="J21" s="15"/>
      <c r="K21" s="16"/>
      <c r="L21" s="16"/>
      <c r="M21" s="23"/>
      <c r="N21" s="23"/>
    </row>
    <row r="22" spans="1:15" x14ac:dyDescent="0.2">
      <c r="A22" s="32" t="s">
        <v>33</v>
      </c>
      <c r="B22" s="33">
        <v>15</v>
      </c>
      <c r="C22" s="33">
        <v>3</v>
      </c>
      <c r="D22" s="33">
        <v>4</v>
      </c>
      <c r="E22" s="38">
        <v>0</v>
      </c>
      <c r="F22" s="34">
        <v>22</v>
      </c>
      <c r="G22" s="35">
        <v>0.82181546507284275</v>
      </c>
      <c r="H22" s="35">
        <v>3.4</v>
      </c>
      <c r="I22" s="35">
        <v>2</v>
      </c>
      <c r="J22" s="15"/>
      <c r="K22" s="16"/>
      <c r="L22" s="16"/>
      <c r="M22" s="23"/>
      <c r="N22" s="23"/>
    </row>
    <row r="23" spans="1:15" x14ac:dyDescent="0.2">
      <c r="A23" s="32" t="s">
        <v>34</v>
      </c>
      <c r="B23" s="38">
        <v>0</v>
      </c>
      <c r="C23" s="38">
        <v>0</v>
      </c>
      <c r="D23" s="38">
        <v>0</v>
      </c>
      <c r="E23" s="38">
        <v>0</v>
      </c>
      <c r="F23" s="39">
        <v>0</v>
      </c>
      <c r="G23" s="38">
        <v>0</v>
      </c>
      <c r="H23" s="38">
        <v>0</v>
      </c>
      <c r="I23" s="38">
        <v>0</v>
      </c>
      <c r="J23" s="15"/>
      <c r="K23" s="16"/>
      <c r="L23" s="16"/>
      <c r="M23" s="23"/>
      <c r="N23" s="23"/>
    </row>
    <row r="24" spans="1:15" x14ac:dyDescent="0.2">
      <c r="A24" s="32" t="s">
        <v>13</v>
      </c>
      <c r="B24" s="33">
        <v>1064</v>
      </c>
      <c r="C24" s="33">
        <v>615</v>
      </c>
      <c r="D24" s="33">
        <v>847</v>
      </c>
      <c r="E24" s="33">
        <v>151</v>
      </c>
      <c r="F24" s="34">
        <v>2677</v>
      </c>
      <c r="G24" s="35">
        <v>100</v>
      </c>
      <c r="H24" s="35">
        <v>6.1</v>
      </c>
      <c r="I24" s="35">
        <v>5</v>
      </c>
      <c r="J24" s="15"/>
      <c r="K24" s="16"/>
      <c r="L24" s="16"/>
      <c r="M24" s="23"/>
      <c r="N24" s="23"/>
    </row>
    <row r="25" spans="1:15" x14ac:dyDescent="0.2">
      <c r="A25" s="46" t="s">
        <v>41</v>
      </c>
      <c r="B25" s="49"/>
      <c r="C25" s="49"/>
      <c r="D25" s="49"/>
      <c r="E25" s="49"/>
      <c r="F25" s="49"/>
      <c r="G25" s="49"/>
      <c r="H25" s="49"/>
      <c r="I25" s="49"/>
      <c r="J25" s="29"/>
      <c r="K25" s="29"/>
      <c r="L25" s="29"/>
      <c r="M25" s="23"/>
      <c r="N25" s="23"/>
      <c r="O25" s="23"/>
    </row>
    <row r="26" spans="1:15" x14ac:dyDescent="0.2">
      <c r="A26" s="32" t="s">
        <v>19</v>
      </c>
      <c r="B26" s="38">
        <v>0</v>
      </c>
      <c r="C26" s="38">
        <v>0</v>
      </c>
      <c r="D26" s="33">
        <v>3</v>
      </c>
      <c r="E26" s="38">
        <v>0</v>
      </c>
      <c r="F26" s="34">
        <v>3</v>
      </c>
      <c r="G26" s="35">
        <v>0.21754894851341552</v>
      </c>
      <c r="H26" s="35">
        <v>11.7</v>
      </c>
      <c r="I26" s="35">
        <v>11.4</v>
      </c>
      <c r="J26" s="15"/>
      <c r="K26" s="16"/>
      <c r="L26" s="16"/>
      <c r="M26" s="23"/>
      <c r="N26" s="23"/>
      <c r="O26" s="23"/>
    </row>
    <row r="27" spans="1:15" x14ac:dyDescent="0.2">
      <c r="A27" s="32" t="s">
        <v>20</v>
      </c>
      <c r="B27" s="33">
        <v>169</v>
      </c>
      <c r="C27" s="33">
        <v>134</v>
      </c>
      <c r="D27" s="33">
        <v>84</v>
      </c>
      <c r="E27" s="33">
        <v>35</v>
      </c>
      <c r="F27" s="34">
        <v>422</v>
      </c>
      <c r="G27" s="35">
        <v>30.601885424220448</v>
      </c>
      <c r="H27" s="35">
        <v>5.7</v>
      </c>
      <c r="I27" s="35">
        <v>4</v>
      </c>
      <c r="J27" s="15"/>
      <c r="K27" s="16"/>
      <c r="L27" s="16"/>
      <c r="M27" s="23"/>
      <c r="N27" s="23"/>
      <c r="O27" s="23"/>
    </row>
    <row r="28" spans="1:15" x14ac:dyDescent="0.2">
      <c r="A28" s="32" t="s">
        <v>21</v>
      </c>
      <c r="B28" s="33">
        <v>12</v>
      </c>
      <c r="C28" s="33">
        <v>3</v>
      </c>
      <c r="D28" s="33">
        <v>12</v>
      </c>
      <c r="E28" s="33">
        <v>9</v>
      </c>
      <c r="F28" s="34">
        <v>36</v>
      </c>
      <c r="G28" s="35">
        <v>2.6105873821609862</v>
      </c>
      <c r="H28" s="35">
        <v>8.5</v>
      </c>
      <c r="I28" s="35">
        <v>9</v>
      </c>
      <c r="J28" s="15"/>
      <c r="K28" s="16"/>
      <c r="L28" s="16"/>
      <c r="M28" s="16"/>
    </row>
    <row r="29" spans="1:15" x14ac:dyDescent="0.2">
      <c r="A29" s="32" t="s">
        <v>22</v>
      </c>
      <c r="B29" s="33">
        <v>31</v>
      </c>
      <c r="C29" s="33">
        <v>30</v>
      </c>
      <c r="D29" s="33">
        <v>17</v>
      </c>
      <c r="E29" s="33">
        <v>8</v>
      </c>
      <c r="F29" s="34">
        <v>86</v>
      </c>
      <c r="G29" s="35">
        <v>6.2364031907179118</v>
      </c>
      <c r="H29" s="35">
        <v>5.9</v>
      </c>
      <c r="I29" s="35">
        <v>4</v>
      </c>
      <c r="J29" s="15"/>
      <c r="K29" s="16"/>
      <c r="L29" s="16"/>
      <c r="M29" s="16"/>
    </row>
    <row r="30" spans="1:15" x14ac:dyDescent="0.2">
      <c r="A30" s="32" t="s">
        <v>23</v>
      </c>
      <c r="B30" s="33">
        <v>3</v>
      </c>
      <c r="C30" s="33">
        <v>4</v>
      </c>
      <c r="D30" s="33">
        <v>4</v>
      </c>
      <c r="E30" s="38">
        <v>0</v>
      </c>
      <c r="F30" s="34">
        <v>11</v>
      </c>
      <c r="G30" s="35">
        <v>0.79767947788252358</v>
      </c>
      <c r="H30" s="35">
        <v>6</v>
      </c>
      <c r="I30" s="35">
        <v>6</v>
      </c>
      <c r="J30" s="15"/>
      <c r="K30" s="16"/>
      <c r="L30" s="16"/>
      <c r="M30" s="16"/>
    </row>
    <row r="31" spans="1:15" x14ac:dyDescent="0.2">
      <c r="A31" s="32" t="s">
        <v>24</v>
      </c>
      <c r="B31" s="33">
        <v>46</v>
      </c>
      <c r="C31" s="33">
        <v>64</v>
      </c>
      <c r="D31" s="33">
        <v>60</v>
      </c>
      <c r="E31" s="33">
        <v>25</v>
      </c>
      <c r="F31" s="34">
        <v>195</v>
      </c>
      <c r="G31" s="35">
        <v>14.140681653372008</v>
      </c>
      <c r="H31" s="35">
        <v>7.4</v>
      </c>
      <c r="I31" s="35">
        <v>6</v>
      </c>
      <c r="J31" s="15"/>
      <c r="K31" s="16"/>
      <c r="L31" s="16"/>
      <c r="M31" s="16"/>
    </row>
    <row r="32" spans="1:15" x14ac:dyDescent="0.2">
      <c r="A32" s="32" t="s">
        <v>25</v>
      </c>
      <c r="B32" s="33">
        <v>165</v>
      </c>
      <c r="C32" s="33">
        <v>121</v>
      </c>
      <c r="D32" s="33">
        <v>81</v>
      </c>
      <c r="E32" s="33">
        <v>8</v>
      </c>
      <c r="F32" s="34">
        <v>375</v>
      </c>
      <c r="G32" s="35">
        <v>27.193618564176941</v>
      </c>
      <c r="H32" s="35">
        <v>5</v>
      </c>
      <c r="I32" s="35">
        <v>4</v>
      </c>
      <c r="J32" s="15"/>
      <c r="K32" s="16"/>
      <c r="L32" s="16"/>
      <c r="M32" s="16"/>
    </row>
    <row r="33" spans="1:13" x14ac:dyDescent="0.2">
      <c r="A33" s="32" t="s">
        <v>26</v>
      </c>
      <c r="B33" s="33">
        <v>82</v>
      </c>
      <c r="C33" s="33">
        <v>33</v>
      </c>
      <c r="D33" s="33">
        <v>7</v>
      </c>
      <c r="E33" s="38">
        <v>0</v>
      </c>
      <c r="F33" s="34">
        <v>122</v>
      </c>
      <c r="G33" s="35">
        <v>8.846990572878898</v>
      </c>
      <c r="H33" s="35">
        <v>2.9</v>
      </c>
      <c r="I33" s="35">
        <v>3</v>
      </c>
      <c r="J33" s="15"/>
      <c r="K33" s="16"/>
      <c r="L33" s="16"/>
      <c r="M33" s="16"/>
    </row>
    <row r="34" spans="1:13" x14ac:dyDescent="0.2">
      <c r="A34" s="32" t="s">
        <v>27</v>
      </c>
      <c r="B34" s="33">
        <v>3</v>
      </c>
      <c r="C34" s="38">
        <v>0</v>
      </c>
      <c r="D34" s="38">
        <v>0</v>
      </c>
      <c r="E34" s="38">
        <v>0</v>
      </c>
      <c r="F34" s="34">
        <v>3</v>
      </c>
      <c r="G34" s="35">
        <v>0.21754894851341552</v>
      </c>
      <c r="H34" s="35">
        <v>5.0999999999999996</v>
      </c>
      <c r="I34" s="35">
        <v>2.5</v>
      </c>
      <c r="J34" s="15"/>
      <c r="K34" s="16"/>
      <c r="L34" s="16"/>
      <c r="M34" s="16"/>
    </row>
    <row r="35" spans="1:13" x14ac:dyDescent="0.2">
      <c r="A35" s="32" t="s">
        <v>28</v>
      </c>
      <c r="B35" s="33">
        <v>5</v>
      </c>
      <c r="C35" s="33">
        <v>3</v>
      </c>
      <c r="D35" s="33">
        <v>8</v>
      </c>
      <c r="E35" s="38">
        <v>0</v>
      </c>
      <c r="F35" s="34">
        <v>16</v>
      </c>
      <c r="G35" s="35">
        <v>1.1602610587382161</v>
      </c>
      <c r="H35" s="35">
        <v>6</v>
      </c>
      <c r="I35" s="35">
        <v>8</v>
      </c>
      <c r="J35" s="15"/>
      <c r="K35" s="16"/>
      <c r="L35" s="16"/>
      <c r="M35" s="16"/>
    </row>
    <row r="36" spans="1:13" x14ac:dyDescent="0.2">
      <c r="A36" s="32" t="s">
        <v>29</v>
      </c>
      <c r="B36" s="33">
        <v>12</v>
      </c>
      <c r="C36" s="33">
        <v>8</v>
      </c>
      <c r="D36" s="38">
        <v>0</v>
      </c>
      <c r="E36" s="38">
        <v>0</v>
      </c>
      <c r="F36" s="34">
        <v>20</v>
      </c>
      <c r="G36" s="35">
        <v>1.4503263234227701</v>
      </c>
      <c r="H36" s="35">
        <v>4.5</v>
      </c>
      <c r="I36" s="35">
        <v>3</v>
      </c>
      <c r="J36" s="15"/>
      <c r="K36" s="16"/>
      <c r="L36" s="16"/>
      <c r="M36" s="16"/>
    </row>
    <row r="37" spans="1:13" x14ac:dyDescent="0.2">
      <c r="A37" s="32" t="s">
        <v>30</v>
      </c>
      <c r="B37" s="33">
        <v>34</v>
      </c>
      <c r="C37" s="33">
        <v>17</v>
      </c>
      <c r="D37" s="33">
        <v>5</v>
      </c>
      <c r="E37" s="38">
        <v>0</v>
      </c>
      <c r="F37" s="34">
        <v>56</v>
      </c>
      <c r="G37" s="35">
        <v>4.0609137055837561</v>
      </c>
      <c r="H37" s="35">
        <v>3.2</v>
      </c>
      <c r="I37" s="35">
        <v>3</v>
      </c>
      <c r="J37" s="15"/>
      <c r="K37" s="16"/>
      <c r="L37" s="16"/>
      <c r="M37" s="16"/>
    </row>
    <row r="38" spans="1:13" x14ac:dyDescent="0.2">
      <c r="A38" s="32" t="s">
        <v>31</v>
      </c>
      <c r="B38" s="33">
        <v>9</v>
      </c>
      <c r="C38" s="33">
        <v>4</v>
      </c>
      <c r="D38" s="38">
        <v>0</v>
      </c>
      <c r="E38" s="38">
        <v>0</v>
      </c>
      <c r="F38" s="34">
        <v>13</v>
      </c>
      <c r="G38" s="35">
        <v>0.9427121102248005</v>
      </c>
      <c r="H38" s="35">
        <v>3.6</v>
      </c>
      <c r="I38" s="35">
        <v>3</v>
      </c>
      <c r="J38" s="15"/>
      <c r="K38" s="16"/>
      <c r="L38" s="16"/>
      <c r="M38" s="16"/>
    </row>
    <row r="39" spans="1:13" x14ac:dyDescent="0.2">
      <c r="A39" s="32" t="s">
        <v>32</v>
      </c>
      <c r="B39" s="33">
        <v>3</v>
      </c>
      <c r="C39" s="33">
        <v>3</v>
      </c>
      <c r="D39" s="33">
        <v>3</v>
      </c>
      <c r="E39" s="38">
        <v>0</v>
      </c>
      <c r="F39" s="34">
        <v>9</v>
      </c>
      <c r="G39" s="35">
        <v>0.65264684554024655</v>
      </c>
      <c r="H39" s="35">
        <v>3.9</v>
      </c>
      <c r="I39" s="35">
        <v>4</v>
      </c>
      <c r="J39" s="15"/>
      <c r="K39" s="16"/>
      <c r="L39" s="16"/>
      <c r="M39" s="16"/>
    </row>
    <row r="40" spans="1:13" x14ac:dyDescent="0.2">
      <c r="A40" s="32" t="s">
        <v>33</v>
      </c>
      <c r="B40" s="33">
        <v>12</v>
      </c>
      <c r="C40" s="38">
        <v>0</v>
      </c>
      <c r="D40" s="38">
        <v>0</v>
      </c>
      <c r="E40" s="38">
        <v>0</v>
      </c>
      <c r="F40" s="34">
        <v>12</v>
      </c>
      <c r="G40" s="35">
        <v>0.8701957940536621</v>
      </c>
      <c r="H40" s="35">
        <v>1.3</v>
      </c>
      <c r="I40" s="35">
        <v>1</v>
      </c>
      <c r="J40" s="15"/>
      <c r="K40" s="16"/>
      <c r="L40" s="16"/>
      <c r="M40" s="16"/>
    </row>
    <row r="41" spans="1:13" x14ac:dyDescent="0.2">
      <c r="A41" s="32" t="s">
        <v>34</v>
      </c>
      <c r="B41" s="38">
        <v>0</v>
      </c>
      <c r="C41" s="38">
        <v>0</v>
      </c>
      <c r="D41" s="38">
        <v>0</v>
      </c>
      <c r="E41" s="38">
        <v>0</v>
      </c>
      <c r="F41" s="39">
        <v>0</v>
      </c>
      <c r="G41" s="38">
        <v>0</v>
      </c>
      <c r="H41" s="38">
        <v>0</v>
      </c>
      <c r="I41" s="38">
        <v>0</v>
      </c>
      <c r="J41" s="15"/>
      <c r="K41" s="16"/>
      <c r="L41" s="16"/>
      <c r="M41" s="16"/>
    </row>
    <row r="42" spans="1:13" x14ac:dyDescent="0.2">
      <c r="A42" s="32" t="s">
        <v>13</v>
      </c>
      <c r="B42" s="33">
        <v>586</v>
      </c>
      <c r="C42" s="33">
        <v>424</v>
      </c>
      <c r="D42" s="33">
        <v>284</v>
      </c>
      <c r="E42" s="33">
        <v>85</v>
      </c>
      <c r="F42" s="34">
        <v>1379</v>
      </c>
      <c r="G42" s="35">
        <v>100</v>
      </c>
      <c r="H42" s="35">
        <v>5.4</v>
      </c>
      <c r="I42" s="35">
        <v>4</v>
      </c>
      <c r="J42" s="15"/>
      <c r="K42" s="16"/>
      <c r="L42" s="16"/>
      <c r="M42" s="16"/>
    </row>
    <row r="43" spans="1:13" x14ac:dyDescent="0.2">
      <c r="A43" s="46" t="s">
        <v>42</v>
      </c>
      <c r="B43" s="49"/>
      <c r="C43" s="49"/>
      <c r="D43" s="49"/>
      <c r="E43" s="49"/>
      <c r="F43" s="49"/>
      <c r="G43" s="49"/>
      <c r="H43" s="49"/>
      <c r="I43" s="49"/>
      <c r="J43" s="29"/>
      <c r="K43" s="29"/>
      <c r="L43" s="29"/>
      <c r="M43" s="29"/>
    </row>
    <row r="44" spans="1:13" x14ac:dyDescent="0.2">
      <c r="A44" s="32" t="s">
        <v>19</v>
      </c>
      <c r="B44" s="38">
        <v>0</v>
      </c>
      <c r="C44" s="38">
        <v>0</v>
      </c>
      <c r="D44" s="38">
        <v>0</v>
      </c>
      <c r="E44" s="38">
        <v>0</v>
      </c>
      <c r="F44" s="39">
        <v>0</v>
      </c>
      <c r="G44" s="38">
        <v>0</v>
      </c>
      <c r="H44" s="38">
        <v>0</v>
      </c>
      <c r="I44" s="38">
        <v>0</v>
      </c>
      <c r="J44" s="15"/>
      <c r="K44" s="16"/>
      <c r="L44" s="16"/>
      <c r="M44" s="16"/>
    </row>
    <row r="45" spans="1:13" x14ac:dyDescent="0.2">
      <c r="A45" s="32" t="s">
        <v>20</v>
      </c>
      <c r="B45" s="33">
        <v>26</v>
      </c>
      <c r="C45" s="33">
        <v>62</v>
      </c>
      <c r="D45" s="33">
        <v>168</v>
      </c>
      <c r="E45" s="38">
        <v>0</v>
      </c>
      <c r="F45" s="34">
        <v>256</v>
      </c>
      <c r="G45" s="35">
        <v>48.948374760994263</v>
      </c>
      <c r="H45" s="35">
        <v>8.6999999999999993</v>
      </c>
      <c r="I45" s="35">
        <v>9</v>
      </c>
      <c r="J45" s="15"/>
      <c r="K45" s="16"/>
      <c r="L45" s="16"/>
      <c r="M45" s="16"/>
    </row>
    <row r="46" spans="1:13" x14ac:dyDescent="0.2">
      <c r="A46" s="32" t="s">
        <v>21</v>
      </c>
      <c r="B46" s="38">
        <v>0</v>
      </c>
      <c r="C46" s="38">
        <v>0</v>
      </c>
      <c r="D46" s="33">
        <v>11</v>
      </c>
      <c r="E46" s="33">
        <v>3</v>
      </c>
      <c r="F46" s="34">
        <v>14</v>
      </c>
      <c r="G46" s="35">
        <v>2.676864244741874</v>
      </c>
      <c r="H46" s="35">
        <v>11.1</v>
      </c>
      <c r="I46" s="35">
        <v>12</v>
      </c>
      <c r="J46" s="15"/>
      <c r="K46" s="16"/>
      <c r="L46" s="16"/>
      <c r="M46" s="16"/>
    </row>
    <row r="47" spans="1:13" x14ac:dyDescent="0.2">
      <c r="A47" s="32" t="s">
        <v>22</v>
      </c>
      <c r="B47" s="33">
        <v>4</v>
      </c>
      <c r="C47" s="33">
        <v>10</v>
      </c>
      <c r="D47" s="33">
        <v>22</v>
      </c>
      <c r="E47" s="38">
        <v>0</v>
      </c>
      <c r="F47" s="34">
        <v>36</v>
      </c>
      <c r="G47" s="35">
        <v>6.8833652007648185</v>
      </c>
      <c r="H47" s="35">
        <v>8.3000000000000007</v>
      </c>
      <c r="I47" s="35">
        <v>9</v>
      </c>
      <c r="J47" s="15"/>
      <c r="K47" s="16"/>
      <c r="L47" s="16"/>
      <c r="M47" s="16"/>
    </row>
    <row r="48" spans="1:13" x14ac:dyDescent="0.2">
      <c r="A48" s="32" t="s">
        <v>23</v>
      </c>
      <c r="B48" s="38">
        <v>0</v>
      </c>
      <c r="C48" s="38">
        <v>0</v>
      </c>
      <c r="D48" s="33">
        <v>6</v>
      </c>
      <c r="E48" s="38">
        <v>0</v>
      </c>
      <c r="F48" s="34">
        <v>6</v>
      </c>
      <c r="G48" s="35">
        <v>1.1472275334608031</v>
      </c>
      <c r="H48" s="35">
        <v>10.7</v>
      </c>
      <c r="I48" s="35">
        <v>12</v>
      </c>
      <c r="J48" s="15"/>
      <c r="K48" s="16"/>
      <c r="L48" s="16"/>
      <c r="M48" s="16"/>
    </row>
    <row r="49" spans="1:13" x14ac:dyDescent="0.2">
      <c r="A49" s="32" t="s">
        <v>24</v>
      </c>
      <c r="B49" s="33">
        <v>9</v>
      </c>
      <c r="C49" s="33">
        <v>7</v>
      </c>
      <c r="D49" s="33">
        <v>23</v>
      </c>
      <c r="E49" s="38">
        <v>0</v>
      </c>
      <c r="F49" s="34">
        <v>39</v>
      </c>
      <c r="G49" s="35">
        <v>7.4569789674952203</v>
      </c>
      <c r="H49" s="35">
        <v>7.9</v>
      </c>
      <c r="I49" s="35">
        <v>9</v>
      </c>
      <c r="J49" s="15"/>
      <c r="K49" s="16"/>
      <c r="L49" s="16"/>
      <c r="M49" s="16"/>
    </row>
    <row r="50" spans="1:13" x14ac:dyDescent="0.2">
      <c r="A50" s="32" t="s">
        <v>25</v>
      </c>
      <c r="B50" s="33">
        <v>19</v>
      </c>
      <c r="C50" s="33">
        <v>18</v>
      </c>
      <c r="D50" s="33">
        <v>34</v>
      </c>
      <c r="E50" s="38">
        <v>0</v>
      </c>
      <c r="F50" s="34">
        <v>71</v>
      </c>
      <c r="G50" s="35">
        <v>13.575525812619501</v>
      </c>
      <c r="H50" s="35">
        <v>7.1</v>
      </c>
      <c r="I50" s="35">
        <v>6</v>
      </c>
      <c r="J50" s="15"/>
      <c r="K50" s="16"/>
      <c r="L50" s="16"/>
      <c r="M50" s="16"/>
    </row>
    <row r="51" spans="1:13" x14ac:dyDescent="0.2">
      <c r="A51" s="32" t="s">
        <v>26</v>
      </c>
      <c r="B51" s="33">
        <v>9</v>
      </c>
      <c r="C51" s="33">
        <v>16</v>
      </c>
      <c r="D51" s="33">
        <v>25</v>
      </c>
      <c r="E51" s="38">
        <v>0</v>
      </c>
      <c r="F51" s="34">
        <v>50</v>
      </c>
      <c r="G51" s="35">
        <v>9.5602294455066925</v>
      </c>
      <c r="H51" s="35">
        <v>7.3</v>
      </c>
      <c r="I51" s="35">
        <v>6.5</v>
      </c>
      <c r="J51" s="15"/>
      <c r="K51" s="16"/>
      <c r="L51" s="16"/>
      <c r="M51" s="16"/>
    </row>
    <row r="52" spans="1:13" x14ac:dyDescent="0.2">
      <c r="A52" s="32" t="s">
        <v>27</v>
      </c>
      <c r="B52" s="38">
        <v>0</v>
      </c>
      <c r="C52" s="38">
        <v>0</v>
      </c>
      <c r="D52" s="33">
        <v>3</v>
      </c>
      <c r="E52" s="38">
        <v>0</v>
      </c>
      <c r="F52" s="34">
        <v>3</v>
      </c>
      <c r="G52" s="35">
        <v>0.57361376673040154</v>
      </c>
      <c r="H52" s="35">
        <v>9</v>
      </c>
      <c r="I52" s="35">
        <v>9</v>
      </c>
      <c r="J52" s="15"/>
      <c r="K52" s="16"/>
      <c r="L52" s="16"/>
      <c r="M52" s="16"/>
    </row>
    <row r="53" spans="1:13" x14ac:dyDescent="0.2">
      <c r="A53" s="32" t="s">
        <v>28</v>
      </c>
      <c r="B53" s="38">
        <v>0</v>
      </c>
      <c r="C53" s="33">
        <v>3</v>
      </c>
      <c r="D53" s="33">
        <v>6</v>
      </c>
      <c r="E53" s="38">
        <v>0</v>
      </c>
      <c r="F53" s="34">
        <v>9</v>
      </c>
      <c r="G53" s="35">
        <v>1.7208413001912046</v>
      </c>
      <c r="H53" s="35">
        <v>9.5</v>
      </c>
      <c r="I53" s="35">
        <v>10.5</v>
      </c>
      <c r="J53" s="15"/>
      <c r="K53" s="16"/>
      <c r="L53" s="16"/>
      <c r="M53" s="16"/>
    </row>
    <row r="54" spans="1:13" x14ac:dyDescent="0.2">
      <c r="A54" s="32" t="s">
        <v>29</v>
      </c>
      <c r="B54" s="33">
        <v>3</v>
      </c>
      <c r="C54" s="33">
        <v>5</v>
      </c>
      <c r="D54" s="33">
        <v>11</v>
      </c>
      <c r="E54" s="38">
        <v>0</v>
      </c>
      <c r="F54" s="34">
        <v>19</v>
      </c>
      <c r="G54" s="35">
        <v>3.6328871892925432</v>
      </c>
      <c r="H54" s="35">
        <v>7.7</v>
      </c>
      <c r="I54" s="35">
        <v>9</v>
      </c>
      <c r="J54" s="15"/>
      <c r="K54" s="16"/>
      <c r="L54" s="16"/>
      <c r="M54" s="16"/>
    </row>
    <row r="55" spans="1:13" x14ac:dyDescent="0.2">
      <c r="A55" s="32" t="s">
        <v>30</v>
      </c>
      <c r="B55" s="33">
        <v>3</v>
      </c>
      <c r="C55" s="33">
        <v>3</v>
      </c>
      <c r="D55" s="33">
        <v>5</v>
      </c>
      <c r="E55" s="38">
        <v>0</v>
      </c>
      <c r="F55" s="34">
        <v>11</v>
      </c>
      <c r="G55" s="35">
        <v>2.1032504780114722</v>
      </c>
      <c r="H55" s="35">
        <v>7.6</v>
      </c>
      <c r="I55" s="35">
        <v>7</v>
      </c>
      <c r="J55" s="15"/>
      <c r="K55" s="16"/>
      <c r="L55" s="16"/>
      <c r="M55" s="16"/>
    </row>
    <row r="56" spans="1:13" x14ac:dyDescent="0.2">
      <c r="A56" s="32" t="s">
        <v>31</v>
      </c>
      <c r="B56" s="38">
        <v>0</v>
      </c>
      <c r="C56" s="38">
        <v>0</v>
      </c>
      <c r="D56" s="38">
        <v>0</v>
      </c>
      <c r="E56" s="38">
        <v>0</v>
      </c>
      <c r="F56" s="39">
        <v>0</v>
      </c>
      <c r="G56" s="38">
        <v>0</v>
      </c>
      <c r="H56" s="35">
        <v>6</v>
      </c>
      <c r="I56" s="35">
        <v>6</v>
      </c>
      <c r="J56" s="15"/>
      <c r="K56" s="16"/>
      <c r="L56" s="16"/>
      <c r="M56" s="16"/>
    </row>
    <row r="57" spans="1:13" x14ac:dyDescent="0.2">
      <c r="A57" s="32" t="s">
        <v>32</v>
      </c>
      <c r="B57" s="33">
        <v>3</v>
      </c>
      <c r="C57" s="33">
        <v>3</v>
      </c>
      <c r="D57" s="33">
        <v>3</v>
      </c>
      <c r="E57" s="38">
        <v>0</v>
      </c>
      <c r="F57" s="34">
        <v>9</v>
      </c>
      <c r="G57" s="35">
        <v>1.7208413001912046</v>
      </c>
      <c r="H57" s="35">
        <v>5.6</v>
      </c>
      <c r="I57" s="35">
        <v>6</v>
      </c>
      <c r="J57" s="15"/>
      <c r="K57" s="16"/>
      <c r="L57" s="16"/>
      <c r="M57" s="16"/>
    </row>
    <row r="58" spans="1:13" x14ac:dyDescent="0.2">
      <c r="A58" s="32" t="s">
        <v>33</v>
      </c>
      <c r="B58" s="38">
        <v>0</v>
      </c>
      <c r="C58" s="38">
        <v>0</v>
      </c>
      <c r="D58" s="38">
        <v>0</v>
      </c>
      <c r="E58" s="38">
        <v>0</v>
      </c>
      <c r="F58" s="39">
        <v>0</v>
      </c>
      <c r="G58" s="38">
        <v>0</v>
      </c>
      <c r="H58" s="38">
        <v>0</v>
      </c>
      <c r="I58" s="38">
        <v>0</v>
      </c>
      <c r="J58" s="15"/>
      <c r="K58" s="16"/>
      <c r="L58" s="16"/>
      <c r="M58" s="16"/>
    </row>
    <row r="59" spans="1:13" x14ac:dyDescent="0.2">
      <c r="A59" s="32" t="s">
        <v>34</v>
      </c>
      <c r="B59" s="38">
        <v>0</v>
      </c>
      <c r="C59" s="38">
        <v>0</v>
      </c>
      <c r="D59" s="38">
        <v>0</v>
      </c>
      <c r="E59" s="38">
        <v>0</v>
      </c>
      <c r="F59" s="39">
        <v>0</v>
      </c>
      <c r="G59" s="38">
        <v>0</v>
      </c>
      <c r="H59" s="38">
        <v>0</v>
      </c>
      <c r="I59" s="38">
        <v>0</v>
      </c>
      <c r="J59" s="15"/>
      <c r="K59" s="16"/>
      <c r="L59" s="16"/>
      <c r="M59" s="16"/>
    </row>
    <row r="60" spans="1:13" x14ac:dyDescent="0.2">
      <c r="A60" s="32" t="s">
        <v>13</v>
      </c>
      <c r="B60" s="33">
        <v>76</v>
      </c>
      <c r="C60" s="33">
        <v>127</v>
      </c>
      <c r="D60" s="33">
        <v>317</v>
      </c>
      <c r="E60" s="33">
        <v>3</v>
      </c>
      <c r="F60" s="34">
        <v>523</v>
      </c>
      <c r="G60" s="35">
        <v>100</v>
      </c>
      <c r="H60" s="35">
        <v>8.3000000000000007</v>
      </c>
      <c r="I60" s="35">
        <v>9</v>
      </c>
      <c r="J60" s="23"/>
      <c r="K60" s="16"/>
      <c r="L60" s="16"/>
      <c r="M60" s="16"/>
    </row>
    <row r="61" spans="1:13" x14ac:dyDescent="0.2">
      <c r="A61" s="46" t="s">
        <v>43</v>
      </c>
      <c r="B61" s="49"/>
      <c r="C61" s="49"/>
      <c r="D61" s="49"/>
      <c r="E61" s="49"/>
      <c r="F61" s="49"/>
      <c r="G61" s="49"/>
      <c r="H61" s="49"/>
      <c r="I61" s="49"/>
      <c r="J61" s="29"/>
      <c r="K61" s="29"/>
      <c r="L61" s="29"/>
      <c r="M61" s="29"/>
    </row>
    <row r="62" spans="1:13" x14ac:dyDescent="0.2">
      <c r="A62" s="32" t="s">
        <v>19</v>
      </c>
      <c r="B62" s="38">
        <v>0</v>
      </c>
      <c r="C62" s="38">
        <v>0</v>
      </c>
      <c r="D62" s="38">
        <v>0</v>
      </c>
      <c r="E62" s="38">
        <v>0</v>
      </c>
      <c r="F62" s="39">
        <v>0</v>
      </c>
      <c r="G62" s="38">
        <v>0</v>
      </c>
      <c r="H62" s="35">
        <v>9.4</v>
      </c>
      <c r="I62" s="35">
        <v>9.6</v>
      </c>
      <c r="J62" s="15"/>
      <c r="K62" s="16"/>
      <c r="L62" s="16"/>
      <c r="M62" s="16"/>
    </row>
    <row r="63" spans="1:13" x14ac:dyDescent="0.2">
      <c r="A63" s="32" t="s">
        <v>20</v>
      </c>
      <c r="B63" s="33">
        <v>145</v>
      </c>
      <c r="C63" s="33">
        <v>31</v>
      </c>
      <c r="D63" s="33">
        <v>72</v>
      </c>
      <c r="E63" s="33">
        <v>15</v>
      </c>
      <c r="F63" s="34">
        <v>263</v>
      </c>
      <c r="G63" s="35">
        <v>34.334203655352482</v>
      </c>
      <c r="H63" s="35">
        <v>5.2</v>
      </c>
      <c r="I63" s="35">
        <v>3</v>
      </c>
      <c r="J63" s="15"/>
      <c r="K63" s="16"/>
      <c r="L63" s="16"/>
      <c r="M63" s="16"/>
    </row>
    <row r="64" spans="1:13" x14ac:dyDescent="0.2">
      <c r="A64" s="32" t="s">
        <v>21</v>
      </c>
      <c r="B64" s="33">
        <v>6</v>
      </c>
      <c r="C64" s="33">
        <v>3</v>
      </c>
      <c r="D64" s="33">
        <v>7</v>
      </c>
      <c r="E64" s="33">
        <v>4</v>
      </c>
      <c r="F64" s="34">
        <v>20</v>
      </c>
      <c r="G64" s="35">
        <v>2.610966057441253</v>
      </c>
      <c r="H64" s="35">
        <v>8.6999999999999993</v>
      </c>
      <c r="I64" s="35">
        <v>8</v>
      </c>
      <c r="J64" s="15"/>
      <c r="K64" s="16"/>
      <c r="L64" s="16"/>
      <c r="M64" s="16"/>
    </row>
    <row r="65" spans="1:13" x14ac:dyDescent="0.2">
      <c r="A65" s="32" t="s">
        <v>22</v>
      </c>
      <c r="B65" s="33">
        <v>18</v>
      </c>
      <c r="C65" s="33">
        <v>3</v>
      </c>
      <c r="D65" s="33">
        <v>16</v>
      </c>
      <c r="E65" s="33">
        <v>3</v>
      </c>
      <c r="F65" s="34">
        <v>40</v>
      </c>
      <c r="G65" s="35">
        <v>5.221932114882506</v>
      </c>
      <c r="H65" s="35">
        <v>6</v>
      </c>
      <c r="I65" s="35">
        <v>6</v>
      </c>
      <c r="J65" s="15"/>
      <c r="K65" s="16"/>
      <c r="L65" s="16"/>
      <c r="M65" s="16"/>
    </row>
    <row r="66" spans="1:13" x14ac:dyDescent="0.2">
      <c r="A66" s="32" t="s">
        <v>23</v>
      </c>
      <c r="B66" s="38">
        <v>0</v>
      </c>
      <c r="C66" s="38">
        <v>0</v>
      </c>
      <c r="D66" s="33">
        <v>4</v>
      </c>
      <c r="E66" s="38">
        <v>0</v>
      </c>
      <c r="F66" s="34">
        <v>4</v>
      </c>
      <c r="G66" s="35">
        <v>0.52219321148825071</v>
      </c>
      <c r="H66" s="35">
        <v>6.9</v>
      </c>
      <c r="I66" s="35">
        <v>7</v>
      </c>
      <c r="J66" s="15"/>
      <c r="K66" s="16"/>
      <c r="L66" s="16"/>
      <c r="M66" s="16"/>
    </row>
    <row r="67" spans="1:13" x14ac:dyDescent="0.2">
      <c r="A67" s="32" t="s">
        <v>24</v>
      </c>
      <c r="B67" s="33">
        <v>34</v>
      </c>
      <c r="C67" s="33">
        <v>3</v>
      </c>
      <c r="D67" s="33">
        <v>37</v>
      </c>
      <c r="E67" s="33">
        <v>19</v>
      </c>
      <c r="F67" s="34">
        <v>93</v>
      </c>
      <c r="G67" s="35">
        <v>12.140992167101828</v>
      </c>
      <c r="H67" s="35">
        <v>8.3000000000000007</v>
      </c>
      <c r="I67" s="35">
        <v>8</v>
      </c>
      <c r="J67" s="15"/>
      <c r="K67" s="16"/>
      <c r="L67" s="16"/>
      <c r="M67" s="16"/>
    </row>
    <row r="68" spans="1:13" x14ac:dyDescent="0.2">
      <c r="A68" s="32" t="s">
        <v>25</v>
      </c>
      <c r="B68" s="33">
        <v>119</v>
      </c>
      <c r="C68" s="33">
        <v>10</v>
      </c>
      <c r="D68" s="33">
        <v>66</v>
      </c>
      <c r="E68" s="33">
        <v>11</v>
      </c>
      <c r="F68" s="34">
        <v>206</v>
      </c>
      <c r="G68" s="35">
        <v>26.892950391644909</v>
      </c>
      <c r="H68" s="35">
        <v>5.9</v>
      </c>
      <c r="I68" s="35">
        <v>3</v>
      </c>
      <c r="J68" s="15"/>
      <c r="K68" s="16"/>
      <c r="L68" s="16"/>
      <c r="M68" s="16"/>
    </row>
    <row r="69" spans="1:13" x14ac:dyDescent="0.2">
      <c r="A69" s="32" t="s">
        <v>26</v>
      </c>
      <c r="B69" s="33">
        <v>32</v>
      </c>
      <c r="C69" s="33">
        <v>6</v>
      </c>
      <c r="D69" s="33">
        <v>24</v>
      </c>
      <c r="E69" s="38">
        <v>0</v>
      </c>
      <c r="F69" s="34">
        <v>62</v>
      </c>
      <c r="G69" s="35">
        <v>8.093994778067886</v>
      </c>
      <c r="H69" s="35">
        <v>5</v>
      </c>
      <c r="I69" s="35">
        <v>3</v>
      </c>
      <c r="J69" s="15"/>
      <c r="K69" s="16"/>
      <c r="L69" s="16"/>
      <c r="M69" s="16"/>
    </row>
    <row r="70" spans="1:13" x14ac:dyDescent="0.2">
      <c r="A70" s="32" t="s">
        <v>27</v>
      </c>
      <c r="B70" s="33">
        <v>3</v>
      </c>
      <c r="C70" s="38">
        <v>0</v>
      </c>
      <c r="D70" s="38">
        <v>0</v>
      </c>
      <c r="E70" s="38">
        <v>0</v>
      </c>
      <c r="F70" s="34">
        <v>3</v>
      </c>
      <c r="G70" s="35">
        <v>0.39164490861618795</v>
      </c>
      <c r="H70" s="35">
        <v>7.5</v>
      </c>
      <c r="I70" s="35">
        <v>3</v>
      </c>
      <c r="J70" s="15"/>
      <c r="K70" s="16"/>
      <c r="L70" s="16"/>
      <c r="M70" s="16"/>
    </row>
    <row r="71" spans="1:13" x14ac:dyDescent="0.2">
      <c r="A71" s="32" t="s">
        <v>28</v>
      </c>
      <c r="B71" s="33">
        <v>4</v>
      </c>
      <c r="C71" s="38">
        <v>0</v>
      </c>
      <c r="D71" s="33">
        <v>3</v>
      </c>
      <c r="E71" s="33">
        <v>3</v>
      </c>
      <c r="F71" s="34">
        <v>10</v>
      </c>
      <c r="G71" s="35">
        <v>1.3054830287206265</v>
      </c>
      <c r="H71" s="35">
        <v>8.8000000000000007</v>
      </c>
      <c r="I71" s="35">
        <v>7.5</v>
      </c>
      <c r="J71" s="15"/>
      <c r="K71" s="16"/>
      <c r="L71" s="16"/>
      <c r="M71" s="16"/>
    </row>
    <row r="72" spans="1:13" x14ac:dyDescent="0.2">
      <c r="A72" s="32" t="s">
        <v>29</v>
      </c>
      <c r="B72" s="33">
        <v>7</v>
      </c>
      <c r="C72" s="38">
        <v>0</v>
      </c>
      <c r="D72" s="38">
        <v>0</v>
      </c>
      <c r="E72" s="38">
        <v>0</v>
      </c>
      <c r="F72" s="34">
        <v>7</v>
      </c>
      <c r="G72" s="35">
        <v>0.91383812010443866</v>
      </c>
      <c r="H72" s="35">
        <v>3</v>
      </c>
      <c r="I72" s="35">
        <v>2</v>
      </c>
      <c r="J72" s="15"/>
      <c r="K72" s="16"/>
      <c r="L72" s="16"/>
      <c r="M72" s="16"/>
    </row>
    <row r="73" spans="1:13" x14ac:dyDescent="0.2">
      <c r="A73" s="32" t="s">
        <v>30</v>
      </c>
      <c r="B73" s="33">
        <v>19</v>
      </c>
      <c r="C73" s="33">
        <v>3</v>
      </c>
      <c r="D73" s="33">
        <v>6</v>
      </c>
      <c r="E73" s="38">
        <v>0</v>
      </c>
      <c r="F73" s="34">
        <v>28</v>
      </c>
      <c r="G73" s="35">
        <v>3.6553524804177546</v>
      </c>
      <c r="H73" s="35">
        <v>4.5999999999999996</v>
      </c>
      <c r="I73" s="35">
        <v>3</v>
      </c>
      <c r="J73" s="15"/>
      <c r="K73" s="16"/>
      <c r="L73" s="16"/>
      <c r="M73" s="16"/>
    </row>
    <row r="74" spans="1:13" x14ac:dyDescent="0.2">
      <c r="A74" s="32" t="s">
        <v>31</v>
      </c>
      <c r="B74" s="33">
        <v>5</v>
      </c>
      <c r="C74" s="38">
        <v>0</v>
      </c>
      <c r="D74" s="33">
        <v>5</v>
      </c>
      <c r="E74" s="38">
        <v>0</v>
      </c>
      <c r="F74" s="34">
        <v>10</v>
      </c>
      <c r="G74" s="35">
        <v>1.3054830287206265</v>
      </c>
      <c r="H74" s="35">
        <v>5.7</v>
      </c>
      <c r="I74" s="35">
        <v>6</v>
      </c>
      <c r="J74" s="15"/>
      <c r="K74" s="16"/>
      <c r="L74" s="16"/>
      <c r="M74" s="16"/>
    </row>
    <row r="75" spans="1:13" x14ac:dyDescent="0.2">
      <c r="A75" s="32" t="s">
        <v>32</v>
      </c>
      <c r="B75" s="33">
        <v>7</v>
      </c>
      <c r="C75" s="33">
        <v>3</v>
      </c>
      <c r="D75" s="33">
        <v>3</v>
      </c>
      <c r="E75" s="38">
        <v>0</v>
      </c>
      <c r="F75" s="34">
        <v>13</v>
      </c>
      <c r="G75" s="35">
        <v>1.6971279373368149</v>
      </c>
      <c r="H75" s="35">
        <v>3.2</v>
      </c>
      <c r="I75" s="35">
        <v>1.5</v>
      </c>
      <c r="J75" s="15"/>
      <c r="K75" s="16"/>
      <c r="L75" s="16"/>
      <c r="M75" s="16"/>
    </row>
    <row r="76" spans="1:13" x14ac:dyDescent="0.2">
      <c r="A76" s="32" t="s">
        <v>33</v>
      </c>
      <c r="B76" s="33">
        <v>3</v>
      </c>
      <c r="C76" s="38">
        <v>0</v>
      </c>
      <c r="D76" s="33">
        <v>4</v>
      </c>
      <c r="E76" s="38">
        <v>0</v>
      </c>
      <c r="F76" s="34">
        <v>7</v>
      </c>
      <c r="G76" s="35">
        <v>0.91383812010443866</v>
      </c>
      <c r="H76" s="35">
        <v>6.7</v>
      </c>
      <c r="I76" s="35">
        <v>7.5</v>
      </c>
      <c r="J76" s="15"/>
      <c r="K76" s="16"/>
      <c r="L76" s="16"/>
      <c r="M76" s="16"/>
    </row>
    <row r="77" spans="1:13" x14ac:dyDescent="0.2">
      <c r="A77" s="32" t="s">
        <v>34</v>
      </c>
      <c r="B77" s="38">
        <v>0</v>
      </c>
      <c r="C77" s="38">
        <v>0</v>
      </c>
      <c r="D77" s="38">
        <v>0</v>
      </c>
      <c r="E77" s="38">
        <v>0</v>
      </c>
      <c r="F77" s="39">
        <v>0</v>
      </c>
      <c r="G77" s="38">
        <v>0</v>
      </c>
      <c r="H77" s="38">
        <v>0</v>
      </c>
      <c r="I77" s="38">
        <v>0</v>
      </c>
      <c r="J77" s="15"/>
      <c r="K77" s="16"/>
      <c r="L77" s="16"/>
      <c r="M77" s="16"/>
    </row>
    <row r="78" spans="1:13" x14ac:dyDescent="0.2">
      <c r="A78" s="32" t="s">
        <v>13</v>
      </c>
      <c r="B78" s="33">
        <v>402</v>
      </c>
      <c r="C78" s="33">
        <v>62</v>
      </c>
      <c r="D78" s="33">
        <v>247</v>
      </c>
      <c r="E78" s="33">
        <v>55</v>
      </c>
      <c r="F78" s="34">
        <v>766</v>
      </c>
      <c r="G78" s="35">
        <v>100</v>
      </c>
      <c r="H78" s="35">
        <v>5.9</v>
      </c>
      <c r="I78" s="35">
        <v>3</v>
      </c>
      <c r="J78" s="23"/>
      <c r="K78" s="16"/>
      <c r="L78" s="16"/>
      <c r="M78" s="16"/>
    </row>
    <row r="80" spans="1:13" x14ac:dyDescent="0.2">
      <c r="A80" s="24"/>
      <c r="B80" s="24"/>
    </row>
    <row r="81" spans="1:2" x14ac:dyDescent="0.2">
      <c r="A81" s="25" t="s">
        <v>39</v>
      </c>
      <c r="B81" s="25"/>
    </row>
    <row r="82" spans="1:2" x14ac:dyDescent="0.2">
      <c r="A82" s="24"/>
      <c r="B82" s="24"/>
    </row>
  </sheetData>
  <mergeCells count="4">
    <mergeCell ref="A7:I7"/>
    <mergeCell ref="A25:I25"/>
    <mergeCell ref="A43:I43"/>
    <mergeCell ref="A61:I61"/>
  </mergeCells>
  <hyperlinks>
    <hyperlink ref="A81" r:id="rId1" display="© Commonwealth of Australia 2011" xr:uid="{D65D492F-7575-2C41-B7E9-4F80D73644D9}"/>
  </hyperlinks>
  <pageMargins left="0.7" right="0.7" top="0.75" bottom="0.75" header="0.3" footer="0.3"/>
  <pageSetup paperSize="9" scale="54" orientation="portrait" horizontalDpi="1200" verticalDpi="1200"/>
  <rowBreaks count="1" manualBreakCount="1">
    <brk id="42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Contents</vt:lpstr>
      <vt:lpstr>Table_1</vt:lpstr>
      <vt:lpstr>Table_2</vt:lpstr>
      <vt:lpstr>Table_3</vt:lpstr>
      <vt:lpstr>Table_4</vt:lpstr>
      <vt:lpstr>Table_1!Print_Area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Vallelonga</dc:creator>
  <cp:lastModifiedBy>Ian Moran</cp:lastModifiedBy>
  <dcterms:created xsi:type="dcterms:W3CDTF">2012-06-06T23:55:20Z</dcterms:created>
  <dcterms:modified xsi:type="dcterms:W3CDTF">2024-12-07T01:25:16Z</dcterms:modified>
</cp:coreProperties>
</file>