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005C3B41-D268-EF4C-A61E-D00A2AB45E95}" xr6:coauthVersionLast="47" xr6:coauthVersionMax="47" xr10:uidLastSave="{00000000-0000-0000-0000-000000000000}"/>
  <bookViews>
    <workbookView xWindow="0" yWindow="500" windowWidth="38400" windowHeight="19420" tabRatio="734" xr2:uid="{AC01B4E6-88D0-8340-9066-21D8A0337565}"/>
  </bookViews>
  <sheets>
    <sheet name="Contents" sheetId="1" r:id="rId1"/>
    <sheet name="Table _1" sheetId="2" r:id="rId2"/>
    <sheet name="Table _2" sheetId="3" r:id="rId3"/>
    <sheet name="Table_3" sheetId="4" r:id="rId4"/>
    <sheet name="Table_4" sheetId="13" r:id="rId5"/>
    <sheet name="Table_5" sheetId="5" r:id="rId6"/>
    <sheet name="Table_6" sheetId="6" r:id="rId7"/>
    <sheet name="Table_7" sheetId="7" r:id="rId8"/>
    <sheet name="Table_8" sheetId="8" r:id="rId9"/>
    <sheet name="Table_9" sheetId="9" r:id="rId10"/>
    <sheet name="Table_10" sheetId="10" r:id="rId11"/>
    <sheet name="Table_11" sheetId="14" r:id="rId12"/>
    <sheet name="Table_12" sheetId="15" r:id="rId13"/>
    <sheet name="Table_13" sheetId="11" r:id="rId14"/>
  </sheets>
  <externalReferences>
    <externalReference r:id="rId15"/>
  </externalReferences>
  <definedNames>
    <definedName name="TopOfTable_Table_1" localSheetId="11">Table_4!$A$2</definedName>
    <definedName name="TopOfTable_Table_1" localSheetId="12">Table_4!$A$2</definedName>
    <definedName name="TopOfTable_Table_1" localSheetId="4">Table_4!$A$2</definedName>
    <definedName name="TopOfTable_Table_1">'Table _1'!$A$2</definedName>
    <definedName name="TopOfTable_Table_10">Table_13!$A$2</definedName>
    <definedName name="TopOfTable_Table_2">'Table _2'!$A$2</definedName>
    <definedName name="TopOfTable_Table_3">Table_3!$A$2</definedName>
    <definedName name="TopOfTable_Table_4" localSheetId="11">#REF!</definedName>
    <definedName name="TopOfTable_Table_4" localSheetId="12">#REF!</definedName>
    <definedName name="TopOfTable_Table_4" localSheetId="4">#REF!</definedName>
    <definedName name="TopOfTable_Table_4">Table_5!$A$2</definedName>
    <definedName name="TopOfTable_Table_5" localSheetId="11">#REF!</definedName>
    <definedName name="TopOfTable_Table_5" localSheetId="12">#REF!</definedName>
    <definedName name="TopOfTable_Table_5" localSheetId="4">#REF!</definedName>
    <definedName name="TopOfTable_Table_5">Table_6!$A$2</definedName>
    <definedName name="TopOfTable_Table_6" localSheetId="11">Table_11!$A$2</definedName>
    <definedName name="TopOfTable_Table_6" localSheetId="12">Table_11!$A$2</definedName>
    <definedName name="TopOfTable_Table_6">Table_7!$A$2</definedName>
    <definedName name="TopOfTable_Table_7" localSheetId="12">Table_12!$A$2</definedName>
    <definedName name="TopOfTable_Table_7">Table_8!$A$2</definedName>
    <definedName name="TopOfTable_Table_8" localSheetId="11">#REF!</definedName>
    <definedName name="TopOfTable_Table_8" localSheetId="12">#REF!</definedName>
    <definedName name="TopOfTable_Table_8" localSheetId="4">#REF!</definedName>
    <definedName name="TopOfTable_Table_8">Table_9!$A$2</definedName>
    <definedName name="TopOfTable_Table_9">Table_10!$A$2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11" l="1"/>
  <c r="C9" i="11"/>
  <c r="C10" i="11"/>
  <c r="C11" i="11"/>
  <c r="C12" i="11"/>
  <c r="C13" i="11"/>
  <c r="C14" i="11"/>
  <c r="C15" i="11"/>
  <c r="C16" i="11"/>
  <c r="C17" i="11"/>
  <c r="C18" i="11"/>
  <c r="C19" i="11"/>
  <c r="C20" i="11"/>
  <c r="C21" i="11"/>
  <c r="C22" i="11"/>
  <c r="C23" i="11"/>
  <c r="C24" i="11"/>
  <c r="C25" i="11"/>
  <c r="C27" i="11"/>
  <c r="C28" i="11"/>
  <c r="C29" i="11"/>
  <c r="C30" i="11"/>
  <c r="C31" i="11"/>
  <c r="C32" i="11"/>
  <c r="C33" i="11"/>
  <c r="C34" i="11"/>
  <c r="C35" i="11"/>
  <c r="C36" i="11"/>
  <c r="C37" i="11"/>
  <c r="C38" i="11"/>
  <c r="C39" i="11"/>
  <c r="C40" i="11"/>
  <c r="C41" i="11"/>
  <c r="C42" i="11"/>
  <c r="C43" i="11"/>
  <c r="C44" i="11"/>
  <c r="C46" i="11"/>
  <c r="C47" i="11"/>
  <c r="C48" i="11"/>
  <c r="C49" i="11"/>
  <c r="C50" i="11"/>
  <c r="C51" i="11"/>
  <c r="C52" i="11"/>
  <c r="C53" i="11"/>
  <c r="C54" i="11"/>
  <c r="C55" i="11"/>
  <c r="C56" i="11"/>
  <c r="C57" i="11"/>
  <c r="C58" i="11"/>
  <c r="C59" i="11"/>
  <c r="C60" i="11"/>
  <c r="C61" i="11"/>
  <c r="C62" i="11"/>
  <c r="N7" i="15"/>
  <c r="O7" i="15" s="1"/>
  <c r="N8" i="15"/>
  <c r="O8" i="15" s="1"/>
  <c r="N9" i="15"/>
  <c r="O9" i="15" s="1"/>
  <c r="N10" i="15"/>
  <c r="O10" i="15" s="1"/>
  <c r="N11" i="15"/>
  <c r="O11" i="15" s="1"/>
  <c r="N12" i="15"/>
  <c r="O12" i="15" s="1"/>
  <c r="N13" i="15"/>
  <c r="O13" i="15" s="1"/>
  <c r="N14" i="15"/>
  <c r="O14" i="15" s="1"/>
  <c r="N15" i="15"/>
  <c r="O15" i="15" s="1"/>
  <c r="N16" i="15"/>
  <c r="O16" i="15" s="1"/>
  <c r="N17" i="15"/>
  <c r="O17" i="15" s="1"/>
  <c r="N18" i="15"/>
  <c r="O18" i="15" s="1"/>
  <c r="N19" i="15"/>
  <c r="O19" i="15" s="1"/>
  <c r="N20" i="15"/>
  <c r="O20" i="15" s="1"/>
  <c r="N21" i="15"/>
  <c r="O21" i="15" s="1"/>
  <c r="N22" i="15"/>
  <c r="O22" i="15" s="1"/>
  <c r="O23" i="15"/>
  <c r="N24" i="15"/>
  <c r="O24" i="15" s="1"/>
  <c r="N26" i="15"/>
  <c r="O26" i="15" s="1"/>
  <c r="N27" i="15"/>
  <c r="N28" i="15"/>
  <c r="N29" i="15"/>
  <c r="O29" i="15" s="1"/>
  <c r="N30" i="15"/>
  <c r="O30" i="15" s="1"/>
  <c r="N31" i="15"/>
  <c r="O31" i="15" s="1"/>
  <c r="N32" i="15"/>
  <c r="N33" i="15"/>
  <c r="N34" i="15"/>
  <c r="N35" i="15"/>
  <c r="O35" i="15" s="1"/>
  <c r="N36" i="15"/>
  <c r="O36" i="15" s="1"/>
  <c r="N37" i="15"/>
  <c r="O37" i="15"/>
  <c r="N38" i="15"/>
  <c r="N39" i="15"/>
  <c r="N40" i="15"/>
  <c r="O40" i="15" s="1"/>
  <c r="N41" i="15"/>
  <c r="O41" i="15" s="1"/>
  <c r="N43" i="15"/>
  <c r="O42" i="15" s="1"/>
  <c r="N7" i="14"/>
  <c r="O7" i="14" s="1"/>
  <c r="N8" i="14"/>
  <c r="O8" i="14" s="1"/>
  <c r="N9" i="14"/>
  <c r="O9" i="14"/>
  <c r="N10" i="14"/>
  <c r="O10" i="14"/>
  <c r="N11" i="14"/>
  <c r="O11" i="14" s="1"/>
  <c r="N12" i="14"/>
  <c r="O12" i="14" s="1"/>
  <c r="N13" i="14"/>
  <c r="O13" i="14" s="1"/>
  <c r="N14" i="14"/>
  <c r="O14" i="14"/>
  <c r="N15" i="14"/>
  <c r="O15" i="14"/>
  <c r="N16" i="14"/>
  <c r="O16" i="14" s="1"/>
  <c r="N17" i="14"/>
  <c r="O17" i="14" s="1"/>
  <c r="N18" i="14"/>
  <c r="O18" i="14" s="1"/>
  <c r="N19" i="14"/>
  <c r="O19" i="14"/>
  <c r="N20" i="14"/>
  <c r="O20" i="14"/>
  <c r="N21" i="14"/>
  <c r="O21" i="14" s="1"/>
  <c r="N22" i="14"/>
  <c r="O22" i="14" s="1"/>
  <c r="O23" i="14"/>
  <c r="N24" i="14"/>
  <c r="O24" i="14" s="1"/>
  <c r="N26" i="14"/>
  <c r="O26" i="14" s="1"/>
  <c r="N27" i="14"/>
  <c r="O27" i="14"/>
  <c r="N28" i="14"/>
  <c r="O28" i="14"/>
  <c r="N29" i="14"/>
  <c r="O29" i="14"/>
  <c r="N30" i="14"/>
  <c r="O30" i="14" s="1"/>
  <c r="N31" i="14"/>
  <c r="O31" i="14" s="1"/>
  <c r="N32" i="14"/>
  <c r="O32" i="14"/>
  <c r="N33" i="14"/>
  <c r="O33" i="14"/>
  <c r="N34" i="14"/>
  <c r="O34" i="14"/>
  <c r="N35" i="14"/>
  <c r="O35" i="14" s="1"/>
  <c r="N36" i="14"/>
  <c r="O36" i="14" s="1"/>
  <c r="N37" i="14"/>
  <c r="O37" i="14"/>
  <c r="N38" i="14"/>
  <c r="O38" i="14"/>
  <c r="N39" i="14"/>
  <c r="O39" i="14"/>
  <c r="N40" i="14"/>
  <c r="O40" i="14" s="1"/>
  <c r="N41" i="14"/>
  <c r="O41" i="14" s="1"/>
  <c r="N42" i="14"/>
  <c r="O42" i="14"/>
  <c r="N43" i="14"/>
  <c r="O43" i="14"/>
  <c r="N7" i="10"/>
  <c r="N8" i="10"/>
  <c r="O8" i="10" s="1"/>
  <c r="N9" i="10"/>
  <c r="N10" i="10"/>
  <c r="O10" i="10"/>
  <c r="N11" i="10"/>
  <c r="O11" i="10"/>
  <c r="N12" i="10"/>
  <c r="N13" i="10"/>
  <c r="O13" i="10"/>
  <c r="N14" i="10"/>
  <c r="N15" i="10"/>
  <c r="O15" i="10"/>
  <c r="N16" i="10"/>
  <c r="O16" i="10"/>
  <c r="N17" i="10"/>
  <c r="N18" i="10"/>
  <c r="O18" i="10"/>
  <c r="N19" i="10"/>
  <c r="N20" i="10"/>
  <c r="O20" i="10"/>
  <c r="N21" i="10"/>
  <c r="O21" i="10"/>
  <c r="N22" i="10"/>
  <c r="O23" i="10"/>
  <c r="P23" i="10"/>
  <c r="Q23" i="10" s="1"/>
  <c r="N24" i="10"/>
  <c r="O7" i="10" s="1"/>
  <c r="O24" i="10"/>
  <c r="N26" i="10"/>
  <c r="N27" i="10"/>
  <c r="N28" i="10"/>
  <c r="N29" i="10"/>
  <c r="N30" i="10"/>
  <c r="N31" i="10"/>
  <c r="N32" i="10"/>
  <c r="N33" i="10"/>
  <c r="N34" i="10"/>
  <c r="N35" i="10"/>
  <c r="N36" i="10"/>
  <c r="N37" i="10"/>
  <c r="N38" i="10"/>
  <c r="N39" i="10"/>
  <c r="N40" i="10"/>
  <c r="N41" i="10"/>
  <c r="N43" i="10"/>
  <c r="C8" i="9"/>
  <c r="E8" i="9"/>
  <c r="G8" i="9"/>
  <c r="I8" i="9"/>
  <c r="K8" i="9"/>
  <c r="M8" i="9"/>
  <c r="O8" i="9"/>
  <c r="Q8" i="9"/>
  <c r="S8" i="9"/>
  <c r="U8" i="9"/>
  <c r="W8" i="9"/>
  <c r="Y8" i="9"/>
  <c r="AA8" i="9"/>
  <c r="AC8" i="9"/>
  <c r="AE8" i="9"/>
  <c r="AG8" i="9"/>
  <c r="C9" i="9"/>
  <c r="E9" i="9"/>
  <c r="G9" i="9"/>
  <c r="I9" i="9"/>
  <c r="K9" i="9"/>
  <c r="M9" i="9"/>
  <c r="O9" i="9"/>
  <c r="Q9" i="9"/>
  <c r="S9" i="9"/>
  <c r="U9" i="9"/>
  <c r="W9" i="9"/>
  <c r="Y9" i="9"/>
  <c r="AA9" i="9"/>
  <c r="AC9" i="9"/>
  <c r="AE9" i="9"/>
  <c r="AG9" i="9"/>
  <c r="C10" i="9"/>
  <c r="E10" i="9"/>
  <c r="G10" i="9"/>
  <c r="I10" i="9"/>
  <c r="K10" i="9"/>
  <c r="M10" i="9"/>
  <c r="O10" i="9"/>
  <c r="Q10" i="9"/>
  <c r="S10" i="9"/>
  <c r="U10" i="9"/>
  <c r="W10" i="9"/>
  <c r="Y10" i="9"/>
  <c r="AA10" i="9"/>
  <c r="AC10" i="9"/>
  <c r="AE10" i="9"/>
  <c r="AG10" i="9"/>
  <c r="C11" i="9"/>
  <c r="E11" i="9"/>
  <c r="G11" i="9"/>
  <c r="I11" i="9"/>
  <c r="K11" i="9"/>
  <c r="M11" i="9"/>
  <c r="O11" i="9"/>
  <c r="Q11" i="9"/>
  <c r="S11" i="9"/>
  <c r="U11" i="9"/>
  <c r="W11" i="9"/>
  <c r="Y11" i="9"/>
  <c r="AA11" i="9"/>
  <c r="AC11" i="9"/>
  <c r="AE11" i="9"/>
  <c r="AG11" i="9"/>
  <c r="C12" i="9"/>
  <c r="E12" i="9"/>
  <c r="G12" i="9"/>
  <c r="I12" i="9"/>
  <c r="K12" i="9"/>
  <c r="M12" i="9"/>
  <c r="O12" i="9"/>
  <c r="Q12" i="9"/>
  <c r="S12" i="9"/>
  <c r="U12" i="9"/>
  <c r="W12" i="9"/>
  <c r="Y12" i="9"/>
  <c r="AA12" i="9"/>
  <c r="AC12" i="9"/>
  <c r="AE12" i="9"/>
  <c r="AG12" i="9"/>
  <c r="AI12" i="9"/>
  <c r="C13" i="9"/>
  <c r="E13" i="9"/>
  <c r="G13" i="9"/>
  <c r="I13" i="9"/>
  <c r="K13" i="9"/>
  <c r="M13" i="9"/>
  <c r="O13" i="9"/>
  <c r="Q13" i="9"/>
  <c r="S13" i="9"/>
  <c r="U13" i="9"/>
  <c r="W13" i="9"/>
  <c r="Y13" i="9"/>
  <c r="AA13" i="9"/>
  <c r="AC13" i="9"/>
  <c r="AE13" i="9"/>
  <c r="AG13" i="9"/>
  <c r="C14" i="9"/>
  <c r="E14" i="9"/>
  <c r="G14" i="9"/>
  <c r="I14" i="9"/>
  <c r="K14" i="9"/>
  <c r="M14" i="9"/>
  <c r="O14" i="9"/>
  <c r="Q14" i="9"/>
  <c r="S14" i="9"/>
  <c r="U14" i="9"/>
  <c r="W14" i="9"/>
  <c r="Y14" i="9"/>
  <c r="AA14" i="9"/>
  <c r="AC14" i="9"/>
  <c r="AE14" i="9"/>
  <c r="AG14" i="9"/>
  <c r="AI14" i="9"/>
  <c r="C15" i="9"/>
  <c r="E15" i="9"/>
  <c r="G15" i="9"/>
  <c r="I15" i="9"/>
  <c r="K15" i="9"/>
  <c r="M15" i="9"/>
  <c r="O15" i="9"/>
  <c r="Q15" i="9"/>
  <c r="S15" i="9"/>
  <c r="U15" i="9"/>
  <c r="W15" i="9"/>
  <c r="Y15" i="9"/>
  <c r="AA15" i="9"/>
  <c r="AC15" i="9"/>
  <c r="AE15" i="9"/>
  <c r="AG15" i="9"/>
  <c r="AI15" i="9"/>
  <c r="C16" i="9"/>
  <c r="E16" i="9"/>
  <c r="G16" i="9"/>
  <c r="I16" i="9"/>
  <c r="K16" i="9"/>
  <c r="M16" i="9"/>
  <c r="O16" i="9"/>
  <c r="Q16" i="9"/>
  <c r="S16" i="9"/>
  <c r="U16" i="9"/>
  <c r="W16" i="9"/>
  <c r="Y16" i="9"/>
  <c r="AA16" i="9"/>
  <c r="AC16" i="9"/>
  <c r="AE16" i="9"/>
  <c r="AG16" i="9"/>
  <c r="C17" i="9"/>
  <c r="E17" i="9"/>
  <c r="G17" i="9"/>
  <c r="I17" i="9"/>
  <c r="K17" i="9"/>
  <c r="M17" i="9"/>
  <c r="O17" i="9"/>
  <c r="Q17" i="9"/>
  <c r="S17" i="9"/>
  <c r="U17" i="9"/>
  <c r="W17" i="9"/>
  <c r="Y17" i="9"/>
  <c r="AA17" i="9"/>
  <c r="AC17" i="9"/>
  <c r="AE17" i="9"/>
  <c r="AG17" i="9"/>
  <c r="AI17" i="9"/>
  <c r="C18" i="9"/>
  <c r="E18" i="9"/>
  <c r="G18" i="9"/>
  <c r="I18" i="9"/>
  <c r="K18" i="9"/>
  <c r="M18" i="9"/>
  <c r="O18" i="9"/>
  <c r="Q18" i="9"/>
  <c r="S18" i="9"/>
  <c r="U18" i="9"/>
  <c r="W18" i="9"/>
  <c r="Y18" i="9"/>
  <c r="AA18" i="9"/>
  <c r="AC18" i="9"/>
  <c r="AE18" i="9"/>
  <c r="AG18" i="9"/>
  <c r="C20" i="9"/>
  <c r="E20" i="9"/>
  <c r="G20" i="9"/>
  <c r="I20" i="9"/>
  <c r="K20" i="9"/>
  <c r="M20" i="9"/>
  <c r="O20" i="9"/>
  <c r="Q20" i="9"/>
  <c r="S20" i="9"/>
  <c r="U20" i="9"/>
  <c r="Y20" i="9"/>
  <c r="AA20" i="9"/>
  <c r="AC20" i="9"/>
  <c r="AE20" i="9"/>
  <c r="AG20" i="9"/>
  <c r="C21" i="9"/>
  <c r="E21" i="9"/>
  <c r="G21" i="9"/>
  <c r="I21" i="9"/>
  <c r="K21" i="9"/>
  <c r="M21" i="9"/>
  <c r="O21" i="9"/>
  <c r="Q21" i="9"/>
  <c r="S21" i="9"/>
  <c r="U21" i="9"/>
  <c r="Y21" i="9"/>
  <c r="AA21" i="9"/>
  <c r="AC21" i="9"/>
  <c r="AE21" i="9"/>
  <c r="AG21" i="9"/>
  <c r="C22" i="9"/>
  <c r="E22" i="9"/>
  <c r="G22" i="9"/>
  <c r="I22" i="9"/>
  <c r="K22" i="9"/>
  <c r="M22" i="9"/>
  <c r="O22" i="9"/>
  <c r="Q22" i="9"/>
  <c r="S22" i="9"/>
  <c r="U22" i="9"/>
  <c r="W22" i="9"/>
  <c r="Y22" i="9"/>
  <c r="AA22" i="9"/>
  <c r="AC22" i="9"/>
  <c r="AE22" i="9"/>
  <c r="AG22" i="9"/>
  <c r="C23" i="9"/>
  <c r="E23" i="9"/>
  <c r="G23" i="9"/>
  <c r="I23" i="9"/>
  <c r="K23" i="9"/>
  <c r="M23" i="9"/>
  <c r="O23" i="9"/>
  <c r="Q23" i="9"/>
  <c r="S23" i="9"/>
  <c r="U23" i="9"/>
  <c r="Y23" i="9"/>
  <c r="AA23" i="9"/>
  <c r="AC23" i="9"/>
  <c r="AE23" i="9"/>
  <c r="AG23" i="9"/>
  <c r="C24" i="9"/>
  <c r="E24" i="9"/>
  <c r="G24" i="9"/>
  <c r="I24" i="9"/>
  <c r="K24" i="9"/>
  <c r="M24" i="9"/>
  <c r="O24" i="9"/>
  <c r="Q24" i="9"/>
  <c r="S24" i="9"/>
  <c r="U24" i="9"/>
  <c r="W24" i="9"/>
  <c r="Y24" i="9"/>
  <c r="AA24" i="9"/>
  <c r="AC24" i="9"/>
  <c r="AE24" i="9"/>
  <c r="AG24" i="9"/>
  <c r="AI24" i="9"/>
  <c r="C25" i="9"/>
  <c r="E25" i="9"/>
  <c r="G25" i="9"/>
  <c r="I25" i="9"/>
  <c r="K25" i="9"/>
  <c r="M25" i="9"/>
  <c r="O25" i="9"/>
  <c r="Q25" i="9"/>
  <c r="S25" i="9"/>
  <c r="U25" i="9"/>
  <c r="W25" i="9"/>
  <c r="Y25" i="9"/>
  <c r="AA25" i="9"/>
  <c r="AC25" i="9"/>
  <c r="AE25" i="9"/>
  <c r="AG25" i="9"/>
  <c r="C26" i="9"/>
  <c r="E26" i="9"/>
  <c r="G26" i="9"/>
  <c r="I26" i="9"/>
  <c r="K26" i="9"/>
  <c r="M26" i="9"/>
  <c r="O26" i="9"/>
  <c r="Q26" i="9"/>
  <c r="S26" i="9"/>
  <c r="U26" i="9"/>
  <c r="W26" i="9"/>
  <c r="Y26" i="9"/>
  <c r="AA26" i="9"/>
  <c r="AC26" i="9"/>
  <c r="AE26" i="9"/>
  <c r="AG26" i="9"/>
  <c r="AI26" i="9"/>
  <c r="C27" i="9"/>
  <c r="E27" i="9"/>
  <c r="G27" i="9"/>
  <c r="I27" i="9"/>
  <c r="K27" i="9"/>
  <c r="M27" i="9"/>
  <c r="O27" i="9"/>
  <c r="Q27" i="9"/>
  <c r="S27" i="9"/>
  <c r="U27" i="9"/>
  <c r="W27" i="9"/>
  <c r="Y27" i="9"/>
  <c r="AA27" i="9"/>
  <c r="AC27" i="9"/>
  <c r="AE27" i="9"/>
  <c r="AG27" i="9"/>
  <c r="AI27" i="9"/>
  <c r="C28" i="9"/>
  <c r="E28" i="9"/>
  <c r="G28" i="9"/>
  <c r="I28" i="9"/>
  <c r="K28" i="9"/>
  <c r="M28" i="9"/>
  <c r="O28" i="9"/>
  <c r="Q28" i="9"/>
  <c r="S28" i="9"/>
  <c r="U28" i="9"/>
  <c r="Y28" i="9"/>
  <c r="AA28" i="9"/>
  <c r="AC28" i="9"/>
  <c r="AE28" i="9"/>
  <c r="AG28" i="9"/>
  <c r="C29" i="9"/>
  <c r="E29" i="9"/>
  <c r="G29" i="9"/>
  <c r="I29" i="9"/>
  <c r="K29" i="9"/>
  <c r="M29" i="9"/>
  <c r="O29" i="9"/>
  <c r="Q29" i="9"/>
  <c r="S29" i="9"/>
  <c r="U29" i="9"/>
  <c r="W29" i="9"/>
  <c r="Y29" i="9"/>
  <c r="AA29" i="9"/>
  <c r="AC29" i="9"/>
  <c r="AE29" i="9"/>
  <c r="AG29" i="9"/>
  <c r="C30" i="9"/>
  <c r="E30" i="9"/>
  <c r="G30" i="9"/>
  <c r="I30" i="9"/>
  <c r="K30" i="9"/>
  <c r="M30" i="9"/>
  <c r="O30" i="9"/>
  <c r="Q30" i="9"/>
  <c r="S30" i="9"/>
  <c r="U30" i="9"/>
  <c r="W30" i="9"/>
  <c r="Y30" i="9"/>
  <c r="AA30" i="9"/>
  <c r="AC30" i="9"/>
  <c r="AE30" i="9"/>
  <c r="AG30" i="9"/>
  <c r="C32" i="9"/>
  <c r="E32" i="9"/>
  <c r="G32" i="9"/>
  <c r="I32" i="9"/>
  <c r="K32" i="9"/>
  <c r="M32" i="9"/>
  <c r="O32" i="9"/>
  <c r="Q32" i="9"/>
  <c r="S32" i="9"/>
  <c r="U32" i="9"/>
  <c r="W32" i="9"/>
  <c r="Y32" i="9"/>
  <c r="AA32" i="9"/>
  <c r="AC32" i="9"/>
  <c r="AE32" i="9"/>
  <c r="AG32" i="9"/>
  <c r="C33" i="9"/>
  <c r="E33" i="9"/>
  <c r="G33" i="9"/>
  <c r="I33" i="9"/>
  <c r="K33" i="9"/>
  <c r="M33" i="9"/>
  <c r="O33" i="9"/>
  <c r="Q33" i="9"/>
  <c r="S33" i="9"/>
  <c r="U33" i="9"/>
  <c r="W33" i="9"/>
  <c r="Y33" i="9"/>
  <c r="AA33" i="9"/>
  <c r="AC33" i="9"/>
  <c r="AE33" i="9"/>
  <c r="AG33" i="9"/>
  <c r="C34" i="9"/>
  <c r="E34" i="9"/>
  <c r="G34" i="9"/>
  <c r="I34" i="9"/>
  <c r="K34" i="9"/>
  <c r="M34" i="9"/>
  <c r="O34" i="9"/>
  <c r="Q34" i="9"/>
  <c r="S34" i="9"/>
  <c r="U34" i="9"/>
  <c r="W34" i="9"/>
  <c r="Y34" i="9"/>
  <c r="AA34" i="9"/>
  <c r="AC34" i="9"/>
  <c r="AE34" i="9"/>
  <c r="AG34" i="9"/>
  <c r="C35" i="9"/>
  <c r="E35" i="9"/>
  <c r="G35" i="9"/>
  <c r="I35" i="9"/>
  <c r="K35" i="9"/>
  <c r="M35" i="9"/>
  <c r="O35" i="9"/>
  <c r="Q35" i="9"/>
  <c r="S35" i="9"/>
  <c r="U35" i="9"/>
  <c r="W35" i="9"/>
  <c r="Y35" i="9"/>
  <c r="AA35" i="9"/>
  <c r="AC35" i="9"/>
  <c r="AE35" i="9"/>
  <c r="AG35" i="9"/>
  <c r="C36" i="9"/>
  <c r="E36" i="9"/>
  <c r="G36" i="9"/>
  <c r="I36" i="9"/>
  <c r="K36" i="9"/>
  <c r="M36" i="9"/>
  <c r="O36" i="9"/>
  <c r="Q36" i="9"/>
  <c r="S36" i="9"/>
  <c r="U36" i="9"/>
  <c r="W36" i="9"/>
  <c r="Y36" i="9"/>
  <c r="AA36" i="9"/>
  <c r="AC36" i="9"/>
  <c r="AE36" i="9"/>
  <c r="AG36" i="9"/>
  <c r="AI36" i="9"/>
  <c r="C37" i="9"/>
  <c r="E37" i="9"/>
  <c r="G37" i="9"/>
  <c r="I37" i="9"/>
  <c r="K37" i="9"/>
  <c r="M37" i="9"/>
  <c r="O37" i="9"/>
  <c r="Q37" i="9"/>
  <c r="S37" i="9"/>
  <c r="U37" i="9"/>
  <c r="W37" i="9"/>
  <c r="Y37" i="9"/>
  <c r="AA37" i="9"/>
  <c r="AC37" i="9"/>
  <c r="AE37" i="9"/>
  <c r="AG37" i="9"/>
  <c r="C38" i="9"/>
  <c r="E38" i="9"/>
  <c r="G38" i="9"/>
  <c r="I38" i="9"/>
  <c r="K38" i="9"/>
  <c r="M38" i="9"/>
  <c r="O38" i="9"/>
  <c r="Q38" i="9"/>
  <c r="S38" i="9"/>
  <c r="U38" i="9"/>
  <c r="W38" i="9"/>
  <c r="Y38" i="9"/>
  <c r="AA38" i="9"/>
  <c r="AC38" i="9"/>
  <c r="AE38" i="9"/>
  <c r="AG38" i="9"/>
  <c r="AI38" i="9"/>
  <c r="C39" i="9"/>
  <c r="E39" i="9"/>
  <c r="G39" i="9"/>
  <c r="I39" i="9"/>
  <c r="K39" i="9"/>
  <c r="M39" i="9"/>
  <c r="O39" i="9"/>
  <c r="Q39" i="9"/>
  <c r="S39" i="9"/>
  <c r="U39" i="9"/>
  <c r="W39" i="9"/>
  <c r="Y39" i="9"/>
  <c r="AA39" i="9"/>
  <c r="AC39" i="9"/>
  <c r="AE39" i="9"/>
  <c r="AG39" i="9"/>
  <c r="AI39" i="9"/>
  <c r="C40" i="9"/>
  <c r="E40" i="9"/>
  <c r="G40" i="9"/>
  <c r="I40" i="9"/>
  <c r="K40" i="9"/>
  <c r="M40" i="9"/>
  <c r="O40" i="9"/>
  <c r="Q40" i="9"/>
  <c r="S40" i="9"/>
  <c r="U40" i="9"/>
  <c r="W40" i="9"/>
  <c r="Y40" i="9"/>
  <c r="AA40" i="9"/>
  <c r="AC40" i="9"/>
  <c r="AE40" i="9"/>
  <c r="AG40" i="9"/>
  <c r="C41" i="9"/>
  <c r="E41" i="9"/>
  <c r="G41" i="9"/>
  <c r="I41" i="9"/>
  <c r="K41" i="9"/>
  <c r="M41" i="9"/>
  <c r="O41" i="9"/>
  <c r="Q41" i="9"/>
  <c r="S41" i="9"/>
  <c r="U41" i="9"/>
  <c r="W41" i="9"/>
  <c r="Y41" i="9"/>
  <c r="AA41" i="9"/>
  <c r="AC41" i="9"/>
  <c r="AE41" i="9"/>
  <c r="AG41" i="9"/>
  <c r="C42" i="9"/>
  <c r="E42" i="9"/>
  <c r="G42" i="9"/>
  <c r="I42" i="9"/>
  <c r="K42" i="9"/>
  <c r="M42" i="9"/>
  <c r="O42" i="9"/>
  <c r="Q42" i="9"/>
  <c r="S42" i="9"/>
  <c r="U42" i="9"/>
  <c r="W42" i="9"/>
  <c r="Y42" i="9"/>
  <c r="AA42" i="9"/>
  <c r="AC42" i="9"/>
  <c r="AE42" i="9"/>
  <c r="AG42" i="9"/>
  <c r="O32" i="15" l="1"/>
  <c r="O19" i="10"/>
  <c r="O14" i="10"/>
  <c r="O9" i="10"/>
  <c r="O22" i="10"/>
  <c r="O17" i="10"/>
  <c r="O12" i="10"/>
  <c r="O39" i="15"/>
  <c r="O34" i="15"/>
  <c r="O38" i="15"/>
  <c r="O33" i="15"/>
  <c r="O28" i="15"/>
  <c r="O43" i="15"/>
  <c r="O27"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 F Lund</author>
    <author>ABS</author>
  </authors>
  <commentList>
    <comment ref="A5" authorId="0" shapeId="0" xr:uid="{C0B94E9E-6E99-4943-B71E-31348912AA52}">
      <text>
        <r>
          <rPr>
            <sz val="8"/>
            <color indexed="81"/>
            <rFont val="Arial"/>
            <family val="2"/>
          </rPr>
          <t>For a definition of most serious offence/charge, see Explanatory Notes, paragraphs 78–81.</t>
        </r>
      </text>
    </comment>
    <comment ref="A8" authorId="0" shapeId="0" xr:uid="{EE7E7CAC-7785-4E47-A894-595142909673}">
      <text>
        <r>
          <rPr>
            <sz val="8"/>
            <color indexed="81"/>
            <rFont val="Arial"/>
            <family val="2"/>
          </rPr>
          <t>Includes prisoners for whom prior imprisonment status is unknown, and persons serving post-sentence detention orders.</t>
        </r>
        <r>
          <rPr>
            <sz val="9"/>
            <color indexed="81"/>
            <rFont val="Tahoma"/>
            <family val="2"/>
          </rPr>
          <t xml:space="preserve">
</t>
        </r>
      </text>
    </comment>
    <comment ref="R10" authorId="1" shapeId="0" xr:uid="{4058E2EC-BEDA-B448-8601-5FDB37C28F63}">
      <text>
        <r>
          <rPr>
            <sz val="8"/>
            <color indexed="8"/>
            <rFont val="Arial"/>
            <family val="2"/>
          </rPr>
          <t>nil or rounded to zero (including null cells)</t>
        </r>
      </text>
    </comment>
    <comment ref="E13" authorId="1" shapeId="0" xr:uid="{810286F3-3D7A-184E-AB03-996DAEEFBFF3}">
      <text>
        <r>
          <rPr>
            <sz val="8"/>
            <color indexed="8"/>
            <rFont val="Arial"/>
            <family val="2"/>
          </rPr>
          <t>nil or rounded to zero (including null cells)</t>
        </r>
      </text>
    </comment>
    <comment ref="F13" authorId="1" shapeId="0" xr:uid="{9221C93B-A8E4-9448-BEDA-9774AAA9C0FB}">
      <text>
        <r>
          <rPr>
            <sz val="8"/>
            <color indexed="8"/>
            <rFont val="Arial"/>
            <family val="2"/>
          </rPr>
          <t>nil or rounded to zero (including null cells)</t>
        </r>
      </text>
    </comment>
    <comment ref="H13" authorId="1" shapeId="0" xr:uid="{5B59E49C-20CF-D642-9B73-8BA78EE548A4}">
      <text>
        <r>
          <rPr>
            <sz val="8"/>
            <color indexed="8"/>
            <rFont val="Arial"/>
            <family val="2"/>
          </rPr>
          <t>nil or rounded to zero (including null cells)</t>
        </r>
      </text>
    </comment>
    <comment ref="N13" authorId="1" shapeId="0" xr:uid="{4B3886A7-BE70-E04A-BA5E-E4CD1D60BE41}">
      <text>
        <r>
          <rPr>
            <sz val="8"/>
            <color indexed="8"/>
            <rFont val="Arial"/>
            <family val="2"/>
          </rPr>
          <t>nil or rounded to zero (including null cells)</t>
        </r>
      </text>
    </comment>
    <comment ref="R13" authorId="1" shapeId="0" xr:uid="{34998148-DA7D-FC42-B0E7-D048267ED3EA}">
      <text>
        <r>
          <rPr>
            <sz val="8"/>
            <color indexed="8"/>
            <rFont val="Arial"/>
            <family val="2"/>
          </rPr>
          <t>nil or rounded to zero (including null cells)</t>
        </r>
      </text>
    </comment>
    <comment ref="R16" authorId="1" shapeId="0" xr:uid="{ADF838B4-1414-CD4D-9EF3-A675084D7E81}">
      <text>
        <r>
          <rPr>
            <sz val="8"/>
            <color indexed="8"/>
            <rFont val="Arial"/>
            <family val="2"/>
          </rPr>
          <t>nil or rounded to zero (including null cells)</t>
        </r>
      </text>
    </comment>
    <comment ref="R20" authorId="1" shapeId="0" xr:uid="{F5A3D6E3-BABE-E044-941A-50A2B1CA441D}">
      <text>
        <r>
          <rPr>
            <sz val="8"/>
            <color indexed="8"/>
            <rFont val="Arial"/>
            <family val="2"/>
          </rPr>
          <t>nil or rounded to zero (including null cells)</t>
        </r>
      </text>
    </comment>
    <comment ref="A22" authorId="0" shapeId="0" xr:uid="{89FE03DA-8527-A743-8437-9EBF945DE317}">
      <text>
        <r>
          <rPr>
            <sz val="8"/>
            <color indexed="81"/>
            <rFont val="Arial"/>
            <family val="2"/>
          </rPr>
          <t>Refers to prior adult imprisonment under sentence.</t>
        </r>
      </text>
    </comment>
    <comment ref="A23" authorId="0" shapeId="0" xr:uid="{EA1CF01A-1907-8049-A2CE-818F0757B905}">
      <text>
        <r>
          <rPr>
            <sz val="8"/>
            <color indexed="81"/>
            <rFont val="Arial"/>
            <family val="2"/>
          </rPr>
          <t>Refers to prior adult imprisonment under sentence.</t>
        </r>
      </text>
    </comment>
    <comment ref="R26" authorId="1" shapeId="0" xr:uid="{5053F064-255C-544B-AC5F-21C51C5FB5CA}">
      <text>
        <r>
          <rPr>
            <sz val="8"/>
            <color indexed="8"/>
            <rFont val="Arial"/>
            <family val="2"/>
          </rPr>
          <t>nil or rounded to zero (including null cells)</t>
        </r>
      </text>
    </comment>
    <comment ref="E29" authorId="1" shapeId="0" xr:uid="{42751553-91AF-C34E-A073-A3BF628BF907}">
      <text>
        <r>
          <rPr>
            <sz val="8"/>
            <color indexed="8"/>
            <rFont val="Arial"/>
            <family val="2"/>
          </rPr>
          <t>nil or rounded to zero (including null cells)</t>
        </r>
      </text>
    </comment>
    <comment ref="F29" authorId="1" shapeId="0" xr:uid="{BF5DD590-AFCE-4F48-89D2-912E1869E961}">
      <text>
        <r>
          <rPr>
            <sz val="8"/>
            <color indexed="8"/>
            <rFont val="Arial"/>
            <family val="2"/>
          </rPr>
          <t>nil or rounded to zero (including null cells)</t>
        </r>
      </text>
    </comment>
    <comment ref="H29" authorId="1" shapeId="0" xr:uid="{70191A64-C477-3646-A3FB-4EDAB091A49E}">
      <text>
        <r>
          <rPr>
            <sz val="8"/>
            <color indexed="8"/>
            <rFont val="Arial"/>
            <family val="2"/>
          </rPr>
          <t>nil or rounded to zero (including null cells)</t>
        </r>
      </text>
    </comment>
    <comment ref="N29" authorId="1" shapeId="0" xr:uid="{73562F2A-71A4-3441-ADDD-F273C8CD70AE}">
      <text>
        <r>
          <rPr>
            <sz val="8"/>
            <color indexed="8"/>
            <rFont val="Arial"/>
            <family val="2"/>
          </rPr>
          <t>nil or rounded to zero (including null cells)</t>
        </r>
      </text>
    </comment>
    <comment ref="R29" authorId="1" shapeId="0" xr:uid="{B9BE1FE3-79E0-4341-B0D2-6CD36F73BDF0}">
      <text>
        <r>
          <rPr>
            <sz val="8"/>
            <color indexed="8"/>
            <rFont val="Arial"/>
            <family val="2"/>
          </rPr>
          <t>nil or rounded to zero (including null cells)</t>
        </r>
      </text>
    </comment>
    <comment ref="R30" authorId="1" shapeId="0" xr:uid="{E3878E4F-8662-544B-98BD-6830E15A8E85}">
      <text>
        <r>
          <rPr>
            <sz val="8"/>
            <color indexed="8"/>
            <rFont val="Arial"/>
            <family val="2"/>
          </rPr>
          <t>nil or rounded to zero (including null cells)</t>
        </r>
      </text>
    </comment>
    <comment ref="A32" authorId="0" shapeId="0" xr:uid="{D327F188-A075-AB4A-8DBC-44C0A383FD50}">
      <text>
        <r>
          <rPr>
            <sz val="8"/>
            <color indexed="81"/>
            <rFont val="Arial"/>
            <family val="2"/>
          </rPr>
          <t>Refers to prior adult imprisonment under sentence.</t>
        </r>
      </text>
    </comment>
    <comment ref="A33" authorId="0" shapeId="0" xr:uid="{7E0615DB-02EE-5E48-BDA7-D92295801957}">
      <text>
        <r>
          <rPr>
            <sz val="8"/>
            <color indexed="81"/>
            <rFont val="Arial"/>
            <family val="2"/>
          </rPr>
          <t>Refers to prior adult imprisonment under sentence.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A satisfied Microsoft Office user</author>
  </authors>
  <commentList>
    <comment ref="H5" authorId="0" shapeId="0" xr:uid="{19AC6F3B-8384-C940-B753-9055C1645BB0}">
      <text>
        <r>
          <rPr>
            <sz val="8"/>
            <color indexed="8"/>
            <rFont val="Arial"/>
            <family val="2"/>
          </rPr>
          <t>Refers to prior adult imprisonment under sentence.
Caution should be exercised in comparing data prior to 2008. See Explanatory Notes, paragraph 92.</t>
        </r>
      </text>
    </comment>
    <comment ref="J5" authorId="0" shapeId="0" xr:uid="{0C97E2EE-99FA-E645-B7C1-320ACA5D377B}">
      <text>
        <r>
          <rPr>
            <sz val="8"/>
            <color indexed="8"/>
            <rFont val="Arial"/>
            <family val="2"/>
          </rPr>
          <t>Includes prisoners for whom prior imprisonment status is unknown, and persons serving post-sentence detention orders.</t>
        </r>
      </text>
    </comment>
    <comment ref="E6" authorId="0" shapeId="0" xr:uid="{6E43C851-68E0-7145-979B-C01125C1E22E}">
      <text>
        <r>
          <rPr>
            <sz val="8"/>
            <color indexed="8"/>
            <rFont val="Arial"/>
            <family val="2"/>
          </rPr>
          <t>From 2007 onwards, unknown Indigenous status is included in the totals only. Prior to 2007 these are included in non-Indigenous.</t>
        </r>
      </text>
    </comment>
    <comment ref="K6" authorId="0" shapeId="0" xr:uid="{AA97801C-8E53-C745-8799-2983B9B8CC7D}">
      <text>
        <r>
          <rPr>
            <sz val="8"/>
            <color indexed="8"/>
            <rFont val="Arial"/>
            <family val="2"/>
          </rPr>
          <t>Rate per 100,000 adult population. See Explanatory Notes, paragraphs 44–49.
Imprisonment rates from 2003 to 2012 have been revised using the rebased estimated resident population. See Explanatory Notes, paragraph 48.</t>
        </r>
      </text>
    </comment>
    <comment ref="H7" authorId="1" shapeId="0" xr:uid="{824A5B9A-3CD2-7A4A-A0CB-A71FB0E4328E}">
      <text>
        <r>
          <rPr>
            <sz val="8"/>
            <color indexed="81"/>
            <rFont val="Arial"/>
            <family val="2"/>
          </rPr>
          <t>not available</t>
        </r>
      </text>
    </comment>
    <comment ref="I7" authorId="1" shapeId="0" xr:uid="{E3CB0C8F-A208-DB4D-8887-5229EFFAF5E7}">
      <text>
        <r>
          <rPr>
            <sz val="8"/>
            <color indexed="81"/>
            <rFont val="Arial"/>
            <family val="2"/>
          </rPr>
          <t>not available</t>
        </r>
      </text>
    </comment>
    <comment ref="H8" authorId="1" shapeId="0" xr:uid="{6DCBCD1D-5A43-1F43-B0FF-AF59F673C2C5}">
      <text>
        <r>
          <rPr>
            <sz val="8"/>
            <color indexed="81"/>
            <rFont val="Arial"/>
            <family val="2"/>
          </rPr>
          <t>not available</t>
        </r>
      </text>
    </comment>
    <comment ref="I8" authorId="1" shapeId="0" xr:uid="{7E0F4FF6-C9FB-D44E-8324-C0962C53DC52}">
      <text>
        <r>
          <rPr>
            <sz val="8"/>
            <color indexed="81"/>
            <rFont val="Arial"/>
            <family val="2"/>
          </rPr>
          <t>not available</t>
        </r>
      </text>
    </comment>
    <comment ref="H9" authorId="1" shapeId="0" xr:uid="{14A57D71-33A1-FF47-BA00-7BAB75AA16EC}">
      <text>
        <r>
          <rPr>
            <sz val="8"/>
            <color indexed="81"/>
            <rFont val="Arial"/>
            <family val="2"/>
          </rPr>
          <t>not available</t>
        </r>
      </text>
    </comment>
    <comment ref="I9" authorId="1" shapeId="0" xr:uid="{5371B793-226F-8C49-95A4-68D1F8280AC0}">
      <text>
        <r>
          <rPr>
            <sz val="8"/>
            <color indexed="81"/>
            <rFont val="Arial"/>
            <family val="2"/>
          </rPr>
          <t>not available</t>
        </r>
      </text>
    </comment>
    <comment ref="H10" authorId="1" shapeId="0" xr:uid="{C4F9CA10-D630-0A48-B4C4-77DC22035EE9}">
      <text>
        <r>
          <rPr>
            <sz val="8"/>
            <color indexed="81"/>
            <rFont val="Arial"/>
            <family val="2"/>
          </rPr>
          <t>not available</t>
        </r>
      </text>
    </comment>
    <comment ref="I10" authorId="1" shapeId="0" xr:uid="{5E9FF5FC-2B51-6D43-816F-8DA2A6E8E11F}">
      <text>
        <r>
          <rPr>
            <sz val="8"/>
            <color indexed="81"/>
            <rFont val="Arial"/>
            <family val="2"/>
          </rPr>
          <t>not available</t>
        </r>
      </text>
    </comment>
    <comment ref="H25" authorId="1" shapeId="0" xr:uid="{5CA3B396-613F-0346-9C20-93F050422F4B}">
      <text>
        <r>
          <rPr>
            <sz val="8"/>
            <color indexed="81"/>
            <rFont val="Arial"/>
            <family val="2"/>
          </rPr>
          <t>not available</t>
        </r>
      </text>
    </comment>
    <comment ref="I25" authorId="1" shapeId="0" xr:uid="{62C3C874-38A9-D548-9AE3-02DAD89B0B8D}">
      <text>
        <r>
          <rPr>
            <sz val="8"/>
            <color indexed="81"/>
            <rFont val="Arial"/>
            <family val="2"/>
          </rPr>
          <t>not available</t>
        </r>
      </text>
    </comment>
    <comment ref="H26" authorId="1" shapeId="0" xr:uid="{822AEAA3-9DF0-4B40-A8BB-6D8DA304562F}">
      <text>
        <r>
          <rPr>
            <sz val="8"/>
            <color indexed="81"/>
            <rFont val="Arial"/>
            <family val="2"/>
          </rPr>
          <t>not available</t>
        </r>
      </text>
    </comment>
    <comment ref="I26" authorId="1" shapeId="0" xr:uid="{96561BC3-A31E-FD44-BA51-2F69E5F8CC3E}">
      <text>
        <r>
          <rPr>
            <sz val="8"/>
            <color indexed="81"/>
            <rFont val="Arial"/>
            <family val="2"/>
          </rPr>
          <t>not available</t>
        </r>
      </text>
    </comment>
    <comment ref="H27" authorId="1" shapeId="0" xr:uid="{749C2585-682A-C54A-B694-3B092853A367}">
      <text>
        <r>
          <rPr>
            <sz val="8"/>
            <color indexed="81"/>
            <rFont val="Arial"/>
            <family val="2"/>
          </rPr>
          <t>not available</t>
        </r>
      </text>
    </comment>
    <comment ref="I27" authorId="1" shapeId="0" xr:uid="{A3F1814E-29DC-CE4D-8A63-0C593734A35D}">
      <text>
        <r>
          <rPr>
            <sz val="8"/>
            <color indexed="81"/>
            <rFont val="Arial"/>
            <family val="2"/>
          </rPr>
          <t>not available</t>
        </r>
      </text>
    </comment>
    <comment ref="H28" authorId="1" shapeId="0" xr:uid="{DF92B04D-CD0F-A148-A928-2D6640D213D4}">
      <text>
        <r>
          <rPr>
            <sz val="8"/>
            <color indexed="81"/>
            <rFont val="Arial"/>
            <family val="2"/>
          </rPr>
          <t>not available</t>
        </r>
      </text>
    </comment>
    <comment ref="I28" authorId="1" shapeId="0" xr:uid="{3FE7196B-1961-7C4F-8E8A-6FA2A3F6BDCD}">
      <text>
        <r>
          <rPr>
            <sz val="8"/>
            <color indexed="81"/>
            <rFont val="Arial"/>
            <family val="2"/>
          </rPr>
          <t>not available</t>
        </r>
      </text>
    </comment>
    <comment ref="E34" authorId="0" shapeId="0" xr:uid="{51B676A5-C017-A54E-AA20-1FB502806BFB}">
      <text>
        <r>
          <rPr>
            <sz val="8"/>
            <color indexed="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ACB0355D-0CC1-DC4B-AA77-FFBEBC6DFAD8}">
      <text>
        <r>
          <rPr>
            <sz val="8"/>
            <color indexed="8"/>
            <rFont val="Arial"/>
            <family val="2"/>
          </rPr>
          <t>Rate per 100,000 for that age group. See Explanatory Notes, paragraphs 44–50.</t>
        </r>
      </text>
    </comment>
    <comment ref="G6" authorId="0" shapeId="0" xr:uid="{04D4C684-649A-4440-843D-4AD217957FA5}">
      <text>
        <r>
          <rPr>
            <sz val="8"/>
            <color indexed="8"/>
            <rFont val="Arial"/>
            <family val="2"/>
          </rPr>
          <t>Rate per 100,000 for that age group. See Explanatory Notes, paragraphs 44–50.</t>
        </r>
      </text>
    </comment>
    <comment ref="J6" authorId="0" shapeId="0" xr:uid="{1FFD01A8-A5BA-3C47-BC9F-13B18D43AF88}">
      <text>
        <r>
          <rPr>
            <sz val="8"/>
            <color indexed="8"/>
            <rFont val="Arial"/>
            <family val="2"/>
          </rPr>
          <t>Rate per 100,000 for that age group. See Explanatory Notes, paragraphs 44–50.</t>
        </r>
      </text>
    </comment>
    <comment ref="E7" authorId="0" shapeId="0" xr:uid="{70FD3C1A-998A-1D44-AC35-ADC01C4DA349}">
      <text>
        <r>
          <rPr>
            <sz val="8"/>
            <color indexed="8"/>
            <rFont val="Arial"/>
            <family val="2"/>
          </rPr>
          <t>nil or rounded to zero (including null cells)</t>
        </r>
      </text>
    </comment>
    <comment ref="F7" authorId="0" shapeId="0" xr:uid="{0D7260EB-EB01-F140-884C-B2659D8635A7}">
      <text>
        <r>
          <rPr>
            <sz val="8"/>
            <color indexed="8"/>
            <rFont val="Arial"/>
            <family val="2"/>
          </rPr>
          <t>nil or rounded to zero (including null cells)</t>
        </r>
      </text>
    </comment>
    <comment ref="G7" authorId="0" shapeId="0" xr:uid="{EBCC3A66-5B6A-BF4A-9BFD-234F738CC59A}">
      <text>
        <r>
          <rPr>
            <sz val="8"/>
            <color indexed="8"/>
            <rFont val="Arial"/>
            <family val="2"/>
          </rPr>
          <t>nil or rounded to zero (including null cells)</t>
        </r>
      </text>
    </comment>
    <comment ref="A20" authorId="0" shapeId="0" xr:uid="{3EC9D6AC-3889-4E41-8024-43A6743BF729}">
      <text>
        <r>
          <rPr>
            <sz val="8"/>
            <color indexed="8"/>
            <rFont val="Arial"/>
            <family val="2"/>
          </rPr>
          <t>Includes prisoners for whom age is unknown.</t>
        </r>
      </text>
    </comment>
    <comment ref="C21" authorId="0" shapeId="0" xr:uid="{D7A9738E-22C5-0C4D-BC74-C20BB4BCC35D}">
      <text>
        <r>
          <rPr>
            <sz val="8"/>
            <color indexed="8"/>
            <rFont val="Arial"/>
            <family val="2"/>
          </rPr>
          <t>not applicable</t>
        </r>
      </text>
    </comment>
    <comment ref="D21" authorId="0" shapeId="0" xr:uid="{6E74ED91-1324-0446-9C52-7E0C9882D2FE}">
      <text>
        <r>
          <rPr>
            <sz val="8"/>
            <color indexed="8"/>
            <rFont val="Arial"/>
            <family val="2"/>
          </rPr>
          <t>not applicable</t>
        </r>
      </text>
    </comment>
    <comment ref="F21" authorId="0" shapeId="0" xr:uid="{27B6384D-CD64-F043-9859-5D9E73832866}">
      <text>
        <r>
          <rPr>
            <sz val="8"/>
            <color indexed="8"/>
            <rFont val="Arial"/>
            <family val="2"/>
          </rPr>
          <t>not applicable</t>
        </r>
      </text>
    </comment>
    <comment ref="G21" authorId="0" shapeId="0" xr:uid="{B4DBFD1D-9C69-0744-927B-532D76E39AC9}">
      <text>
        <r>
          <rPr>
            <sz val="8"/>
            <color indexed="8"/>
            <rFont val="Arial"/>
            <family val="2"/>
          </rPr>
          <t>not applicable</t>
        </r>
      </text>
    </comment>
    <comment ref="I21" authorId="0" shapeId="0" xr:uid="{AC5B0BD6-1DFD-8F40-AA22-889E32FFFA06}">
      <text>
        <r>
          <rPr>
            <sz val="8"/>
            <color indexed="8"/>
            <rFont val="Arial"/>
            <family val="2"/>
          </rPr>
          <t>not applicable</t>
        </r>
      </text>
    </comment>
    <comment ref="J21" authorId="0" shapeId="0" xr:uid="{AC01038D-385E-9C47-9D3F-3D21C72EA9F8}">
      <text>
        <r>
          <rPr>
            <sz val="8"/>
            <color indexed="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Richard F Lund</author>
    <author>ABS</author>
  </authors>
  <commentList>
    <comment ref="A4" authorId="0" shapeId="0" xr:uid="{797A2536-B896-5240-BC98-0E01C27481DF}">
      <text>
        <r>
          <rPr>
            <sz val="8"/>
            <color indexed="81"/>
            <rFont val="Arial"/>
            <family val="2"/>
          </rPr>
          <t>For a definition of most serious offence/charge, see Explanatory Notes, paragraphs 78–81.</t>
        </r>
      </text>
    </comment>
    <comment ref="F5" authorId="1" shapeId="0" xr:uid="{F17DF1E7-3915-9044-B7FD-8AA8465BCD36}">
      <text>
        <r>
          <rPr>
            <sz val="8"/>
            <color indexed="8"/>
            <rFont val="Arial"/>
            <family val="2"/>
          </rPr>
          <t>Includes prisoners for whom Indigenous status is unknown.</t>
        </r>
      </text>
    </comment>
    <comment ref="B43" authorId="1" shapeId="0" xr:uid="{6AF66ECA-8DC2-E240-A0C6-6E92D7C6E1CD}">
      <text>
        <r>
          <rPr>
            <sz val="8"/>
            <color indexed="8"/>
            <rFont val="Arial"/>
            <family val="2"/>
          </rPr>
          <t>nil or rounded to zero (including null cells)</t>
        </r>
      </text>
    </comment>
    <comment ref="C43" authorId="1" shapeId="0" xr:uid="{947B679D-0168-8B4F-BBDA-3D41DE083E44}">
      <text>
        <r>
          <rPr>
            <sz val="8"/>
            <color indexed="8"/>
            <rFont val="Arial"/>
            <family val="2"/>
          </rPr>
          <t>nil or rounded to zero (including null cells)</t>
        </r>
      </text>
    </comment>
    <comment ref="D43" authorId="1" shapeId="0" xr:uid="{ED1F89BA-FC49-134C-99EB-6E026A0EF207}">
      <text>
        <r>
          <rPr>
            <sz val="8"/>
            <color indexed="8"/>
            <rFont val="Arial"/>
            <family val="2"/>
          </rPr>
          <t>nil or rounded to zero (including null cells)</t>
        </r>
      </text>
    </comment>
    <comment ref="E43" authorId="1" shapeId="0" xr:uid="{2B29A17B-C3D1-5B46-8860-352FC31EAE9C}">
      <text>
        <r>
          <rPr>
            <sz val="8"/>
            <color indexed="8"/>
            <rFont val="Arial"/>
            <family val="2"/>
          </rPr>
          <t>nil or rounded to zero (including null cells)</t>
        </r>
      </text>
    </comment>
    <comment ref="F43" authorId="1" shapeId="0" xr:uid="{768ACE0D-B7A1-464F-8FF6-359FBBEEA348}">
      <text>
        <r>
          <rPr>
            <sz val="8"/>
            <color indexed="8"/>
            <rFont val="Arial"/>
            <family val="2"/>
          </rPr>
          <t>nil or rounded to zero (including null cells)</t>
        </r>
      </text>
    </comment>
    <comment ref="G43" authorId="1" shapeId="0" xr:uid="{1C15CD51-E70C-E442-B823-799E17A9AEE0}">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Richard F Lund</author>
    <author>ABS</author>
  </authors>
  <commentList>
    <comment ref="A4" authorId="0" shapeId="0" xr:uid="{B5ABBB5D-A7A3-8B49-B5F9-BD86F22F7D70}">
      <text>
        <r>
          <rPr>
            <sz val="8"/>
            <color indexed="81"/>
            <rFont val="Arial"/>
            <family val="2"/>
          </rPr>
          <t>For a definition of most serious offence/charge, see Explanatory Notes, paragraphs 78–81.</t>
        </r>
      </text>
    </comment>
    <comment ref="B6" authorId="1" shapeId="0" xr:uid="{46A25EE4-3C8B-9544-B4A9-FF91D12A7A26}">
      <text>
        <r>
          <rPr>
            <sz val="8"/>
            <color indexed="8"/>
            <rFont val="Arial"/>
            <family val="2"/>
          </rPr>
          <t>nil or rounded to zero (including null cells)</t>
        </r>
      </text>
    </comment>
    <comment ref="D6" authorId="1" shapeId="0" xr:uid="{1A0CCCBC-FAA3-A348-960A-A3078AC26270}">
      <text>
        <r>
          <rPr>
            <sz val="8"/>
            <color indexed="8"/>
            <rFont val="Arial"/>
            <family val="2"/>
          </rPr>
          <t>nil or rounded to zero (including null cells)</t>
        </r>
      </text>
    </comment>
    <comment ref="E6" authorId="1" shapeId="0" xr:uid="{55E2ACD8-934C-9743-9A7C-35EB11EFA9A6}">
      <text>
        <r>
          <rPr>
            <sz val="8"/>
            <color indexed="8"/>
            <rFont val="Arial"/>
            <family val="2"/>
          </rPr>
          <t>nil or rounded to zero (including null cells)</t>
        </r>
      </text>
    </comment>
    <comment ref="F6" authorId="1" shapeId="0" xr:uid="{DBACB2F8-66DA-284A-BD10-2B8FCF234D10}">
      <text>
        <r>
          <rPr>
            <sz val="8"/>
            <color indexed="8"/>
            <rFont val="Arial"/>
            <family val="2"/>
          </rPr>
          <t>nil or rounded to zero (including null cells)</t>
        </r>
      </text>
    </comment>
    <comment ref="K6" authorId="1" shapeId="0" xr:uid="{AA47B7CB-1191-D744-9FBF-1D55CAFFFCFD}">
      <text>
        <r>
          <rPr>
            <sz val="8"/>
            <color indexed="8"/>
            <rFont val="Arial"/>
            <family val="2"/>
          </rPr>
          <t>nil or rounded to zero (including null cells)</t>
        </r>
      </text>
    </comment>
    <comment ref="L6" authorId="1" shapeId="0" xr:uid="{ABC6F9FB-1517-F743-B309-99711B985C87}">
      <text>
        <r>
          <rPr>
            <sz val="8"/>
            <color indexed="8"/>
            <rFont val="Arial"/>
            <family val="2"/>
          </rPr>
          <t>nil or rounded to zero (including null cells)</t>
        </r>
      </text>
    </comment>
    <comment ref="M6" authorId="1" shapeId="0" xr:uid="{06FB892A-E1D0-1E48-82CD-995308C38CA5}">
      <text>
        <r>
          <rPr>
            <sz val="8"/>
            <color indexed="8"/>
            <rFont val="Arial"/>
            <family val="2"/>
          </rPr>
          <t>nil or rounded to zero (including null cells)</t>
        </r>
      </text>
    </comment>
    <comment ref="N6" authorId="1" shapeId="0" xr:uid="{C76BA8E3-E19E-3A4B-8FD9-D9DDB5F04DB6}">
      <text>
        <r>
          <rPr>
            <sz val="8"/>
            <color indexed="8"/>
            <rFont val="Arial"/>
            <family val="2"/>
          </rPr>
          <t>nil or rounded to zero (including null cells)</t>
        </r>
      </text>
    </comment>
    <comment ref="O6" authorId="1" shapeId="0" xr:uid="{7379E0CB-805D-9F43-B3F5-0A04FB835128}">
      <text>
        <r>
          <rPr>
            <sz val="8"/>
            <color indexed="8"/>
            <rFont val="Arial"/>
            <family val="2"/>
          </rPr>
          <t>nil or rounded to zero (including null cells)</t>
        </r>
      </text>
    </comment>
    <comment ref="P6" authorId="1" shapeId="0" xr:uid="{AEC8DEF9-775E-0B48-8A90-0D0FD037EA52}">
      <text>
        <r>
          <rPr>
            <sz val="8"/>
            <color indexed="8"/>
            <rFont val="Arial"/>
            <family val="2"/>
          </rPr>
          <t>nil or rounded to zero (including null cells)</t>
        </r>
      </text>
    </comment>
    <comment ref="Q6" authorId="1" shapeId="0" xr:uid="{D5221FC0-632C-5D43-9288-1EBC61703949}">
      <text>
        <r>
          <rPr>
            <sz val="8"/>
            <color indexed="8"/>
            <rFont val="Arial"/>
            <family val="2"/>
          </rPr>
          <t>nil or rounded to zero (including null cells)</t>
        </r>
      </text>
    </comment>
    <comment ref="R6" authorId="1" shapeId="0" xr:uid="{D32CA35D-E64A-D748-9776-020B581AD4C8}">
      <text>
        <r>
          <rPr>
            <sz val="8"/>
            <color indexed="8"/>
            <rFont val="Arial"/>
            <family val="2"/>
          </rPr>
          <t>nil or rounded to zero (including null cells)</t>
        </r>
      </text>
    </comment>
    <comment ref="F7" authorId="1" shapeId="0" xr:uid="{20F4E2DB-A3F6-5B46-BA6D-E4D1F6C96FE2}">
      <text>
        <r>
          <rPr>
            <sz val="8"/>
            <color indexed="8"/>
            <rFont val="Arial"/>
            <family val="2"/>
          </rPr>
          <t>nil or rounded to zero (including null cells)</t>
        </r>
      </text>
    </comment>
    <comment ref="J7" authorId="1" shapeId="0" xr:uid="{CC29E581-8089-F043-BF5D-A8607E0843F7}">
      <text>
        <r>
          <rPr>
            <sz val="8"/>
            <color indexed="8"/>
            <rFont val="Arial"/>
            <family val="2"/>
          </rPr>
          <t>nil or rounded to zero (including null cells)</t>
        </r>
      </text>
    </comment>
    <comment ref="Q7" authorId="1" shapeId="0" xr:uid="{3385F5B4-4CFE-4B44-8DE4-8000B12E307A}">
      <text>
        <r>
          <rPr>
            <sz val="8"/>
            <color indexed="8"/>
            <rFont val="Arial"/>
            <family val="2"/>
          </rPr>
          <t>nil or rounded to zero (including null cells)</t>
        </r>
      </text>
    </comment>
    <comment ref="R7" authorId="1" shapeId="0" xr:uid="{AA633DD1-262E-DD4B-A66A-E891691FDE57}">
      <text>
        <r>
          <rPr>
            <sz val="8"/>
            <color indexed="8"/>
            <rFont val="Arial"/>
            <family val="2"/>
          </rPr>
          <t>nil or rounded to zero (including null cells)</t>
        </r>
      </text>
    </comment>
    <comment ref="Q8" authorId="1" shapeId="0" xr:uid="{6F8AD0A1-6D3D-1244-86B4-92006D26B417}">
      <text>
        <r>
          <rPr>
            <sz val="8"/>
            <color indexed="8"/>
            <rFont val="Arial"/>
            <family val="2"/>
          </rPr>
          <t>nil or rounded to zero (including null cells)</t>
        </r>
      </text>
    </comment>
    <comment ref="R8" authorId="1" shapeId="0" xr:uid="{016B8AB6-82C2-CB43-A49C-001CA05DE369}">
      <text>
        <r>
          <rPr>
            <sz val="8"/>
            <color indexed="8"/>
            <rFont val="Arial"/>
            <family val="2"/>
          </rPr>
          <t>nil or rounded to zero (including null cells)</t>
        </r>
      </text>
    </comment>
    <comment ref="R9" authorId="1" shapeId="0" xr:uid="{7667E605-7E1F-D944-A965-14AB3512F0B7}">
      <text>
        <r>
          <rPr>
            <sz val="8"/>
            <color indexed="8"/>
            <rFont val="Arial"/>
            <family val="2"/>
          </rPr>
          <t>nil or rounded to zero (including null cells)</t>
        </r>
      </text>
    </comment>
    <comment ref="F18" authorId="1" shapeId="0" xr:uid="{5377A2A2-F5A3-7944-BAF8-AC06B9855E0A}">
      <text>
        <r>
          <rPr>
            <sz val="8"/>
            <color indexed="8"/>
            <rFont val="Arial"/>
            <family val="2"/>
          </rPr>
          <t>nil or rounded to zero (including null cells)</t>
        </r>
      </text>
    </comment>
    <comment ref="L18" authorId="1" shapeId="0" xr:uid="{BA1B238D-3456-6F42-957D-F2BD516F9057}">
      <text>
        <r>
          <rPr>
            <sz val="8"/>
            <color indexed="8"/>
            <rFont val="Arial"/>
            <family val="2"/>
          </rPr>
          <t>nil or rounded to zero (including null cells)</t>
        </r>
      </text>
    </comment>
    <comment ref="A19" authorId="1" shapeId="0" xr:uid="{B63016D2-3F32-4C42-83C9-606FE5C2046B}">
      <text>
        <r>
          <rPr>
            <sz val="8"/>
            <color indexed="8"/>
            <rFont val="Arial"/>
            <family val="2"/>
          </rPr>
          <t>Includes prisoners for whom age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Richard F Lund</author>
    <author>ABS</author>
    <author>A satisfied Microsoft Office user</author>
  </authors>
  <commentList>
    <comment ref="A4" authorId="0" shapeId="0" xr:uid="{59E4B142-623D-DF42-A730-20CEF5D95419}">
      <text>
        <r>
          <rPr>
            <sz val="8"/>
            <color indexed="81"/>
            <rFont val="Arial"/>
            <family val="2"/>
          </rPr>
          <t>For a definition of most serious offence/charge, see Explanatory Notes, paragraphs 78–81.</t>
        </r>
      </text>
    </comment>
    <comment ref="T5" authorId="1" shapeId="0" xr:uid="{8D8F3206-60C9-984D-89DD-60E5A92E8E78}">
      <text>
        <r>
          <rPr>
            <sz val="8"/>
            <color indexed="8"/>
            <rFont val="Arial"/>
            <family val="2"/>
          </rPr>
          <t>Rate per 100,000 adult population for that country of birth. See Explanatory Notes, paragraph 53.</t>
        </r>
      </text>
    </comment>
    <comment ref="N7" authorId="1" shapeId="0" xr:uid="{34D2E39E-AFB3-B84F-8688-08B45752BB6C}">
      <text>
        <r>
          <rPr>
            <sz val="8"/>
            <color indexed="8"/>
            <rFont val="Arial"/>
            <family val="2"/>
          </rPr>
          <t>nil or rounded to zero (including null cells)</t>
        </r>
      </text>
    </comment>
    <comment ref="Q7" authorId="1" shapeId="0" xr:uid="{8811C347-1B6C-D142-9F53-7A624BDB795E}">
      <text>
        <r>
          <rPr>
            <sz val="8"/>
            <color indexed="8"/>
            <rFont val="Arial"/>
            <family val="2"/>
          </rPr>
          <t>nil or rounded to zero (including null cells)</t>
        </r>
      </text>
    </comment>
    <comment ref="R7" authorId="1" shapeId="0" xr:uid="{1836335F-02D8-9C41-B0F4-2AB18B2DCDF7}">
      <text>
        <r>
          <rPr>
            <sz val="8"/>
            <color indexed="8"/>
            <rFont val="Arial"/>
            <family val="2"/>
          </rPr>
          <t>nil or rounded to zero (including null cells)</t>
        </r>
      </text>
    </comment>
    <comment ref="N8" authorId="1" shapeId="0" xr:uid="{F0B49437-B2CC-2F48-A7B8-801063DD90A4}">
      <text>
        <r>
          <rPr>
            <sz val="8"/>
            <color indexed="8"/>
            <rFont val="Arial"/>
            <family val="2"/>
          </rPr>
          <t>nil or rounded to zero (including null cells)</t>
        </r>
      </text>
    </comment>
    <comment ref="Q8" authorId="1" shapeId="0" xr:uid="{54EB5418-27CF-5044-A9C4-5D364EE2855C}">
      <text>
        <r>
          <rPr>
            <sz val="8"/>
            <color indexed="8"/>
            <rFont val="Arial"/>
            <family val="2"/>
          </rPr>
          <t>nil or rounded to zero (including null cells)</t>
        </r>
      </text>
    </comment>
    <comment ref="R8" authorId="1" shapeId="0" xr:uid="{6CEE67F7-EC27-4D4D-94B1-9DC5514415FD}">
      <text>
        <r>
          <rPr>
            <sz val="8"/>
            <color indexed="8"/>
            <rFont val="Arial"/>
            <family val="2"/>
          </rPr>
          <t>nil or rounded to zero (including null cells)</t>
        </r>
      </text>
    </comment>
    <comment ref="A9" authorId="1" shapeId="0" xr:uid="{BAA6FAFF-B130-9740-A5DB-E609D665411A}">
      <text>
        <r>
          <rPr>
            <sz val="8"/>
            <color indexed="8"/>
            <rFont val="Arial"/>
            <family val="2"/>
          </rPr>
          <t>Includes Channel Islands and Isle of Man.</t>
        </r>
      </text>
    </comment>
    <comment ref="Q9" authorId="1" shapeId="0" xr:uid="{9A902541-DFF9-B940-AC68-44C86A901731}">
      <text>
        <r>
          <rPr>
            <sz val="8"/>
            <color indexed="8"/>
            <rFont val="Arial"/>
            <family val="2"/>
          </rPr>
          <t>nil or rounded to zero (including null cells)</t>
        </r>
      </text>
    </comment>
    <comment ref="R9" authorId="1" shapeId="0" xr:uid="{F7A75047-8ED9-6D4F-8B61-AD0732BDDF8E}">
      <text>
        <r>
          <rPr>
            <sz val="8"/>
            <color indexed="8"/>
            <rFont val="Arial"/>
            <family val="2"/>
          </rPr>
          <t>nil or rounded to zero (including null cells)</t>
        </r>
      </text>
    </comment>
    <comment ref="E10" authorId="1" shapeId="0" xr:uid="{38CF364F-07B0-8A45-B8AC-0A383E876BC9}">
      <text>
        <r>
          <rPr>
            <sz val="8"/>
            <color indexed="8"/>
            <rFont val="Arial"/>
            <family val="2"/>
          </rPr>
          <t>nil or rounded to zero (including null cells)</t>
        </r>
      </text>
    </comment>
    <comment ref="F10" authorId="1" shapeId="0" xr:uid="{822A090D-95EA-2241-B632-6E2076B688F7}">
      <text>
        <r>
          <rPr>
            <sz val="8"/>
            <color indexed="8"/>
            <rFont val="Arial"/>
            <family val="2"/>
          </rPr>
          <t>nil or rounded to zero (including null cells)</t>
        </r>
      </text>
    </comment>
    <comment ref="O10" authorId="1" shapeId="0" xr:uid="{219E328F-8CDE-924B-AEEC-CB4AD3D4C35C}">
      <text>
        <r>
          <rPr>
            <sz val="8"/>
            <color indexed="8"/>
            <rFont val="Arial"/>
            <family val="2"/>
          </rPr>
          <t>nil or rounded to zero (including null cells)</t>
        </r>
      </text>
    </comment>
    <comment ref="R10" authorId="1" shapeId="0" xr:uid="{0608C37C-ABA6-F346-A59A-2C50FD9C87C8}">
      <text>
        <r>
          <rPr>
            <sz val="8"/>
            <color indexed="8"/>
            <rFont val="Arial"/>
            <family val="2"/>
          </rPr>
          <t>nil or rounded to zero (including null cells)</t>
        </r>
      </text>
    </comment>
    <comment ref="A11" authorId="1" shapeId="0" xr:uid="{F6236694-F08C-E449-B9DA-A3FF51E8F303}">
      <text>
        <r>
          <rPr>
            <sz val="8"/>
            <color indexed="8"/>
            <rFont val="Arial"/>
            <family val="2"/>
          </rPr>
          <t>Excludes SARs and Taiwan Province.</t>
        </r>
      </text>
    </comment>
    <comment ref="E11" authorId="1" shapeId="0" xr:uid="{9C51FE52-C17F-7F4D-B69C-F135A2B61549}">
      <text>
        <r>
          <rPr>
            <sz val="8"/>
            <color indexed="8"/>
            <rFont val="Arial"/>
            <family val="2"/>
          </rPr>
          <t>nil or rounded to zero (including null cells)</t>
        </r>
      </text>
    </comment>
    <comment ref="F11" authorId="1" shapeId="0" xr:uid="{F703869A-FBE0-E048-B721-0B898E250069}">
      <text>
        <r>
          <rPr>
            <sz val="8"/>
            <color indexed="8"/>
            <rFont val="Arial"/>
            <family val="2"/>
          </rPr>
          <t>nil or rounded to zero (including null cells)</t>
        </r>
      </text>
    </comment>
    <comment ref="G11" authorId="1" shapeId="0" xr:uid="{B71DF5BC-6AFB-9543-9581-39F0DBAC471B}">
      <text>
        <r>
          <rPr>
            <sz val="8"/>
            <color indexed="8"/>
            <rFont val="Arial"/>
            <family val="2"/>
          </rPr>
          <t>nil or rounded to zero (including null cells)</t>
        </r>
      </text>
    </comment>
    <comment ref="M11" authorId="1" shapeId="0" xr:uid="{610CD3DC-FA4A-B046-A1FE-D9F10C3DF6C2}">
      <text>
        <r>
          <rPr>
            <sz val="8"/>
            <color indexed="8"/>
            <rFont val="Arial"/>
            <family val="2"/>
          </rPr>
          <t>nil or rounded to zero (including null cells)</t>
        </r>
      </text>
    </comment>
    <comment ref="O11" authorId="1" shapeId="0" xr:uid="{D3FEB55F-B54D-D94F-A2CB-AC8C215AA529}">
      <text>
        <r>
          <rPr>
            <sz val="8"/>
            <color indexed="8"/>
            <rFont val="Arial"/>
            <family val="2"/>
          </rPr>
          <t>nil or rounded to zero (including null cells)</t>
        </r>
      </text>
    </comment>
    <comment ref="R11" authorId="1" shapeId="0" xr:uid="{1E592A82-D1BD-AC49-926D-3C0D60A0B4D3}">
      <text>
        <r>
          <rPr>
            <sz val="8"/>
            <color indexed="8"/>
            <rFont val="Arial"/>
            <family val="2"/>
          </rPr>
          <t>nil or rounded to zero (including null cells)</t>
        </r>
      </text>
    </comment>
    <comment ref="F12" authorId="1" shapeId="0" xr:uid="{C4AA18B5-080C-7541-BEC9-FED8DEED9827}">
      <text>
        <r>
          <rPr>
            <sz val="8"/>
            <color indexed="8"/>
            <rFont val="Arial"/>
            <family val="2"/>
          </rPr>
          <t>nil or rounded to zero (including null cells)</t>
        </r>
      </text>
    </comment>
    <comment ref="M12" authorId="1" shapeId="0" xr:uid="{A4BDDCF2-7C83-574B-8EA6-4864B00CE3BE}">
      <text>
        <r>
          <rPr>
            <sz val="8"/>
            <color indexed="8"/>
            <rFont val="Arial"/>
            <family val="2"/>
          </rPr>
          <t>nil or rounded to zero (including null cells)</t>
        </r>
      </text>
    </comment>
    <comment ref="N12" authorId="1" shapeId="0" xr:uid="{1474454C-A7E9-724D-8407-AEE10805F8CB}">
      <text>
        <r>
          <rPr>
            <sz val="8"/>
            <color indexed="8"/>
            <rFont val="Arial"/>
            <family val="2"/>
          </rPr>
          <t>nil or rounded to zero (including null cells)</t>
        </r>
      </text>
    </comment>
    <comment ref="O12" authorId="1" shapeId="0" xr:uid="{C3558E7F-1071-224A-8D94-327FE0F472B5}">
      <text>
        <r>
          <rPr>
            <sz val="8"/>
            <color indexed="8"/>
            <rFont val="Arial"/>
            <family val="2"/>
          </rPr>
          <t>nil or rounded to zero (including null cells)</t>
        </r>
      </text>
    </comment>
    <comment ref="Q12" authorId="1" shapeId="0" xr:uid="{4E446D6F-98D4-7343-8AEF-E32E999A3814}">
      <text>
        <r>
          <rPr>
            <sz val="8"/>
            <color indexed="8"/>
            <rFont val="Arial"/>
            <family val="2"/>
          </rPr>
          <t>nil or rounded to zero (including null cells)</t>
        </r>
      </text>
    </comment>
    <comment ref="R12" authorId="1" shapeId="0" xr:uid="{1C53E142-F9FF-ED44-A0D0-3792190C0B61}">
      <text>
        <r>
          <rPr>
            <sz val="8"/>
            <color indexed="8"/>
            <rFont val="Arial"/>
            <family val="2"/>
          </rPr>
          <t>nil or rounded to zero (including null cells)</t>
        </r>
      </text>
    </comment>
    <comment ref="F13" authorId="1" shapeId="0" xr:uid="{7FBBF810-52C7-144A-A7A6-6AF72CFFE4A1}">
      <text>
        <r>
          <rPr>
            <sz val="8"/>
            <color indexed="8"/>
            <rFont val="Arial"/>
            <family val="2"/>
          </rPr>
          <t>nil or rounded to zero (including null cells)</t>
        </r>
      </text>
    </comment>
    <comment ref="J13" authorId="1" shapeId="0" xr:uid="{6F52C864-DEA0-1F41-9BD7-04B8CBCE727A}">
      <text>
        <r>
          <rPr>
            <sz val="8"/>
            <color indexed="8"/>
            <rFont val="Arial"/>
            <family val="2"/>
          </rPr>
          <t>nil or rounded to zero (including null cells)</t>
        </r>
      </text>
    </comment>
    <comment ref="K13" authorId="1" shapeId="0" xr:uid="{FB658E28-A50B-694D-84C9-7AB4D792F939}">
      <text>
        <r>
          <rPr>
            <sz val="8"/>
            <color indexed="8"/>
            <rFont val="Arial"/>
            <family val="2"/>
          </rPr>
          <t>nil or rounded to zero (including null cells)</t>
        </r>
      </text>
    </comment>
    <comment ref="L13" authorId="1" shapeId="0" xr:uid="{D136804E-65EF-A94B-A749-215605CFF004}">
      <text>
        <r>
          <rPr>
            <sz val="8"/>
            <color indexed="8"/>
            <rFont val="Arial"/>
            <family val="2"/>
          </rPr>
          <t>nil or rounded to zero (including null cells)</t>
        </r>
      </text>
    </comment>
    <comment ref="M13" authorId="1" shapeId="0" xr:uid="{D1E302CF-2FDA-CC4C-90D6-64074AA0BAE4}">
      <text>
        <r>
          <rPr>
            <sz val="8"/>
            <color indexed="8"/>
            <rFont val="Arial"/>
            <family val="2"/>
          </rPr>
          <t>nil or rounded to zero (including null cells)</t>
        </r>
      </text>
    </comment>
    <comment ref="N13" authorId="1" shapeId="0" xr:uid="{5D98BBF0-E54E-D141-8AFA-7E7FC1F9EDDB}">
      <text>
        <r>
          <rPr>
            <sz val="8"/>
            <color indexed="8"/>
            <rFont val="Arial"/>
            <family val="2"/>
          </rPr>
          <t>nil or rounded to zero (including null cells)</t>
        </r>
      </text>
    </comment>
    <comment ref="Q13" authorId="1" shapeId="0" xr:uid="{EDE09622-E889-5B46-829E-9C017CA6F046}">
      <text>
        <r>
          <rPr>
            <sz val="8"/>
            <color indexed="8"/>
            <rFont val="Arial"/>
            <family val="2"/>
          </rPr>
          <t>nil or rounded to zero (including null cells)</t>
        </r>
      </text>
    </comment>
    <comment ref="R13" authorId="1" shapeId="0" xr:uid="{68F6EBD9-02E5-C24C-A0D5-F1D399AC888F}">
      <text>
        <r>
          <rPr>
            <sz val="8"/>
            <color indexed="8"/>
            <rFont val="Arial"/>
            <family val="2"/>
          </rPr>
          <t>nil or rounded to zero (including null cells)</t>
        </r>
      </text>
    </comment>
    <comment ref="E14" authorId="1" shapeId="0" xr:uid="{F823F55C-EBD8-F548-90DD-E8E14BE52B90}">
      <text>
        <r>
          <rPr>
            <sz val="8"/>
            <color indexed="8"/>
            <rFont val="Arial"/>
            <family val="2"/>
          </rPr>
          <t>nil or rounded to zero (including null cells)</t>
        </r>
      </text>
    </comment>
    <comment ref="F14" authorId="1" shapeId="0" xr:uid="{95629057-4D8F-8040-9FA6-0AC3AA2C3C74}">
      <text>
        <r>
          <rPr>
            <sz val="8"/>
            <color indexed="8"/>
            <rFont val="Arial"/>
            <family val="2"/>
          </rPr>
          <t>nil or rounded to zero (including null cells)</t>
        </r>
      </text>
    </comment>
    <comment ref="M14" authorId="1" shapeId="0" xr:uid="{25BC8FA1-EC22-364D-8159-8D362641EA18}">
      <text>
        <r>
          <rPr>
            <sz val="8"/>
            <color indexed="8"/>
            <rFont val="Arial"/>
            <family val="2"/>
          </rPr>
          <t>nil or rounded to zero (including null cells)</t>
        </r>
      </text>
    </comment>
    <comment ref="N14" authorId="1" shapeId="0" xr:uid="{984FDDB1-2EB4-7047-9983-15D993F5BAC5}">
      <text>
        <r>
          <rPr>
            <sz val="8"/>
            <color indexed="8"/>
            <rFont val="Arial"/>
            <family val="2"/>
          </rPr>
          <t>nil or rounded to zero (including null cells)</t>
        </r>
      </text>
    </comment>
    <comment ref="Q14" authorId="1" shapeId="0" xr:uid="{3E48BE0A-EDA3-0A49-9494-B2618448989D}">
      <text>
        <r>
          <rPr>
            <sz val="8"/>
            <color indexed="8"/>
            <rFont val="Arial"/>
            <family val="2"/>
          </rPr>
          <t>nil or rounded to zero (including null cells)</t>
        </r>
      </text>
    </comment>
    <comment ref="R14" authorId="1" shapeId="0" xr:uid="{72E49D31-80F8-A442-B9D1-68A39AA26AB6}">
      <text>
        <r>
          <rPr>
            <sz val="8"/>
            <color indexed="8"/>
            <rFont val="Arial"/>
            <family val="2"/>
          </rPr>
          <t>nil or rounded to zero (including null cells)</t>
        </r>
      </text>
    </comment>
    <comment ref="F15" authorId="1" shapeId="0" xr:uid="{F4A32D3C-0FFC-8647-8127-80089F01016E}">
      <text>
        <r>
          <rPr>
            <sz val="8"/>
            <color indexed="8"/>
            <rFont val="Arial"/>
            <family val="2"/>
          </rPr>
          <t>nil or rounded to zero (including null cells)</t>
        </r>
      </text>
    </comment>
    <comment ref="M15" authorId="1" shapeId="0" xr:uid="{B395F5E0-E2B9-424A-85EC-61BF6FF38039}">
      <text>
        <r>
          <rPr>
            <sz val="8"/>
            <color indexed="8"/>
            <rFont val="Arial"/>
            <family val="2"/>
          </rPr>
          <t>nil or rounded to zero (including null cells)</t>
        </r>
      </text>
    </comment>
    <comment ref="O15" authorId="1" shapeId="0" xr:uid="{009C73AD-05B0-BD4B-8875-98B54DFD60FA}">
      <text>
        <r>
          <rPr>
            <sz val="8"/>
            <color indexed="8"/>
            <rFont val="Arial"/>
            <family val="2"/>
          </rPr>
          <t>nil or rounded to zero (including null cells)</t>
        </r>
      </text>
    </comment>
    <comment ref="Q15" authorId="1" shapeId="0" xr:uid="{E6B70A5D-904A-BB42-9CE7-91045809C91C}">
      <text>
        <r>
          <rPr>
            <sz val="8"/>
            <color indexed="8"/>
            <rFont val="Arial"/>
            <family val="2"/>
          </rPr>
          <t>nil or rounded to zero (including null cells)</t>
        </r>
      </text>
    </comment>
    <comment ref="R15" authorId="1" shapeId="0" xr:uid="{6FBA17AC-B1F9-DB41-B708-148B0CBDE0FE}">
      <text>
        <r>
          <rPr>
            <sz val="8"/>
            <color indexed="8"/>
            <rFont val="Arial"/>
            <family val="2"/>
          </rPr>
          <t>nil or rounded to zero (including null cells)</t>
        </r>
      </text>
    </comment>
    <comment ref="T16" authorId="2" shapeId="0" xr:uid="{2A82C419-0424-2C4E-AA2C-25C834067CCB}">
      <text>
        <r>
          <rPr>
            <sz val="8"/>
            <color indexed="81"/>
            <rFont val="Arial"/>
            <family val="2"/>
          </rPr>
          <t>not available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Richard F Lund</author>
    <author>ABS</author>
  </authors>
  <commentList>
    <comment ref="A4" authorId="0" shapeId="0" xr:uid="{EDB2A99E-0DE7-9349-B4CB-030C140FC4CC}">
      <text>
        <r>
          <rPr>
            <sz val="8"/>
            <color indexed="81"/>
            <rFont val="Arial"/>
            <family val="2"/>
          </rPr>
          <t>For a definition of most serious offence/charge, see Explanatory Notes, paragraphs 78–81.</t>
        </r>
      </text>
    </comment>
    <comment ref="H5" authorId="0" shapeId="0" xr:uid="{180D6338-AF82-9A49-B1CF-19FC1749BFA7}">
      <text>
        <r>
          <rPr>
            <sz val="8"/>
            <color indexed="81"/>
            <rFont val="Arial"/>
            <family val="2"/>
          </rPr>
          <t>Includes persons serving post-sentence detention orders.</t>
        </r>
        <r>
          <rPr>
            <sz val="9"/>
            <color indexed="81"/>
            <rFont val="Tahoma"/>
            <family val="2"/>
          </rPr>
          <t xml:space="preserve">
</t>
        </r>
      </text>
    </comment>
    <comment ref="B23" authorId="1" shapeId="0" xr:uid="{77A2C264-D052-F245-9B9C-8BA125A4BD55}">
      <text>
        <r>
          <rPr>
            <sz val="8"/>
            <color indexed="8"/>
            <rFont val="Arial"/>
            <family val="2"/>
          </rPr>
          <t>nil or rounded to zero (including null cells)</t>
        </r>
      </text>
    </comment>
    <comment ref="C23" authorId="1" shapeId="0" xr:uid="{2FE22DA2-8D5C-D440-9372-CAB4E68F4F16}">
      <text>
        <r>
          <rPr>
            <sz val="8"/>
            <color indexed="8"/>
            <rFont val="Arial"/>
            <family val="2"/>
          </rPr>
          <t>nil or rounded to zero (including null cells)</t>
        </r>
      </text>
    </comment>
    <comment ref="D23" authorId="1" shapeId="0" xr:uid="{BAD87168-2841-1B41-8B6D-7912824FE1AB}">
      <text>
        <r>
          <rPr>
            <sz val="8"/>
            <color indexed="8"/>
            <rFont val="Arial"/>
            <family val="2"/>
          </rPr>
          <t>nil or rounded to zero (including null cells)</t>
        </r>
      </text>
    </comment>
    <comment ref="F23" authorId="1" shapeId="0" xr:uid="{C50F411B-2D1E-F541-8BC6-C4E889D6CC00}">
      <text>
        <r>
          <rPr>
            <sz val="8"/>
            <color indexed="8"/>
            <rFont val="Arial"/>
            <family val="2"/>
          </rPr>
          <t>nil or rounded to zero (including null cells)</t>
        </r>
      </text>
    </comment>
    <comment ref="I23" authorId="1" shapeId="0" xr:uid="{804BF81B-652C-6444-AF71-632D9D5FE141}">
      <text>
        <r>
          <rPr>
            <sz val="8"/>
            <color indexed="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Richard F Lund</author>
    <author>ABS</author>
  </authors>
  <commentList>
    <comment ref="A4" authorId="0" shapeId="0" xr:uid="{ECCA4AFD-AF7A-DD4B-A8D3-C06CAD37251A}">
      <text>
        <r>
          <rPr>
            <sz val="8"/>
            <color indexed="81"/>
            <rFont val="Arial"/>
            <family val="2"/>
          </rPr>
          <t>For a definition of most serious offence/charge, see Explanatory Notes, paragraphs 78–81.</t>
        </r>
      </text>
    </comment>
    <comment ref="B5" authorId="1" shapeId="0" xr:uid="{02BDE922-311E-9F4A-8BCA-AC09FE17E9B4}">
      <text>
        <r>
          <rPr>
            <sz val="8"/>
            <color indexed="8"/>
            <rFont val="Arial"/>
            <family val="2"/>
          </rPr>
          <t>Prisoners whose date of aggregate sentence commencement was between 1 July 2012 and 30 June 2013.</t>
        </r>
      </text>
    </comment>
    <comment ref="J5" authorId="0" shapeId="0" xr:uid="{E3C3681C-0C1A-0645-9F58-800A7ADA5FEF}">
      <text>
        <r>
          <rPr>
            <sz val="8"/>
            <color indexed="81"/>
            <rFont val="Arial"/>
            <family val="2"/>
          </rPr>
          <t>Includes persons serving post-sentence detention orders.</t>
        </r>
      </text>
    </comment>
    <comment ref="D23" authorId="1" shapeId="0" xr:uid="{E7691E87-42AE-7B4A-874B-BCAB26544DFF}">
      <text>
        <r>
          <rPr>
            <sz val="8"/>
            <color indexed="8"/>
            <rFont val="Arial"/>
            <family val="2"/>
          </rPr>
          <t>nil or rounded to zero (including null cells)</t>
        </r>
      </text>
    </comment>
    <comment ref="E23" authorId="1" shapeId="0" xr:uid="{0BCC3ADD-C6C4-554C-8CA3-61AB9E0CCA30}">
      <text>
        <r>
          <rPr>
            <sz val="8"/>
            <color indexed="8"/>
            <rFont val="Arial"/>
            <family val="2"/>
          </rPr>
          <t>nil or rounded to zero (including null cells)</t>
        </r>
      </text>
    </comment>
    <comment ref="B24" authorId="1" shapeId="0" xr:uid="{24E4C6AE-A932-2142-B1A9-822FCFE4CB0D}">
      <text>
        <r>
          <rPr>
            <sz val="8"/>
            <color indexed="8"/>
            <rFont val="Arial"/>
            <family val="2"/>
          </rPr>
          <t>nil or rounded to zero (including null cells)</t>
        </r>
      </text>
    </comment>
    <comment ref="C24" authorId="1" shapeId="0" xr:uid="{81393CD1-68CD-AB41-AF36-7EEBAF53BA02}">
      <text>
        <r>
          <rPr>
            <sz val="8"/>
            <color indexed="8"/>
            <rFont val="Arial"/>
            <family val="2"/>
          </rPr>
          <t>nil or rounded to zero (including null cells)</t>
        </r>
      </text>
    </comment>
    <comment ref="D24" authorId="1" shapeId="0" xr:uid="{E3D51200-B31D-DD47-8AF1-54D3DD90782E}">
      <text>
        <r>
          <rPr>
            <sz val="8"/>
            <color indexed="8"/>
            <rFont val="Arial"/>
            <family val="2"/>
          </rPr>
          <t>nil or rounded to zero (including null cells)</t>
        </r>
      </text>
    </comment>
    <comment ref="E24" authorId="1" shapeId="0" xr:uid="{9503A0ED-C6F7-714C-84C1-7D2E62E6F708}">
      <text>
        <r>
          <rPr>
            <sz val="8"/>
            <color indexed="8"/>
            <rFont val="Arial"/>
            <family val="2"/>
          </rPr>
          <t>nil or rounded to zero (including null cells)</t>
        </r>
      </text>
    </comment>
    <comment ref="F24" authorId="1" shapeId="0" xr:uid="{30686D24-249D-B840-BB02-5722DCC3B2F1}">
      <text>
        <r>
          <rPr>
            <sz val="8"/>
            <color indexed="8"/>
            <rFont val="Arial"/>
            <family val="2"/>
          </rPr>
          <t>nil or rounded to zero (including null cells)</t>
        </r>
      </text>
    </comment>
    <comment ref="G24" authorId="1" shapeId="0" xr:uid="{7F40F9A7-6D4E-5145-A3FD-71C3723CEB65}">
      <text>
        <r>
          <rPr>
            <sz val="8"/>
            <color indexed="8"/>
            <rFont val="Arial"/>
            <family val="2"/>
          </rPr>
          <t>nil or rounded to zero (including null cells)</t>
        </r>
      </text>
    </comment>
    <comment ref="H24" authorId="1" shapeId="0" xr:uid="{05D2349D-E461-7F4A-8970-AFD3722A6B48}">
      <text>
        <r>
          <rPr>
            <sz val="8"/>
            <color indexed="8"/>
            <rFont val="Arial"/>
            <family val="2"/>
          </rPr>
          <t>nil or rounded to zero (including null cells)</t>
        </r>
      </text>
    </comment>
    <comment ref="I24" authorId="1" shapeId="0" xr:uid="{2C6EEC69-6438-7942-946E-2D215EE79646}">
      <text>
        <r>
          <rPr>
            <sz val="8"/>
            <color indexed="8"/>
            <rFont val="Arial"/>
            <family val="2"/>
          </rPr>
          <t>nil or rounded to zero (including null cells)</t>
        </r>
      </text>
    </comment>
    <comment ref="B43" authorId="1" shapeId="0" xr:uid="{6304DA23-3E07-C943-86CD-2C040C177B9C}">
      <text>
        <r>
          <rPr>
            <sz val="8"/>
            <color indexed="8"/>
            <rFont val="Arial"/>
            <family val="2"/>
          </rPr>
          <t>nil or rounded to zero (including null cells)</t>
        </r>
      </text>
    </comment>
    <comment ref="C43" authorId="1" shapeId="0" xr:uid="{C0BD12EB-06A1-6448-A700-AA6D483B66C2}">
      <text>
        <r>
          <rPr>
            <sz val="8"/>
            <color indexed="8"/>
            <rFont val="Arial"/>
            <family val="2"/>
          </rPr>
          <t>nil or rounded to zero (including null cells)</t>
        </r>
      </text>
    </comment>
    <comment ref="D43" authorId="1" shapeId="0" xr:uid="{5C5F0F75-A910-A24F-BB69-DA230A414F57}">
      <text>
        <r>
          <rPr>
            <sz val="8"/>
            <color indexed="8"/>
            <rFont val="Arial"/>
            <family val="2"/>
          </rPr>
          <t>nil or rounded to zero (including null cells)</t>
        </r>
      </text>
    </comment>
    <comment ref="E43" authorId="1" shapeId="0" xr:uid="{F8878C75-5C6D-D54E-8467-B2462CEAD9E0}">
      <text>
        <r>
          <rPr>
            <sz val="8"/>
            <color indexed="8"/>
            <rFont val="Arial"/>
            <family val="2"/>
          </rPr>
          <t>nil or rounded to zero (including null cells)</t>
        </r>
      </text>
    </comment>
    <comment ref="F43" authorId="1" shapeId="0" xr:uid="{00201721-B875-1B49-9883-BA46D392DFD2}">
      <text>
        <r>
          <rPr>
            <sz val="8"/>
            <color indexed="8"/>
            <rFont val="Arial"/>
            <family val="2"/>
          </rPr>
          <t>nil or rounded to zero (including null cells)</t>
        </r>
      </text>
    </comment>
    <comment ref="G43" authorId="1" shapeId="0" xr:uid="{D85CE565-CD0D-7641-A79C-0E9FC130AA44}">
      <text>
        <r>
          <rPr>
            <sz val="8"/>
            <color indexed="8"/>
            <rFont val="Arial"/>
            <family val="2"/>
          </rPr>
          <t>nil or rounded to zero (including null cells)</t>
        </r>
      </text>
    </comment>
    <comment ref="H43" authorId="1" shapeId="0" xr:uid="{B17C4873-6119-F743-AD3C-99F7835A78C9}">
      <text>
        <r>
          <rPr>
            <sz val="8"/>
            <color indexed="8"/>
            <rFont val="Arial"/>
            <family val="2"/>
          </rPr>
          <t>nil or rounded to zero (including null cells)</t>
        </r>
      </text>
    </comment>
    <comment ref="I43" authorId="1" shapeId="0" xr:uid="{25D9FB51-366D-DC4A-9836-DA3D427CDFA3}">
      <text>
        <r>
          <rPr>
            <sz val="8"/>
            <color indexed="8"/>
            <rFont val="Arial"/>
            <family val="2"/>
          </rPr>
          <t>nil or rounded to zero (including null cells)</t>
        </r>
      </text>
    </comment>
    <comment ref="A45" authorId="0" shapeId="0" xr:uid="{189CC8E1-C52A-7846-A375-3D883291DB34}">
      <text>
        <r>
          <rPr>
            <sz val="8"/>
            <color indexed="81"/>
            <rFont val="Arial"/>
            <family val="2"/>
          </rPr>
          <t>Includes persons for whom Aboriginal and Torres Strait Islander status is unknown.</t>
        </r>
        <r>
          <rPr>
            <sz val="9"/>
            <color indexed="81"/>
            <rFont val="Tahoma"/>
            <family val="2"/>
          </rPr>
          <t xml:space="preserve">
</t>
        </r>
      </text>
    </comment>
    <comment ref="B62" authorId="1" shapeId="0" xr:uid="{DF9F6655-A894-8546-B0B9-2E1389C9E7FD}">
      <text>
        <r>
          <rPr>
            <sz val="8"/>
            <color indexed="8"/>
            <rFont val="Arial"/>
            <family val="2"/>
          </rPr>
          <t>nil or rounded to zero (including null cells)</t>
        </r>
      </text>
    </comment>
    <comment ref="C62" authorId="1" shapeId="0" xr:uid="{67601B6B-6ED4-294A-B11D-4445E9599694}">
      <text>
        <r>
          <rPr>
            <sz val="8"/>
            <color indexed="8"/>
            <rFont val="Arial"/>
            <family val="2"/>
          </rPr>
          <t>nil or rounded to zero (including null cells)</t>
        </r>
      </text>
    </comment>
    <comment ref="D62" authorId="1" shapeId="0" xr:uid="{BC4BE832-F991-0148-AAD6-6AC92E48A1CD}">
      <text>
        <r>
          <rPr>
            <sz val="8"/>
            <color indexed="8"/>
            <rFont val="Arial"/>
            <family val="2"/>
          </rPr>
          <t>nil or rounded to zero (including null cells)</t>
        </r>
      </text>
    </comment>
    <comment ref="E62" authorId="1" shapeId="0" xr:uid="{18794732-FAC1-EB46-B6B7-0E8A4683D3B8}">
      <text>
        <r>
          <rPr>
            <sz val="8"/>
            <color indexed="8"/>
            <rFont val="Arial"/>
            <family val="2"/>
          </rPr>
          <t>nil or rounded to zero (including null cells)</t>
        </r>
      </text>
    </comment>
    <comment ref="F62" authorId="1" shapeId="0" xr:uid="{E351FE9B-199D-EB4E-8EE0-0D7F8D0BAFD9}">
      <text>
        <r>
          <rPr>
            <sz val="8"/>
            <color indexed="8"/>
            <rFont val="Arial"/>
            <family val="2"/>
          </rPr>
          <t>nil or rounded to zero (including null cells)</t>
        </r>
      </text>
    </comment>
    <comment ref="G62" authorId="1" shapeId="0" xr:uid="{107BAA12-B14C-2B48-8E1B-BFE1E2135669}">
      <text>
        <r>
          <rPr>
            <sz val="8"/>
            <color indexed="8"/>
            <rFont val="Arial"/>
            <family val="2"/>
          </rPr>
          <t>nil or rounded to zero (including null cells)</t>
        </r>
      </text>
    </comment>
    <comment ref="H62" authorId="1" shapeId="0" xr:uid="{9A49244C-6C33-BA49-A078-32DC63619815}">
      <text>
        <r>
          <rPr>
            <sz val="8"/>
            <color indexed="8"/>
            <rFont val="Arial"/>
            <family val="2"/>
          </rPr>
          <t>nil or rounded to zero (including null cells)</t>
        </r>
      </text>
    </comment>
    <comment ref="I62" authorId="1" shapeId="0" xr:uid="{344BA131-F4B0-444D-99A6-31BD906A277F}">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957B23-D8C6-3C48-B7B3-6C8D2861F4A9}">
      <text>
        <r>
          <rPr>
            <sz val="8"/>
            <color indexed="8"/>
            <rFont val="Arial"/>
            <family val="2"/>
          </rPr>
          <t>For a definition of most serious offence, see Explanatory Notes paragraphs 79–80.
Offence data from 2001–2008 are classified using ASOC97. Offence data for 2009 are classified using ASOC08, with exception of data for Qld and WA which are classified using ASOC97. Data for 2010 are classified using ASOC08 for all states and territories. Data from 2011 are classified using ANZSOC for all states and territories. Caution should be exercised in comparing offence data. See Explanatory Notes, paragraphs 69–74.</t>
        </r>
      </text>
    </comment>
    <comment ref="AH8" authorId="0" shapeId="0" xr:uid="{231C7A29-AA77-DD40-BFBC-600E5F13E48B}">
      <text>
        <r>
          <rPr>
            <sz val="8"/>
            <color indexed="8"/>
            <rFont val="Arial"/>
            <family val="2"/>
          </rPr>
          <t>nil or rounded to zero (including null cells)</t>
        </r>
      </text>
    </comment>
    <comment ref="AI8" authorId="0" shapeId="0" xr:uid="{0C841C39-19A1-024F-A63D-704851FB6C59}">
      <text>
        <r>
          <rPr>
            <sz val="8"/>
            <color indexed="8"/>
            <rFont val="Arial"/>
            <family val="2"/>
          </rPr>
          <t>nil or rounded to zero (including null cells)</t>
        </r>
      </text>
    </comment>
    <comment ref="AH9" authorId="0" shapeId="0" xr:uid="{288B47A0-BF9E-4C4D-BC69-D978FA0333DA}">
      <text>
        <r>
          <rPr>
            <sz val="8"/>
            <color indexed="8"/>
            <rFont val="Arial"/>
            <family val="2"/>
          </rPr>
          <t>nil or rounded to zero (including null cells)</t>
        </r>
      </text>
    </comment>
    <comment ref="AI9" authorId="0" shapeId="0" xr:uid="{F0E9FCBE-AE03-D34B-B76C-504E9DB3B73D}">
      <text>
        <r>
          <rPr>
            <sz val="8"/>
            <color indexed="8"/>
            <rFont val="Arial"/>
            <family val="2"/>
          </rPr>
          <t>nil or rounded to zero (including null cells)</t>
        </r>
      </text>
    </comment>
    <comment ref="AH10" authorId="0" shapeId="0" xr:uid="{A794E32E-9DFC-E746-8542-B8850E579729}">
      <text>
        <r>
          <rPr>
            <sz val="8"/>
            <color indexed="8"/>
            <rFont val="Arial"/>
            <family val="2"/>
          </rPr>
          <t>nil or rounded to zero (including null cells)</t>
        </r>
      </text>
    </comment>
    <comment ref="AI10" authorId="0" shapeId="0" xr:uid="{190F736A-21D2-6D40-8E12-F7F99FC126BA}">
      <text>
        <r>
          <rPr>
            <sz val="8"/>
            <color indexed="8"/>
            <rFont val="Arial"/>
            <family val="2"/>
          </rPr>
          <t>nil or rounded to zero (including null cells)</t>
        </r>
      </text>
    </comment>
    <comment ref="AI11" authorId="0" shapeId="0" xr:uid="{D1FD388E-FD3A-244B-8656-2AA6963ACEF2}">
      <text>
        <r>
          <rPr>
            <sz val="8"/>
            <color indexed="8"/>
            <rFont val="Arial"/>
            <family val="2"/>
          </rPr>
          <t>nil or rounded to zero (including null cells)</t>
        </r>
      </text>
    </comment>
    <comment ref="AI13" authorId="0" shapeId="0" xr:uid="{0D355F22-828A-0D4C-B6A7-C9B67665995B}">
      <text>
        <r>
          <rPr>
            <sz val="8"/>
            <color indexed="8"/>
            <rFont val="Arial"/>
            <family val="2"/>
          </rPr>
          <t>nil or rounded to zero (including null cells)</t>
        </r>
      </text>
    </comment>
    <comment ref="AI16" authorId="0" shapeId="0" xr:uid="{A042F87E-5DF8-2A47-9C50-769968F991CD}">
      <text>
        <r>
          <rPr>
            <sz val="8"/>
            <color indexed="8"/>
            <rFont val="Arial"/>
            <family val="2"/>
          </rPr>
          <t>nil or rounded to zero (including null cells)</t>
        </r>
      </text>
    </comment>
    <comment ref="AH18" authorId="0" shapeId="0" xr:uid="{277D8952-7C9D-AC4C-9F77-1E513848D1A7}">
      <text>
        <r>
          <rPr>
            <sz val="8"/>
            <color indexed="8"/>
            <rFont val="Arial"/>
            <family val="2"/>
          </rPr>
          <t>nil or rounded to zero (including null cells)</t>
        </r>
      </text>
    </comment>
    <comment ref="AI18" authorId="0" shapeId="0" xr:uid="{3F1AB4A4-A5F1-AC47-B5D3-2897E6CB5386}">
      <text>
        <r>
          <rPr>
            <sz val="8"/>
            <color indexed="8"/>
            <rFont val="Arial"/>
            <family val="2"/>
          </rPr>
          <t>nil or rounded to zero (including null cells)</t>
        </r>
      </text>
    </comment>
    <comment ref="V20" authorId="0" shapeId="0" xr:uid="{3070C334-9AAC-E947-A0A3-FE27F6059C34}">
      <text>
        <r>
          <rPr>
            <sz val="8"/>
            <color indexed="8"/>
            <rFont val="Arial"/>
            <family val="2"/>
          </rPr>
          <t>nil or rounded to zero (including null cells)</t>
        </r>
      </text>
    </comment>
    <comment ref="W20" authorId="0" shapeId="0" xr:uid="{ACEC1A82-708E-C540-9C05-6679DB9B4988}">
      <text>
        <r>
          <rPr>
            <sz val="8"/>
            <color indexed="8"/>
            <rFont val="Arial"/>
            <family val="2"/>
          </rPr>
          <t>nil or rounded to zero (including null cells)</t>
        </r>
      </text>
    </comment>
    <comment ref="AH20" authorId="0" shapeId="0" xr:uid="{67A7F41F-CA1B-6346-986D-81BD98E1123C}">
      <text>
        <r>
          <rPr>
            <sz val="8"/>
            <color indexed="8"/>
            <rFont val="Arial"/>
            <family val="2"/>
          </rPr>
          <t>nil or rounded to zero (including null cells)</t>
        </r>
      </text>
    </comment>
    <comment ref="AI20" authorId="0" shapeId="0" xr:uid="{7D2F4E6D-A6D3-6F4F-9552-14F5F901F3B0}">
      <text>
        <r>
          <rPr>
            <sz val="8"/>
            <color indexed="8"/>
            <rFont val="Arial"/>
            <family val="2"/>
          </rPr>
          <t>nil or rounded to zero (including null cells)</t>
        </r>
      </text>
    </comment>
    <comment ref="V21" authorId="0" shapeId="0" xr:uid="{A3A1844D-E62F-984B-9863-0FD2FD849B5A}">
      <text>
        <r>
          <rPr>
            <sz val="8"/>
            <color indexed="8"/>
            <rFont val="Arial"/>
            <family val="2"/>
          </rPr>
          <t>nil or rounded to zero (including null cells)</t>
        </r>
      </text>
    </comment>
    <comment ref="W21" authorId="0" shapeId="0" xr:uid="{7DDEDD3F-6441-AD40-BF4B-F474606AF1B9}">
      <text>
        <r>
          <rPr>
            <sz val="8"/>
            <color indexed="8"/>
            <rFont val="Arial"/>
            <family val="2"/>
          </rPr>
          <t>nil or rounded to zero (including null cells)</t>
        </r>
      </text>
    </comment>
    <comment ref="AH21" authorId="0" shapeId="0" xr:uid="{BC151AA3-7B12-D642-82AA-802E0833D7F1}">
      <text>
        <r>
          <rPr>
            <sz val="8"/>
            <color indexed="8"/>
            <rFont val="Arial"/>
            <family val="2"/>
          </rPr>
          <t>nil or rounded to zero (including null cells)</t>
        </r>
      </text>
    </comment>
    <comment ref="AI21" authorId="0" shapeId="0" xr:uid="{F0AB03A9-0B74-214F-889A-D210A4E5B857}">
      <text>
        <r>
          <rPr>
            <sz val="8"/>
            <color indexed="8"/>
            <rFont val="Arial"/>
            <family val="2"/>
          </rPr>
          <t>nil or rounded to zero (including null cells)</t>
        </r>
      </text>
    </comment>
    <comment ref="AH22" authorId="0" shapeId="0" xr:uid="{858624DC-76B9-7843-98A6-E24746310D57}">
      <text>
        <r>
          <rPr>
            <sz val="8"/>
            <color indexed="8"/>
            <rFont val="Arial"/>
            <family val="2"/>
          </rPr>
          <t>nil or rounded to zero (including null cells)</t>
        </r>
      </text>
    </comment>
    <comment ref="AI22" authorId="0" shapeId="0" xr:uid="{80EE037B-7A0C-CF45-BA6B-95531DFDD937}">
      <text>
        <r>
          <rPr>
            <sz val="8"/>
            <color indexed="8"/>
            <rFont val="Arial"/>
            <family val="2"/>
          </rPr>
          <t>nil or rounded to zero (including null cells)</t>
        </r>
      </text>
    </comment>
    <comment ref="V23" authorId="0" shapeId="0" xr:uid="{438CC059-6377-9048-BAD0-672A2CE1CE7E}">
      <text>
        <r>
          <rPr>
            <sz val="8"/>
            <color indexed="8"/>
            <rFont val="Arial"/>
            <family val="2"/>
          </rPr>
          <t>nil or rounded to zero (including null cells)</t>
        </r>
      </text>
    </comment>
    <comment ref="W23" authorId="0" shapeId="0" xr:uid="{D70E6E19-7D5B-BC47-A47D-171C25548647}">
      <text>
        <r>
          <rPr>
            <sz val="8"/>
            <color indexed="8"/>
            <rFont val="Arial"/>
            <family val="2"/>
          </rPr>
          <t>nil or rounded to zero (including null cells)</t>
        </r>
      </text>
    </comment>
    <comment ref="AH23" authorId="0" shapeId="0" xr:uid="{E80BDC31-5173-A842-80D9-9C1126AA5B77}">
      <text>
        <r>
          <rPr>
            <sz val="8"/>
            <color indexed="8"/>
            <rFont val="Arial"/>
            <family val="2"/>
          </rPr>
          <t>nil or rounded to zero (including null cells)</t>
        </r>
      </text>
    </comment>
    <comment ref="AI23" authorId="0" shapeId="0" xr:uid="{201D5A02-9C0E-F940-B566-DE60CE7BB20C}">
      <text>
        <r>
          <rPr>
            <sz val="8"/>
            <color indexed="8"/>
            <rFont val="Arial"/>
            <family val="2"/>
          </rPr>
          <t>nil or rounded to zero (including null cells)</t>
        </r>
      </text>
    </comment>
    <comment ref="AH25" authorId="0" shapeId="0" xr:uid="{936212B2-8A84-C045-96D6-46888004A848}">
      <text>
        <r>
          <rPr>
            <sz val="8"/>
            <color indexed="8"/>
            <rFont val="Arial"/>
            <family val="2"/>
          </rPr>
          <t>nil or rounded to zero (including null cells)</t>
        </r>
      </text>
    </comment>
    <comment ref="AI25" authorId="0" shapeId="0" xr:uid="{71CE2AFB-05A6-DC44-ACD3-C3952771FB4F}">
      <text>
        <r>
          <rPr>
            <sz val="8"/>
            <color indexed="8"/>
            <rFont val="Arial"/>
            <family val="2"/>
          </rPr>
          <t>nil or rounded to zero (including null cells)</t>
        </r>
      </text>
    </comment>
    <comment ref="V28" authorId="0" shapeId="0" xr:uid="{1FA4E9A4-0D75-8B4D-8CC6-1BC92D3E7FB6}">
      <text>
        <r>
          <rPr>
            <sz val="8"/>
            <color indexed="8"/>
            <rFont val="Arial"/>
            <family val="2"/>
          </rPr>
          <t>nil or rounded to zero (including null cells)</t>
        </r>
      </text>
    </comment>
    <comment ref="W28" authorId="0" shapeId="0" xr:uid="{AC39E5CB-2F2A-264A-A9E7-68EAEBBFB1F8}">
      <text>
        <r>
          <rPr>
            <sz val="8"/>
            <color indexed="8"/>
            <rFont val="Arial"/>
            <family val="2"/>
          </rPr>
          <t>nil or rounded to zero (including null cells)</t>
        </r>
      </text>
    </comment>
    <comment ref="AH28" authorId="0" shapeId="0" xr:uid="{CAD744B2-8284-3C4E-BA51-9FB9FE78D1AA}">
      <text>
        <r>
          <rPr>
            <sz val="8"/>
            <color indexed="8"/>
            <rFont val="Arial"/>
            <family val="2"/>
          </rPr>
          <t>nil or rounded to zero (including null cells)</t>
        </r>
      </text>
    </comment>
    <comment ref="AI28" authorId="0" shapeId="0" xr:uid="{AABE260B-21BD-9040-ABFB-8ACD63C7FB03}">
      <text>
        <r>
          <rPr>
            <sz val="8"/>
            <color indexed="8"/>
            <rFont val="Arial"/>
            <family val="2"/>
          </rPr>
          <t>nil or rounded to zero (including null cells)</t>
        </r>
      </text>
    </comment>
    <comment ref="AH29" authorId="0" shapeId="0" xr:uid="{6706EA7B-69FF-6749-88C1-4D89C9CB6599}">
      <text>
        <r>
          <rPr>
            <sz val="8"/>
            <color indexed="8"/>
            <rFont val="Arial"/>
            <family val="2"/>
          </rPr>
          <t>nil or rounded to zero (including null cells)</t>
        </r>
      </text>
    </comment>
    <comment ref="AI29" authorId="0" shapeId="0" xr:uid="{BA62BD83-8080-D149-8F17-CCB711F19A41}">
      <text>
        <r>
          <rPr>
            <sz val="8"/>
            <color indexed="8"/>
            <rFont val="Arial"/>
            <family val="2"/>
          </rPr>
          <t>nil or rounded to zero (including null cells)</t>
        </r>
      </text>
    </comment>
    <comment ref="AH30" authorId="0" shapeId="0" xr:uid="{542EB3CC-7ECB-6149-A23A-F5A6A52E8B97}">
      <text>
        <r>
          <rPr>
            <sz val="8"/>
            <color indexed="8"/>
            <rFont val="Arial"/>
            <family val="2"/>
          </rPr>
          <t>nil or rounded to zero (including null cells)</t>
        </r>
      </text>
    </comment>
    <comment ref="AI30" authorId="0" shapeId="0" xr:uid="{2824D894-A172-8E44-89BF-3FFFBD0A0821}">
      <text>
        <r>
          <rPr>
            <sz val="8"/>
            <color indexed="8"/>
            <rFont val="Arial"/>
            <family val="2"/>
          </rPr>
          <t>nil or rounded to zero (including null cells)</t>
        </r>
      </text>
    </comment>
    <comment ref="AH32" authorId="0" shapeId="0" xr:uid="{2EEC0D7E-7D7E-5842-A741-1FC050488649}">
      <text>
        <r>
          <rPr>
            <sz val="8"/>
            <color indexed="8"/>
            <rFont val="Arial"/>
            <family val="2"/>
          </rPr>
          <t>nil or rounded to zero (including null cells)</t>
        </r>
      </text>
    </comment>
    <comment ref="AI32" authorId="0" shapeId="0" xr:uid="{9E84E68E-19F8-A846-AB97-029F19D75F44}">
      <text>
        <r>
          <rPr>
            <sz val="8"/>
            <color indexed="8"/>
            <rFont val="Arial"/>
            <family val="2"/>
          </rPr>
          <t>nil or rounded to zero (including null cells)</t>
        </r>
      </text>
    </comment>
    <comment ref="AH33" authorId="0" shapeId="0" xr:uid="{F180000A-E77B-5D47-B9F9-8563926419C0}">
      <text>
        <r>
          <rPr>
            <sz val="8"/>
            <color indexed="8"/>
            <rFont val="Arial"/>
            <family val="2"/>
          </rPr>
          <t>nil or rounded to zero (including null cells)</t>
        </r>
      </text>
    </comment>
    <comment ref="AI33" authorId="0" shapeId="0" xr:uid="{C041ADD3-3B45-C34E-8E94-4CBDC7E91A52}">
      <text>
        <r>
          <rPr>
            <sz val="8"/>
            <color indexed="8"/>
            <rFont val="Arial"/>
            <family val="2"/>
          </rPr>
          <t>nil or rounded to zero (including null cells)</t>
        </r>
      </text>
    </comment>
    <comment ref="AH34" authorId="0" shapeId="0" xr:uid="{260756B3-5563-AA42-9034-BC00D4029D0C}">
      <text>
        <r>
          <rPr>
            <sz val="8"/>
            <color indexed="8"/>
            <rFont val="Arial"/>
            <family val="2"/>
          </rPr>
          <t>nil or rounded to zero (including null cells)</t>
        </r>
      </text>
    </comment>
    <comment ref="AI34" authorId="0" shapeId="0" xr:uid="{E2F50817-39CC-8341-9967-36CF8588DB75}">
      <text>
        <r>
          <rPr>
            <sz val="8"/>
            <color indexed="8"/>
            <rFont val="Arial"/>
            <family val="2"/>
          </rPr>
          <t>nil or rounded to zero (including null cells)</t>
        </r>
      </text>
    </comment>
    <comment ref="AI35" authorId="0" shapeId="0" xr:uid="{B51A0FEF-CEA8-DE46-98A7-6B83ADE5643A}">
      <text>
        <r>
          <rPr>
            <sz val="8"/>
            <color indexed="8"/>
            <rFont val="Arial"/>
            <family val="2"/>
          </rPr>
          <t>nil or rounded to zero (including null cells)</t>
        </r>
      </text>
    </comment>
    <comment ref="AI37" authorId="0" shapeId="0" xr:uid="{04A535AD-DDAA-0A4B-B49A-8EB7C08F3E60}">
      <text>
        <r>
          <rPr>
            <sz val="8"/>
            <color indexed="8"/>
            <rFont val="Arial"/>
            <family val="2"/>
          </rPr>
          <t>nil or rounded to zero (including null cells)</t>
        </r>
      </text>
    </comment>
    <comment ref="AI40" authorId="0" shapeId="0" xr:uid="{9000A506-524A-104D-9B7A-8D0125D947E2}">
      <text>
        <r>
          <rPr>
            <sz val="8"/>
            <color indexed="8"/>
            <rFont val="Arial"/>
            <family val="2"/>
          </rPr>
          <t>nil or rounded to zero (including null cells)</t>
        </r>
      </text>
    </comment>
    <comment ref="AI41" authorId="0" shapeId="0" xr:uid="{EDEC4DE0-D838-1E4B-964D-3224370F18D2}">
      <text>
        <r>
          <rPr>
            <sz val="8"/>
            <color indexed="8"/>
            <rFont val="Arial"/>
            <family val="2"/>
          </rPr>
          <t>nil or rounded to zero (including null cells)</t>
        </r>
      </text>
    </comment>
    <comment ref="AH42" authorId="0" shapeId="0" xr:uid="{C6B62CD6-D43A-E24B-98FA-29938B80DE05}">
      <text>
        <r>
          <rPr>
            <sz val="8"/>
            <color indexed="8"/>
            <rFont val="Arial"/>
            <family val="2"/>
          </rPr>
          <t>nil or rounded to zero (including null cells)</t>
        </r>
      </text>
    </comment>
    <comment ref="AI42" authorId="0" shapeId="0" xr:uid="{7C7E8DB0-49CA-F64F-93D0-20400CB92FB0}">
      <text>
        <r>
          <rPr>
            <sz val="8"/>
            <color indexed="8"/>
            <rFont val="Arial"/>
            <family val="2"/>
          </rPr>
          <t>nil or rounded to zero (including null cells)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733791F-CF52-794B-A373-77CEC3B37EC0}">
      <text>
        <r>
          <rPr>
            <sz val="8"/>
            <color indexed="8"/>
            <rFont val="Arial"/>
            <family val="2"/>
          </rPr>
          <t>For a definition of most serious offence, see Explanatory Notes, paragraphs 78–80.</t>
        </r>
      </text>
    </comment>
    <comment ref="L5" authorId="0" shapeId="0" xr:uid="{E82490CE-3F18-8B45-8249-9B1AEB0E2687}">
      <text>
        <r>
          <rPr>
            <sz val="8"/>
            <color indexed="8"/>
            <rFont val="Arial"/>
            <family val="2"/>
          </rPr>
          <t>Includes indeterminate life and life with a minimum for aggregate sentence length, and indeterminate life for expected time to serve.</t>
        </r>
      </text>
    </comment>
    <comment ref="M5" authorId="0" shapeId="0" xr:uid="{C70D6C22-C5A6-5142-BD22-5016B3F9C22D}">
      <text>
        <r>
          <rPr>
            <sz val="8"/>
            <color indexed="8"/>
            <rFont val="Arial"/>
            <family val="2"/>
          </rPr>
          <t>Refers to other indeterminate sentences for aggregate sentence length and expected time to serve (see Glossary).</t>
        </r>
      </text>
    </comment>
    <comment ref="N5" authorId="0" shapeId="0" xr:uid="{1090272E-A6DF-1B4B-8A0E-DD580CAB1344}">
      <text>
        <r>
          <rPr>
            <sz val="8"/>
            <color indexed="8"/>
            <rFont val="Arial"/>
            <family val="2"/>
          </rPr>
          <t>Includes prisoners for whom expected time to serve is unknown.</t>
        </r>
      </text>
    </comment>
    <comment ref="P5" authorId="0" shapeId="0" xr:uid="{050E3AE7-D0A9-A24F-ACEB-4EE8DC61FAC5}">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41–43 and Glossary.</t>
        </r>
      </text>
    </comment>
    <comment ref="Q5" authorId="0" shapeId="0" xr:uid="{5D07DE61-0CC3-D246-A1DF-444EF49C5453}">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41–43 and Glossary.</t>
        </r>
      </text>
    </comment>
    <comment ref="A6" authorId="0" shapeId="0" xr:uid="{ECE3D4A6-79A2-6E4F-B001-86314E81901E}">
      <text>
        <r>
          <rPr>
            <sz val="8"/>
            <color indexed="8"/>
            <rFont val="Arial"/>
            <family val="2"/>
          </rPr>
          <t>For information on aggregate sentence length, see Explanatory Notes, paragraph 17.</t>
        </r>
      </text>
    </comment>
    <comment ref="B7" authorId="0" shapeId="0" xr:uid="{A4B29B52-89BB-8345-952B-E97E61F26E4C}">
      <text>
        <r>
          <rPr>
            <sz val="8"/>
            <color indexed="8"/>
            <rFont val="Arial"/>
            <family val="2"/>
          </rPr>
          <t>nil or rounded to zero (including null cells)</t>
        </r>
      </text>
    </comment>
    <comment ref="E7" authorId="0" shapeId="0" xr:uid="{03FD90FC-8C56-4644-BBAF-59EE8573BD1C}">
      <text>
        <r>
          <rPr>
            <sz val="8"/>
            <color indexed="8"/>
            <rFont val="Arial"/>
            <family val="2"/>
          </rPr>
          <t>nil or rounded to zero (including null cells)</t>
        </r>
      </text>
    </comment>
    <comment ref="B9" authorId="0" shapeId="0" xr:uid="{C6C81A44-47FB-7B46-A977-076C05D8BD4D}">
      <text>
        <r>
          <rPr>
            <sz val="8"/>
            <color indexed="8"/>
            <rFont val="Arial"/>
            <family val="2"/>
          </rPr>
          <t>nil or rounded to zero (including null cells)</t>
        </r>
      </text>
    </comment>
    <comment ref="J10" authorId="0" shapeId="0" xr:uid="{5EF6ECF5-3B3A-E84F-BF48-B9FEA63036BF}">
      <text>
        <r>
          <rPr>
            <sz val="8"/>
            <color indexed="8"/>
            <rFont val="Arial"/>
            <family val="2"/>
          </rPr>
          <t>nil or rounded to zero (including null cells)</t>
        </r>
      </text>
    </comment>
    <comment ref="K10" authorId="0" shapeId="0" xr:uid="{D851F795-4208-6048-BEB9-E33D16B8FCCF}">
      <text>
        <r>
          <rPr>
            <sz val="8"/>
            <color indexed="8"/>
            <rFont val="Arial"/>
            <family val="2"/>
          </rPr>
          <t>nil or rounded to zero (including null cells)</t>
        </r>
      </text>
    </comment>
    <comment ref="L10" authorId="0" shapeId="0" xr:uid="{39E1CE06-4A65-7349-B4A5-D33B315AA3E8}">
      <text>
        <r>
          <rPr>
            <sz val="8"/>
            <color indexed="8"/>
            <rFont val="Arial"/>
            <family val="2"/>
          </rPr>
          <t>nil or rounded to zero (including null cells)</t>
        </r>
      </text>
    </comment>
    <comment ref="B11" authorId="0" shapeId="0" xr:uid="{089108E0-4871-CA4E-B585-80A25356DDBB}">
      <text>
        <r>
          <rPr>
            <sz val="8"/>
            <color indexed="8"/>
            <rFont val="Arial"/>
            <family val="2"/>
          </rPr>
          <t>nil or rounded to zero (including null cells)</t>
        </r>
      </text>
    </comment>
    <comment ref="C11" authorId="0" shapeId="0" xr:uid="{34887C95-F816-7445-B271-D8E13C863234}">
      <text>
        <r>
          <rPr>
            <sz val="8"/>
            <color indexed="8"/>
            <rFont val="Arial"/>
            <family val="2"/>
          </rPr>
          <t>nil or rounded to zero (including null cells)</t>
        </r>
      </text>
    </comment>
    <comment ref="L11" authorId="0" shapeId="0" xr:uid="{F5401CCE-C05E-9344-98F8-FFDD69737F03}">
      <text>
        <r>
          <rPr>
            <sz val="8"/>
            <color indexed="8"/>
            <rFont val="Arial"/>
            <family val="2"/>
          </rPr>
          <t>nil or rounded to zero (including null cells)</t>
        </r>
      </text>
    </comment>
    <comment ref="M11" authorId="0" shapeId="0" xr:uid="{98F955C3-6DB0-3441-8F5C-B888270BA29A}">
      <text>
        <r>
          <rPr>
            <sz val="8"/>
            <color indexed="8"/>
            <rFont val="Arial"/>
            <family val="2"/>
          </rPr>
          <t>nil or rounded to zero (including null cells)</t>
        </r>
      </text>
    </comment>
    <comment ref="C12" authorId="0" shapeId="0" xr:uid="{62881D5A-2840-1146-952D-AADED73C0F92}">
      <text>
        <r>
          <rPr>
            <sz val="8"/>
            <color indexed="8"/>
            <rFont val="Arial"/>
            <family val="2"/>
          </rPr>
          <t>nil or rounded to zero (including null cells)</t>
        </r>
      </text>
    </comment>
    <comment ref="J14" authorId="0" shapeId="0" xr:uid="{1F3D7092-442A-574C-BA2C-65CC99874205}">
      <text>
        <r>
          <rPr>
            <sz val="8"/>
            <color indexed="8"/>
            <rFont val="Arial"/>
            <family val="2"/>
          </rPr>
          <t>nil or rounded to zero (including null cells)</t>
        </r>
      </text>
    </comment>
    <comment ref="K14" authorId="0" shapeId="0" xr:uid="{FD921075-974D-E44D-A056-B6512F8F1BE0}">
      <text>
        <r>
          <rPr>
            <sz val="8"/>
            <color indexed="8"/>
            <rFont val="Arial"/>
            <family val="2"/>
          </rPr>
          <t>nil or rounded to zero (including null cells)</t>
        </r>
      </text>
    </comment>
    <comment ref="L14" authorId="0" shapeId="0" xr:uid="{31ADB550-BA62-F341-9722-9DD5CE5B9CFD}">
      <text>
        <r>
          <rPr>
            <sz val="8"/>
            <color indexed="8"/>
            <rFont val="Arial"/>
            <family val="2"/>
          </rPr>
          <t>nil or rounded to zero (including null cells)</t>
        </r>
      </text>
    </comment>
    <comment ref="K15" authorId="0" shapeId="0" xr:uid="{1C3B5F28-AF08-164D-B8B0-F27AE7432B79}">
      <text>
        <r>
          <rPr>
            <sz val="8"/>
            <color indexed="8"/>
            <rFont val="Arial"/>
            <family val="2"/>
          </rPr>
          <t>nil or rounded to zero (including null cells)</t>
        </r>
      </text>
    </comment>
    <comment ref="L15" authorId="0" shapeId="0" xr:uid="{A86EEFBE-847A-0942-A0E2-7DC8CE1DF08B}">
      <text>
        <r>
          <rPr>
            <sz val="8"/>
            <color indexed="8"/>
            <rFont val="Arial"/>
            <family val="2"/>
          </rPr>
          <t>nil or rounded to zero (including null cells)</t>
        </r>
      </text>
    </comment>
    <comment ref="M15" authorId="0" shapeId="0" xr:uid="{64DB8852-8309-9C4C-B2B6-8A6E8262F377}">
      <text>
        <r>
          <rPr>
            <sz val="8"/>
            <color indexed="8"/>
            <rFont val="Arial"/>
            <family val="2"/>
          </rPr>
          <t>nil or rounded to zero (including null cells)</t>
        </r>
      </text>
    </comment>
    <comment ref="B16" authorId="0" shapeId="0" xr:uid="{0D270F21-C4D5-4648-992A-AC4135C6DD6B}">
      <text>
        <r>
          <rPr>
            <sz val="8"/>
            <color indexed="8"/>
            <rFont val="Arial"/>
            <family val="2"/>
          </rPr>
          <t>nil or rounded to zero (including null cells)</t>
        </r>
      </text>
    </comment>
    <comment ref="B17" authorId="0" shapeId="0" xr:uid="{A538E7E1-8DDE-3F41-8BCB-941AD576254C}">
      <text>
        <r>
          <rPr>
            <sz val="8"/>
            <color indexed="8"/>
            <rFont val="Arial"/>
            <family val="2"/>
          </rPr>
          <t>nil or rounded to zero (including null cells)</t>
        </r>
      </text>
    </comment>
    <comment ref="J17" authorId="0" shapeId="0" xr:uid="{432FCEA5-C893-C545-B2B0-0EFA3A1D1F2C}">
      <text>
        <r>
          <rPr>
            <sz val="8"/>
            <color indexed="8"/>
            <rFont val="Arial"/>
            <family val="2"/>
          </rPr>
          <t>nil or rounded to zero (including null cells)</t>
        </r>
      </text>
    </comment>
    <comment ref="K17" authorId="0" shapeId="0" xr:uid="{0BC39EB9-EBB3-1940-9A95-64CE292302C9}">
      <text>
        <r>
          <rPr>
            <sz val="8"/>
            <color indexed="8"/>
            <rFont val="Arial"/>
            <family val="2"/>
          </rPr>
          <t>nil or rounded to zero (including null cells)</t>
        </r>
      </text>
    </comment>
    <comment ref="M17" authorId="0" shapeId="0" xr:uid="{2DB70ACF-3D8C-7B41-803E-F1FF7C284553}">
      <text>
        <r>
          <rPr>
            <sz val="8"/>
            <color indexed="8"/>
            <rFont val="Arial"/>
            <family val="2"/>
          </rPr>
          <t>nil or rounded to zero (including null cells)</t>
        </r>
      </text>
    </comment>
    <comment ref="B18" authorId="0" shapeId="0" xr:uid="{7680182F-31B3-C143-BA84-063418F4B02C}">
      <text>
        <r>
          <rPr>
            <sz val="8"/>
            <color indexed="8"/>
            <rFont val="Arial"/>
            <family val="2"/>
          </rPr>
          <t>nil or rounded to zero (including null cells)</t>
        </r>
      </text>
    </comment>
    <comment ref="K18" authorId="0" shapeId="0" xr:uid="{D558F5A8-7EF0-B048-AA20-E8044FB30466}">
      <text>
        <r>
          <rPr>
            <sz val="8"/>
            <color indexed="8"/>
            <rFont val="Arial"/>
            <family val="2"/>
          </rPr>
          <t>nil or rounded to zero (including null cells)</t>
        </r>
      </text>
    </comment>
    <comment ref="L18" authorId="0" shapeId="0" xr:uid="{5EA5A2D1-0399-3849-8C44-CA04681B8B29}">
      <text>
        <r>
          <rPr>
            <sz val="8"/>
            <color indexed="8"/>
            <rFont val="Arial"/>
            <family val="2"/>
          </rPr>
          <t>nil or rounded to zero (including null cells)</t>
        </r>
      </text>
    </comment>
    <comment ref="B19" authorId="0" shapeId="0" xr:uid="{A30CB8AF-18F8-4E49-91CB-725F5391278C}">
      <text>
        <r>
          <rPr>
            <sz val="8"/>
            <color indexed="8"/>
            <rFont val="Arial"/>
            <family val="2"/>
          </rPr>
          <t>nil or rounded to zero (including null cells)</t>
        </r>
      </text>
    </comment>
    <comment ref="K19" authorId="0" shapeId="0" xr:uid="{686FCFEA-EEBE-A04D-8D2E-78974B12EAB4}">
      <text>
        <r>
          <rPr>
            <sz val="8"/>
            <color indexed="8"/>
            <rFont val="Arial"/>
            <family val="2"/>
          </rPr>
          <t>nil or rounded to zero (including null cells)</t>
        </r>
      </text>
    </comment>
    <comment ref="L19" authorId="0" shapeId="0" xr:uid="{06911954-EA7D-5F46-BB0A-0497483F580C}">
      <text>
        <r>
          <rPr>
            <sz val="8"/>
            <color indexed="8"/>
            <rFont val="Arial"/>
            <family val="2"/>
          </rPr>
          <t>nil or rounded to zero (including null cells)</t>
        </r>
      </text>
    </comment>
    <comment ref="I20" authorId="0" shapeId="0" xr:uid="{1BF8DF79-920A-5440-B9D6-F859AE2180AA}">
      <text>
        <r>
          <rPr>
            <sz val="8"/>
            <color indexed="8"/>
            <rFont val="Arial"/>
            <family val="2"/>
          </rPr>
          <t>nil or rounded to zero (including null cells)</t>
        </r>
      </text>
    </comment>
    <comment ref="J20" authorId="0" shapeId="0" xr:uid="{5B159B57-B7E9-1245-B9B2-4980AFB2917F}">
      <text>
        <r>
          <rPr>
            <sz val="8"/>
            <color indexed="8"/>
            <rFont val="Arial"/>
            <family val="2"/>
          </rPr>
          <t>nil or rounded to zero (including null cells)</t>
        </r>
      </text>
    </comment>
    <comment ref="K20" authorId="0" shapeId="0" xr:uid="{58C6D767-B8B9-644E-ADF6-B6C4FC66B74C}">
      <text>
        <r>
          <rPr>
            <sz val="8"/>
            <color indexed="8"/>
            <rFont val="Arial"/>
            <family val="2"/>
          </rPr>
          <t>nil or rounded to zero (including null cells)</t>
        </r>
      </text>
    </comment>
    <comment ref="L20" authorId="0" shapeId="0" xr:uid="{D2B1217E-D2D8-6A49-86FD-29FCA419D3E4}">
      <text>
        <r>
          <rPr>
            <sz val="8"/>
            <color indexed="8"/>
            <rFont val="Arial"/>
            <family val="2"/>
          </rPr>
          <t>nil or rounded to zero (including null cells)</t>
        </r>
      </text>
    </comment>
    <comment ref="M20" authorId="0" shapeId="0" xr:uid="{A8301B10-276A-194C-8316-A6F4C13F4F82}">
      <text>
        <r>
          <rPr>
            <sz val="8"/>
            <color indexed="8"/>
            <rFont val="Arial"/>
            <family val="2"/>
          </rPr>
          <t>nil or rounded to zero (including null cells)</t>
        </r>
      </text>
    </comment>
    <comment ref="B22" authorId="0" shapeId="0" xr:uid="{28FB2123-0FE8-BF45-8E5B-D929D1D25D3F}">
      <text>
        <r>
          <rPr>
            <sz val="8"/>
            <color indexed="8"/>
            <rFont val="Arial"/>
            <family val="2"/>
          </rPr>
          <t>nil or rounded to zero (including null cells)</t>
        </r>
      </text>
    </comment>
    <comment ref="D22" authorId="0" shapeId="0" xr:uid="{29429384-EDE0-7F40-BD16-C9EFA52B733F}">
      <text>
        <r>
          <rPr>
            <sz val="8"/>
            <color indexed="8"/>
            <rFont val="Arial"/>
            <family val="2"/>
          </rPr>
          <t>nil or rounded to zero (including null cells)</t>
        </r>
      </text>
    </comment>
    <comment ref="E22" authorId="0" shapeId="0" xr:uid="{F6704F1C-90A3-394A-85EA-ACD0D82ECAAE}">
      <text>
        <r>
          <rPr>
            <sz val="8"/>
            <color indexed="8"/>
            <rFont val="Arial"/>
            <family val="2"/>
          </rPr>
          <t>nil or rounded to zero (including null cells)</t>
        </r>
      </text>
    </comment>
    <comment ref="J22" authorId="0" shapeId="0" xr:uid="{0E86CC06-E512-F844-B487-0F3BF95E685A}">
      <text>
        <r>
          <rPr>
            <sz val="8"/>
            <color indexed="8"/>
            <rFont val="Arial"/>
            <family val="2"/>
          </rPr>
          <t>nil or rounded to zero (including null cells)</t>
        </r>
      </text>
    </comment>
    <comment ref="K22" authorId="0" shapeId="0" xr:uid="{913B60EC-CD7C-3E49-9141-8A852AF08ABC}">
      <text>
        <r>
          <rPr>
            <sz val="8"/>
            <color indexed="8"/>
            <rFont val="Arial"/>
            <family val="2"/>
          </rPr>
          <t>nil or rounded to zero (including null cells)</t>
        </r>
      </text>
    </comment>
    <comment ref="B23" authorId="0" shapeId="0" xr:uid="{AE6BA387-B573-B54F-A8F1-68DFD43C2099}">
      <text>
        <r>
          <rPr>
            <sz val="8"/>
            <color indexed="8"/>
            <rFont val="Arial"/>
            <family val="2"/>
          </rPr>
          <t>nil or rounded to zero (including null cells)</t>
        </r>
      </text>
    </comment>
    <comment ref="C23" authorId="0" shapeId="0" xr:uid="{14ED4F65-E9EF-C043-A5E0-5406D51AE659}">
      <text>
        <r>
          <rPr>
            <sz val="8"/>
            <color indexed="8"/>
            <rFont val="Arial"/>
            <family val="2"/>
          </rPr>
          <t>nil or rounded to zero (including null cells)</t>
        </r>
      </text>
    </comment>
    <comment ref="D23" authorId="0" shapeId="0" xr:uid="{C8B0ED85-3BAB-CC4E-A570-2715B12CB848}">
      <text>
        <r>
          <rPr>
            <sz val="8"/>
            <color indexed="8"/>
            <rFont val="Arial"/>
            <family val="2"/>
          </rPr>
          <t>nil or rounded to zero (including null cells)</t>
        </r>
      </text>
    </comment>
    <comment ref="E23" authorId="0" shapeId="0" xr:uid="{A98C3DCE-CDBD-FF49-93E0-B8B6D00AD5A3}">
      <text>
        <r>
          <rPr>
            <sz val="8"/>
            <color indexed="8"/>
            <rFont val="Arial"/>
            <family val="2"/>
          </rPr>
          <t>nil or rounded to zero (including null cells)</t>
        </r>
      </text>
    </comment>
    <comment ref="F23" authorId="0" shapeId="0" xr:uid="{A4CE285E-E773-8C44-B4BD-C2316A39EB05}">
      <text>
        <r>
          <rPr>
            <sz val="8"/>
            <color indexed="8"/>
            <rFont val="Arial"/>
            <family val="2"/>
          </rPr>
          <t>nil or rounded to zero (including null cells)</t>
        </r>
      </text>
    </comment>
    <comment ref="G23" authorId="0" shapeId="0" xr:uid="{AAE62187-8755-4A46-8D2A-445A18507369}">
      <text>
        <r>
          <rPr>
            <sz val="8"/>
            <color indexed="8"/>
            <rFont val="Arial"/>
            <family val="2"/>
          </rPr>
          <t>nil or rounded to zero (including null cells)</t>
        </r>
      </text>
    </comment>
    <comment ref="H23" authorId="0" shapeId="0" xr:uid="{4611C41F-AB33-474D-A619-F20A26616AAC}">
      <text>
        <r>
          <rPr>
            <sz val="8"/>
            <color indexed="8"/>
            <rFont val="Arial"/>
            <family val="2"/>
          </rPr>
          <t>nil or rounded to zero (including null cells)</t>
        </r>
      </text>
    </comment>
    <comment ref="I23" authorId="0" shapeId="0" xr:uid="{6A2E20B4-4FFD-504E-9A30-A7F448F62BC7}">
      <text>
        <r>
          <rPr>
            <sz val="8"/>
            <color indexed="8"/>
            <rFont val="Arial"/>
            <family val="2"/>
          </rPr>
          <t>nil or rounded to zero (including null cells)</t>
        </r>
      </text>
    </comment>
    <comment ref="J23" authorId="0" shapeId="0" xr:uid="{37DC1C9C-208B-9443-889B-3FA4A165089E}">
      <text>
        <r>
          <rPr>
            <sz val="8"/>
            <color indexed="8"/>
            <rFont val="Arial"/>
            <family val="2"/>
          </rPr>
          <t>nil or rounded to zero (including null cells)</t>
        </r>
      </text>
    </comment>
    <comment ref="K23" authorId="0" shapeId="0" xr:uid="{E9073DA2-4918-0D44-876F-1469B7E6E0F7}">
      <text>
        <r>
          <rPr>
            <sz val="8"/>
            <color indexed="8"/>
            <rFont val="Arial"/>
            <family val="2"/>
          </rPr>
          <t>nil or rounded to zero (including null cells)</t>
        </r>
      </text>
    </comment>
    <comment ref="L23" authorId="0" shapeId="0" xr:uid="{4EB925C9-BCD1-544E-A4A1-2F52AB669B9C}">
      <text>
        <r>
          <rPr>
            <sz val="8"/>
            <color indexed="8"/>
            <rFont val="Arial"/>
            <family val="2"/>
          </rPr>
          <t>nil or rounded to zero (including null cells)</t>
        </r>
      </text>
    </comment>
    <comment ref="M23" authorId="0" shapeId="0" xr:uid="{0791190F-E91D-F448-ABC6-C628CC30215A}">
      <text>
        <r>
          <rPr>
            <sz val="8"/>
            <color indexed="8"/>
            <rFont val="Arial"/>
            <family val="2"/>
          </rPr>
          <t>nil or rounded to zero (including null cells)</t>
        </r>
      </text>
    </comment>
    <comment ref="N23" authorId="0" shapeId="0" xr:uid="{50FE6661-D52D-4648-90A1-100A20A0B1A7}">
      <text>
        <r>
          <rPr>
            <sz val="8"/>
            <color indexed="8"/>
            <rFont val="Arial"/>
            <family val="2"/>
          </rPr>
          <t>nil or rounded to zero (including null cells)</t>
        </r>
      </text>
    </comment>
    <comment ref="O23" authorId="0" shapeId="0" xr:uid="{C1C5E0A4-A5BC-8947-BA95-E18038AE234C}">
      <text>
        <r>
          <rPr>
            <sz val="8"/>
            <color indexed="8"/>
            <rFont val="Arial"/>
            <family val="2"/>
          </rPr>
          <t>nil or rounded to zero (including null cells)</t>
        </r>
      </text>
    </comment>
    <comment ref="P23" authorId="0" shapeId="0" xr:uid="{C0AF8A1A-D913-5343-84B7-E871D0A6CE7A}">
      <text>
        <r>
          <rPr>
            <sz val="8"/>
            <color indexed="8"/>
            <rFont val="Arial"/>
            <family val="2"/>
          </rPr>
          <t>nil or rounded to zero (including null cells)</t>
        </r>
      </text>
    </comment>
    <comment ref="Q23" authorId="0" shapeId="0" xr:uid="{40B25311-D9E4-CA4B-BCBA-74796FC69DCF}">
      <text>
        <r>
          <rPr>
            <sz val="8"/>
            <color indexed="8"/>
            <rFont val="Arial"/>
            <family val="2"/>
          </rPr>
          <t>nil or rounded to zero (including null cells)</t>
        </r>
      </text>
    </comment>
    <comment ref="A25" authorId="0" shapeId="0" xr:uid="{7DF3EACB-C579-AB4B-B45C-C6FE31B2ABC8}">
      <text>
        <r>
          <rPr>
            <sz val="8"/>
            <color indexed="8"/>
            <rFont val="Arial"/>
            <family val="2"/>
          </rPr>
          <t>For information on expected time to serve, see Explanatory Notes, paragraphs 18–39.</t>
        </r>
      </text>
    </comment>
    <comment ref="B26" authorId="0" shapeId="0" xr:uid="{E9F3D5F8-BC4E-8940-8BFC-4C9B841018A9}">
      <text>
        <r>
          <rPr>
            <sz val="8"/>
            <color indexed="8"/>
            <rFont val="Arial"/>
            <family val="2"/>
          </rPr>
          <t>nil or rounded to zero (including null cells)</t>
        </r>
      </text>
    </comment>
    <comment ref="B28" authorId="0" shapeId="0" xr:uid="{AAEBA294-1BB1-AA48-A5D1-721DDADBFB4B}">
      <text>
        <r>
          <rPr>
            <sz val="8"/>
            <color indexed="8"/>
            <rFont val="Arial"/>
            <family val="2"/>
          </rPr>
          <t>nil or rounded to zero (including null cells)</t>
        </r>
      </text>
    </comment>
    <comment ref="I29" authorId="0" shapeId="0" xr:uid="{7A1D7DA6-45FD-0245-9CF5-EDC770CFF8F4}">
      <text>
        <r>
          <rPr>
            <sz val="8"/>
            <color indexed="8"/>
            <rFont val="Arial"/>
            <family val="2"/>
          </rPr>
          <t>nil or rounded to zero (including null cells)</t>
        </r>
      </text>
    </comment>
    <comment ref="J29" authorId="0" shapeId="0" xr:uid="{F2D58FF5-2229-7E4E-BBE7-60A2A66F4E48}">
      <text>
        <r>
          <rPr>
            <sz val="8"/>
            <color indexed="8"/>
            <rFont val="Arial"/>
            <family val="2"/>
          </rPr>
          <t>nil or rounded to zero (including null cells)</t>
        </r>
      </text>
    </comment>
    <comment ref="K29" authorId="0" shapeId="0" xr:uid="{B690EAB9-17A5-A249-925F-9430BB77FE90}">
      <text>
        <r>
          <rPr>
            <sz val="8"/>
            <color indexed="8"/>
            <rFont val="Arial"/>
            <family val="2"/>
          </rPr>
          <t>nil or rounded to zero (including null cells)</t>
        </r>
      </text>
    </comment>
    <comment ref="B30" authorId="0" shapeId="0" xr:uid="{D77FD6ED-8135-FB4E-A9B2-FA37BD19AA4A}">
      <text>
        <r>
          <rPr>
            <sz val="8"/>
            <color indexed="8"/>
            <rFont val="Arial"/>
            <family val="2"/>
          </rPr>
          <t>nil or rounded to zero (including null cells)</t>
        </r>
      </text>
    </comment>
    <comment ref="C30" authorId="0" shapeId="0" xr:uid="{012F7B49-5D5C-5947-AD22-2DBBF4161E5C}">
      <text>
        <r>
          <rPr>
            <sz val="8"/>
            <color indexed="8"/>
            <rFont val="Arial"/>
            <family val="2"/>
          </rPr>
          <t>nil or rounded to zero (including null cells)</t>
        </r>
      </text>
    </comment>
    <comment ref="J30" authorId="0" shapeId="0" xr:uid="{6BCA1373-1E48-534E-BB6E-7D809FEC02B1}">
      <text>
        <r>
          <rPr>
            <sz val="8"/>
            <color indexed="8"/>
            <rFont val="Arial"/>
            <family val="2"/>
          </rPr>
          <t>nil or rounded to zero (including null cells)</t>
        </r>
      </text>
    </comment>
    <comment ref="K30" authorId="0" shapeId="0" xr:uid="{5AE4D552-7FD4-6242-96DC-36FF6FB565B3}">
      <text>
        <r>
          <rPr>
            <sz val="8"/>
            <color indexed="8"/>
            <rFont val="Arial"/>
            <family val="2"/>
          </rPr>
          <t>nil or rounded to zero (including null cells)</t>
        </r>
      </text>
    </comment>
    <comment ref="L30" authorId="0" shapeId="0" xr:uid="{825F6F67-27C0-4A41-B20E-F7127EE49DD2}">
      <text>
        <r>
          <rPr>
            <sz val="8"/>
            <color indexed="8"/>
            <rFont val="Arial"/>
            <family val="2"/>
          </rPr>
          <t>nil or rounded to zero (including null cells)</t>
        </r>
      </text>
    </comment>
    <comment ref="M30" authorId="0" shapeId="0" xr:uid="{D28E9D6D-979F-9F45-A471-2488969BA836}">
      <text>
        <r>
          <rPr>
            <sz val="8"/>
            <color indexed="8"/>
            <rFont val="Arial"/>
            <family val="2"/>
          </rPr>
          <t>nil or rounded to zero (including null cells)</t>
        </r>
      </text>
    </comment>
    <comment ref="L32" authorId="0" shapeId="0" xr:uid="{227CEE65-9F60-6F46-AD64-8E676BAC983B}">
      <text>
        <r>
          <rPr>
            <sz val="8"/>
            <color indexed="8"/>
            <rFont val="Arial"/>
            <family val="2"/>
          </rPr>
          <t>nil or rounded to zero (including null cells)</t>
        </r>
      </text>
    </comment>
    <comment ref="J33" authorId="0" shapeId="0" xr:uid="{8D98CA58-529B-1647-9238-25944E9CD0FF}">
      <text>
        <r>
          <rPr>
            <sz val="8"/>
            <color indexed="8"/>
            <rFont val="Arial"/>
            <family val="2"/>
          </rPr>
          <t>nil or rounded to zero (including null cells)</t>
        </r>
      </text>
    </comment>
    <comment ref="K33" authorId="0" shapeId="0" xr:uid="{6DD0A6BB-645C-9F44-93CD-DBA05319C504}">
      <text>
        <r>
          <rPr>
            <sz val="8"/>
            <color indexed="8"/>
            <rFont val="Arial"/>
            <family val="2"/>
          </rPr>
          <t>nil or rounded to zero (including null cells)</t>
        </r>
      </text>
    </comment>
    <comment ref="L33" authorId="0" shapeId="0" xr:uid="{D43CDC92-19E4-D549-8FA7-91ED17B71E95}">
      <text>
        <r>
          <rPr>
            <sz val="8"/>
            <color indexed="8"/>
            <rFont val="Arial"/>
            <family val="2"/>
          </rPr>
          <t>nil or rounded to zero (including null cells)</t>
        </r>
      </text>
    </comment>
    <comment ref="M33" authorId="0" shapeId="0" xr:uid="{B7B29E91-36DB-184C-8895-15D3218EE767}">
      <text>
        <r>
          <rPr>
            <sz val="8"/>
            <color indexed="8"/>
            <rFont val="Arial"/>
            <family val="2"/>
          </rPr>
          <t>nil or rounded to zero (including null cells)</t>
        </r>
      </text>
    </comment>
    <comment ref="I34" authorId="0" shapeId="0" xr:uid="{C7AA4FAE-27E4-144E-8F59-0A306DD58F74}">
      <text>
        <r>
          <rPr>
            <sz val="8"/>
            <color indexed="8"/>
            <rFont val="Arial"/>
            <family val="2"/>
          </rPr>
          <t>nil or rounded to zero (including null cells)</t>
        </r>
      </text>
    </comment>
    <comment ref="K34" authorId="0" shapeId="0" xr:uid="{AEFE1658-00EA-DF4A-AC04-7011FE078421}">
      <text>
        <r>
          <rPr>
            <sz val="8"/>
            <color indexed="8"/>
            <rFont val="Arial"/>
            <family val="2"/>
          </rPr>
          <t>nil or rounded to zero (including null cells)</t>
        </r>
      </text>
    </comment>
    <comment ref="L34" authorId="0" shapeId="0" xr:uid="{A800B627-2412-D24D-8AC0-201C21F36EBC}">
      <text>
        <r>
          <rPr>
            <sz val="8"/>
            <color indexed="8"/>
            <rFont val="Arial"/>
            <family val="2"/>
          </rPr>
          <t>nil or rounded to zero (including null cells)</t>
        </r>
      </text>
    </comment>
    <comment ref="M34" authorId="0" shapeId="0" xr:uid="{BD7D805A-7E58-2F4B-972E-B6936AEAB178}">
      <text>
        <r>
          <rPr>
            <sz val="8"/>
            <color indexed="8"/>
            <rFont val="Arial"/>
            <family val="2"/>
          </rPr>
          <t>nil or rounded to zero (including null cells)</t>
        </r>
      </text>
    </comment>
    <comment ref="B35" authorId="0" shapeId="0" xr:uid="{73867051-A6C7-584D-AD11-4FFDCBD48A31}">
      <text>
        <r>
          <rPr>
            <sz val="8"/>
            <color indexed="8"/>
            <rFont val="Arial"/>
            <family val="2"/>
          </rPr>
          <t>nil or rounded to zero (including null cells)</t>
        </r>
      </text>
    </comment>
    <comment ref="M35" authorId="0" shapeId="0" xr:uid="{3065F7A4-1731-DC46-980A-E94C47AC59E4}">
      <text>
        <r>
          <rPr>
            <sz val="8"/>
            <color indexed="8"/>
            <rFont val="Arial"/>
            <family val="2"/>
          </rPr>
          <t>nil or rounded to zero (including null cells)</t>
        </r>
      </text>
    </comment>
    <comment ref="B36" authorId="0" shapeId="0" xr:uid="{2143D96A-4E66-D048-9F71-56D5AD0A6E72}">
      <text>
        <r>
          <rPr>
            <sz val="8"/>
            <color indexed="8"/>
            <rFont val="Arial"/>
            <family val="2"/>
          </rPr>
          <t>nil or rounded to zero (including null cells)</t>
        </r>
      </text>
    </comment>
    <comment ref="I36" authorId="0" shapeId="0" xr:uid="{FC80EE0E-03D2-B84C-9229-92D6ABBD9820}">
      <text>
        <r>
          <rPr>
            <sz val="8"/>
            <color indexed="8"/>
            <rFont val="Arial"/>
            <family val="2"/>
          </rPr>
          <t>nil or rounded to zero (including null cells)</t>
        </r>
      </text>
    </comment>
    <comment ref="J36" authorId="0" shapeId="0" xr:uid="{6F9FD07E-484A-9E4D-947C-B15A488785E3}">
      <text>
        <r>
          <rPr>
            <sz val="8"/>
            <color indexed="8"/>
            <rFont val="Arial"/>
            <family val="2"/>
          </rPr>
          <t>nil or rounded to zero (including null cells)</t>
        </r>
      </text>
    </comment>
    <comment ref="K36" authorId="0" shapeId="0" xr:uid="{F3816DA6-0261-5744-A2E7-26288E90304E}">
      <text>
        <r>
          <rPr>
            <sz val="8"/>
            <color indexed="8"/>
            <rFont val="Arial"/>
            <family val="2"/>
          </rPr>
          <t>nil or rounded to zero (including null cells)</t>
        </r>
      </text>
    </comment>
    <comment ref="L36" authorId="0" shapeId="0" xr:uid="{13DB9B9A-009A-934F-BA75-556A492ECC08}">
      <text>
        <r>
          <rPr>
            <sz val="8"/>
            <color indexed="8"/>
            <rFont val="Arial"/>
            <family val="2"/>
          </rPr>
          <t>nil or rounded to zero (including null cells)</t>
        </r>
      </text>
    </comment>
    <comment ref="M36" authorId="0" shapeId="0" xr:uid="{70F9A095-33A8-0942-964B-3A5F0CE01408}">
      <text>
        <r>
          <rPr>
            <sz val="8"/>
            <color indexed="8"/>
            <rFont val="Arial"/>
            <family val="2"/>
          </rPr>
          <t>nil or rounded to zero (including null cells)</t>
        </r>
      </text>
    </comment>
    <comment ref="B37" authorId="0" shapeId="0" xr:uid="{810C23B4-25E2-594E-AD61-C72D5F0705F3}">
      <text>
        <r>
          <rPr>
            <sz val="8"/>
            <color indexed="8"/>
            <rFont val="Arial"/>
            <family val="2"/>
          </rPr>
          <t>nil or rounded to zero (including null cells)</t>
        </r>
      </text>
    </comment>
    <comment ref="J37" authorId="0" shapeId="0" xr:uid="{A3B666F3-6105-6147-99E8-A3B3E422D9ED}">
      <text>
        <r>
          <rPr>
            <sz val="8"/>
            <color indexed="8"/>
            <rFont val="Arial"/>
            <family val="2"/>
          </rPr>
          <t>nil or rounded to zero (including null cells)</t>
        </r>
      </text>
    </comment>
    <comment ref="K37" authorId="0" shapeId="0" xr:uid="{773996FF-6183-654B-9681-CC84643043D2}">
      <text>
        <r>
          <rPr>
            <sz val="8"/>
            <color indexed="8"/>
            <rFont val="Arial"/>
            <family val="2"/>
          </rPr>
          <t>nil or rounded to zero (including null cells)</t>
        </r>
      </text>
    </comment>
    <comment ref="L37" authorId="0" shapeId="0" xr:uid="{AD8A2DB3-E48C-AB4B-B91E-E065D1E5FD1D}">
      <text>
        <r>
          <rPr>
            <sz val="8"/>
            <color indexed="8"/>
            <rFont val="Arial"/>
            <family val="2"/>
          </rPr>
          <t>nil or rounded to zero (including null cells)</t>
        </r>
      </text>
    </comment>
    <comment ref="B38" authorId="0" shapeId="0" xr:uid="{C42D5114-C398-D24B-B0BE-9C8B95AF399D}">
      <text>
        <r>
          <rPr>
            <sz val="8"/>
            <color indexed="8"/>
            <rFont val="Arial"/>
            <family val="2"/>
          </rPr>
          <t>nil or rounded to zero (including null cells)</t>
        </r>
      </text>
    </comment>
    <comment ref="J38" authorId="0" shapeId="0" xr:uid="{C0FBEF02-DF6F-E14F-992D-680C5B15F5B4}">
      <text>
        <r>
          <rPr>
            <sz val="8"/>
            <color indexed="8"/>
            <rFont val="Arial"/>
            <family val="2"/>
          </rPr>
          <t>nil or rounded to zero (including null cells)</t>
        </r>
      </text>
    </comment>
    <comment ref="K38" authorId="0" shapeId="0" xr:uid="{C71F8065-CCBE-A04E-8755-43EF0189E394}">
      <text>
        <r>
          <rPr>
            <sz val="8"/>
            <color indexed="8"/>
            <rFont val="Arial"/>
            <family val="2"/>
          </rPr>
          <t>nil or rounded to zero (including null cells)</t>
        </r>
      </text>
    </comment>
    <comment ref="M38" authorId="0" shapeId="0" xr:uid="{E39254BF-7A34-5541-A3A0-4416A321AADB}">
      <text>
        <r>
          <rPr>
            <sz val="8"/>
            <color indexed="8"/>
            <rFont val="Arial"/>
            <family val="2"/>
          </rPr>
          <t>nil or rounded to zero (including null cells)</t>
        </r>
      </text>
    </comment>
    <comment ref="H39" authorId="0" shapeId="0" xr:uid="{750897DE-E930-D842-8F41-22A97854163B}">
      <text>
        <r>
          <rPr>
            <sz val="8"/>
            <color indexed="8"/>
            <rFont val="Arial"/>
            <family val="2"/>
          </rPr>
          <t>nil or rounded to zero (including null cells)</t>
        </r>
      </text>
    </comment>
    <comment ref="I39" authorId="0" shapeId="0" xr:uid="{F3779E3A-92FA-4A41-974C-676F8514FB38}">
      <text>
        <r>
          <rPr>
            <sz val="8"/>
            <color indexed="8"/>
            <rFont val="Arial"/>
            <family val="2"/>
          </rPr>
          <t>nil or rounded to zero (including null cells)</t>
        </r>
      </text>
    </comment>
    <comment ref="J39" authorId="0" shapeId="0" xr:uid="{D06F0082-CDB4-C240-B6C0-9032BDD02318}">
      <text>
        <r>
          <rPr>
            <sz val="8"/>
            <color indexed="8"/>
            <rFont val="Arial"/>
            <family val="2"/>
          </rPr>
          <t>nil or rounded to zero (including null cells)</t>
        </r>
      </text>
    </comment>
    <comment ref="K39" authorId="0" shapeId="0" xr:uid="{8CE4FD7C-7984-A247-9E11-68DFF1A80636}">
      <text>
        <r>
          <rPr>
            <sz val="8"/>
            <color indexed="8"/>
            <rFont val="Arial"/>
            <family val="2"/>
          </rPr>
          <t>nil or rounded to zero (including null cells)</t>
        </r>
      </text>
    </comment>
    <comment ref="L39" authorId="0" shapeId="0" xr:uid="{4CC080B2-C145-D64B-9EE7-EEE20D3627E4}">
      <text>
        <r>
          <rPr>
            <sz val="8"/>
            <color indexed="8"/>
            <rFont val="Arial"/>
            <family val="2"/>
          </rPr>
          <t>nil or rounded to zero (including null cells)</t>
        </r>
      </text>
    </comment>
    <comment ref="M39" authorId="0" shapeId="0" xr:uid="{3699F949-0256-5743-BD2D-431ACB7F148E}">
      <text>
        <r>
          <rPr>
            <sz val="8"/>
            <color indexed="8"/>
            <rFont val="Arial"/>
            <family val="2"/>
          </rPr>
          <t>nil or rounded to zero (including null cells)</t>
        </r>
      </text>
    </comment>
    <comment ref="B41" authorId="0" shapeId="0" xr:uid="{5155C168-BFF6-4340-A99B-7C2FA77D45C0}">
      <text>
        <r>
          <rPr>
            <sz val="8"/>
            <color indexed="8"/>
            <rFont val="Arial"/>
            <family val="2"/>
          </rPr>
          <t>nil or rounded to zero (including null cells)</t>
        </r>
      </text>
    </comment>
    <comment ref="D41" authorId="0" shapeId="0" xr:uid="{8C0E7298-9156-9144-92BB-37BFA50BC8DE}">
      <text>
        <r>
          <rPr>
            <sz val="8"/>
            <color indexed="8"/>
            <rFont val="Arial"/>
            <family val="2"/>
          </rPr>
          <t>nil or rounded to zero (including null cells)</t>
        </r>
      </text>
    </comment>
    <comment ref="J41" authorId="0" shapeId="0" xr:uid="{F30CB36D-290B-404C-B1B6-48C0F749F5BF}">
      <text>
        <r>
          <rPr>
            <sz val="8"/>
            <color indexed="8"/>
            <rFont val="Arial"/>
            <family val="2"/>
          </rPr>
          <t>nil or rounded to zero (including null cells)</t>
        </r>
      </text>
    </comment>
    <comment ref="L41" authorId="0" shapeId="0" xr:uid="{6DE99EAF-27C3-6449-9DE6-937B5389B4E7}">
      <text>
        <r>
          <rPr>
            <sz val="8"/>
            <color indexed="8"/>
            <rFont val="Arial"/>
            <family val="2"/>
          </rPr>
          <t>nil or rounded to zero (including null cells)</t>
        </r>
      </text>
    </comment>
    <comment ref="B42" authorId="0" shapeId="0" xr:uid="{2E3E3F9B-D74A-714F-A2AC-0C86C40AA36B}">
      <text>
        <r>
          <rPr>
            <sz val="8"/>
            <color indexed="8"/>
            <rFont val="Arial"/>
            <family val="2"/>
          </rPr>
          <t>nil or rounded to zero (including null cells)</t>
        </r>
      </text>
    </comment>
    <comment ref="C42" authorId="0" shapeId="0" xr:uid="{396A58EC-A321-1542-B3D1-E2C625D4F7B3}">
      <text>
        <r>
          <rPr>
            <sz val="8"/>
            <color indexed="8"/>
            <rFont val="Arial"/>
            <family val="2"/>
          </rPr>
          <t>nil or rounded to zero (including null cells)</t>
        </r>
      </text>
    </comment>
    <comment ref="D42" authorId="0" shapeId="0" xr:uid="{B27F01AB-D1B5-864F-BBD0-654C2E2BC68A}">
      <text>
        <r>
          <rPr>
            <sz val="8"/>
            <color indexed="8"/>
            <rFont val="Arial"/>
            <family val="2"/>
          </rPr>
          <t>nil or rounded to zero (including null cells)</t>
        </r>
      </text>
    </comment>
    <comment ref="E42" authorId="0" shapeId="0" xr:uid="{CBBF1AD9-0E1B-C54B-84F9-654F4FD82496}">
      <text>
        <r>
          <rPr>
            <sz val="8"/>
            <color indexed="8"/>
            <rFont val="Arial"/>
            <family val="2"/>
          </rPr>
          <t>nil or rounded to zero (including null cells)</t>
        </r>
      </text>
    </comment>
    <comment ref="F42" authorId="0" shapeId="0" xr:uid="{C1E5831E-0F3B-C64D-872D-856256F7ED9A}">
      <text>
        <r>
          <rPr>
            <sz val="8"/>
            <color indexed="8"/>
            <rFont val="Arial"/>
            <family val="2"/>
          </rPr>
          <t>nil or rounded to zero (including null cells)</t>
        </r>
      </text>
    </comment>
    <comment ref="G42" authorId="0" shapeId="0" xr:uid="{DFF7E68E-7300-1143-9F50-9F64779D191E}">
      <text>
        <r>
          <rPr>
            <sz val="8"/>
            <color indexed="8"/>
            <rFont val="Arial"/>
            <family val="2"/>
          </rPr>
          <t>nil or rounded to zero (including null cells)</t>
        </r>
      </text>
    </comment>
    <comment ref="H42" authorId="0" shapeId="0" xr:uid="{5789DE37-DB6D-8E47-9C44-17BACE89F691}">
      <text>
        <r>
          <rPr>
            <sz val="8"/>
            <color indexed="8"/>
            <rFont val="Arial"/>
            <family val="2"/>
          </rPr>
          <t>nil or rounded to zero (including null cells)</t>
        </r>
      </text>
    </comment>
    <comment ref="I42" authorId="0" shapeId="0" xr:uid="{C22D187F-3B0E-B54B-BC1C-3B9C052AC507}">
      <text>
        <r>
          <rPr>
            <sz val="8"/>
            <color indexed="8"/>
            <rFont val="Arial"/>
            <family val="2"/>
          </rPr>
          <t>nil or rounded to zero (including null cells)</t>
        </r>
      </text>
    </comment>
    <comment ref="J42" authorId="0" shapeId="0" xr:uid="{A5A533F6-A210-9B40-84D5-DF7F9AC1C175}">
      <text>
        <r>
          <rPr>
            <sz val="8"/>
            <color indexed="8"/>
            <rFont val="Arial"/>
            <family val="2"/>
          </rPr>
          <t>nil or rounded to zero (including null cells)</t>
        </r>
      </text>
    </comment>
    <comment ref="K42" authorId="0" shapeId="0" xr:uid="{5A0138EC-E273-5642-92D4-019D949ADD64}">
      <text>
        <r>
          <rPr>
            <sz val="8"/>
            <color indexed="8"/>
            <rFont val="Arial"/>
            <family val="2"/>
          </rPr>
          <t>nil or rounded to zero (including null cells)</t>
        </r>
      </text>
    </comment>
    <comment ref="L42" authorId="0" shapeId="0" xr:uid="{8D679700-A2ED-C94A-9962-4463DB1E8EEF}">
      <text>
        <r>
          <rPr>
            <sz val="8"/>
            <color indexed="8"/>
            <rFont val="Arial"/>
            <family val="2"/>
          </rPr>
          <t>nil or rounded to zero (including null cells)</t>
        </r>
      </text>
    </comment>
    <comment ref="M42" authorId="0" shapeId="0" xr:uid="{D05B071D-45AE-6844-B69A-DE5B6D87F4E2}">
      <text>
        <r>
          <rPr>
            <sz val="8"/>
            <color indexed="8"/>
            <rFont val="Arial"/>
            <family val="2"/>
          </rPr>
          <t>nil or rounded to zero (including null cells)</t>
        </r>
      </text>
    </comment>
    <comment ref="N42" authorId="0" shapeId="0" xr:uid="{BCF0B7DD-15C2-AE46-B851-0411F5FF647F}">
      <text>
        <r>
          <rPr>
            <sz val="8"/>
            <color indexed="8"/>
            <rFont val="Arial"/>
            <family val="2"/>
          </rPr>
          <t>nil or rounded to zero (including null cells)</t>
        </r>
      </text>
    </comment>
    <comment ref="O42" authorId="0" shapeId="0" xr:uid="{B3AA8184-CB92-1944-89F8-44C4502380F1}">
      <text>
        <r>
          <rPr>
            <sz val="8"/>
            <color indexed="8"/>
            <rFont val="Arial"/>
            <family val="2"/>
          </rPr>
          <t>nil or rounded to zero (including null cells)</t>
        </r>
      </text>
    </comment>
    <comment ref="P42" authorId="0" shapeId="0" xr:uid="{04A16533-95A9-F94E-9699-EA9B871C6CA5}">
      <text>
        <r>
          <rPr>
            <sz val="8"/>
            <color indexed="8"/>
            <rFont val="Arial"/>
            <family val="2"/>
          </rPr>
          <t>nil or rounded to zero (including null cells)</t>
        </r>
      </text>
    </comment>
    <comment ref="Q42" authorId="0" shapeId="0" xr:uid="{29859D5B-940E-8144-A575-7266E4DF0D84}">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5AC6208-B66E-6F4D-8A5D-B0D436D315E9}">
      <text>
        <r>
          <rPr>
            <sz val="8"/>
            <color indexed="8"/>
            <rFont val="Arial"/>
            <family val="2"/>
          </rPr>
          <t>For a definition of most serious offence, see Explanatory Notes, paragraphs 78–80.</t>
        </r>
      </text>
    </comment>
    <comment ref="L5" authorId="0" shapeId="0" xr:uid="{F5E5F6AA-C95F-6E46-BC92-CB10724957CB}">
      <text>
        <r>
          <rPr>
            <sz val="8"/>
            <color indexed="8"/>
            <rFont val="Arial"/>
            <family val="2"/>
          </rPr>
          <t>Includes indeterminate life and life with minimum for aggregate sentence length, and indeterminate life for expected time to serve.</t>
        </r>
      </text>
    </comment>
    <comment ref="M5" authorId="0" shapeId="0" xr:uid="{672B250B-8CC8-BF4B-B562-74BA914DF130}">
      <text>
        <r>
          <rPr>
            <sz val="8"/>
            <color indexed="8"/>
            <rFont val="Arial"/>
            <family val="2"/>
          </rPr>
          <t>Refers to other indeterminate sentences for aggregate sentence length and expected time to serve (see Glossary).</t>
        </r>
      </text>
    </comment>
    <comment ref="N5" authorId="0" shapeId="0" xr:uid="{8E895064-DE3E-5F4D-9186-1FFF01BFB892}">
      <text>
        <r>
          <rPr>
            <sz val="8"/>
            <color indexed="8"/>
            <rFont val="Arial"/>
            <family val="2"/>
          </rPr>
          <t>Includes prisoners for whom expected time to serve is unknown.</t>
        </r>
      </text>
    </comment>
    <comment ref="P5" authorId="0" shapeId="0" xr:uid="{27663571-4491-FE47-9676-FDF969AD7DC9}">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41–43 and Glossary.</t>
        </r>
      </text>
    </comment>
    <comment ref="Q5" authorId="0" shapeId="0" xr:uid="{A984131C-B9D4-3D4E-984B-C4AA97B48DDA}">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41–43 and Glossary.</t>
        </r>
      </text>
    </comment>
    <comment ref="A6" authorId="0" shapeId="0" xr:uid="{963749E0-32CF-3B41-9826-C931F3DEBB6C}">
      <text>
        <r>
          <rPr>
            <sz val="8"/>
            <color indexed="8"/>
            <rFont val="Arial"/>
            <family val="2"/>
          </rPr>
          <t>For information on aggregate sentence length, see Explanatory Notes, paragraph 17.</t>
        </r>
      </text>
    </comment>
    <comment ref="B7" authorId="0" shapeId="0" xr:uid="{F73D064D-7BE4-9546-8F14-8B3D5E6EA118}">
      <text>
        <r>
          <rPr>
            <sz val="8"/>
            <color indexed="8"/>
            <rFont val="Arial"/>
            <family val="2"/>
          </rPr>
          <t>nil or rounded to zero (including null cells)</t>
        </r>
      </text>
    </comment>
    <comment ref="C7" authorId="0" shapeId="0" xr:uid="{937BEC82-8CB3-AB45-9CD2-877D722576C9}">
      <text>
        <r>
          <rPr>
            <sz val="8"/>
            <color indexed="8"/>
            <rFont val="Arial"/>
            <family val="2"/>
          </rPr>
          <t>nil or rounded to zero (including null cells)</t>
        </r>
      </text>
    </comment>
    <comment ref="D7" authorId="0" shapeId="0" xr:uid="{7DDA351D-2061-6D48-B03F-7CDF4F6B7F9D}">
      <text>
        <r>
          <rPr>
            <sz val="8"/>
            <color indexed="8"/>
            <rFont val="Arial"/>
            <family val="2"/>
          </rPr>
          <t>nil or rounded to zero (including null cells)</t>
        </r>
      </text>
    </comment>
    <comment ref="E7" authorId="0" shapeId="0" xr:uid="{2450C6D6-4EDA-7F41-AE37-40742A18AF7B}">
      <text>
        <r>
          <rPr>
            <sz val="8"/>
            <color indexed="8"/>
            <rFont val="Arial"/>
            <family val="2"/>
          </rPr>
          <t>nil or rounded to zero (including null cells)</t>
        </r>
      </text>
    </comment>
    <comment ref="B8" authorId="0" shapeId="0" xr:uid="{E57FE3F5-8861-7A48-AA1F-D6F9B5E0E25E}">
      <text>
        <r>
          <rPr>
            <sz val="8"/>
            <color indexed="8"/>
            <rFont val="Arial"/>
            <family val="2"/>
          </rPr>
          <t>nil or rounded to zero (including null cells)</t>
        </r>
      </text>
    </comment>
    <comment ref="L8" authorId="0" shapeId="0" xr:uid="{BF384F2B-73F2-AD4C-AB19-CC630B72F3C1}">
      <text>
        <r>
          <rPr>
            <sz val="8"/>
            <color indexed="8"/>
            <rFont val="Arial"/>
            <family val="2"/>
          </rPr>
          <t>nil or rounded to zero (including null cells)</t>
        </r>
      </text>
    </comment>
    <comment ref="B9" authorId="0" shapeId="0" xr:uid="{166B39DC-825E-4D46-80B3-8BD986E47890}">
      <text>
        <r>
          <rPr>
            <sz val="8"/>
            <color indexed="8"/>
            <rFont val="Arial"/>
            <family val="2"/>
          </rPr>
          <t>nil or rounded to zero (including null cells)</t>
        </r>
      </text>
    </comment>
    <comment ref="J10" authorId="0" shapeId="0" xr:uid="{DE42C0C8-50A0-BD4C-B3A2-2265472911B6}">
      <text>
        <r>
          <rPr>
            <sz val="8"/>
            <color indexed="8"/>
            <rFont val="Arial"/>
            <family val="2"/>
          </rPr>
          <t>nil or rounded to zero (including null cells)</t>
        </r>
      </text>
    </comment>
    <comment ref="K10" authorId="0" shapeId="0" xr:uid="{54A72E14-AA65-A64E-9A71-C848A67AEAB1}">
      <text>
        <r>
          <rPr>
            <sz val="8"/>
            <color indexed="8"/>
            <rFont val="Arial"/>
            <family val="2"/>
          </rPr>
          <t>nil or rounded to zero (including null cells)</t>
        </r>
      </text>
    </comment>
    <comment ref="L10" authorId="0" shapeId="0" xr:uid="{B47C5DD2-53D4-724B-8AA8-609B4B06DAF0}">
      <text>
        <r>
          <rPr>
            <sz val="8"/>
            <color indexed="8"/>
            <rFont val="Arial"/>
            <family val="2"/>
          </rPr>
          <t>nil or rounded to zero (including null cells)</t>
        </r>
      </text>
    </comment>
    <comment ref="B11" authorId="0" shapeId="0" xr:uid="{EE645393-A8D2-784A-B1B1-92F5252DB113}">
      <text>
        <r>
          <rPr>
            <sz val="8"/>
            <color indexed="8"/>
            <rFont val="Arial"/>
            <family val="2"/>
          </rPr>
          <t>nil or rounded to zero (including null cells)</t>
        </r>
      </text>
    </comment>
    <comment ref="C11" authorId="0" shapeId="0" xr:uid="{99EA7F5C-1F7B-B341-BF7F-02F5D97B0D4B}">
      <text>
        <r>
          <rPr>
            <sz val="8"/>
            <color indexed="8"/>
            <rFont val="Arial"/>
            <family val="2"/>
          </rPr>
          <t>nil or rounded to zero (including null cells)</t>
        </r>
      </text>
    </comment>
    <comment ref="D11" authorId="0" shapeId="0" xr:uid="{FFA34991-0F8C-B141-BCE5-319F1EFBDAF2}">
      <text>
        <r>
          <rPr>
            <sz val="8"/>
            <color indexed="8"/>
            <rFont val="Arial"/>
            <family val="2"/>
          </rPr>
          <t>nil or rounded to zero (including null cells)</t>
        </r>
      </text>
    </comment>
    <comment ref="I11" authorId="0" shapeId="0" xr:uid="{8CD36BDA-32C1-1943-AD0C-4D6B5F5A447B}">
      <text>
        <r>
          <rPr>
            <sz val="8"/>
            <color indexed="8"/>
            <rFont val="Arial"/>
            <family val="2"/>
          </rPr>
          <t>nil or rounded to zero (including null cells)</t>
        </r>
      </text>
    </comment>
    <comment ref="J11" authorId="0" shapeId="0" xr:uid="{B07ABCD0-C20D-CC42-ABA4-4C881BF61A67}">
      <text>
        <r>
          <rPr>
            <sz val="8"/>
            <color indexed="8"/>
            <rFont val="Arial"/>
            <family val="2"/>
          </rPr>
          <t>nil or rounded to zero (including null cells)</t>
        </r>
      </text>
    </comment>
    <comment ref="K11" authorId="0" shapeId="0" xr:uid="{D1F6DBBC-1EBF-8B4B-AB9F-CC21632AAAC2}">
      <text>
        <r>
          <rPr>
            <sz val="8"/>
            <color indexed="8"/>
            <rFont val="Arial"/>
            <family val="2"/>
          </rPr>
          <t>nil or rounded to zero (including null cells)</t>
        </r>
      </text>
    </comment>
    <comment ref="L11" authorId="0" shapeId="0" xr:uid="{61C0CF11-CE5E-CD4C-9F37-85A925C01AB3}">
      <text>
        <r>
          <rPr>
            <sz val="8"/>
            <color indexed="8"/>
            <rFont val="Arial"/>
            <family val="2"/>
          </rPr>
          <t>nil or rounded to zero (including null cells)</t>
        </r>
      </text>
    </comment>
    <comment ref="M11" authorId="0" shapeId="0" xr:uid="{B97EA09D-A9F0-8647-BA96-E2BBC403061A}">
      <text>
        <r>
          <rPr>
            <sz val="8"/>
            <color indexed="8"/>
            <rFont val="Arial"/>
            <family val="2"/>
          </rPr>
          <t>nil or rounded to zero (including null cells)</t>
        </r>
      </text>
    </comment>
    <comment ref="B12" authorId="0" shapeId="0" xr:uid="{E796F49A-6CDE-4D4F-A12A-262133D07845}">
      <text>
        <r>
          <rPr>
            <sz val="8"/>
            <color indexed="8"/>
            <rFont val="Arial"/>
            <family val="2"/>
          </rPr>
          <t>nil or rounded to zero (including null cells)</t>
        </r>
      </text>
    </comment>
    <comment ref="C12" authorId="0" shapeId="0" xr:uid="{B131DB77-D72F-3045-93EC-7FD58F11E7ED}">
      <text>
        <r>
          <rPr>
            <sz val="8"/>
            <color indexed="8"/>
            <rFont val="Arial"/>
            <family val="2"/>
          </rPr>
          <t>nil or rounded to zero (including null cells)</t>
        </r>
      </text>
    </comment>
    <comment ref="L12" authorId="0" shapeId="0" xr:uid="{DEB87ABA-AF2B-8F43-BD91-CF2F133177A4}">
      <text>
        <r>
          <rPr>
            <sz val="8"/>
            <color indexed="8"/>
            <rFont val="Arial"/>
            <family val="2"/>
          </rPr>
          <t>nil or rounded to zero (including null cells)</t>
        </r>
      </text>
    </comment>
    <comment ref="B13" authorId="0" shapeId="0" xr:uid="{AF87EF11-A7B1-4543-A04C-98C071831456}">
      <text>
        <r>
          <rPr>
            <sz val="8"/>
            <color indexed="8"/>
            <rFont val="Arial"/>
            <family val="2"/>
          </rPr>
          <t>nil or rounded to zero (including null cells)</t>
        </r>
      </text>
    </comment>
    <comment ref="K13" authorId="0" shapeId="0" xr:uid="{1E685EF8-C886-4F49-8F8C-9B5052AFCFAC}">
      <text>
        <r>
          <rPr>
            <sz val="8"/>
            <color indexed="8"/>
            <rFont val="Arial"/>
            <family val="2"/>
          </rPr>
          <t>nil or rounded to zero (including null cells)</t>
        </r>
      </text>
    </comment>
    <comment ref="M13" authorId="0" shapeId="0" xr:uid="{210EECA1-7EE6-7445-B99E-B45155C40F29}">
      <text>
        <r>
          <rPr>
            <sz val="8"/>
            <color indexed="8"/>
            <rFont val="Arial"/>
            <family val="2"/>
          </rPr>
          <t>nil or rounded to zero (including null cells)</t>
        </r>
      </text>
    </comment>
    <comment ref="B14" authorId="0" shapeId="0" xr:uid="{D00C1379-678D-AE49-903B-65316620CF31}">
      <text>
        <r>
          <rPr>
            <sz val="8"/>
            <color indexed="8"/>
            <rFont val="Arial"/>
            <family val="2"/>
          </rPr>
          <t>nil or rounded to zero (including null cells)</t>
        </r>
      </text>
    </comment>
    <comment ref="I14" authorId="0" shapeId="0" xr:uid="{D576B1BA-977D-F34B-8DE8-4D6DFE7E5D60}">
      <text>
        <r>
          <rPr>
            <sz val="8"/>
            <color indexed="8"/>
            <rFont val="Arial"/>
            <family val="2"/>
          </rPr>
          <t>nil or rounded to zero (including null cells)</t>
        </r>
      </text>
    </comment>
    <comment ref="J14" authorId="0" shapeId="0" xr:uid="{1BD07A1D-420B-C14E-A084-263D6588FDED}">
      <text>
        <r>
          <rPr>
            <sz val="8"/>
            <color indexed="8"/>
            <rFont val="Arial"/>
            <family val="2"/>
          </rPr>
          <t>nil or rounded to zero (including null cells)</t>
        </r>
      </text>
    </comment>
    <comment ref="K14" authorId="0" shapeId="0" xr:uid="{4020C269-271B-F64D-B5FD-2530BFEE332F}">
      <text>
        <r>
          <rPr>
            <sz val="8"/>
            <color indexed="8"/>
            <rFont val="Arial"/>
            <family val="2"/>
          </rPr>
          <t>nil or rounded to zero (including null cells)</t>
        </r>
      </text>
    </comment>
    <comment ref="L14" authorId="0" shapeId="0" xr:uid="{41DDD622-56FD-634F-A31B-1642FE2D2136}">
      <text>
        <r>
          <rPr>
            <sz val="8"/>
            <color indexed="8"/>
            <rFont val="Arial"/>
            <family val="2"/>
          </rPr>
          <t>nil or rounded to zero (including null cells)</t>
        </r>
      </text>
    </comment>
    <comment ref="C15" authorId="0" shapeId="0" xr:uid="{36CE7108-8469-7C40-92B9-5A7C983A482D}">
      <text>
        <r>
          <rPr>
            <sz val="8"/>
            <color indexed="8"/>
            <rFont val="Arial"/>
            <family val="2"/>
          </rPr>
          <t>nil or rounded to zero (including null cells)</t>
        </r>
      </text>
    </comment>
    <comment ref="I15" authorId="0" shapeId="0" xr:uid="{D51EEC63-CCB4-5A40-9D94-E66E0A9FC899}">
      <text>
        <r>
          <rPr>
            <sz val="8"/>
            <color indexed="8"/>
            <rFont val="Arial"/>
            <family val="2"/>
          </rPr>
          <t>nil or rounded to zero (including null cells)</t>
        </r>
      </text>
    </comment>
    <comment ref="J15" authorId="0" shapeId="0" xr:uid="{40F9D478-2709-B345-8519-5B4B3CDC5E1C}">
      <text>
        <r>
          <rPr>
            <sz val="8"/>
            <color indexed="8"/>
            <rFont val="Arial"/>
            <family val="2"/>
          </rPr>
          <t>nil or rounded to zero (including null cells)</t>
        </r>
      </text>
    </comment>
    <comment ref="K15" authorId="0" shapeId="0" xr:uid="{90FF481D-819C-8046-858B-706252E270B2}">
      <text>
        <r>
          <rPr>
            <sz val="8"/>
            <color indexed="8"/>
            <rFont val="Arial"/>
            <family val="2"/>
          </rPr>
          <t>nil or rounded to zero (including null cells)</t>
        </r>
      </text>
    </comment>
    <comment ref="L15" authorId="0" shapeId="0" xr:uid="{10FA9D21-95B6-9F43-868C-74506CA2DB98}">
      <text>
        <r>
          <rPr>
            <sz val="8"/>
            <color indexed="8"/>
            <rFont val="Arial"/>
            <family val="2"/>
          </rPr>
          <t>nil or rounded to zero (including null cells)</t>
        </r>
      </text>
    </comment>
    <comment ref="M15" authorId="0" shapeId="0" xr:uid="{F1430B0E-6824-4C4C-8AE5-9908C80B650F}">
      <text>
        <r>
          <rPr>
            <sz val="8"/>
            <color indexed="8"/>
            <rFont val="Arial"/>
            <family val="2"/>
          </rPr>
          <t>nil or rounded to zero (including null cells)</t>
        </r>
      </text>
    </comment>
    <comment ref="B16" authorId="0" shapeId="0" xr:uid="{4FBC1822-3C9F-974C-9DBB-48BC32B577FB}">
      <text>
        <r>
          <rPr>
            <sz val="8"/>
            <color indexed="8"/>
            <rFont val="Arial"/>
            <family val="2"/>
          </rPr>
          <t>nil or rounded to zero (including null cells)</t>
        </r>
      </text>
    </comment>
    <comment ref="C16" authorId="0" shapeId="0" xr:uid="{7CE8109A-63D5-E046-8DDC-AEFFD1AF6203}">
      <text>
        <r>
          <rPr>
            <sz val="8"/>
            <color indexed="8"/>
            <rFont val="Arial"/>
            <family val="2"/>
          </rPr>
          <t>nil or rounded to zero (including null cells)</t>
        </r>
      </text>
    </comment>
    <comment ref="D16" authorId="0" shapeId="0" xr:uid="{87DFCCCD-ABAE-CC44-B091-235C45EE0F2A}">
      <text>
        <r>
          <rPr>
            <sz val="8"/>
            <color indexed="8"/>
            <rFont val="Arial"/>
            <family val="2"/>
          </rPr>
          <t>nil or rounded to zero (including null cells)</t>
        </r>
      </text>
    </comment>
    <comment ref="L16" authorId="0" shapeId="0" xr:uid="{0CB79CED-0B11-CF4D-B7F9-AB083357A29D}">
      <text>
        <r>
          <rPr>
            <sz val="8"/>
            <color indexed="8"/>
            <rFont val="Arial"/>
            <family val="2"/>
          </rPr>
          <t>nil or rounded to zero (including null cells)</t>
        </r>
      </text>
    </comment>
    <comment ref="M16" authorId="0" shapeId="0" xr:uid="{E261FED0-3658-BE44-BF2B-DD4E9B519FE1}">
      <text>
        <r>
          <rPr>
            <sz val="8"/>
            <color indexed="8"/>
            <rFont val="Arial"/>
            <family val="2"/>
          </rPr>
          <t>nil or rounded to zero (including null cells)</t>
        </r>
      </text>
    </comment>
    <comment ref="B17" authorId="0" shapeId="0" xr:uid="{A003EEE4-646E-5C44-93EE-B3F8F6E4520A}">
      <text>
        <r>
          <rPr>
            <sz val="8"/>
            <color indexed="8"/>
            <rFont val="Arial"/>
            <family val="2"/>
          </rPr>
          <t>nil or rounded to zero (including null cells)</t>
        </r>
      </text>
    </comment>
    <comment ref="C17" authorId="0" shapeId="0" xr:uid="{DD0218B4-ACF3-564F-9B44-999984891FB5}">
      <text>
        <r>
          <rPr>
            <sz val="8"/>
            <color indexed="8"/>
            <rFont val="Arial"/>
            <family val="2"/>
          </rPr>
          <t>nil or rounded to zero (including null cells)</t>
        </r>
      </text>
    </comment>
    <comment ref="D17" authorId="0" shapeId="0" xr:uid="{51D46316-B027-B041-9192-ACBCD21E479E}">
      <text>
        <r>
          <rPr>
            <sz val="8"/>
            <color indexed="8"/>
            <rFont val="Arial"/>
            <family val="2"/>
          </rPr>
          <t>nil or rounded to zero (including null cells)</t>
        </r>
      </text>
    </comment>
    <comment ref="I17" authorId="0" shapeId="0" xr:uid="{86687F5F-92B2-1B47-B22F-CD326F55A25B}">
      <text>
        <r>
          <rPr>
            <sz val="8"/>
            <color indexed="8"/>
            <rFont val="Arial"/>
            <family val="2"/>
          </rPr>
          <t>nil or rounded to zero (including null cells)</t>
        </r>
      </text>
    </comment>
    <comment ref="J17" authorId="0" shapeId="0" xr:uid="{0697E968-FE86-8D43-8188-A85C7962A228}">
      <text>
        <r>
          <rPr>
            <sz val="8"/>
            <color indexed="8"/>
            <rFont val="Arial"/>
            <family val="2"/>
          </rPr>
          <t>nil or rounded to zero (including null cells)</t>
        </r>
      </text>
    </comment>
    <comment ref="K17" authorId="0" shapeId="0" xr:uid="{BEA85C5C-9489-934B-8266-79A759C910F4}">
      <text>
        <r>
          <rPr>
            <sz val="8"/>
            <color indexed="8"/>
            <rFont val="Arial"/>
            <family val="2"/>
          </rPr>
          <t>nil or rounded to zero (including null cells)</t>
        </r>
      </text>
    </comment>
    <comment ref="L17" authorId="0" shapeId="0" xr:uid="{6D97641F-FA22-7C42-A707-D6689F700D13}">
      <text>
        <r>
          <rPr>
            <sz val="8"/>
            <color indexed="8"/>
            <rFont val="Arial"/>
            <family val="2"/>
          </rPr>
          <t>nil or rounded to zero (including null cells)</t>
        </r>
      </text>
    </comment>
    <comment ref="M17" authorId="0" shapeId="0" xr:uid="{B79D3DC2-EA4C-DF4F-BE24-C815D437C234}">
      <text>
        <r>
          <rPr>
            <sz val="8"/>
            <color indexed="8"/>
            <rFont val="Arial"/>
            <family val="2"/>
          </rPr>
          <t>nil or rounded to zero (including null cells)</t>
        </r>
      </text>
    </comment>
    <comment ref="B18" authorId="0" shapeId="0" xr:uid="{7B0B8AF5-A38C-0642-9951-4113A528035F}">
      <text>
        <r>
          <rPr>
            <sz val="8"/>
            <color indexed="8"/>
            <rFont val="Arial"/>
            <family val="2"/>
          </rPr>
          <t>nil or rounded to zero (including null cells)</t>
        </r>
      </text>
    </comment>
    <comment ref="I18" authorId="0" shapeId="0" xr:uid="{0581F7DD-88FF-6C4F-B866-053F983150C1}">
      <text>
        <r>
          <rPr>
            <sz val="8"/>
            <color indexed="8"/>
            <rFont val="Arial"/>
            <family val="2"/>
          </rPr>
          <t>nil or rounded to zero (including null cells)</t>
        </r>
      </text>
    </comment>
    <comment ref="J18" authorId="0" shapeId="0" xr:uid="{390E453E-DAC7-6142-973B-EEE3F7B620BA}">
      <text>
        <r>
          <rPr>
            <sz val="8"/>
            <color indexed="8"/>
            <rFont val="Arial"/>
            <family val="2"/>
          </rPr>
          <t>nil or rounded to zero (including null cells)</t>
        </r>
      </text>
    </comment>
    <comment ref="K18" authorId="0" shapeId="0" xr:uid="{FDE5838E-F62E-E048-BB55-C41717F1EAA4}">
      <text>
        <r>
          <rPr>
            <sz val="8"/>
            <color indexed="8"/>
            <rFont val="Arial"/>
            <family val="2"/>
          </rPr>
          <t>nil or rounded to zero (including null cells)</t>
        </r>
      </text>
    </comment>
    <comment ref="L18" authorId="0" shapeId="0" xr:uid="{FEF37C34-E56B-0D40-A134-B14BFF97D3EE}">
      <text>
        <r>
          <rPr>
            <sz val="8"/>
            <color indexed="8"/>
            <rFont val="Arial"/>
            <family val="2"/>
          </rPr>
          <t>nil or rounded to zero (including null cells)</t>
        </r>
      </text>
    </comment>
    <comment ref="B19" authorId="0" shapeId="0" xr:uid="{A6871818-534B-3D48-A162-6AECED543A15}">
      <text>
        <r>
          <rPr>
            <sz val="8"/>
            <color indexed="8"/>
            <rFont val="Arial"/>
            <family val="2"/>
          </rPr>
          <t>nil or rounded to zero (including null cells)</t>
        </r>
      </text>
    </comment>
    <comment ref="J19" authorId="0" shapeId="0" xr:uid="{3FABBE22-4197-0342-95C3-A17874DE23EF}">
      <text>
        <r>
          <rPr>
            <sz val="8"/>
            <color indexed="8"/>
            <rFont val="Arial"/>
            <family val="2"/>
          </rPr>
          <t>nil or rounded to zero (including null cells)</t>
        </r>
      </text>
    </comment>
    <comment ref="K19" authorId="0" shapeId="0" xr:uid="{AB83118A-39B2-ED4A-B457-B2A66081936B}">
      <text>
        <r>
          <rPr>
            <sz val="8"/>
            <color indexed="8"/>
            <rFont val="Arial"/>
            <family val="2"/>
          </rPr>
          <t>nil or rounded to zero (including null cells)</t>
        </r>
      </text>
    </comment>
    <comment ref="L19" authorId="0" shapeId="0" xr:uid="{82FB9849-A749-CF49-8F85-CB07B6007897}">
      <text>
        <r>
          <rPr>
            <sz val="8"/>
            <color indexed="8"/>
            <rFont val="Arial"/>
            <family val="2"/>
          </rPr>
          <t>nil or rounded to zero (including null cells)</t>
        </r>
      </text>
    </comment>
    <comment ref="B20" authorId="0" shapeId="0" xr:uid="{B20FEC14-2D1A-D94C-B553-ED9B7B8E4710}">
      <text>
        <r>
          <rPr>
            <sz val="8"/>
            <color indexed="8"/>
            <rFont val="Arial"/>
            <family val="2"/>
          </rPr>
          <t>nil or rounded to zero (including null cells)</t>
        </r>
      </text>
    </comment>
    <comment ref="I20" authorId="0" shapeId="0" xr:uid="{156691D0-F4E3-8949-BEB3-D7854F80D604}">
      <text>
        <r>
          <rPr>
            <sz val="8"/>
            <color indexed="8"/>
            <rFont val="Arial"/>
            <family val="2"/>
          </rPr>
          <t>nil or rounded to zero (including null cells)</t>
        </r>
      </text>
    </comment>
    <comment ref="J20" authorId="0" shapeId="0" xr:uid="{158E050D-D5AA-5D44-914F-A6A7466E62A4}">
      <text>
        <r>
          <rPr>
            <sz val="8"/>
            <color indexed="8"/>
            <rFont val="Arial"/>
            <family val="2"/>
          </rPr>
          <t>nil or rounded to zero (including null cells)</t>
        </r>
      </text>
    </comment>
    <comment ref="K20" authorId="0" shapeId="0" xr:uid="{DF8EE10C-C009-AB4D-8E2C-784BE1E16F8C}">
      <text>
        <r>
          <rPr>
            <sz val="8"/>
            <color indexed="8"/>
            <rFont val="Arial"/>
            <family val="2"/>
          </rPr>
          <t>nil or rounded to zero (including null cells)</t>
        </r>
      </text>
    </comment>
    <comment ref="L20" authorId="0" shapeId="0" xr:uid="{2CB946CD-262F-5644-907B-F0ACAE6C402F}">
      <text>
        <r>
          <rPr>
            <sz val="8"/>
            <color indexed="8"/>
            <rFont val="Arial"/>
            <family val="2"/>
          </rPr>
          <t>nil or rounded to zero (including null cells)</t>
        </r>
      </text>
    </comment>
    <comment ref="M20" authorId="0" shapeId="0" xr:uid="{510076ED-7B04-1341-A1CF-3B7D9B7F6E31}">
      <text>
        <r>
          <rPr>
            <sz val="8"/>
            <color indexed="8"/>
            <rFont val="Arial"/>
            <family val="2"/>
          </rPr>
          <t>nil or rounded to zero (including null cells)</t>
        </r>
      </text>
    </comment>
    <comment ref="B21" authorId="0" shapeId="0" xr:uid="{CFEBDD2F-9537-FC47-836D-2511E795D377}">
      <text>
        <r>
          <rPr>
            <sz val="8"/>
            <color indexed="8"/>
            <rFont val="Arial"/>
            <family val="2"/>
          </rPr>
          <t>nil or rounded to zero (including null cells)</t>
        </r>
      </text>
    </comment>
    <comment ref="I21" authorId="0" shapeId="0" xr:uid="{1D0BDB5D-AA24-CB4B-B591-51A86D5A132D}">
      <text>
        <r>
          <rPr>
            <sz val="8"/>
            <color indexed="8"/>
            <rFont val="Arial"/>
            <family val="2"/>
          </rPr>
          <t>nil or rounded to zero (including null cells)</t>
        </r>
      </text>
    </comment>
    <comment ref="J21" authorId="0" shapeId="0" xr:uid="{20910AF9-BB6A-5B48-A8E9-BAEED47BC4B3}">
      <text>
        <r>
          <rPr>
            <sz val="8"/>
            <color indexed="8"/>
            <rFont val="Arial"/>
            <family val="2"/>
          </rPr>
          <t>nil or rounded to zero (including null cells)</t>
        </r>
      </text>
    </comment>
    <comment ref="K21" authorId="0" shapeId="0" xr:uid="{DA643F12-6A9B-F14D-97BE-29AD1F1B6212}">
      <text>
        <r>
          <rPr>
            <sz val="8"/>
            <color indexed="8"/>
            <rFont val="Arial"/>
            <family val="2"/>
          </rPr>
          <t>nil or rounded to zero (including null cells)</t>
        </r>
      </text>
    </comment>
    <comment ref="B22" authorId="0" shapeId="0" xr:uid="{6E59F09C-62BE-5D44-87F0-380E72A59A03}">
      <text>
        <r>
          <rPr>
            <sz val="8"/>
            <color indexed="8"/>
            <rFont val="Arial"/>
            <family val="2"/>
          </rPr>
          <t>nil or rounded to zero (including null cells)</t>
        </r>
      </text>
    </comment>
    <comment ref="C22" authorId="0" shapeId="0" xr:uid="{D2C2F846-1453-D24D-BB9E-176AB481169B}">
      <text>
        <r>
          <rPr>
            <sz val="8"/>
            <color indexed="8"/>
            <rFont val="Arial"/>
            <family val="2"/>
          </rPr>
          <t>nil or rounded to zero (including null cells)</t>
        </r>
      </text>
    </comment>
    <comment ref="D22" authorId="0" shapeId="0" xr:uid="{0C7B0106-CFB6-6E44-8449-67BD81972EA9}">
      <text>
        <r>
          <rPr>
            <sz val="8"/>
            <color indexed="8"/>
            <rFont val="Arial"/>
            <family val="2"/>
          </rPr>
          <t>nil or rounded to zero (including null cells)</t>
        </r>
      </text>
    </comment>
    <comment ref="E22" authorId="0" shapeId="0" xr:uid="{1878AF9D-9B87-274B-81DB-13E57E2D7FC8}">
      <text>
        <r>
          <rPr>
            <sz val="8"/>
            <color indexed="8"/>
            <rFont val="Arial"/>
            <family val="2"/>
          </rPr>
          <t>nil or rounded to zero (including null cells)</t>
        </r>
      </text>
    </comment>
    <comment ref="G22" authorId="0" shapeId="0" xr:uid="{50FF7791-309A-8345-ABC3-F93A8B519EF8}">
      <text>
        <r>
          <rPr>
            <sz val="8"/>
            <color indexed="8"/>
            <rFont val="Arial"/>
            <family val="2"/>
          </rPr>
          <t>nil or rounded to zero (including null cells)</t>
        </r>
      </text>
    </comment>
    <comment ref="H22" authorId="0" shapeId="0" xr:uid="{84276212-2F6B-CD43-8CC9-3F1BC824F01C}">
      <text>
        <r>
          <rPr>
            <sz val="8"/>
            <color indexed="8"/>
            <rFont val="Arial"/>
            <family val="2"/>
          </rPr>
          <t>nil or rounded to zero (including null cells)</t>
        </r>
      </text>
    </comment>
    <comment ref="I22" authorId="0" shapeId="0" xr:uid="{AD1761C4-7420-A444-AFB1-D222F874E5C1}">
      <text>
        <r>
          <rPr>
            <sz val="8"/>
            <color indexed="8"/>
            <rFont val="Arial"/>
            <family val="2"/>
          </rPr>
          <t>nil or rounded to zero (including null cells)</t>
        </r>
      </text>
    </comment>
    <comment ref="J22" authorId="0" shapeId="0" xr:uid="{F43F74D4-993F-5947-A745-A0A92F0BC07A}">
      <text>
        <r>
          <rPr>
            <sz val="8"/>
            <color indexed="8"/>
            <rFont val="Arial"/>
            <family val="2"/>
          </rPr>
          <t>nil or rounded to zero (including null cells)</t>
        </r>
      </text>
    </comment>
    <comment ref="K22" authorId="0" shapeId="0" xr:uid="{106527DA-3EEE-D54E-916F-E0A785D203EA}">
      <text>
        <r>
          <rPr>
            <sz val="8"/>
            <color indexed="8"/>
            <rFont val="Arial"/>
            <family val="2"/>
          </rPr>
          <t>nil or rounded to zero (including null cells)</t>
        </r>
      </text>
    </comment>
    <comment ref="L22" authorId="0" shapeId="0" xr:uid="{AB626094-7C92-9044-B3E3-29592C5038EC}">
      <text>
        <r>
          <rPr>
            <sz val="8"/>
            <color indexed="8"/>
            <rFont val="Arial"/>
            <family val="2"/>
          </rPr>
          <t>nil or rounded to zero (including null cells)</t>
        </r>
      </text>
    </comment>
    <comment ref="M22" authorId="0" shapeId="0" xr:uid="{EFE9B492-C051-0348-8A5F-0D6AC27F0338}">
      <text>
        <r>
          <rPr>
            <sz val="8"/>
            <color indexed="8"/>
            <rFont val="Arial"/>
            <family val="2"/>
          </rPr>
          <t>nil or rounded to zero (including null cells)</t>
        </r>
      </text>
    </comment>
    <comment ref="O22" authorId="0" shapeId="0" xr:uid="{CA27FDAD-2BB8-0D4C-A8AE-4E3D60372E48}">
      <text>
        <r>
          <rPr>
            <sz val="8"/>
            <color indexed="8"/>
            <rFont val="Arial"/>
            <family val="2"/>
          </rPr>
          <t>nil or rounded to zero (including null cells)</t>
        </r>
      </text>
    </comment>
    <comment ref="B23" authorId="0" shapeId="0" xr:uid="{B1C5B60E-F16E-5D48-9BC7-8550116C13C4}">
      <text>
        <r>
          <rPr>
            <sz val="8"/>
            <color indexed="8"/>
            <rFont val="Arial"/>
            <family val="2"/>
          </rPr>
          <t>nil or rounded to zero (including null cells)</t>
        </r>
      </text>
    </comment>
    <comment ref="C23" authorId="0" shapeId="0" xr:uid="{E97F3BF8-6FBB-7A46-BDB6-A54D4F63A58D}">
      <text>
        <r>
          <rPr>
            <sz val="8"/>
            <color indexed="8"/>
            <rFont val="Arial"/>
            <family val="2"/>
          </rPr>
          <t>nil or rounded to zero (including null cells)</t>
        </r>
      </text>
    </comment>
    <comment ref="D23" authorId="0" shapeId="0" xr:uid="{747E7826-CD14-7643-AC56-237C3BF9E9EF}">
      <text>
        <r>
          <rPr>
            <sz val="8"/>
            <color indexed="8"/>
            <rFont val="Arial"/>
            <family val="2"/>
          </rPr>
          <t>nil or rounded to zero (including null cells)</t>
        </r>
      </text>
    </comment>
    <comment ref="E23" authorId="0" shapeId="0" xr:uid="{E2D3AC82-14A1-4844-8E13-07F6BDC15DE3}">
      <text>
        <r>
          <rPr>
            <sz val="8"/>
            <color indexed="8"/>
            <rFont val="Arial"/>
            <family val="2"/>
          </rPr>
          <t>nil or rounded to zero (including null cells)</t>
        </r>
      </text>
    </comment>
    <comment ref="F23" authorId="0" shapeId="0" xr:uid="{5E9A9CC1-C650-5642-A601-1422396DD3DD}">
      <text>
        <r>
          <rPr>
            <sz val="8"/>
            <color indexed="8"/>
            <rFont val="Arial"/>
            <family val="2"/>
          </rPr>
          <t>nil or rounded to zero (including null cells)</t>
        </r>
      </text>
    </comment>
    <comment ref="G23" authorId="0" shapeId="0" xr:uid="{D41E3040-83FE-C444-AC47-8A5515F532DB}">
      <text>
        <r>
          <rPr>
            <sz val="8"/>
            <color indexed="8"/>
            <rFont val="Arial"/>
            <family val="2"/>
          </rPr>
          <t>nil or rounded to zero (including null cells)</t>
        </r>
      </text>
    </comment>
    <comment ref="H23" authorId="0" shapeId="0" xr:uid="{87B1AB55-CA7D-1944-9509-5ADBA8893C08}">
      <text>
        <r>
          <rPr>
            <sz val="8"/>
            <color indexed="8"/>
            <rFont val="Arial"/>
            <family val="2"/>
          </rPr>
          <t>nil or rounded to zero (including null cells)</t>
        </r>
      </text>
    </comment>
    <comment ref="I23" authorId="0" shapeId="0" xr:uid="{D06B38FB-C7CC-A14D-BADC-2E6432ACF3FE}">
      <text>
        <r>
          <rPr>
            <sz val="8"/>
            <color indexed="8"/>
            <rFont val="Arial"/>
            <family val="2"/>
          </rPr>
          <t>nil or rounded to zero (including null cells)</t>
        </r>
      </text>
    </comment>
    <comment ref="J23" authorId="0" shapeId="0" xr:uid="{2090E140-3A49-BE4D-813C-BAA3ABA88BD3}">
      <text>
        <r>
          <rPr>
            <sz val="8"/>
            <color indexed="8"/>
            <rFont val="Arial"/>
            <family val="2"/>
          </rPr>
          <t>nil or rounded to zero (including null cells)</t>
        </r>
      </text>
    </comment>
    <comment ref="K23" authorId="0" shapeId="0" xr:uid="{446788D2-3510-464A-92A2-784E3A785F0D}">
      <text>
        <r>
          <rPr>
            <sz val="8"/>
            <color indexed="8"/>
            <rFont val="Arial"/>
            <family val="2"/>
          </rPr>
          <t>nil or rounded to zero (including null cells)</t>
        </r>
      </text>
    </comment>
    <comment ref="L23" authorId="0" shapeId="0" xr:uid="{8CAE7E81-883B-9444-91CD-6BE126CA048C}">
      <text>
        <r>
          <rPr>
            <sz val="8"/>
            <color indexed="8"/>
            <rFont val="Arial"/>
            <family val="2"/>
          </rPr>
          <t>nil or rounded to zero (including null cells)</t>
        </r>
      </text>
    </comment>
    <comment ref="M23" authorId="0" shapeId="0" xr:uid="{B81A709A-504D-FF48-B9F7-97100BA94ED6}">
      <text>
        <r>
          <rPr>
            <sz val="8"/>
            <color indexed="8"/>
            <rFont val="Arial"/>
            <family val="2"/>
          </rPr>
          <t>nil or rounded to zero (including null cells)</t>
        </r>
      </text>
    </comment>
    <comment ref="N23" authorId="0" shapeId="0" xr:uid="{7BF6D5C3-71DD-0E49-A82D-D787C1D159B3}">
      <text>
        <r>
          <rPr>
            <sz val="8"/>
            <color indexed="8"/>
            <rFont val="Arial"/>
            <family val="2"/>
          </rPr>
          <t>nil or rounded to zero (including null cells)</t>
        </r>
      </text>
    </comment>
    <comment ref="O23" authorId="0" shapeId="0" xr:uid="{6F7382CD-9514-1F4E-BECE-55039A7CF05F}">
      <text>
        <r>
          <rPr>
            <sz val="8"/>
            <color indexed="8"/>
            <rFont val="Arial"/>
            <family val="2"/>
          </rPr>
          <t>nil or rounded to zero (including null cells)</t>
        </r>
      </text>
    </comment>
    <comment ref="P23" authorId="0" shapeId="0" xr:uid="{C4047622-DC35-FB49-A238-5789B831E99C}">
      <text>
        <r>
          <rPr>
            <sz val="8"/>
            <color indexed="8"/>
            <rFont val="Arial"/>
            <family val="2"/>
          </rPr>
          <t>nil or rounded to zero (including null cells)</t>
        </r>
      </text>
    </comment>
    <comment ref="Q23" authorId="0" shapeId="0" xr:uid="{EFF748FF-2577-E648-9557-DF3EF5E152CD}">
      <text>
        <r>
          <rPr>
            <sz val="8"/>
            <color indexed="8"/>
            <rFont val="Arial"/>
            <family val="2"/>
          </rPr>
          <t>nil or rounded to zero (including null cells)</t>
        </r>
      </text>
    </comment>
    <comment ref="A25" authorId="0" shapeId="0" xr:uid="{A0990D43-1DAC-4A4A-90F8-A7AA0996EF56}">
      <text>
        <r>
          <rPr>
            <sz val="8"/>
            <color indexed="8"/>
            <rFont val="Arial"/>
            <family val="2"/>
          </rPr>
          <t>For information on expected time to serve, see Explanatory Notes, paragraphs 18–39.</t>
        </r>
      </text>
    </comment>
    <comment ref="B26" authorId="0" shapeId="0" xr:uid="{0AD9E065-6BA7-734C-9EDC-E094298CE965}">
      <text>
        <r>
          <rPr>
            <sz val="8"/>
            <color indexed="8"/>
            <rFont val="Arial"/>
            <family val="2"/>
          </rPr>
          <t>nil or rounded to zero (including null cells)</t>
        </r>
      </text>
    </comment>
    <comment ref="B27" authorId="0" shapeId="0" xr:uid="{53438CAA-48DE-E04D-BA22-A3755BE5847B}">
      <text>
        <r>
          <rPr>
            <sz val="8"/>
            <color indexed="8"/>
            <rFont val="Arial"/>
            <family val="2"/>
          </rPr>
          <t>nil or rounded to zero (including null cells)</t>
        </r>
      </text>
    </comment>
    <comment ref="L27" authorId="0" shapeId="0" xr:uid="{1DEBA3B9-0D98-3B41-A377-098E06A231CE}">
      <text>
        <r>
          <rPr>
            <sz val="8"/>
            <color indexed="8"/>
            <rFont val="Arial"/>
            <family val="2"/>
          </rPr>
          <t>nil or rounded to zero (including null cells)</t>
        </r>
      </text>
    </comment>
    <comment ref="B28" authorId="0" shapeId="0" xr:uid="{E9F5F51E-810E-9B40-ADD3-CA3478688537}">
      <text>
        <r>
          <rPr>
            <sz val="8"/>
            <color indexed="8"/>
            <rFont val="Arial"/>
            <family val="2"/>
          </rPr>
          <t>nil or rounded to zero (including null cells)</t>
        </r>
      </text>
    </comment>
    <comment ref="I29" authorId="0" shapeId="0" xr:uid="{E88E4778-85C2-5946-8672-91420E74D885}">
      <text>
        <r>
          <rPr>
            <sz val="8"/>
            <color indexed="8"/>
            <rFont val="Arial"/>
            <family val="2"/>
          </rPr>
          <t>nil or rounded to zero (including null cells)</t>
        </r>
      </text>
    </comment>
    <comment ref="J29" authorId="0" shapeId="0" xr:uid="{9C849856-4A61-1B41-A076-55D4EA7840CD}">
      <text>
        <r>
          <rPr>
            <sz val="8"/>
            <color indexed="8"/>
            <rFont val="Arial"/>
            <family val="2"/>
          </rPr>
          <t>nil or rounded to zero (including null cells)</t>
        </r>
      </text>
    </comment>
    <comment ref="K29" authorId="0" shapeId="0" xr:uid="{1E23864D-6202-FA46-818E-9E3653383D0E}">
      <text>
        <r>
          <rPr>
            <sz val="8"/>
            <color indexed="8"/>
            <rFont val="Arial"/>
            <family val="2"/>
          </rPr>
          <t>nil or rounded to zero (including null cells)</t>
        </r>
      </text>
    </comment>
    <comment ref="L29" authorId="0" shapeId="0" xr:uid="{BD88D52E-8521-1F46-8C79-85D95D5CE024}">
      <text>
        <r>
          <rPr>
            <sz val="8"/>
            <color indexed="8"/>
            <rFont val="Arial"/>
            <family val="2"/>
          </rPr>
          <t>nil or rounded to zero (including null cells)</t>
        </r>
      </text>
    </comment>
    <comment ref="B30" authorId="0" shapeId="0" xr:uid="{D9E98BCC-D224-C84F-94CA-87E75494419F}">
      <text>
        <r>
          <rPr>
            <sz val="8"/>
            <color indexed="8"/>
            <rFont val="Arial"/>
            <family val="2"/>
          </rPr>
          <t>nil or rounded to zero (including null cells)</t>
        </r>
      </text>
    </comment>
    <comment ref="C30" authorId="0" shapeId="0" xr:uid="{CF3CCD0A-AD94-854A-9565-74AA451EF7B2}">
      <text>
        <r>
          <rPr>
            <sz val="8"/>
            <color indexed="8"/>
            <rFont val="Arial"/>
            <family val="2"/>
          </rPr>
          <t>nil or rounded to zero (including null cells)</t>
        </r>
      </text>
    </comment>
    <comment ref="I30" authorId="0" shapeId="0" xr:uid="{C6CEE8FA-83CF-4F49-AD36-55B02E4886A7}">
      <text>
        <r>
          <rPr>
            <sz val="8"/>
            <color indexed="8"/>
            <rFont val="Arial"/>
            <family val="2"/>
          </rPr>
          <t>nil or rounded to zero (including null cells)</t>
        </r>
      </text>
    </comment>
    <comment ref="J30" authorId="0" shapeId="0" xr:uid="{9F6573A1-F454-F44A-B74B-6D36545F35A8}">
      <text>
        <r>
          <rPr>
            <sz val="8"/>
            <color indexed="8"/>
            <rFont val="Arial"/>
            <family val="2"/>
          </rPr>
          <t>nil or rounded to zero (including null cells)</t>
        </r>
      </text>
    </comment>
    <comment ref="K30" authorId="0" shapeId="0" xr:uid="{D159A8D4-8A37-1F47-A8C4-C672D9946EA3}">
      <text>
        <r>
          <rPr>
            <sz val="8"/>
            <color indexed="8"/>
            <rFont val="Arial"/>
            <family val="2"/>
          </rPr>
          <t>nil or rounded to zero (including null cells)</t>
        </r>
      </text>
    </comment>
    <comment ref="L30" authorId="0" shapeId="0" xr:uid="{C9DC4E2B-B081-F546-8805-0CF3C69D5E5A}">
      <text>
        <r>
          <rPr>
            <sz val="8"/>
            <color indexed="8"/>
            <rFont val="Arial"/>
            <family val="2"/>
          </rPr>
          <t>nil or rounded to zero (including null cells)</t>
        </r>
      </text>
    </comment>
    <comment ref="M30" authorId="0" shapeId="0" xr:uid="{439F7235-173C-C248-94A7-7EDEE38EBD96}">
      <text>
        <r>
          <rPr>
            <sz val="8"/>
            <color indexed="8"/>
            <rFont val="Arial"/>
            <family val="2"/>
          </rPr>
          <t>nil or rounded to zero (including null cells)</t>
        </r>
      </text>
    </comment>
    <comment ref="B31" authorId="0" shapeId="0" xr:uid="{97E2B143-6AB4-F04D-968B-BD329F9F6D2D}">
      <text>
        <r>
          <rPr>
            <sz val="8"/>
            <color indexed="8"/>
            <rFont val="Arial"/>
            <family val="2"/>
          </rPr>
          <t>nil or rounded to zero (including null cells)</t>
        </r>
      </text>
    </comment>
    <comment ref="L31" authorId="0" shapeId="0" xr:uid="{5BE8FE47-AB59-C640-8482-688402A5A78E}">
      <text>
        <r>
          <rPr>
            <sz val="8"/>
            <color indexed="8"/>
            <rFont val="Arial"/>
            <family val="2"/>
          </rPr>
          <t>nil or rounded to zero (including null cells)</t>
        </r>
      </text>
    </comment>
    <comment ref="B32" authorId="0" shapeId="0" xr:uid="{191309D1-791E-BC4F-AB73-4798051523BF}">
      <text>
        <r>
          <rPr>
            <sz val="8"/>
            <color indexed="8"/>
            <rFont val="Arial"/>
            <family val="2"/>
          </rPr>
          <t>nil or rounded to zero (including null cells)</t>
        </r>
      </text>
    </comment>
    <comment ref="K32" authorId="0" shapeId="0" xr:uid="{F695A619-871A-5244-BA86-9F40D220EFFD}">
      <text>
        <r>
          <rPr>
            <sz val="8"/>
            <color indexed="8"/>
            <rFont val="Arial"/>
            <family val="2"/>
          </rPr>
          <t>nil or rounded to zero (including null cells)</t>
        </r>
      </text>
    </comment>
    <comment ref="L32" authorId="0" shapeId="0" xr:uid="{67814A0F-7181-AE46-9191-465817AE78CE}">
      <text>
        <r>
          <rPr>
            <sz val="8"/>
            <color indexed="8"/>
            <rFont val="Arial"/>
            <family val="2"/>
          </rPr>
          <t>nil or rounded to zero (including null cells)</t>
        </r>
      </text>
    </comment>
    <comment ref="M32" authorId="0" shapeId="0" xr:uid="{981BE3EE-51CB-4143-864C-AAE3C431C942}">
      <text>
        <r>
          <rPr>
            <sz val="8"/>
            <color indexed="8"/>
            <rFont val="Arial"/>
            <family val="2"/>
          </rPr>
          <t>nil or rounded to zero (including null cells)</t>
        </r>
      </text>
    </comment>
    <comment ref="B33" authorId="0" shapeId="0" xr:uid="{9C01BB99-4D8A-DF4C-8DF9-D4FD40866398}">
      <text>
        <r>
          <rPr>
            <sz val="8"/>
            <color indexed="8"/>
            <rFont val="Arial"/>
            <family val="2"/>
          </rPr>
          <t>nil or rounded to zero (including null cells)</t>
        </r>
      </text>
    </comment>
    <comment ref="I33" authorId="0" shapeId="0" xr:uid="{741C77E4-2308-674C-A85F-738A7179837C}">
      <text>
        <r>
          <rPr>
            <sz val="8"/>
            <color indexed="8"/>
            <rFont val="Arial"/>
            <family val="2"/>
          </rPr>
          <t>nil or rounded to zero (including null cells)</t>
        </r>
      </text>
    </comment>
    <comment ref="J33" authorId="0" shapeId="0" xr:uid="{1AA5763C-E0C7-284F-BAD2-8D420E6B0ECC}">
      <text>
        <r>
          <rPr>
            <sz val="8"/>
            <color indexed="8"/>
            <rFont val="Arial"/>
            <family val="2"/>
          </rPr>
          <t>nil or rounded to zero (including null cells)</t>
        </r>
      </text>
    </comment>
    <comment ref="K33" authorId="0" shapeId="0" xr:uid="{CB8D49E4-9632-3F48-AA5B-5007C9A22268}">
      <text>
        <r>
          <rPr>
            <sz val="8"/>
            <color indexed="8"/>
            <rFont val="Arial"/>
            <family val="2"/>
          </rPr>
          <t>nil or rounded to zero (including null cells)</t>
        </r>
      </text>
    </comment>
    <comment ref="L33" authorId="0" shapeId="0" xr:uid="{F2A0CB7B-365A-154F-ADB1-2CE4D36B41A7}">
      <text>
        <r>
          <rPr>
            <sz val="8"/>
            <color indexed="8"/>
            <rFont val="Arial"/>
            <family val="2"/>
          </rPr>
          <t>nil or rounded to zero (including null cells)</t>
        </r>
      </text>
    </comment>
    <comment ref="M33" authorId="0" shapeId="0" xr:uid="{1FC010FD-7A92-3A4C-BF3C-0F2B23BE7136}">
      <text>
        <r>
          <rPr>
            <sz val="8"/>
            <color indexed="8"/>
            <rFont val="Arial"/>
            <family val="2"/>
          </rPr>
          <t>nil or rounded to zero (including null cells)</t>
        </r>
      </text>
    </comment>
    <comment ref="I34" authorId="0" shapeId="0" xr:uid="{E75824D3-47F4-5346-B0D8-3AAA5D18FA68}">
      <text>
        <r>
          <rPr>
            <sz val="8"/>
            <color indexed="8"/>
            <rFont val="Arial"/>
            <family val="2"/>
          </rPr>
          <t>nil or rounded to zero (including null cells)</t>
        </r>
      </text>
    </comment>
    <comment ref="J34" authorId="0" shapeId="0" xr:uid="{9C2628B6-C73C-824D-A3F1-F641524DC3CA}">
      <text>
        <r>
          <rPr>
            <sz val="8"/>
            <color indexed="8"/>
            <rFont val="Arial"/>
            <family val="2"/>
          </rPr>
          <t>nil or rounded to zero (including null cells)</t>
        </r>
      </text>
    </comment>
    <comment ref="K34" authorId="0" shapeId="0" xr:uid="{2B44F99F-AF99-F947-962B-8E1F1497E89D}">
      <text>
        <r>
          <rPr>
            <sz val="8"/>
            <color indexed="8"/>
            <rFont val="Arial"/>
            <family val="2"/>
          </rPr>
          <t>nil or rounded to zero (including null cells)</t>
        </r>
      </text>
    </comment>
    <comment ref="L34" authorId="0" shapeId="0" xr:uid="{87286836-BFFD-BE49-B363-86A4BD973C74}">
      <text>
        <r>
          <rPr>
            <sz val="8"/>
            <color indexed="8"/>
            <rFont val="Arial"/>
            <family val="2"/>
          </rPr>
          <t>nil or rounded to zero (including null cells)</t>
        </r>
      </text>
    </comment>
    <comment ref="M34" authorId="0" shapeId="0" xr:uid="{703BCF4A-541D-F443-A3C6-2AE891410625}">
      <text>
        <r>
          <rPr>
            <sz val="8"/>
            <color indexed="8"/>
            <rFont val="Arial"/>
            <family val="2"/>
          </rPr>
          <t>nil or rounded to zero (including null cells)</t>
        </r>
      </text>
    </comment>
    <comment ref="B35" authorId="0" shapeId="0" xr:uid="{24CD068F-D91A-BF46-8BAD-D88EDBA2B909}">
      <text>
        <r>
          <rPr>
            <sz val="8"/>
            <color indexed="8"/>
            <rFont val="Arial"/>
            <family val="2"/>
          </rPr>
          <t>nil or rounded to zero (including null cells)</t>
        </r>
      </text>
    </comment>
    <comment ref="C35" authorId="0" shapeId="0" xr:uid="{4DA4F618-817E-3F4D-B1C5-8807CC3D8F3F}">
      <text>
        <r>
          <rPr>
            <sz val="8"/>
            <color indexed="8"/>
            <rFont val="Arial"/>
            <family val="2"/>
          </rPr>
          <t>nil or rounded to zero (including null cells)</t>
        </r>
      </text>
    </comment>
    <comment ref="J35" authorId="0" shapeId="0" xr:uid="{5D06CAE8-E46C-6943-8DF8-2D8CA75FFBBB}">
      <text>
        <r>
          <rPr>
            <sz val="8"/>
            <color indexed="8"/>
            <rFont val="Arial"/>
            <family val="2"/>
          </rPr>
          <t>nil or rounded to zero (including null cells)</t>
        </r>
      </text>
    </comment>
    <comment ref="K35" authorId="0" shapeId="0" xr:uid="{2F1B6B1D-69B7-1D42-BADF-3C39D2527E7C}">
      <text>
        <r>
          <rPr>
            <sz val="8"/>
            <color indexed="8"/>
            <rFont val="Arial"/>
            <family val="2"/>
          </rPr>
          <t>nil or rounded to zero (including null cells)</t>
        </r>
      </text>
    </comment>
    <comment ref="L35" authorId="0" shapeId="0" xr:uid="{AF92BEE1-DCDD-D049-B899-D4B08CCBA2B0}">
      <text>
        <r>
          <rPr>
            <sz val="8"/>
            <color indexed="8"/>
            <rFont val="Arial"/>
            <family val="2"/>
          </rPr>
          <t>nil or rounded to zero (including null cells)</t>
        </r>
      </text>
    </comment>
    <comment ref="M35" authorId="0" shapeId="0" xr:uid="{1A5BB476-2A7F-0542-8E38-2A6D1527DF3D}">
      <text>
        <r>
          <rPr>
            <sz val="8"/>
            <color indexed="8"/>
            <rFont val="Arial"/>
            <family val="2"/>
          </rPr>
          <t>nil or rounded to zero (including null cells)</t>
        </r>
      </text>
    </comment>
    <comment ref="B36" authorId="0" shapeId="0" xr:uid="{D3B4916B-5524-FE46-AAB6-65A50F80A0C6}">
      <text>
        <r>
          <rPr>
            <sz val="8"/>
            <color indexed="8"/>
            <rFont val="Arial"/>
            <family val="2"/>
          </rPr>
          <t>nil or rounded to zero (including null cells)</t>
        </r>
      </text>
    </comment>
    <comment ref="I36" authorId="0" shapeId="0" xr:uid="{B76A6859-A76C-804B-85A1-22A03FAA3234}">
      <text>
        <r>
          <rPr>
            <sz val="8"/>
            <color indexed="8"/>
            <rFont val="Arial"/>
            <family val="2"/>
          </rPr>
          <t>nil or rounded to zero (including null cells)</t>
        </r>
      </text>
    </comment>
    <comment ref="J36" authorId="0" shapeId="0" xr:uid="{0D5781F6-5379-364C-BB4E-6643C7DC8681}">
      <text>
        <r>
          <rPr>
            <sz val="8"/>
            <color indexed="8"/>
            <rFont val="Arial"/>
            <family val="2"/>
          </rPr>
          <t>nil or rounded to zero (including null cells)</t>
        </r>
      </text>
    </comment>
    <comment ref="K36" authorId="0" shapeId="0" xr:uid="{F23D223F-6642-0A42-8BB6-907B69BE9904}">
      <text>
        <r>
          <rPr>
            <sz val="8"/>
            <color indexed="8"/>
            <rFont val="Arial"/>
            <family val="2"/>
          </rPr>
          <t>nil or rounded to zero (including null cells)</t>
        </r>
      </text>
    </comment>
    <comment ref="L36" authorId="0" shapeId="0" xr:uid="{C6D62D83-C908-F549-9835-24D1F05FA75E}">
      <text>
        <r>
          <rPr>
            <sz val="8"/>
            <color indexed="8"/>
            <rFont val="Arial"/>
            <family val="2"/>
          </rPr>
          <t>nil or rounded to zero (including null cells)</t>
        </r>
      </text>
    </comment>
    <comment ref="M36" authorId="0" shapeId="0" xr:uid="{2140FC14-FC91-B74B-8722-2B4946EA96C7}">
      <text>
        <r>
          <rPr>
            <sz val="8"/>
            <color indexed="8"/>
            <rFont val="Arial"/>
            <family val="2"/>
          </rPr>
          <t>nil or rounded to zero (including null cells)</t>
        </r>
      </text>
    </comment>
    <comment ref="B37" authorId="0" shapeId="0" xr:uid="{2D98E194-9060-C344-A5EE-6D4DDAAE4F59}">
      <text>
        <r>
          <rPr>
            <sz val="8"/>
            <color indexed="8"/>
            <rFont val="Arial"/>
            <family val="2"/>
          </rPr>
          <t>nil or rounded to zero (including null cells)</t>
        </r>
      </text>
    </comment>
    <comment ref="I37" authorId="0" shapeId="0" xr:uid="{46CFC337-90CE-3F4A-B32F-A4F10E055B60}">
      <text>
        <r>
          <rPr>
            <sz val="8"/>
            <color indexed="8"/>
            <rFont val="Arial"/>
            <family val="2"/>
          </rPr>
          <t>nil or rounded to zero (including null cells)</t>
        </r>
      </text>
    </comment>
    <comment ref="J37" authorId="0" shapeId="0" xr:uid="{0925BC78-460D-8045-9F08-DF5242A74287}">
      <text>
        <r>
          <rPr>
            <sz val="8"/>
            <color indexed="8"/>
            <rFont val="Arial"/>
            <family val="2"/>
          </rPr>
          <t>nil or rounded to zero (including null cells)</t>
        </r>
      </text>
    </comment>
    <comment ref="K37" authorId="0" shapeId="0" xr:uid="{37AE6B38-D11C-4B4A-8812-9F0F65B69719}">
      <text>
        <r>
          <rPr>
            <sz val="8"/>
            <color indexed="8"/>
            <rFont val="Arial"/>
            <family val="2"/>
          </rPr>
          <t>nil or rounded to zero (including null cells)</t>
        </r>
      </text>
    </comment>
    <comment ref="L37" authorId="0" shapeId="0" xr:uid="{CCB71452-FA12-5D4C-B323-E25FE62F4DD4}">
      <text>
        <r>
          <rPr>
            <sz val="8"/>
            <color indexed="8"/>
            <rFont val="Arial"/>
            <family val="2"/>
          </rPr>
          <t>nil or rounded to zero (including null cells)</t>
        </r>
      </text>
    </comment>
    <comment ref="B38" authorId="0" shapeId="0" xr:uid="{E1DACF22-9A10-674E-AEDF-8BC8753B12D4}">
      <text>
        <r>
          <rPr>
            <sz val="8"/>
            <color indexed="8"/>
            <rFont val="Arial"/>
            <family val="2"/>
          </rPr>
          <t>nil or rounded to zero (including null cells)</t>
        </r>
      </text>
    </comment>
    <comment ref="I38" authorId="0" shapeId="0" xr:uid="{D1329628-C3DB-0346-B02D-A463E2C8A0C9}">
      <text>
        <r>
          <rPr>
            <sz val="8"/>
            <color indexed="8"/>
            <rFont val="Arial"/>
            <family val="2"/>
          </rPr>
          <t>nil or rounded to zero (including null cells)</t>
        </r>
      </text>
    </comment>
    <comment ref="J38" authorId="0" shapeId="0" xr:uid="{79CC75D9-8042-BC45-B12D-35B8033029DA}">
      <text>
        <r>
          <rPr>
            <sz val="8"/>
            <color indexed="8"/>
            <rFont val="Arial"/>
            <family val="2"/>
          </rPr>
          <t>nil or rounded to zero (including null cells)</t>
        </r>
      </text>
    </comment>
    <comment ref="K38" authorId="0" shapeId="0" xr:uid="{2BE3B1D8-FC7A-CB4D-900E-8F7E9EEC1611}">
      <text>
        <r>
          <rPr>
            <sz val="8"/>
            <color indexed="8"/>
            <rFont val="Arial"/>
            <family val="2"/>
          </rPr>
          <t>nil or rounded to zero (including null cells)</t>
        </r>
      </text>
    </comment>
    <comment ref="L38" authorId="0" shapeId="0" xr:uid="{DD853AAB-E38B-BD4C-803E-EFA17976F3B9}">
      <text>
        <r>
          <rPr>
            <sz val="8"/>
            <color indexed="8"/>
            <rFont val="Arial"/>
            <family val="2"/>
          </rPr>
          <t>nil or rounded to zero (including null cells)</t>
        </r>
      </text>
    </comment>
    <comment ref="M38" authorId="0" shapeId="0" xr:uid="{F4BB6E0B-50AD-F843-B6C4-4BE240CA300E}">
      <text>
        <r>
          <rPr>
            <sz val="8"/>
            <color indexed="8"/>
            <rFont val="Arial"/>
            <family val="2"/>
          </rPr>
          <t>nil or rounded to zero (including null cells)</t>
        </r>
      </text>
    </comment>
    <comment ref="B39" authorId="0" shapeId="0" xr:uid="{74E7A7ED-F2DB-B34D-8E3A-3DA803C89DB1}">
      <text>
        <r>
          <rPr>
            <sz val="8"/>
            <color indexed="8"/>
            <rFont val="Arial"/>
            <family val="2"/>
          </rPr>
          <t>nil or rounded to zero (including null cells)</t>
        </r>
      </text>
    </comment>
    <comment ref="H39" authorId="0" shapeId="0" xr:uid="{3BFD0E7C-4CD9-A14A-90DD-41CA179EBCA7}">
      <text>
        <r>
          <rPr>
            <sz val="8"/>
            <color indexed="8"/>
            <rFont val="Arial"/>
            <family val="2"/>
          </rPr>
          <t>nil or rounded to zero (including null cells)</t>
        </r>
      </text>
    </comment>
    <comment ref="I39" authorId="0" shapeId="0" xr:uid="{A4882FFB-5064-EB4A-80FA-F6FB8C776193}">
      <text>
        <r>
          <rPr>
            <sz val="8"/>
            <color indexed="8"/>
            <rFont val="Arial"/>
            <family val="2"/>
          </rPr>
          <t>nil or rounded to zero (including null cells)</t>
        </r>
      </text>
    </comment>
    <comment ref="J39" authorId="0" shapeId="0" xr:uid="{81D94EBC-1EBB-6946-9F68-878659654BFD}">
      <text>
        <r>
          <rPr>
            <sz val="8"/>
            <color indexed="8"/>
            <rFont val="Arial"/>
            <family val="2"/>
          </rPr>
          <t>nil or rounded to zero (including null cells)</t>
        </r>
      </text>
    </comment>
    <comment ref="K39" authorId="0" shapeId="0" xr:uid="{9804ADE0-FF4A-6648-8145-795516925222}">
      <text>
        <r>
          <rPr>
            <sz val="8"/>
            <color indexed="8"/>
            <rFont val="Arial"/>
            <family val="2"/>
          </rPr>
          <t>nil or rounded to zero (including null cells)</t>
        </r>
      </text>
    </comment>
    <comment ref="L39" authorId="0" shapeId="0" xr:uid="{5B433533-522C-1549-BE57-3046C63F1378}">
      <text>
        <r>
          <rPr>
            <sz val="8"/>
            <color indexed="8"/>
            <rFont val="Arial"/>
            <family val="2"/>
          </rPr>
          <t>nil or rounded to zero (including null cells)</t>
        </r>
      </text>
    </comment>
    <comment ref="M39" authorId="0" shapeId="0" xr:uid="{5A2AB297-C49F-0246-A9E0-B54E1A6AF4C2}">
      <text>
        <r>
          <rPr>
            <sz val="8"/>
            <color indexed="8"/>
            <rFont val="Arial"/>
            <family val="2"/>
          </rPr>
          <t>nil or rounded to zero (including null cells)</t>
        </r>
      </text>
    </comment>
    <comment ref="B40" authorId="0" shapeId="0" xr:uid="{65697A1E-2AB3-1A40-9245-FCF6490F1D91}">
      <text>
        <r>
          <rPr>
            <sz val="8"/>
            <color indexed="8"/>
            <rFont val="Arial"/>
            <family val="2"/>
          </rPr>
          <t>nil or rounded to zero (including null cells)</t>
        </r>
      </text>
    </comment>
    <comment ref="J40" authorId="0" shapeId="0" xr:uid="{621459E3-7501-7347-9E36-AAD50A621E74}">
      <text>
        <r>
          <rPr>
            <sz val="8"/>
            <color indexed="8"/>
            <rFont val="Arial"/>
            <family val="2"/>
          </rPr>
          <t>nil or rounded to zero (including null cells)</t>
        </r>
      </text>
    </comment>
    <comment ref="K40" authorId="0" shapeId="0" xr:uid="{7EF2D9E1-654E-9544-A1CE-35703802CC71}">
      <text>
        <r>
          <rPr>
            <sz val="8"/>
            <color indexed="8"/>
            <rFont val="Arial"/>
            <family val="2"/>
          </rPr>
          <t>nil or rounded to zero (including null cells)</t>
        </r>
      </text>
    </comment>
    <comment ref="B41" authorId="0" shapeId="0" xr:uid="{A096912F-CE15-8646-9DA2-B15C0FCA862A}">
      <text>
        <r>
          <rPr>
            <sz val="8"/>
            <color indexed="8"/>
            <rFont val="Arial"/>
            <family val="2"/>
          </rPr>
          <t>nil or rounded to zero (including null cells)</t>
        </r>
      </text>
    </comment>
    <comment ref="C41" authorId="0" shapeId="0" xr:uid="{FF7C4EF0-B8A4-414F-9A4B-CE07D0979484}">
      <text>
        <r>
          <rPr>
            <sz val="8"/>
            <color indexed="8"/>
            <rFont val="Arial"/>
            <family val="2"/>
          </rPr>
          <t>nil or rounded to zero (including null cells)</t>
        </r>
      </text>
    </comment>
    <comment ref="D41" authorId="0" shapeId="0" xr:uid="{714644A2-51CE-FB48-ACE7-21EC55EC040B}">
      <text>
        <r>
          <rPr>
            <sz val="8"/>
            <color indexed="8"/>
            <rFont val="Arial"/>
            <family val="2"/>
          </rPr>
          <t>nil or rounded to zero (including null cells)</t>
        </r>
      </text>
    </comment>
    <comment ref="F41" authorId="0" shapeId="0" xr:uid="{63C27188-35E3-8C49-8686-774E9A3E0CC9}">
      <text>
        <r>
          <rPr>
            <sz val="8"/>
            <color indexed="8"/>
            <rFont val="Arial"/>
            <family val="2"/>
          </rPr>
          <t>nil or rounded to zero (including null cells)</t>
        </r>
      </text>
    </comment>
    <comment ref="G41" authorId="0" shapeId="0" xr:uid="{1878922A-8245-614F-A270-1E6DE6198C5F}">
      <text>
        <r>
          <rPr>
            <sz val="8"/>
            <color indexed="8"/>
            <rFont val="Arial"/>
            <family val="2"/>
          </rPr>
          <t>nil or rounded to zero (including null cells)</t>
        </r>
      </text>
    </comment>
    <comment ref="H41" authorId="0" shapeId="0" xr:uid="{62F78578-5E9D-CE48-9617-73244B55C15F}">
      <text>
        <r>
          <rPr>
            <sz val="8"/>
            <color indexed="8"/>
            <rFont val="Arial"/>
            <family val="2"/>
          </rPr>
          <t>nil or rounded to zero (including null cells)</t>
        </r>
      </text>
    </comment>
    <comment ref="I41" authorId="0" shapeId="0" xr:uid="{1C14D1CB-85A0-5341-8BD4-130706B49589}">
      <text>
        <r>
          <rPr>
            <sz val="8"/>
            <color indexed="8"/>
            <rFont val="Arial"/>
            <family val="2"/>
          </rPr>
          <t>nil or rounded to zero (including null cells)</t>
        </r>
      </text>
    </comment>
    <comment ref="J41" authorId="0" shapeId="0" xr:uid="{ABDB9431-C18E-A047-BE06-0CD955142D0F}">
      <text>
        <r>
          <rPr>
            <sz val="8"/>
            <color indexed="8"/>
            <rFont val="Arial"/>
            <family val="2"/>
          </rPr>
          <t>nil or rounded to zero (including null cells)</t>
        </r>
      </text>
    </comment>
    <comment ref="K41" authorId="0" shapeId="0" xr:uid="{B5C8FADD-9544-244B-8B42-33057584376C}">
      <text>
        <r>
          <rPr>
            <sz val="8"/>
            <color indexed="8"/>
            <rFont val="Arial"/>
            <family val="2"/>
          </rPr>
          <t>nil or rounded to zero (including null cells)</t>
        </r>
      </text>
    </comment>
    <comment ref="L41" authorId="0" shapeId="0" xr:uid="{7F3DDEEF-76C3-BE4F-A2BD-7E4E9440689F}">
      <text>
        <r>
          <rPr>
            <sz val="8"/>
            <color indexed="8"/>
            <rFont val="Arial"/>
            <family val="2"/>
          </rPr>
          <t>nil or rounded to zero (including null cells)</t>
        </r>
      </text>
    </comment>
    <comment ref="M41" authorId="0" shapeId="0" xr:uid="{1459DEAA-376D-6E4F-9DC0-EC72EDED2E6A}">
      <text>
        <r>
          <rPr>
            <sz val="8"/>
            <color indexed="8"/>
            <rFont val="Arial"/>
            <family val="2"/>
          </rPr>
          <t>nil or rounded to zero (including null cells)</t>
        </r>
      </text>
    </comment>
    <comment ref="O41" authorId="0" shapeId="0" xr:uid="{48FF4BAA-4216-0F41-8364-A5BA66DC5BB2}">
      <text>
        <r>
          <rPr>
            <sz val="8"/>
            <color indexed="8"/>
            <rFont val="Arial"/>
            <family val="2"/>
          </rPr>
          <t>nil or rounded to zero (including null cells)</t>
        </r>
      </text>
    </comment>
    <comment ref="B42" authorId="0" shapeId="0" xr:uid="{17DD4E6B-8639-8C43-8749-87F3BC7AB234}">
      <text>
        <r>
          <rPr>
            <sz val="8"/>
            <color indexed="8"/>
            <rFont val="Arial"/>
            <family val="2"/>
          </rPr>
          <t>nil or rounded to zero (including null cells)</t>
        </r>
      </text>
    </comment>
    <comment ref="C42" authorId="0" shapeId="0" xr:uid="{2B24BB24-BCDF-1D49-9980-7ED7F11CA758}">
      <text>
        <r>
          <rPr>
            <sz val="8"/>
            <color indexed="8"/>
            <rFont val="Arial"/>
            <family val="2"/>
          </rPr>
          <t>nil or rounded to zero (including null cells)</t>
        </r>
      </text>
    </comment>
    <comment ref="D42" authorId="0" shapeId="0" xr:uid="{FFA460F0-0135-0C47-A68D-BCF403417EBC}">
      <text>
        <r>
          <rPr>
            <sz val="8"/>
            <color indexed="8"/>
            <rFont val="Arial"/>
            <family val="2"/>
          </rPr>
          <t>nil or rounded to zero (including null cells)</t>
        </r>
      </text>
    </comment>
    <comment ref="E42" authorId="0" shapeId="0" xr:uid="{98587CE6-9333-EA4C-BB22-1369330C7975}">
      <text>
        <r>
          <rPr>
            <sz val="8"/>
            <color indexed="8"/>
            <rFont val="Arial"/>
            <family val="2"/>
          </rPr>
          <t>nil or rounded to zero (including null cells)</t>
        </r>
      </text>
    </comment>
    <comment ref="F42" authorId="0" shapeId="0" xr:uid="{C7AB4BF3-2BF7-3A49-A9B4-CF79A437EB8F}">
      <text>
        <r>
          <rPr>
            <sz val="8"/>
            <color indexed="8"/>
            <rFont val="Arial"/>
            <family val="2"/>
          </rPr>
          <t>nil or rounded to zero (including null cells)</t>
        </r>
      </text>
    </comment>
    <comment ref="G42" authorId="0" shapeId="0" xr:uid="{D683B5C5-CB78-7F47-B35B-640BC93235C3}">
      <text>
        <r>
          <rPr>
            <sz val="8"/>
            <color indexed="8"/>
            <rFont val="Arial"/>
            <family val="2"/>
          </rPr>
          <t>nil or rounded to zero (including null cells)</t>
        </r>
      </text>
    </comment>
    <comment ref="H42" authorId="0" shapeId="0" xr:uid="{91D2C70F-F8FB-DB4B-9E3E-22CCC15D2B25}">
      <text>
        <r>
          <rPr>
            <sz val="8"/>
            <color indexed="8"/>
            <rFont val="Arial"/>
            <family val="2"/>
          </rPr>
          <t>nil or rounded to zero (including null cells)</t>
        </r>
      </text>
    </comment>
    <comment ref="I42" authorId="0" shapeId="0" xr:uid="{46257855-4B73-084E-AF26-A6443179B907}">
      <text>
        <r>
          <rPr>
            <sz val="8"/>
            <color indexed="8"/>
            <rFont val="Arial"/>
            <family val="2"/>
          </rPr>
          <t>nil or rounded to zero (including null cells)</t>
        </r>
      </text>
    </comment>
    <comment ref="J42" authorId="0" shapeId="0" xr:uid="{CB86ED58-0780-C945-9D26-865C3D531CB9}">
      <text>
        <r>
          <rPr>
            <sz val="8"/>
            <color indexed="8"/>
            <rFont val="Arial"/>
            <family val="2"/>
          </rPr>
          <t>nil or rounded to zero (including null cells)</t>
        </r>
      </text>
    </comment>
    <comment ref="K42" authorId="0" shapeId="0" xr:uid="{A593E5B3-B3D6-A149-8345-61728355A29A}">
      <text>
        <r>
          <rPr>
            <sz val="8"/>
            <color indexed="8"/>
            <rFont val="Arial"/>
            <family val="2"/>
          </rPr>
          <t>nil or rounded to zero (including null cells)</t>
        </r>
      </text>
    </comment>
    <comment ref="L42" authorId="0" shapeId="0" xr:uid="{AFC8431A-AD4F-9640-8BE3-14CF305E105B}">
      <text>
        <r>
          <rPr>
            <sz val="8"/>
            <color indexed="8"/>
            <rFont val="Arial"/>
            <family val="2"/>
          </rPr>
          <t>nil or rounded to zero (including null cells)</t>
        </r>
      </text>
    </comment>
    <comment ref="M42" authorId="0" shapeId="0" xr:uid="{E4FD8FE9-A72C-8443-8199-B79BA1CE407D}">
      <text>
        <r>
          <rPr>
            <sz val="8"/>
            <color indexed="8"/>
            <rFont val="Arial"/>
            <family val="2"/>
          </rPr>
          <t>nil or rounded to zero (including null cells)</t>
        </r>
      </text>
    </comment>
    <comment ref="N42" authorId="0" shapeId="0" xr:uid="{21E64DC6-3341-3B42-B108-499552D3FD76}">
      <text>
        <r>
          <rPr>
            <sz val="8"/>
            <color indexed="8"/>
            <rFont val="Arial"/>
            <family val="2"/>
          </rPr>
          <t>nil or rounded to zero (including null cells)</t>
        </r>
      </text>
    </comment>
    <comment ref="O42" authorId="0" shapeId="0" xr:uid="{B7EF0373-4238-CA4C-8359-C1266BDCDCAA}">
      <text>
        <r>
          <rPr>
            <sz val="8"/>
            <color indexed="8"/>
            <rFont val="Arial"/>
            <family val="2"/>
          </rPr>
          <t>nil or rounded to zero (including null cells)</t>
        </r>
      </text>
    </comment>
    <comment ref="P42" authorId="0" shapeId="0" xr:uid="{911BDF20-EC65-3144-85DD-A16C16B33256}">
      <text>
        <r>
          <rPr>
            <sz val="8"/>
            <color indexed="8"/>
            <rFont val="Arial"/>
            <family val="2"/>
          </rPr>
          <t>nil or rounded to zero (including null cells)</t>
        </r>
      </text>
    </comment>
    <comment ref="Q42" authorId="0" shapeId="0" xr:uid="{4FB9B4C8-0CC0-DD40-A8A3-0F677A9EFACC}">
      <text>
        <r>
          <rPr>
            <sz val="8"/>
            <color indexed="8"/>
            <rFont val="Arial"/>
            <family val="2"/>
          </rPr>
          <t>nil or rounded to zero (including null cells)</t>
        </r>
      </text>
    </comment>
    <comment ref="B43" authorId="0" shapeId="0" xr:uid="{5AEB98EC-D211-8344-A86D-EEFD6D284EE3}">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B891CED-69C3-F145-9F76-19AA4DA6FA6A}">
      <text>
        <r>
          <rPr>
            <sz val="8"/>
            <color indexed="8"/>
            <rFont val="Arial"/>
            <family val="2"/>
          </rPr>
          <t>For a definition of most serious offence, see Explanatory Notes, paragraphs 78–80.</t>
        </r>
      </text>
    </comment>
    <comment ref="L5" authorId="0" shapeId="0" xr:uid="{010B967F-CA4B-014D-AE8D-5A201536E83B}">
      <text>
        <r>
          <rPr>
            <sz val="8"/>
            <color indexed="8"/>
            <rFont val="Arial"/>
            <family val="2"/>
          </rPr>
          <t>Includes indeterminate life and life with minimum for aggregate sentence length, and indeterminate life for expected time to serve.</t>
        </r>
      </text>
    </comment>
    <comment ref="M5" authorId="0" shapeId="0" xr:uid="{90DEAC44-C08F-264B-98D2-96EF4CD32826}">
      <text>
        <r>
          <rPr>
            <sz val="8"/>
            <color indexed="8"/>
            <rFont val="Arial"/>
            <family val="2"/>
          </rPr>
          <t>Refers to other indeterminate sentences for aggregate sentence length and expected time to serve (see Glossary).</t>
        </r>
      </text>
    </comment>
    <comment ref="N5" authorId="0" shapeId="0" xr:uid="{C6587A2B-725C-1A4A-BF49-45CAB6F07939}">
      <text>
        <r>
          <rPr>
            <sz val="8"/>
            <color indexed="8"/>
            <rFont val="Arial"/>
            <family val="2"/>
          </rPr>
          <t>Includes prisoners for whom expected time to serve is unknown.</t>
        </r>
      </text>
    </comment>
    <comment ref="P5" authorId="0" shapeId="0" xr:uid="{11D794F1-4CC9-5442-AD19-252A550F6DE3}">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41–43 and Glossary.</t>
        </r>
      </text>
    </comment>
    <comment ref="Q5" authorId="0" shapeId="0" xr:uid="{699234BE-FC86-C544-B940-C345F5991DBF}">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41–43 and Glossary.</t>
        </r>
      </text>
    </comment>
    <comment ref="A6" authorId="0" shapeId="0" xr:uid="{06482543-9188-544B-A9D6-B708B35F3ED2}">
      <text>
        <r>
          <rPr>
            <sz val="8"/>
            <color indexed="8"/>
            <rFont val="Arial"/>
            <family val="2"/>
          </rPr>
          <t>For information on aggregate sentence length, see Explanatory Notes, paragraph 17.</t>
        </r>
      </text>
    </comment>
    <comment ref="B7" authorId="0" shapeId="0" xr:uid="{F0016711-8000-4C4E-B92E-C21A7513B227}">
      <text>
        <r>
          <rPr>
            <sz val="8"/>
            <color indexed="8"/>
            <rFont val="Arial"/>
            <family val="2"/>
          </rPr>
          <t>nil or rounded to zero (including null cells)</t>
        </r>
      </text>
    </comment>
    <comment ref="C7" authorId="0" shapeId="0" xr:uid="{35237C7D-2177-5545-8215-1DBBE3F42094}">
      <text>
        <r>
          <rPr>
            <sz val="8"/>
            <color indexed="8"/>
            <rFont val="Arial"/>
            <family val="2"/>
          </rPr>
          <t>nil or rounded to zero (including null cells)</t>
        </r>
      </text>
    </comment>
    <comment ref="E7" authorId="0" shapeId="0" xr:uid="{4E2C5761-5A87-AA42-9F1E-87EF98D0EECB}">
      <text>
        <r>
          <rPr>
            <sz val="8"/>
            <color indexed="8"/>
            <rFont val="Arial"/>
            <family val="2"/>
          </rPr>
          <t>nil or rounded to zero (including null cells)</t>
        </r>
      </text>
    </comment>
    <comment ref="B9" authorId="0" shapeId="0" xr:uid="{77649ED5-EC5C-0741-A957-D431B5E67AAC}">
      <text>
        <r>
          <rPr>
            <sz val="8"/>
            <color indexed="8"/>
            <rFont val="Arial"/>
            <family val="2"/>
          </rPr>
          <t>nil or rounded to zero (including null cells)</t>
        </r>
      </text>
    </comment>
    <comment ref="J10" authorId="0" shapeId="0" xr:uid="{DE154F08-1068-1246-A770-C0534562C389}">
      <text>
        <r>
          <rPr>
            <sz val="8"/>
            <color indexed="8"/>
            <rFont val="Arial"/>
            <family val="2"/>
          </rPr>
          <t>nil or rounded to zero (including null cells)</t>
        </r>
      </text>
    </comment>
    <comment ref="K10" authorId="0" shapeId="0" xr:uid="{4299CA18-F82D-264F-8129-92200619AED2}">
      <text>
        <r>
          <rPr>
            <sz val="8"/>
            <color indexed="8"/>
            <rFont val="Arial"/>
            <family val="2"/>
          </rPr>
          <t>nil or rounded to zero (including null cells)</t>
        </r>
      </text>
    </comment>
    <comment ref="L10" authorId="0" shapeId="0" xr:uid="{8C1A2E08-8B95-8B43-8622-DC59585A3D39}">
      <text>
        <r>
          <rPr>
            <sz val="8"/>
            <color indexed="8"/>
            <rFont val="Arial"/>
            <family val="2"/>
          </rPr>
          <t>nil or rounded to zero (including null cells)</t>
        </r>
      </text>
    </comment>
    <comment ref="M10" authorId="0" shapeId="0" xr:uid="{0B69FCFA-D2CF-B54E-B06F-0E04D3D65BDA}">
      <text>
        <r>
          <rPr>
            <sz val="8"/>
            <color indexed="8"/>
            <rFont val="Arial"/>
            <family val="2"/>
          </rPr>
          <t>nil or rounded to zero (including null cells)</t>
        </r>
      </text>
    </comment>
    <comment ref="B11" authorId="0" shapeId="0" xr:uid="{2BB04046-2270-8746-88B9-75211DDAB254}">
      <text>
        <r>
          <rPr>
            <sz val="8"/>
            <color indexed="8"/>
            <rFont val="Arial"/>
            <family val="2"/>
          </rPr>
          <t>nil or rounded to zero (including null cells)</t>
        </r>
      </text>
    </comment>
    <comment ref="C11" authorId="0" shapeId="0" xr:uid="{7D40868A-C402-6E43-86CE-BCE8FC3E40BD}">
      <text>
        <r>
          <rPr>
            <sz val="8"/>
            <color indexed="8"/>
            <rFont val="Arial"/>
            <family val="2"/>
          </rPr>
          <t>nil or rounded to zero (including null cells)</t>
        </r>
      </text>
    </comment>
    <comment ref="L11" authorId="0" shapeId="0" xr:uid="{76E52ABC-56BD-7149-AD8C-5C34C547DB97}">
      <text>
        <r>
          <rPr>
            <sz val="8"/>
            <color indexed="8"/>
            <rFont val="Arial"/>
            <family val="2"/>
          </rPr>
          <t>nil or rounded to zero (including null cells)</t>
        </r>
      </text>
    </comment>
    <comment ref="M11" authorId="0" shapeId="0" xr:uid="{D95DDA4A-D5EF-4B43-96D2-52F951C075F6}">
      <text>
        <r>
          <rPr>
            <sz val="8"/>
            <color indexed="8"/>
            <rFont val="Arial"/>
            <family val="2"/>
          </rPr>
          <t>nil or rounded to zero (including null cells)</t>
        </r>
      </text>
    </comment>
    <comment ref="C12" authorId="0" shapeId="0" xr:uid="{374876CF-0671-4A40-BC70-2305F28C2D92}">
      <text>
        <r>
          <rPr>
            <sz val="8"/>
            <color indexed="8"/>
            <rFont val="Arial"/>
            <family val="2"/>
          </rPr>
          <t>nil or rounded to zero (including null cells)</t>
        </r>
      </text>
    </comment>
    <comment ref="J14" authorId="0" shapeId="0" xr:uid="{43F5C39F-3236-2E4A-ADF6-0FF195E1215E}">
      <text>
        <r>
          <rPr>
            <sz val="8"/>
            <color indexed="8"/>
            <rFont val="Arial"/>
            <family val="2"/>
          </rPr>
          <t>nil or rounded to zero (including null cells)</t>
        </r>
      </text>
    </comment>
    <comment ref="K14" authorId="0" shapeId="0" xr:uid="{97C36DAF-FE4C-D541-94AA-7EAD0B423E3E}">
      <text>
        <r>
          <rPr>
            <sz val="8"/>
            <color indexed="8"/>
            <rFont val="Arial"/>
            <family val="2"/>
          </rPr>
          <t>nil or rounded to zero (including null cells)</t>
        </r>
      </text>
    </comment>
    <comment ref="L14" authorId="0" shapeId="0" xr:uid="{068CF9A8-2567-5345-B456-D89A0694EAAC}">
      <text>
        <r>
          <rPr>
            <sz val="8"/>
            <color indexed="8"/>
            <rFont val="Arial"/>
            <family val="2"/>
          </rPr>
          <t>nil or rounded to zero (including null cells)</t>
        </r>
      </text>
    </comment>
    <comment ref="M14" authorId="0" shapeId="0" xr:uid="{F6C72B17-C433-9648-B08C-836624DF9827}">
      <text>
        <r>
          <rPr>
            <sz val="8"/>
            <color indexed="8"/>
            <rFont val="Arial"/>
            <family val="2"/>
          </rPr>
          <t>nil or rounded to zero (including null cells)</t>
        </r>
      </text>
    </comment>
    <comment ref="K15" authorId="0" shapeId="0" xr:uid="{5911A15A-0F9C-DD46-B788-60A066BF5482}">
      <text>
        <r>
          <rPr>
            <sz val="8"/>
            <color indexed="8"/>
            <rFont val="Arial"/>
            <family val="2"/>
          </rPr>
          <t>nil or rounded to zero (including null cells)</t>
        </r>
      </text>
    </comment>
    <comment ref="L15" authorId="0" shapeId="0" xr:uid="{3567839D-E3A9-8B4B-AED6-36718E632E11}">
      <text>
        <r>
          <rPr>
            <sz val="8"/>
            <color indexed="8"/>
            <rFont val="Arial"/>
            <family val="2"/>
          </rPr>
          <t>nil or rounded to zero (including null cells)</t>
        </r>
      </text>
    </comment>
    <comment ref="M15" authorId="0" shapeId="0" xr:uid="{1B20121B-40B4-F843-A276-65F2FCCB6950}">
      <text>
        <r>
          <rPr>
            <sz val="8"/>
            <color indexed="8"/>
            <rFont val="Arial"/>
            <family val="2"/>
          </rPr>
          <t>nil or rounded to zero (including null cells)</t>
        </r>
      </text>
    </comment>
    <comment ref="B16" authorId="0" shapeId="0" xr:uid="{AC520CDB-4B20-3442-A24E-81DE7F3EC9EB}">
      <text>
        <r>
          <rPr>
            <sz val="8"/>
            <color indexed="8"/>
            <rFont val="Arial"/>
            <family val="2"/>
          </rPr>
          <t>nil or rounded to zero (including null cells)</t>
        </r>
      </text>
    </comment>
    <comment ref="B17" authorId="0" shapeId="0" xr:uid="{1BA2DE47-79FB-5B42-BE16-DA7EE835D254}">
      <text>
        <r>
          <rPr>
            <sz val="8"/>
            <color indexed="8"/>
            <rFont val="Arial"/>
            <family val="2"/>
          </rPr>
          <t>nil or rounded to zero (including null cells)</t>
        </r>
      </text>
    </comment>
    <comment ref="J17" authorId="0" shapeId="0" xr:uid="{533EABBF-C95D-394F-881F-2F9E87A4D7C5}">
      <text>
        <r>
          <rPr>
            <sz val="8"/>
            <color indexed="8"/>
            <rFont val="Arial"/>
            <family val="2"/>
          </rPr>
          <t>nil or rounded to zero (including null cells)</t>
        </r>
      </text>
    </comment>
    <comment ref="K17" authorId="0" shapeId="0" xr:uid="{A7644BD7-FE3C-1D44-ABBB-03B9355551C5}">
      <text>
        <r>
          <rPr>
            <sz val="8"/>
            <color indexed="8"/>
            <rFont val="Arial"/>
            <family val="2"/>
          </rPr>
          <t>nil or rounded to zero (including null cells)</t>
        </r>
      </text>
    </comment>
    <comment ref="L17" authorId="0" shapeId="0" xr:uid="{072221DF-3473-C14A-82C4-29A1890DDAEA}">
      <text>
        <r>
          <rPr>
            <sz val="8"/>
            <color indexed="8"/>
            <rFont val="Arial"/>
            <family val="2"/>
          </rPr>
          <t>nil or rounded to zero (including null cells)</t>
        </r>
      </text>
    </comment>
    <comment ref="M17" authorId="0" shapeId="0" xr:uid="{8B3626BE-813C-5949-BCB8-0AE51B936851}">
      <text>
        <r>
          <rPr>
            <sz val="8"/>
            <color indexed="8"/>
            <rFont val="Arial"/>
            <family val="2"/>
          </rPr>
          <t>nil or rounded to zero (including null cells)</t>
        </r>
      </text>
    </comment>
    <comment ref="B18" authorId="0" shapeId="0" xr:uid="{325B0DAE-9338-D249-981A-68BC5FD20A96}">
      <text>
        <r>
          <rPr>
            <sz val="8"/>
            <color indexed="8"/>
            <rFont val="Arial"/>
            <family val="2"/>
          </rPr>
          <t>nil or rounded to zero (including null cells)</t>
        </r>
      </text>
    </comment>
    <comment ref="K18" authorId="0" shapeId="0" xr:uid="{0132780B-B966-BF4A-9189-E2642AC344B4}">
      <text>
        <r>
          <rPr>
            <sz val="8"/>
            <color indexed="8"/>
            <rFont val="Arial"/>
            <family val="2"/>
          </rPr>
          <t>nil or rounded to zero (including null cells)</t>
        </r>
      </text>
    </comment>
    <comment ref="L18" authorId="0" shapeId="0" xr:uid="{BEFE8333-4C1C-7C44-A335-9280F541E6C5}">
      <text>
        <r>
          <rPr>
            <sz val="8"/>
            <color indexed="8"/>
            <rFont val="Arial"/>
            <family val="2"/>
          </rPr>
          <t>nil or rounded to zero (including null cells)</t>
        </r>
      </text>
    </comment>
    <comment ref="M18" authorId="0" shapeId="0" xr:uid="{3E716EAB-7379-C84A-A831-1AB3961F8838}">
      <text>
        <r>
          <rPr>
            <sz val="8"/>
            <color indexed="8"/>
            <rFont val="Arial"/>
            <family val="2"/>
          </rPr>
          <t>nil or rounded to zero (including null cells)</t>
        </r>
      </text>
    </comment>
    <comment ref="B19" authorId="0" shapeId="0" xr:uid="{2DE07F01-B8FD-F24C-9731-CAB55F99EB1E}">
      <text>
        <r>
          <rPr>
            <sz val="8"/>
            <color indexed="8"/>
            <rFont val="Arial"/>
            <family val="2"/>
          </rPr>
          <t>nil or rounded to zero (including null cells)</t>
        </r>
      </text>
    </comment>
    <comment ref="K19" authorId="0" shapeId="0" xr:uid="{A82AA4DF-5787-4D45-934E-880D9CCC628B}">
      <text>
        <r>
          <rPr>
            <sz val="8"/>
            <color indexed="8"/>
            <rFont val="Arial"/>
            <family val="2"/>
          </rPr>
          <t>nil or rounded to zero (including null cells)</t>
        </r>
      </text>
    </comment>
    <comment ref="L19" authorId="0" shapeId="0" xr:uid="{3B8033B5-A87E-3645-B6EB-82E2627E7123}">
      <text>
        <r>
          <rPr>
            <sz val="8"/>
            <color indexed="8"/>
            <rFont val="Arial"/>
            <family val="2"/>
          </rPr>
          <t>nil or rounded to zero (including null cells)</t>
        </r>
      </text>
    </comment>
    <comment ref="I20" authorId="0" shapeId="0" xr:uid="{BF785962-4FDA-8045-BC32-481C9F653252}">
      <text>
        <r>
          <rPr>
            <sz val="8"/>
            <color indexed="8"/>
            <rFont val="Arial"/>
            <family val="2"/>
          </rPr>
          <t>nil or rounded to zero (including null cells)</t>
        </r>
      </text>
    </comment>
    <comment ref="J20" authorId="0" shapeId="0" xr:uid="{0F24ABD9-539B-C544-9C55-57088FB66F3D}">
      <text>
        <r>
          <rPr>
            <sz val="8"/>
            <color indexed="8"/>
            <rFont val="Arial"/>
            <family val="2"/>
          </rPr>
          <t>nil or rounded to zero (including null cells)</t>
        </r>
      </text>
    </comment>
    <comment ref="K20" authorId="0" shapeId="0" xr:uid="{31E97457-2590-9041-80C3-C1F10B98CEF2}">
      <text>
        <r>
          <rPr>
            <sz val="8"/>
            <color indexed="8"/>
            <rFont val="Arial"/>
            <family val="2"/>
          </rPr>
          <t>nil or rounded to zero (including null cells)</t>
        </r>
      </text>
    </comment>
    <comment ref="L20" authorId="0" shapeId="0" xr:uid="{21E9E1F5-FB44-6E47-BE2F-8C0B3EFC5743}">
      <text>
        <r>
          <rPr>
            <sz val="8"/>
            <color indexed="8"/>
            <rFont val="Arial"/>
            <family val="2"/>
          </rPr>
          <t>nil or rounded to zero (including null cells)</t>
        </r>
      </text>
    </comment>
    <comment ref="M20" authorId="0" shapeId="0" xr:uid="{595B9A15-904C-CD4D-89F2-2E9028E9AA23}">
      <text>
        <r>
          <rPr>
            <sz val="8"/>
            <color indexed="8"/>
            <rFont val="Arial"/>
            <family val="2"/>
          </rPr>
          <t>nil or rounded to zero (including null cells)</t>
        </r>
      </text>
    </comment>
    <comment ref="B22" authorId="0" shapeId="0" xr:uid="{D332189D-2A79-A54D-B06D-7C2BAC7C7608}">
      <text>
        <r>
          <rPr>
            <sz val="8"/>
            <color indexed="8"/>
            <rFont val="Arial"/>
            <family val="2"/>
          </rPr>
          <t>nil or rounded to zero (including null cells)</t>
        </r>
      </text>
    </comment>
    <comment ref="D22" authorId="0" shapeId="0" xr:uid="{BC2B336B-83CB-2242-B9AB-060F93E932E3}">
      <text>
        <r>
          <rPr>
            <sz val="8"/>
            <color indexed="8"/>
            <rFont val="Arial"/>
            <family val="2"/>
          </rPr>
          <t>nil or rounded to zero (including null cells)</t>
        </r>
      </text>
    </comment>
    <comment ref="E22" authorId="0" shapeId="0" xr:uid="{EDFDCFD4-F5C7-784B-970B-BF34818C5037}">
      <text>
        <r>
          <rPr>
            <sz val="8"/>
            <color indexed="8"/>
            <rFont val="Arial"/>
            <family val="2"/>
          </rPr>
          <t>nil or rounded to zero (including null cells)</t>
        </r>
      </text>
    </comment>
    <comment ref="J22" authorId="0" shapeId="0" xr:uid="{24EED59E-A649-4942-8011-09094EC76818}">
      <text>
        <r>
          <rPr>
            <sz val="8"/>
            <color indexed="8"/>
            <rFont val="Arial"/>
            <family val="2"/>
          </rPr>
          <t>nil or rounded to zero (including null cells)</t>
        </r>
      </text>
    </comment>
    <comment ref="K22" authorId="0" shapeId="0" xr:uid="{7E5CC64E-3528-0040-B111-43C54365D0D5}">
      <text>
        <r>
          <rPr>
            <sz val="8"/>
            <color indexed="8"/>
            <rFont val="Arial"/>
            <family val="2"/>
          </rPr>
          <t>nil or rounded to zero (including null cells)</t>
        </r>
      </text>
    </comment>
    <comment ref="B23" authorId="0" shapeId="0" xr:uid="{7233A9AF-C411-404C-8C2E-649ED9B1056E}">
      <text>
        <r>
          <rPr>
            <sz val="8"/>
            <color indexed="8"/>
            <rFont val="Arial"/>
            <family val="2"/>
          </rPr>
          <t>nil or rounded to zero (including null cells)</t>
        </r>
      </text>
    </comment>
    <comment ref="C23" authorId="0" shapeId="0" xr:uid="{F4B907BD-A0D3-5F48-8FEE-A3FBE4640C89}">
      <text>
        <r>
          <rPr>
            <sz val="8"/>
            <color indexed="8"/>
            <rFont val="Arial"/>
            <family val="2"/>
          </rPr>
          <t>nil or rounded to zero (including null cells)</t>
        </r>
      </text>
    </comment>
    <comment ref="D23" authorId="0" shapeId="0" xr:uid="{E1DA8977-601D-E54D-A58F-5C83CDFE5796}">
      <text>
        <r>
          <rPr>
            <sz val="8"/>
            <color indexed="8"/>
            <rFont val="Arial"/>
            <family val="2"/>
          </rPr>
          <t>nil or rounded to zero (including null cells)</t>
        </r>
      </text>
    </comment>
    <comment ref="E23" authorId="0" shapeId="0" xr:uid="{EB5700E4-B946-9343-BDB0-AE89FD73EB58}">
      <text>
        <r>
          <rPr>
            <sz val="8"/>
            <color indexed="8"/>
            <rFont val="Arial"/>
            <family val="2"/>
          </rPr>
          <t>nil or rounded to zero (including null cells)</t>
        </r>
      </text>
    </comment>
    <comment ref="F23" authorId="0" shapeId="0" xr:uid="{FA8FD8F3-7C6A-1F42-A19E-90BB8E5BCEE8}">
      <text>
        <r>
          <rPr>
            <sz val="8"/>
            <color indexed="8"/>
            <rFont val="Arial"/>
            <family val="2"/>
          </rPr>
          <t>nil or rounded to zero (including null cells)</t>
        </r>
      </text>
    </comment>
    <comment ref="G23" authorId="0" shapeId="0" xr:uid="{A2CD8FF7-9EB1-C549-BD3B-3ABAED0597A9}">
      <text>
        <r>
          <rPr>
            <sz val="8"/>
            <color indexed="8"/>
            <rFont val="Arial"/>
            <family val="2"/>
          </rPr>
          <t>nil or rounded to zero (including null cells)</t>
        </r>
      </text>
    </comment>
    <comment ref="H23" authorId="0" shapeId="0" xr:uid="{B2F97874-D9BA-DB49-B3BF-72E9A361C50D}">
      <text>
        <r>
          <rPr>
            <sz val="8"/>
            <color indexed="8"/>
            <rFont val="Arial"/>
            <family val="2"/>
          </rPr>
          <t>nil or rounded to zero (including null cells)</t>
        </r>
      </text>
    </comment>
    <comment ref="I23" authorId="0" shapeId="0" xr:uid="{7B5565C8-4542-614F-9F5A-DEF777B268B7}">
      <text>
        <r>
          <rPr>
            <sz val="8"/>
            <color indexed="8"/>
            <rFont val="Arial"/>
            <family val="2"/>
          </rPr>
          <t>nil or rounded to zero (including null cells)</t>
        </r>
      </text>
    </comment>
    <comment ref="J23" authorId="0" shapeId="0" xr:uid="{3EBFFEFC-6BB0-A74C-89D5-40560C5A909E}">
      <text>
        <r>
          <rPr>
            <sz val="8"/>
            <color indexed="8"/>
            <rFont val="Arial"/>
            <family val="2"/>
          </rPr>
          <t>nil or rounded to zero (including null cells)</t>
        </r>
      </text>
    </comment>
    <comment ref="K23" authorId="0" shapeId="0" xr:uid="{007D80D2-6093-E147-8AF8-7B326ACDC7B4}">
      <text>
        <r>
          <rPr>
            <sz val="8"/>
            <color indexed="8"/>
            <rFont val="Arial"/>
            <family val="2"/>
          </rPr>
          <t>nil or rounded to zero (including null cells)</t>
        </r>
      </text>
    </comment>
    <comment ref="L23" authorId="0" shapeId="0" xr:uid="{86A1C0BB-1CF2-F643-B897-7372BCAD85E5}">
      <text>
        <r>
          <rPr>
            <sz val="8"/>
            <color indexed="8"/>
            <rFont val="Arial"/>
            <family val="2"/>
          </rPr>
          <t>nil or rounded to zero (including null cells)</t>
        </r>
      </text>
    </comment>
    <comment ref="M23" authorId="0" shapeId="0" xr:uid="{BA5BB57B-325E-FC43-9FDF-32ADC0F018BD}">
      <text>
        <r>
          <rPr>
            <sz val="8"/>
            <color indexed="8"/>
            <rFont val="Arial"/>
            <family val="2"/>
          </rPr>
          <t>nil or rounded to zero (including null cells)</t>
        </r>
      </text>
    </comment>
    <comment ref="N23" authorId="0" shapeId="0" xr:uid="{D010257B-4A03-9A45-931C-06BE83CE84A1}">
      <text>
        <r>
          <rPr>
            <sz val="8"/>
            <color indexed="8"/>
            <rFont val="Arial"/>
            <family val="2"/>
          </rPr>
          <t>nil or rounded to zero (including null cells)</t>
        </r>
      </text>
    </comment>
    <comment ref="O23" authorId="0" shapeId="0" xr:uid="{2B653DED-4964-D24D-8516-B65B828A8905}">
      <text>
        <r>
          <rPr>
            <sz val="8"/>
            <color indexed="8"/>
            <rFont val="Arial"/>
            <family val="2"/>
          </rPr>
          <t>nil or rounded to zero (including null cells)</t>
        </r>
      </text>
    </comment>
    <comment ref="P23" authorId="0" shapeId="0" xr:uid="{802113E7-8165-6C4B-AC08-0DDFE207476E}">
      <text>
        <r>
          <rPr>
            <sz val="8"/>
            <color indexed="8"/>
            <rFont val="Arial"/>
            <family val="2"/>
          </rPr>
          <t>nil or rounded to zero (including null cells)</t>
        </r>
      </text>
    </comment>
    <comment ref="Q23" authorId="0" shapeId="0" xr:uid="{4F62826C-D414-AC41-A5BA-0018B0E145A7}">
      <text>
        <r>
          <rPr>
            <sz val="8"/>
            <color indexed="8"/>
            <rFont val="Arial"/>
            <family val="2"/>
          </rPr>
          <t>nil or rounded to zero (including null cells)</t>
        </r>
      </text>
    </comment>
    <comment ref="A25" authorId="0" shapeId="0" xr:uid="{3F8FA084-7A84-9C49-AB41-3CF27452E6CE}">
      <text>
        <r>
          <rPr>
            <sz val="8"/>
            <color indexed="8"/>
            <rFont val="Arial"/>
            <family val="2"/>
          </rPr>
          <t>For information on expected time to serve, see Explanatory Notes, paragraphs 18–39.</t>
        </r>
      </text>
    </comment>
    <comment ref="B26" authorId="0" shapeId="0" xr:uid="{A086917E-F02A-254B-B5E1-5B822A7C7D59}">
      <text>
        <r>
          <rPr>
            <sz val="8"/>
            <color indexed="8"/>
            <rFont val="Arial"/>
            <family val="2"/>
          </rPr>
          <t>nil or rounded to zero (including null cells)</t>
        </r>
      </text>
    </comment>
    <comment ref="C26" authorId="0" shapeId="0" xr:uid="{EB1918E4-CD0E-F743-8F55-9F24DBC29F4B}">
      <text>
        <r>
          <rPr>
            <sz val="8"/>
            <color indexed="8"/>
            <rFont val="Arial"/>
            <family val="2"/>
          </rPr>
          <t>nil or rounded to zero (including null cells)</t>
        </r>
      </text>
    </comment>
    <comment ref="B28" authorId="0" shapeId="0" xr:uid="{9C3DC369-4527-1D4A-8605-BDB8F61D4C73}">
      <text>
        <r>
          <rPr>
            <sz val="8"/>
            <color indexed="8"/>
            <rFont val="Arial"/>
            <family val="2"/>
          </rPr>
          <t>nil or rounded to zero (including null cells)</t>
        </r>
      </text>
    </comment>
    <comment ref="I29" authorId="0" shapeId="0" xr:uid="{3C1B0A5B-60CC-C446-A598-4A12FD2C867C}">
      <text>
        <r>
          <rPr>
            <sz val="8"/>
            <color indexed="8"/>
            <rFont val="Arial"/>
            <family val="2"/>
          </rPr>
          <t>nil or rounded to zero (including null cells)</t>
        </r>
      </text>
    </comment>
    <comment ref="J29" authorId="0" shapeId="0" xr:uid="{3BCD590B-CE69-8643-9739-0C32A7576E7B}">
      <text>
        <r>
          <rPr>
            <sz val="8"/>
            <color indexed="8"/>
            <rFont val="Arial"/>
            <family val="2"/>
          </rPr>
          <t>nil or rounded to zero (including null cells)</t>
        </r>
      </text>
    </comment>
    <comment ref="K29" authorId="0" shapeId="0" xr:uid="{2866A144-7495-D241-91D1-7F92927234AA}">
      <text>
        <r>
          <rPr>
            <sz val="8"/>
            <color indexed="8"/>
            <rFont val="Arial"/>
            <family val="2"/>
          </rPr>
          <t>nil or rounded to zero (including null cells)</t>
        </r>
      </text>
    </comment>
    <comment ref="M29" authorId="0" shapeId="0" xr:uid="{B5D8CF82-14B6-264E-9F9D-2CF12CAD487D}">
      <text>
        <r>
          <rPr>
            <sz val="8"/>
            <color indexed="8"/>
            <rFont val="Arial"/>
            <family val="2"/>
          </rPr>
          <t>nil or rounded to zero (including null cells)</t>
        </r>
      </text>
    </comment>
    <comment ref="B30" authorId="0" shapeId="0" xr:uid="{F8107C9A-8F6F-5A42-B30E-22EFF7508704}">
      <text>
        <r>
          <rPr>
            <sz val="8"/>
            <color indexed="8"/>
            <rFont val="Arial"/>
            <family val="2"/>
          </rPr>
          <t>nil or rounded to zero (including null cells)</t>
        </r>
      </text>
    </comment>
    <comment ref="C30" authorId="0" shapeId="0" xr:uid="{E063B32B-A23E-A74A-A9F6-C21A4F5B3A15}">
      <text>
        <r>
          <rPr>
            <sz val="8"/>
            <color indexed="8"/>
            <rFont val="Arial"/>
            <family val="2"/>
          </rPr>
          <t>nil or rounded to zero (including null cells)</t>
        </r>
      </text>
    </comment>
    <comment ref="J30" authorId="0" shapeId="0" xr:uid="{74152845-CF81-354E-82C3-F800D57FC1E9}">
      <text>
        <r>
          <rPr>
            <sz val="8"/>
            <color indexed="8"/>
            <rFont val="Arial"/>
            <family val="2"/>
          </rPr>
          <t>nil or rounded to zero (including null cells)</t>
        </r>
      </text>
    </comment>
    <comment ref="K30" authorId="0" shapeId="0" xr:uid="{2BD83A59-BB08-EB48-A424-2FC7B1AF7DDB}">
      <text>
        <r>
          <rPr>
            <sz val="8"/>
            <color indexed="8"/>
            <rFont val="Arial"/>
            <family val="2"/>
          </rPr>
          <t>nil or rounded to zero (including null cells)</t>
        </r>
      </text>
    </comment>
    <comment ref="L30" authorId="0" shapeId="0" xr:uid="{BFE67AA0-CDA3-4240-9581-E263278C8E55}">
      <text>
        <r>
          <rPr>
            <sz val="8"/>
            <color indexed="8"/>
            <rFont val="Arial"/>
            <family val="2"/>
          </rPr>
          <t>nil or rounded to zero (including null cells)</t>
        </r>
      </text>
    </comment>
    <comment ref="M30" authorId="0" shapeId="0" xr:uid="{6C41049A-77DA-AA49-B4C5-44ABA582FA2E}">
      <text>
        <r>
          <rPr>
            <sz val="8"/>
            <color indexed="8"/>
            <rFont val="Arial"/>
            <family val="2"/>
          </rPr>
          <t>nil or rounded to zero (including null cells)</t>
        </r>
      </text>
    </comment>
    <comment ref="K32" authorId="0" shapeId="0" xr:uid="{BD963FB9-6968-4847-B34C-9EB188671393}">
      <text>
        <r>
          <rPr>
            <sz val="8"/>
            <color indexed="8"/>
            <rFont val="Arial"/>
            <family val="2"/>
          </rPr>
          <t>nil or rounded to zero (including null cells)</t>
        </r>
      </text>
    </comment>
    <comment ref="L32" authorId="0" shapeId="0" xr:uid="{496B7337-6FEC-7049-8DF8-4B359E8B14C3}">
      <text>
        <r>
          <rPr>
            <sz val="8"/>
            <color indexed="8"/>
            <rFont val="Arial"/>
            <family val="2"/>
          </rPr>
          <t>nil or rounded to zero (including null cells)</t>
        </r>
      </text>
    </comment>
    <comment ref="J33" authorId="0" shapeId="0" xr:uid="{6EFB1FAF-DBED-3247-82C2-A639399FA61C}">
      <text>
        <r>
          <rPr>
            <sz val="8"/>
            <color indexed="8"/>
            <rFont val="Arial"/>
            <family val="2"/>
          </rPr>
          <t>nil or rounded to zero (including null cells)</t>
        </r>
      </text>
    </comment>
    <comment ref="K33" authorId="0" shapeId="0" xr:uid="{4847B2C0-3F96-1946-824F-E0F7639C647C}">
      <text>
        <r>
          <rPr>
            <sz val="8"/>
            <color indexed="8"/>
            <rFont val="Arial"/>
            <family val="2"/>
          </rPr>
          <t>nil or rounded to zero (including null cells)</t>
        </r>
      </text>
    </comment>
    <comment ref="L33" authorId="0" shapeId="0" xr:uid="{961CA050-C1E1-674D-9F0D-1D301F6D317C}">
      <text>
        <r>
          <rPr>
            <sz val="8"/>
            <color indexed="8"/>
            <rFont val="Arial"/>
            <family val="2"/>
          </rPr>
          <t>nil or rounded to zero (including null cells)</t>
        </r>
      </text>
    </comment>
    <comment ref="M33" authorId="0" shapeId="0" xr:uid="{75603D37-87A3-3B4C-9362-CDB2153812B2}">
      <text>
        <r>
          <rPr>
            <sz val="8"/>
            <color indexed="8"/>
            <rFont val="Arial"/>
            <family val="2"/>
          </rPr>
          <t>nil or rounded to zero (including null cells)</t>
        </r>
      </text>
    </comment>
    <comment ref="I34" authorId="0" shapeId="0" xr:uid="{229C0FEB-7A31-5B45-9AE6-AF4DE6D0A60B}">
      <text>
        <r>
          <rPr>
            <sz val="8"/>
            <color indexed="8"/>
            <rFont val="Arial"/>
            <family val="2"/>
          </rPr>
          <t>nil or rounded to zero (including null cells)</t>
        </r>
      </text>
    </comment>
    <comment ref="J34" authorId="0" shapeId="0" xr:uid="{105D6003-4E8A-754B-B1E0-87130CBF43D4}">
      <text>
        <r>
          <rPr>
            <sz val="8"/>
            <color indexed="8"/>
            <rFont val="Arial"/>
            <family val="2"/>
          </rPr>
          <t>nil or rounded to zero (including null cells)</t>
        </r>
      </text>
    </comment>
    <comment ref="K34" authorId="0" shapeId="0" xr:uid="{E91E21BD-02F7-484C-B5DA-2835BF2EBC2D}">
      <text>
        <r>
          <rPr>
            <sz val="8"/>
            <color indexed="8"/>
            <rFont val="Arial"/>
            <family val="2"/>
          </rPr>
          <t>nil or rounded to zero (including null cells)</t>
        </r>
      </text>
    </comment>
    <comment ref="L34" authorId="0" shapeId="0" xr:uid="{65D7F901-7796-4840-BC8C-E27F57B3D443}">
      <text>
        <r>
          <rPr>
            <sz val="8"/>
            <color indexed="8"/>
            <rFont val="Arial"/>
            <family val="2"/>
          </rPr>
          <t>nil or rounded to zero (including null cells)</t>
        </r>
      </text>
    </comment>
    <comment ref="M34" authorId="0" shapeId="0" xr:uid="{C103B022-3BED-6346-8561-3E473BCD8D3A}">
      <text>
        <r>
          <rPr>
            <sz val="8"/>
            <color indexed="8"/>
            <rFont val="Arial"/>
            <family val="2"/>
          </rPr>
          <t>nil or rounded to zero (including null cells)</t>
        </r>
      </text>
    </comment>
    <comment ref="B35" authorId="0" shapeId="0" xr:uid="{E02E8E0F-926A-C64E-A518-392BDB32C375}">
      <text>
        <r>
          <rPr>
            <sz val="8"/>
            <color indexed="8"/>
            <rFont val="Arial"/>
            <family val="2"/>
          </rPr>
          <t>nil or rounded to zero (including null cells)</t>
        </r>
      </text>
    </comment>
    <comment ref="B36" authorId="0" shapeId="0" xr:uid="{89804CAB-281E-AF40-801C-4AAEBC0F9805}">
      <text>
        <r>
          <rPr>
            <sz val="8"/>
            <color indexed="8"/>
            <rFont val="Arial"/>
            <family val="2"/>
          </rPr>
          <t>nil or rounded to zero (including null cells)</t>
        </r>
      </text>
    </comment>
    <comment ref="I36" authorId="0" shapeId="0" xr:uid="{60FB5EB9-5B11-8542-AD6C-B5D4AA77744A}">
      <text>
        <r>
          <rPr>
            <sz val="8"/>
            <color indexed="8"/>
            <rFont val="Arial"/>
            <family val="2"/>
          </rPr>
          <t>nil or rounded to zero (including null cells)</t>
        </r>
      </text>
    </comment>
    <comment ref="J36" authorId="0" shapeId="0" xr:uid="{08EF4233-5F4B-F745-8C23-E27522075EB8}">
      <text>
        <r>
          <rPr>
            <sz val="8"/>
            <color indexed="8"/>
            <rFont val="Arial"/>
            <family val="2"/>
          </rPr>
          <t>nil or rounded to zero (including null cells)</t>
        </r>
      </text>
    </comment>
    <comment ref="K36" authorId="0" shapeId="0" xr:uid="{9AA4EBFF-2BE0-2241-88C9-56AA340E24AD}">
      <text>
        <r>
          <rPr>
            <sz val="8"/>
            <color indexed="8"/>
            <rFont val="Arial"/>
            <family val="2"/>
          </rPr>
          <t>nil or rounded to zero (including null cells)</t>
        </r>
      </text>
    </comment>
    <comment ref="L36" authorId="0" shapeId="0" xr:uid="{788F212C-395C-5248-9B39-8D79CC98B302}">
      <text>
        <r>
          <rPr>
            <sz val="8"/>
            <color indexed="8"/>
            <rFont val="Arial"/>
            <family val="2"/>
          </rPr>
          <t>nil or rounded to zero (including null cells)</t>
        </r>
      </text>
    </comment>
    <comment ref="M36" authorId="0" shapeId="0" xr:uid="{72E6B25E-B027-B347-B297-1194B9A26DAE}">
      <text>
        <r>
          <rPr>
            <sz val="8"/>
            <color indexed="8"/>
            <rFont val="Arial"/>
            <family val="2"/>
          </rPr>
          <t>nil or rounded to zero (including null cells)</t>
        </r>
      </text>
    </comment>
    <comment ref="B37" authorId="0" shapeId="0" xr:uid="{1DB6BCF3-C245-4341-9E73-1F8B1AB32B0A}">
      <text>
        <r>
          <rPr>
            <sz val="8"/>
            <color indexed="8"/>
            <rFont val="Arial"/>
            <family val="2"/>
          </rPr>
          <t>nil or rounded to zero (including null cells)</t>
        </r>
      </text>
    </comment>
    <comment ref="J37" authorId="0" shapeId="0" xr:uid="{87CA2ACD-93A8-8741-88D5-83F7BD705902}">
      <text>
        <r>
          <rPr>
            <sz val="8"/>
            <color indexed="8"/>
            <rFont val="Arial"/>
            <family val="2"/>
          </rPr>
          <t>nil or rounded to zero (including null cells)</t>
        </r>
      </text>
    </comment>
    <comment ref="K37" authorId="0" shapeId="0" xr:uid="{1279DB6A-58F3-6142-9710-7588A87CB81B}">
      <text>
        <r>
          <rPr>
            <sz val="8"/>
            <color indexed="8"/>
            <rFont val="Arial"/>
            <family val="2"/>
          </rPr>
          <t>nil or rounded to zero (including null cells)</t>
        </r>
      </text>
    </comment>
    <comment ref="L37" authorId="0" shapeId="0" xr:uid="{D2EA5884-5127-B14B-890E-6BEB5749C1A7}">
      <text>
        <r>
          <rPr>
            <sz val="8"/>
            <color indexed="8"/>
            <rFont val="Arial"/>
            <family val="2"/>
          </rPr>
          <t>nil or rounded to zero (including null cells)</t>
        </r>
      </text>
    </comment>
    <comment ref="M37" authorId="0" shapeId="0" xr:uid="{C6BC694F-B360-CA40-84AD-461FF45976F8}">
      <text>
        <r>
          <rPr>
            <sz val="8"/>
            <color indexed="8"/>
            <rFont val="Arial"/>
            <family val="2"/>
          </rPr>
          <t>nil or rounded to zero (including null cells)</t>
        </r>
      </text>
    </comment>
    <comment ref="B38" authorId="0" shapeId="0" xr:uid="{4901D851-7E51-5A4C-971B-E9B15C39DE67}">
      <text>
        <r>
          <rPr>
            <sz val="8"/>
            <color indexed="8"/>
            <rFont val="Arial"/>
            <family val="2"/>
          </rPr>
          <t>nil or rounded to zero (including null cells)</t>
        </r>
      </text>
    </comment>
    <comment ref="J38" authorId="0" shapeId="0" xr:uid="{5B855EEF-3F59-FE4D-8DBF-500AA2207C06}">
      <text>
        <r>
          <rPr>
            <sz val="8"/>
            <color indexed="8"/>
            <rFont val="Arial"/>
            <family val="2"/>
          </rPr>
          <t>nil or rounded to zero (including null cells)</t>
        </r>
      </text>
    </comment>
    <comment ref="K38" authorId="0" shapeId="0" xr:uid="{11B1F1DC-AACD-944D-AAFF-A0C06EF269C9}">
      <text>
        <r>
          <rPr>
            <sz val="8"/>
            <color indexed="8"/>
            <rFont val="Arial"/>
            <family val="2"/>
          </rPr>
          <t>nil or rounded to zero (including null cells)</t>
        </r>
      </text>
    </comment>
    <comment ref="M38" authorId="0" shapeId="0" xr:uid="{658F6EFE-66F4-6144-B81F-914D2122F7E2}">
      <text>
        <r>
          <rPr>
            <sz val="8"/>
            <color indexed="8"/>
            <rFont val="Arial"/>
            <family val="2"/>
          </rPr>
          <t>nil or rounded to zero (including null cells)</t>
        </r>
      </text>
    </comment>
    <comment ref="H39" authorId="0" shapeId="0" xr:uid="{48FA9C27-9B28-C242-8028-4E584C11A6A9}">
      <text>
        <r>
          <rPr>
            <sz val="8"/>
            <color indexed="8"/>
            <rFont val="Arial"/>
            <family val="2"/>
          </rPr>
          <t>nil or rounded to zero (including null cells)</t>
        </r>
      </text>
    </comment>
    <comment ref="I39" authorId="0" shapeId="0" xr:uid="{A9238963-3FF9-394D-92A5-1BB88676BC73}">
      <text>
        <r>
          <rPr>
            <sz val="8"/>
            <color indexed="8"/>
            <rFont val="Arial"/>
            <family val="2"/>
          </rPr>
          <t>nil or rounded to zero (including null cells)</t>
        </r>
      </text>
    </comment>
    <comment ref="J39" authorId="0" shapeId="0" xr:uid="{87520A86-6E26-5F45-9B88-661AC08C4E0A}">
      <text>
        <r>
          <rPr>
            <sz val="8"/>
            <color indexed="8"/>
            <rFont val="Arial"/>
            <family val="2"/>
          </rPr>
          <t>nil or rounded to zero (including null cells)</t>
        </r>
      </text>
    </comment>
    <comment ref="K39" authorId="0" shapeId="0" xr:uid="{32A3D8F0-AF93-3C43-953C-A59986A745FD}">
      <text>
        <r>
          <rPr>
            <sz val="8"/>
            <color indexed="8"/>
            <rFont val="Arial"/>
            <family val="2"/>
          </rPr>
          <t>nil or rounded to zero (including null cells)</t>
        </r>
      </text>
    </comment>
    <comment ref="L39" authorId="0" shapeId="0" xr:uid="{923EEDCC-0A93-2341-B6A6-15B86F8E1E9C}">
      <text>
        <r>
          <rPr>
            <sz val="8"/>
            <color indexed="8"/>
            <rFont val="Arial"/>
            <family val="2"/>
          </rPr>
          <t>nil or rounded to zero (including null cells)</t>
        </r>
      </text>
    </comment>
    <comment ref="M39" authorId="0" shapeId="0" xr:uid="{71E238A3-4376-DD46-A166-B97C6BDCD352}">
      <text>
        <r>
          <rPr>
            <sz val="8"/>
            <color indexed="8"/>
            <rFont val="Arial"/>
            <family val="2"/>
          </rPr>
          <t>nil or rounded to zero (including null cells)</t>
        </r>
      </text>
    </comment>
    <comment ref="B41" authorId="0" shapeId="0" xr:uid="{DC58AA5D-94D7-484D-90B9-A4520E691012}">
      <text>
        <r>
          <rPr>
            <sz val="8"/>
            <color indexed="8"/>
            <rFont val="Arial"/>
            <family val="2"/>
          </rPr>
          <t>nil or rounded to zero (including null cells)</t>
        </r>
      </text>
    </comment>
    <comment ref="D41" authorId="0" shapeId="0" xr:uid="{CD7C1846-4607-9244-81B7-176F806A7A3A}">
      <text>
        <r>
          <rPr>
            <sz val="8"/>
            <color indexed="8"/>
            <rFont val="Arial"/>
            <family val="2"/>
          </rPr>
          <t>nil or rounded to zero (including null cells)</t>
        </r>
      </text>
    </comment>
    <comment ref="J41" authorId="0" shapeId="0" xr:uid="{C755F158-80F8-D642-9369-D3FCA645EAEB}">
      <text>
        <r>
          <rPr>
            <sz val="8"/>
            <color indexed="8"/>
            <rFont val="Arial"/>
            <family val="2"/>
          </rPr>
          <t>nil or rounded to zero (including null cells)</t>
        </r>
      </text>
    </comment>
    <comment ref="L41" authorId="0" shapeId="0" xr:uid="{592DCCEE-F8C9-F24D-B0CA-BB1D77AB39B8}">
      <text>
        <r>
          <rPr>
            <sz val="8"/>
            <color indexed="8"/>
            <rFont val="Arial"/>
            <family val="2"/>
          </rPr>
          <t>nil or rounded to zero (including null cells)</t>
        </r>
      </text>
    </comment>
    <comment ref="B42" authorId="0" shapeId="0" xr:uid="{D544E999-9AF7-724F-B120-991CFCA055EB}">
      <text>
        <r>
          <rPr>
            <sz val="8"/>
            <color indexed="8"/>
            <rFont val="Arial"/>
            <family val="2"/>
          </rPr>
          <t>nil or rounded to zero (including null cells)</t>
        </r>
      </text>
    </comment>
    <comment ref="C42" authorId="0" shapeId="0" xr:uid="{0973FB31-7C3D-674C-A876-10084C427AA0}">
      <text>
        <r>
          <rPr>
            <sz val="8"/>
            <color indexed="8"/>
            <rFont val="Arial"/>
            <family val="2"/>
          </rPr>
          <t>nil or rounded to zero (including null cells)</t>
        </r>
      </text>
    </comment>
    <comment ref="D42" authorId="0" shapeId="0" xr:uid="{C350BED2-CAD1-AF47-8474-5AB281C89929}">
      <text>
        <r>
          <rPr>
            <sz val="8"/>
            <color indexed="8"/>
            <rFont val="Arial"/>
            <family val="2"/>
          </rPr>
          <t>nil or rounded to zero (including null cells)</t>
        </r>
      </text>
    </comment>
    <comment ref="E42" authorId="0" shapeId="0" xr:uid="{D5AEC6EC-085B-6848-AE94-434D0F352AF4}">
      <text>
        <r>
          <rPr>
            <sz val="8"/>
            <color indexed="8"/>
            <rFont val="Arial"/>
            <family val="2"/>
          </rPr>
          <t>nil or rounded to zero (including null cells)</t>
        </r>
      </text>
    </comment>
    <comment ref="F42" authorId="0" shapeId="0" xr:uid="{651744FA-0E0D-1C41-805C-C912A02B4E41}">
      <text>
        <r>
          <rPr>
            <sz val="8"/>
            <color indexed="8"/>
            <rFont val="Arial"/>
            <family val="2"/>
          </rPr>
          <t>nil or rounded to zero (including null cells)</t>
        </r>
      </text>
    </comment>
    <comment ref="G42" authorId="0" shapeId="0" xr:uid="{DBE01228-A5CF-E64F-8A78-5ADEBAEFE9AC}">
      <text>
        <r>
          <rPr>
            <sz val="8"/>
            <color indexed="8"/>
            <rFont val="Arial"/>
            <family val="2"/>
          </rPr>
          <t>nil or rounded to zero (including null cells)</t>
        </r>
      </text>
    </comment>
    <comment ref="H42" authorId="0" shapeId="0" xr:uid="{F10F0AA6-A365-6D4B-BB0C-5D46D9076FCE}">
      <text>
        <r>
          <rPr>
            <sz val="8"/>
            <color indexed="8"/>
            <rFont val="Arial"/>
            <family val="2"/>
          </rPr>
          <t>nil or rounded to zero (including null cells)</t>
        </r>
      </text>
    </comment>
    <comment ref="I42" authorId="0" shapeId="0" xr:uid="{C54278D1-AE64-9B41-B086-8A17D0471696}">
      <text>
        <r>
          <rPr>
            <sz val="8"/>
            <color indexed="8"/>
            <rFont val="Arial"/>
            <family val="2"/>
          </rPr>
          <t>nil or rounded to zero (including null cells)</t>
        </r>
      </text>
    </comment>
    <comment ref="J42" authorId="0" shapeId="0" xr:uid="{2972C7C3-B5BC-0B45-822C-67E554BEA1DC}">
      <text>
        <r>
          <rPr>
            <sz val="8"/>
            <color indexed="8"/>
            <rFont val="Arial"/>
            <family val="2"/>
          </rPr>
          <t>nil or rounded to zero (including null cells)</t>
        </r>
      </text>
    </comment>
    <comment ref="K42" authorId="0" shapeId="0" xr:uid="{53E892E1-CDB4-2D4C-AE62-4AAA1E28CDA8}">
      <text>
        <r>
          <rPr>
            <sz val="8"/>
            <color indexed="8"/>
            <rFont val="Arial"/>
            <family val="2"/>
          </rPr>
          <t>nil or rounded to zero (including null cells)</t>
        </r>
      </text>
    </comment>
    <comment ref="L42" authorId="0" shapeId="0" xr:uid="{CEBD9DEE-C423-D049-B666-BF37705703E2}">
      <text>
        <r>
          <rPr>
            <sz val="8"/>
            <color indexed="8"/>
            <rFont val="Arial"/>
            <family val="2"/>
          </rPr>
          <t>nil or rounded to zero (including null cells)</t>
        </r>
      </text>
    </comment>
    <comment ref="M42" authorId="0" shapeId="0" xr:uid="{E77B9167-12CB-144C-8E48-73C719F2FF95}">
      <text>
        <r>
          <rPr>
            <sz val="8"/>
            <color indexed="8"/>
            <rFont val="Arial"/>
            <family val="2"/>
          </rPr>
          <t>nil or rounded to zero (including null cells)</t>
        </r>
      </text>
    </comment>
    <comment ref="N42" authorId="0" shapeId="0" xr:uid="{0D1B6882-03CC-1741-B485-1A0914EB5BFB}">
      <text>
        <r>
          <rPr>
            <sz val="8"/>
            <color indexed="8"/>
            <rFont val="Arial"/>
            <family val="2"/>
          </rPr>
          <t>nil or rounded to zero (including null cells)</t>
        </r>
      </text>
    </comment>
    <comment ref="O42" authorId="0" shapeId="0" xr:uid="{058CB3EE-D04F-2244-80A4-7C1F3C0D9CF2}">
      <text>
        <r>
          <rPr>
            <sz val="8"/>
            <color indexed="8"/>
            <rFont val="Arial"/>
            <family val="2"/>
          </rPr>
          <t>nil or rounded to zero (including null cells)</t>
        </r>
      </text>
    </comment>
    <comment ref="P42" authorId="0" shapeId="0" xr:uid="{53DD5CD4-0F2C-EF45-93A6-87FD82C7758C}">
      <text>
        <r>
          <rPr>
            <sz val="8"/>
            <color indexed="8"/>
            <rFont val="Arial"/>
            <family val="2"/>
          </rPr>
          <t>nil or rounded to zero (including null cells)</t>
        </r>
      </text>
    </comment>
    <comment ref="Q42" authorId="0" shapeId="0" xr:uid="{CB6F817A-0ED7-2841-86D5-4E04732E9B21}">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Richard F Lund</author>
  </authors>
  <commentList>
    <comment ref="A4" authorId="0" shapeId="0" xr:uid="{FC6F444E-487A-CF4D-AA41-9CB82295393E}">
      <text>
        <r>
          <rPr>
            <sz val="8"/>
            <color indexed="8"/>
            <rFont val="Arial"/>
            <family val="2"/>
          </rPr>
          <t>For a definition of most serious charge see Explanatory Notes paragraph 81.</t>
        </r>
      </text>
    </comment>
    <comment ref="B24" authorId="0" shapeId="0" xr:uid="{7FFB0E7A-8DF3-9848-8453-538AC2E025A9}">
      <text>
        <r>
          <rPr>
            <sz val="8"/>
            <color indexed="8"/>
            <rFont val="Arial"/>
            <family val="2"/>
          </rPr>
          <t>nil or rounded to zero (including null cells)</t>
        </r>
      </text>
    </comment>
    <comment ref="C24" authorId="0" shapeId="0" xr:uid="{8C1CAE70-DC18-3E4B-B100-FC76353F24E4}">
      <text>
        <r>
          <rPr>
            <sz val="8"/>
            <color indexed="8"/>
            <rFont val="Arial"/>
            <family val="2"/>
          </rPr>
          <t>nil or rounded to zero (including null cells)</t>
        </r>
      </text>
    </comment>
    <comment ref="D24" authorId="0" shapeId="0" xr:uid="{E2EBA18A-127F-3A4E-8BBD-EDF36652AF48}">
      <text>
        <r>
          <rPr>
            <sz val="8"/>
            <color indexed="8"/>
            <rFont val="Arial"/>
            <family val="2"/>
          </rPr>
          <t>nil or rounded to zero (including null cells)</t>
        </r>
      </text>
    </comment>
    <comment ref="E24" authorId="0" shapeId="0" xr:uid="{1601C0E3-8B3A-9747-902D-EFA7F4D0F2DB}">
      <text>
        <r>
          <rPr>
            <sz val="8"/>
            <color indexed="8"/>
            <rFont val="Arial"/>
            <family val="2"/>
          </rPr>
          <t>nil or rounded to zero (including null cells)</t>
        </r>
      </text>
    </comment>
    <comment ref="F24" authorId="0" shapeId="0" xr:uid="{D1879FCE-94DF-EC4D-A68D-FE2DE694CB9E}">
      <text>
        <r>
          <rPr>
            <sz val="8"/>
            <color indexed="8"/>
            <rFont val="Arial"/>
            <family val="2"/>
          </rPr>
          <t>nil or rounded to zero (including null cells)</t>
        </r>
      </text>
    </comment>
    <comment ref="A45" authorId="1" shapeId="0" xr:uid="{DA126D73-87C9-134E-AA40-6C603258982A}">
      <text>
        <r>
          <rPr>
            <sz val="8"/>
            <color indexed="81"/>
            <rFont val="Arial"/>
            <family val="2"/>
          </rPr>
          <t>Includes persons for whom Aboriginal and Torres Strait Islander status is unknown.</t>
        </r>
        <r>
          <rPr>
            <sz val="9"/>
            <color indexed="81"/>
            <rFont val="Tahoma"/>
            <family val="2"/>
          </rPr>
          <t xml:space="preserve">
</t>
        </r>
      </text>
    </comment>
    <comment ref="C62" authorId="0" shapeId="0" xr:uid="{ED198A64-B4E6-3F41-A7AC-903E5783DD96}">
      <text>
        <r>
          <rPr>
            <sz val="8"/>
            <color indexed="8"/>
            <rFont val="Arial"/>
            <family val="2"/>
          </rPr>
          <t>nil or rounded to zero (including null cells)</t>
        </r>
      </text>
    </comment>
  </commentList>
</comments>
</file>

<file path=xl/sharedStrings.xml><?xml version="1.0" encoding="utf-8"?>
<sst xmlns="http://schemas.openxmlformats.org/spreadsheetml/2006/main" count="744" uniqueCount="151">
  <si>
    <t>Australian Bureau of Statistics</t>
  </si>
  <si>
    <t>Contents</t>
  </si>
  <si>
    <t>Tables</t>
  </si>
  <si>
    <t>1</t>
  </si>
  <si>
    <t>PRISONERS, selected characteristics by selected most serious offence/charge</t>
  </si>
  <si>
    <t>2</t>
  </si>
  <si>
    <t>3</t>
  </si>
  <si>
    <t>PRISONERS, age by sex</t>
  </si>
  <si>
    <t>PRISONERS, age by selected most serious offence/charge</t>
  </si>
  <si>
    <t>PRISONERS, selected country of birth by selected most serious offence/charge</t>
  </si>
  <si>
    <t>PRISONERS, most serious offence/charge by legal status and sex</t>
  </si>
  <si>
    <t>SENTENCED PRISONERS, most serious offence by sentence length</t>
  </si>
  <si>
    <t>UNSENTENCED PRISONERS, most serious charge by time on remand</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</si>
  <si>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</si>
  <si>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</si>
  <si>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</si>
  <si>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</si>
  <si>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</si>
  <si>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Homicide and related offences</t>
  </si>
  <si>
    <t>Acts intended to cause injury</t>
  </si>
  <si>
    <t>Sexual assault and related offences</t>
  </si>
  <si>
    <t>Unlawful entry with intent</t>
  </si>
  <si>
    <t>Theft and related offences</t>
  </si>
  <si>
    <t>Illicit drug offences</t>
  </si>
  <si>
    <t>Offences against justice procedures</t>
  </si>
  <si>
    <t>Other</t>
  </si>
  <si>
    <t>Total</t>
  </si>
  <si>
    <t>NUMBER</t>
  </si>
  <si>
    <t>All prisoners</t>
  </si>
  <si>
    <t>Males</t>
  </si>
  <si>
    <t>Females</t>
  </si>
  <si>
    <t>Indigenous</t>
  </si>
  <si>
    <t>Non-Indigenous</t>
  </si>
  <si>
    <t>Unknown</t>
  </si>
  <si>
    <t>Median age (years)</t>
  </si>
  <si>
    <t>Sentenced</t>
  </si>
  <si>
    <t>Unsentenced</t>
  </si>
  <si>
    <t>Prior imprisonment</t>
  </si>
  <si>
    <t>No prior imprisonment</t>
  </si>
  <si>
    <t>PROPORTION (%)</t>
  </si>
  <si>
    <t>Sex</t>
  </si>
  <si>
    <t>Aboriginal and Torres Strait Islander status</t>
  </si>
  <si>
    <t>Legal status</t>
  </si>
  <si>
    <t>Aboriginal and Torres Strait Islander</t>
  </si>
  <si>
    <t>no.</t>
  </si>
  <si>
    <t>2003</t>
  </si>
  <si>
    <t>2004</t>
  </si>
  <si>
    <t>2005</t>
  </si>
  <si>
    <t>2006</t>
  </si>
  <si>
    <t>2007</t>
  </si>
  <si>
    <t>2008</t>
  </si>
  <si>
    <t>2009</t>
  </si>
  <si>
    <t>2010</t>
  </si>
  <si>
    <t>2011</t>
  </si>
  <si>
    <t>2012</t>
  </si>
  <si>
    <t>% CHANGE (FROM PREVIOUS YEAR)</t>
  </si>
  <si>
    <t>Persons</t>
  </si>
  <si>
    <t>%</t>
  </si>
  <si>
    <t>Under 18</t>
  </si>
  <si>
    <t>18</t>
  </si>
  <si>
    <t>19</t>
  </si>
  <si>
    <t>20–24</t>
  </si>
  <si>
    <t>25–29</t>
  </si>
  <si>
    <t>30–34</t>
  </si>
  <si>
    <t>35–39</t>
  </si>
  <si>
    <t>40–44</t>
  </si>
  <si>
    <t>45–49</t>
  </si>
  <si>
    <t>50–54</t>
  </si>
  <si>
    <t>55–59</t>
  </si>
  <si>
    <t>60–64</t>
  </si>
  <si>
    <t>65 and over</t>
  </si>
  <si>
    <t>Robbery, extortion and related offences</t>
  </si>
  <si>
    <t>Australia</t>
  </si>
  <si>
    <t>United Kingdom</t>
  </si>
  <si>
    <t>Lebanon</t>
  </si>
  <si>
    <t>China</t>
  </si>
  <si>
    <t>Fiji</t>
  </si>
  <si>
    <t>India</t>
  </si>
  <si>
    <t>Philippines</t>
  </si>
  <si>
    <t>Sudan</t>
  </si>
  <si>
    <t>Dangerous or negligent acts endangering persons</t>
  </si>
  <si>
    <t>Abduction, harassment and other offences against the person</t>
  </si>
  <si>
    <t>Fraud, deception and related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</si>
  <si>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</si>
  <si>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</si>
  <si>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</si>
  <si>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</si>
  <si>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</si>
  <si>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</si>
  <si>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 prior</t>
  </si>
  <si>
    <t>Sentenced prisoners</t>
  </si>
  <si>
    <t>MALES</t>
  </si>
  <si>
    <t>FEMALES</t>
  </si>
  <si>
    <t>PERSONS</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</si>
  <si>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</si>
  <si>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</si>
  <si>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</si>
  <si>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</si>
  <si>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</si>
  <si>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</si>
  <si>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</si>
  <si>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</si>
  <si>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</si>
  <si>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</si>
  <si>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</si>
  <si>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Total (%)</t>
  </si>
  <si>
    <t>Mean (months)</t>
  </si>
  <si>
    <t>Median (months)</t>
  </si>
  <si>
    <t>AGGREGATE SENTENCE LENGTH</t>
  </si>
  <si>
    <t>EXPECTED TIME TO SERVE</t>
  </si>
  <si>
    <t>Prisoners</t>
  </si>
  <si>
    <t>90th Percentile (months)</t>
  </si>
  <si>
    <t>Prisoners in Australia, 2013</t>
  </si>
  <si>
    <t>ABORIGINAL AND TORRES STRAIT ISLANDER</t>
  </si>
  <si>
    <t>NON-INDIGENOUS</t>
  </si>
  <si>
    <t>TOTAL</t>
  </si>
  <si>
    <t>Time on remand at 30 June 2013</t>
  </si>
  <si>
    <t>No.</t>
  </si>
  <si>
    <t>Aboriginal &amp; Torres Strait Islander</t>
  </si>
  <si>
    <t>1&amp; under 2 years</t>
  </si>
  <si>
    <t>PRISONERS, most serious offence/charge and sex by Aboriginal and Torres Strait Islander status</t>
  </si>
  <si>
    <t>ABORIGINAL AND TORRES STRAIT ISLANDER SENTENCED PRISONERS, most serious offence by sentence length</t>
  </si>
  <si>
    <t>NON-INDIGENOUS SENTENCED PRISONERS, most serious offence by sentence length</t>
  </si>
  <si>
    <t>45170DO001_2013 Prisoners in Australia, 2013</t>
  </si>
  <si>
    <t>Table 3 PRISONERS, age by sex</t>
  </si>
  <si>
    <t>Table 4 PRISONERS, most serious offence/charge and sex by Aboriginal and Torres Strait Islander status</t>
  </si>
  <si>
    <t>Table 5 PRISONERS, age and sex by selected most serious offence/charge</t>
  </si>
  <si>
    <t>Table 6 PRISONERS, selected country of birth by selected most serious offence/charge</t>
  </si>
  <si>
    <t>New Zealand</t>
  </si>
  <si>
    <t>Table 7 PRISONERS, most serious offence/charge by legal status and sex</t>
  </si>
  <si>
    <t>PRISONERS, most serious offence/charge by legal status, prior imprisonment and Aboriginal and Torres Strait Islander status</t>
  </si>
  <si>
    <t>Table 8 PRISONERS, most serious offence/charge by legal status, prior imprisonment and Aboriginal and Torres Strait Islander status</t>
  </si>
  <si>
    <t>Table 9 SENTENCED PRISONERS, sex by most serious offence, 2003–2013</t>
  </si>
  <si>
    <t>Table 10 SENTENCED PRISONERS, most serious offence by sentence length</t>
  </si>
  <si>
    <t>Table 11 ABORIGINAL AND TORRES STRAIT ISLANDER SENTENCED PRISONERS, most serious offence by sentence length</t>
  </si>
  <si>
    <t>Table 12 NON-INDIGENOUS SENTENCED PRISONERS, most serious offence by sentence length</t>
  </si>
  <si>
    <t>Table 13 UNSENTENCED PRISONERS, most serious charge by time on remand</t>
  </si>
  <si>
    <t>Table 1 PRISONERS, selected characteristics by most serious offence/charge</t>
  </si>
  <si>
    <t>Sentenced in the last 12 months</t>
  </si>
  <si>
    <t>Other sentenced</t>
  </si>
  <si>
    <t>All sentenced</t>
  </si>
  <si>
    <t>PRISONERS, selected characteristics, 1997–2013</t>
  </si>
  <si>
    <t>SENTENCED PRISONERS, sex by most serious offence, 2003–2013</t>
  </si>
  <si>
    <t>Imprisonment rate</t>
  </si>
  <si>
    <t>Imprisonment Rate</t>
  </si>
  <si>
    <t>Vietnam</t>
  </si>
  <si>
    <t>© Commonwealth of Australia 2014</t>
  </si>
  <si>
    <t>2002</t>
  </si>
  <si>
    <t>Table 2 PRISONERS, selected characteristics, 1997–2013</t>
  </si>
  <si>
    <t>Released at 11:30 am (Canberra time) Fri 13 Jun 2014</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</si>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</sst>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78" formatCode="0.0"/>
    <numFmt numFmtId="180" formatCode="_-* #,##0_-;\-* #,##0_-;_-* &quot;-&quot;??_-;_-@_-"/>
    <numFmt numFmtId="181" formatCode="#,##0_ ;\-#,##0\ "/>
  </numFmts>
  <fonts count="33" x14ac:knownFonts="1">
    <font>
      <sz val="11"/>
      <color theme="1"/>
      <name val="Arial"/>
      <family val="2"/>
    </font>
    <font>
      <b/>
      <sz val="12"/>
      <color indexed="12"/>
      <name val="Arial"/>
      <family val="2"/>
    </font>
    <font>
      <sz val="8"/>
      <color indexed="8"/>
      <name val="Arial"/>
      <family val="2"/>
    </font>
    <font>
      <sz val="10"/>
      <name val="Arial"/>
      <family val="2"/>
    </font>
    <font>
      <sz val="8"/>
      <name val="Arial"/>
      <family val="2"/>
    </font>
    <font>
      <b/>
      <sz val="8"/>
      <name val="Arial"/>
      <family val="2"/>
    </font>
    <font>
      <sz val="9"/>
      <color indexed="81"/>
      <name val="Tahoma"/>
      <family val="2"/>
    </font>
    <font>
      <sz val="11"/>
      <name val="Arial"/>
      <family val="2"/>
    </font>
    <font>
      <b/>
      <sz val="12"/>
      <name val="Arial"/>
      <family val="2"/>
    </font>
    <font>
      <b/>
      <sz val="10"/>
      <name val="Arial"/>
      <family val="2"/>
    </font>
    <font>
      <sz val="9"/>
      <color indexed="81"/>
      <name val="Tahoma"/>
      <family val="2"/>
    </font>
    <font>
      <sz val="8"/>
      <color indexed="81"/>
      <name val="Arial"/>
      <family val="2"/>
    </font>
    <font>
      <b/>
      <sz val="18"/>
      <name val="Arial"/>
      <family val="2"/>
    </font>
    <font>
      <sz val="11"/>
      <color theme="1"/>
      <name val="Arial"/>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theme="1"/>
      <name val="Arial"/>
      <family val="2"/>
    </font>
    <font>
      <b/>
      <sz val="8"/>
      <color theme="1"/>
      <name val="Arial"/>
      <family val="2"/>
    </font>
    <font>
      <b/>
      <sz val="11"/>
      <color theme="1"/>
      <name val="Arial"/>
      <family val="2"/>
    </font>
    <font>
      <i/>
      <sz val="8"/>
      <color rgb="FF000000"/>
      <name val="Arial"/>
      <family val="2"/>
    </font>
    <font>
      <i/>
      <sz val="8"/>
      <color theme="1"/>
      <name val="Arial"/>
      <family val="2"/>
    </font>
    <font>
      <b/>
      <sz val="18"/>
      <color rgb="FFFFFFFF"/>
      <name val="Arial"/>
      <family val="2"/>
    </font>
    <font>
      <u/>
      <sz val="8"/>
      <color theme="10"/>
      <name val="Arial"/>
      <family val="2"/>
    </font>
    <font>
      <u/>
      <sz val="8"/>
      <color rgb="FF0000FF"/>
      <name val="Arial"/>
      <family val="2"/>
    </font>
    <font>
      <sz val="12"/>
      <color rgb="FF000000"/>
      <name val="Arial"/>
      <family val="2"/>
    </font>
    <font>
      <sz val="8"/>
      <color rgb="FF0000FF"/>
      <name val="Arial"/>
      <family val="2"/>
    </font>
    <font>
      <b/>
      <sz val="18"/>
      <color theme="0"/>
      <name val="Arial"/>
      <family val="2"/>
    </font>
  </fonts>
  <fills count="3">
    <fill>
      <patternFill patternType="none"/>
    </fill>
    <fill>
      <patternFill patternType="gray125"/>
    </fill>
    <fill>
      <patternFill patternType="solid">
        <fgColor rgb="FF336633"/>
        <bgColor rgb="FF336633"/>
      </patternFill>
    </fill>
  </fills>
  <borders count="5">
    <border>
      <left/>
      <right/>
      <top/>
      <bottom/>
      <diagonal/>
    </border>
    <border>
      <left/>
      <right/>
      <top/>
      <bottom style="thin">
        <color indexed="64"/>
      </bottom>
      <diagonal/>
    </border>
    <border>
      <left/>
      <right/>
      <top style="thin">
        <color indexed="8"/>
      </top>
      <bottom/>
      <diagonal/>
    </border>
    <border>
      <left/>
      <right/>
      <top style="thin">
        <color indexed="64"/>
      </top>
      <bottom style="thin">
        <color indexed="64"/>
      </bottom>
      <diagonal/>
    </border>
    <border>
      <left/>
      <right/>
      <top style="thin">
        <color rgb="FF000000"/>
      </top>
      <bottom/>
      <diagonal/>
    </border>
  </borders>
  <cellStyleXfs count="9">
    <xf numFmtId="0" fontId="0" fillId="0" borderId="0"/>
    <xf numFmtId="171" fontId="13" fillId="0" borderId="0" applyFont="0" applyFill="0" applyBorder="0" applyAlignment="0" applyProtection="0"/>
    <xf numFmtId="0" fontId="14" fillId="0" borderId="0" applyNumberFormat="0" applyFill="0" applyBorder="0" applyProtection="0">
      <alignment horizontal="center"/>
    </xf>
    <xf numFmtId="0" fontId="14" fillId="0" borderId="0" applyNumberFormat="0" applyFill="0" applyBorder="0" applyProtection="0">
      <alignment horizontal="center" textRotation="90"/>
    </xf>
    <xf numFmtId="0" fontId="15" fillId="0" borderId="0" applyNumberFormat="0" applyFill="0" applyBorder="0" applyAlignment="0" applyProtection="0"/>
    <xf numFmtId="0" fontId="3" fillId="0" borderId="0"/>
    <xf numFmtId="0" fontId="13" fillId="0" borderId="0"/>
    <xf numFmtId="0" fontId="16" fillId="0" borderId="0" applyNumberFormat="0" applyFill="0" applyBorder="0" applyAlignment="0" applyProtection="0"/>
    <xf numFmtId="172" fontId="16" fillId="0" borderId="0" applyFill="0" applyBorder="0" applyAlignment="0" applyProtection="0"/>
  </cellStyleXfs>
  <cellXfs count="116">
    <xf numFmtId="0" fontId="0" fillId="0" borderId="0" xfId="0"/>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21" fillId="0" borderId="0" xfId="0" applyFont="1" applyAlignment="1">
      <alignment horizontal="left"/>
    </xf>
    <xf numFmtId="0" fontId="20" fillId="0" borderId="0" xfId="0" applyFont="1" applyAlignment="1">
      <alignment horizontal="left" wrapText="1"/>
    </xf>
    <xf numFmtId="0" fontId="19" fillId="0" borderId="0" xfId="0" applyFont="1" applyAlignment="1">
      <alignment horizontal="right" wrapText="1"/>
    </xf>
    <xf numFmtId="3" fontId="19" fillId="0" borderId="0" xfId="0" applyNumberFormat="1" applyFont="1" applyAlignment="1">
      <alignment horizontal="right"/>
    </xf>
    <xf numFmtId="3" fontId="20" fillId="0" borderId="0" xfId="0" applyNumberFormat="1" applyFont="1" applyAlignment="1">
      <alignment horizontal="right"/>
    </xf>
    <xf numFmtId="173" fontId="20" fillId="0" borderId="0" xfId="0" applyNumberFormat="1" applyFont="1" applyAlignment="1">
      <alignment horizontal="right"/>
    </xf>
    <xf numFmtId="173" fontId="19" fillId="0" borderId="0" xfId="0" applyNumberFormat="1" applyFont="1" applyAlignment="1">
      <alignment horizontal="right"/>
    </xf>
    <xf numFmtId="0" fontId="22" fillId="0" borderId="0" xfId="0" applyFont="1"/>
    <xf numFmtId="0" fontId="23" fillId="0" borderId="0" xfId="0" applyFont="1" applyAlignment="1">
      <alignment horizontal="right" wrapText="1"/>
    </xf>
    <xf numFmtId="0" fontId="23" fillId="0" borderId="0" xfId="0" applyFont="1"/>
    <xf numFmtId="0" fontId="22" fillId="0" borderId="0" xfId="0" applyFont="1" applyAlignment="1" applyProtection="1">
      <alignment horizontal="right"/>
      <protection locked="0"/>
    </xf>
    <xf numFmtId="0" fontId="23" fillId="0" borderId="1" xfId="0" applyFont="1" applyBorder="1" applyAlignment="1" applyProtection="1">
      <alignment horizontal="right"/>
      <protection locked="0"/>
    </xf>
    <xf numFmtId="178" fontId="22" fillId="0" borderId="0" xfId="0" applyNumberFormat="1" applyFont="1"/>
    <xf numFmtId="180" fontId="4" fillId="0" borderId="0" xfId="1" applyNumberFormat="1" applyFont="1" applyAlignment="1" applyProtection="1">
      <alignment horizontal="right"/>
      <protection locked="0"/>
    </xf>
    <xf numFmtId="180" fontId="5" fillId="0" borderId="0" xfId="1" applyNumberFormat="1" applyFont="1" applyAlignment="1" applyProtection="1">
      <alignment horizontal="right"/>
      <protection locked="0"/>
    </xf>
    <xf numFmtId="0" fontId="5" fillId="0" borderId="0" xfId="5" applyFont="1" applyAlignment="1" applyProtection="1">
      <alignment horizontal="right"/>
      <protection locked="0"/>
    </xf>
    <xf numFmtId="0" fontId="24" fillId="0" borderId="0" xfId="0" applyFont="1"/>
    <xf numFmtId="0" fontId="17" fillId="0" borderId="0" xfId="0" applyFont="1" applyAlignment="1">
      <alignment horizontal="left"/>
    </xf>
    <xf numFmtId="0" fontId="18" fillId="0" borderId="0" xfId="6" applyFont="1" applyAlignment="1">
      <alignment horizontal="left"/>
    </xf>
    <xf numFmtId="0" fontId="13" fillId="0" borderId="0" xfId="6"/>
    <xf numFmtId="0" fontId="22" fillId="0" borderId="0" xfId="6" applyFont="1"/>
    <xf numFmtId="0" fontId="21" fillId="0" borderId="0" xfId="6" applyFont="1" applyAlignment="1">
      <alignment horizontal="left"/>
    </xf>
    <xf numFmtId="0" fontId="20" fillId="0" borderId="0" xfId="6" applyFont="1" applyAlignment="1">
      <alignment horizontal="left" wrapText="1"/>
    </xf>
    <xf numFmtId="0" fontId="19" fillId="0" borderId="0" xfId="6" applyFont="1" applyAlignment="1">
      <alignment horizontal="right" wrapText="1"/>
    </xf>
    <xf numFmtId="0" fontId="23" fillId="0" borderId="0" xfId="6" applyFont="1" applyAlignment="1">
      <alignment horizontal="right" wrapText="1"/>
    </xf>
    <xf numFmtId="0" fontId="19" fillId="0" borderId="0" xfId="6" applyFont="1" applyAlignment="1">
      <alignment horizontal="left"/>
    </xf>
    <xf numFmtId="3" fontId="19" fillId="0" borderId="0" xfId="6" applyNumberFormat="1" applyFont="1" applyAlignment="1">
      <alignment horizontal="right"/>
    </xf>
    <xf numFmtId="0" fontId="23" fillId="0" borderId="0" xfId="6" applyFont="1"/>
    <xf numFmtId="0" fontId="20" fillId="0" borderId="0" xfId="6" applyFont="1" applyAlignment="1">
      <alignment horizontal="left"/>
    </xf>
    <xf numFmtId="3" fontId="20" fillId="0" borderId="0" xfId="6" applyNumberFormat="1" applyFont="1" applyAlignment="1">
      <alignment horizontal="right"/>
    </xf>
    <xf numFmtId="0" fontId="20" fillId="0" borderId="0" xfId="6" applyFont="1" applyAlignment="1">
      <alignment horizontal="left" indent="1"/>
    </xf>
    <xf numFmtId="173" fontId="20" fillId="0" borderId="0" xfId="6" applyNumberFormat="1" applyFont="1" applyAlignment="1">
      <alignment horizontal="right"/>
    </xf>
    <xf numFmtId="0" fontId="25" fillId="0" borderId="0" xfId="6" applyFont="1" applyAlignment="1">
      <alignment horizontal="left" indent="1"/>
    </xf>
    <xf numFmtId="173" fontId="25" fillId="0" borderId="0" xfId="6" applyNumberFormat="1" applyFont="1" applyAlignment="1">
      <alignment horizontal="right"/>
    </xf>
    <xf numFmtId="173" fontId="26" fillId="0" borderId="0" xfId="6" applyNumberFormat="1" applyFont="1"/>
    <xf numFmtId="173" fontId="22" fillId="0" borderId="0" xfId="6" applyNumberFormat="1" applyFont="1"/>
    <xf numFmtId="173" fontId="19" fillId="0" borderId="0" xfId="6" applyNumberFormat="1" applyFont="1" applyAlignment="1">
      <alignment horizontal="right"/>
    </xf>
    <xf numFmtId="3" fontId="20" fillId="0" borderId="0" xfId="0" applyNumberFormat="1" applyFont="1" applyFill="1" applyAlignment="1">
      <alignment horizontal="right"/>
    </xf>
    <xf numFmtId="173" fontId="20" fillId="0" borderId="0" xfId="0" applyNumberFormat="1" applyFont="1" applyFill="1" applyAlignment="1">
      <alignment horizontal="right"/>
    </xf>
    <xf numFmtId="3" fontId="19" fillId="0" borderId="0" xfId="0" applyNumberFormat="1" applyFont="1" applyFill="1" applyAlignment="1">
      <alignment horizontal="right"/>
    </xf>
    <xf numFmtId="173" fontId="19" fillId="0" borderId="0" xfId="0" applyNumberFormat="1" applyFont="1" applyFill="1" applyAlignment="1">
      <alignment horizontal="right"/>
    </xf>
    <xf numFmtId="0" fontId="17" fillId="0" borderId="0" xfId="0" applyFont="1" applyAlignment="1">
      <alignment horizontal="left"/>
    </xf>
    <xf numFmtId="178" fontId="22" fillId="0" borderId="0" xfId="0" applyNumberFormat="1" applyFont="1" applyAlignment="1" applyProtection="1">
      <alignment horizontal="right"/>
      <protection locked="0"/>
    </xf>
    <xf numFmtId="178" fontId="23" fillId="0" borderId="0" xfId="0" applyNumberFormat="1" applyFont="1"/>
    <xf numFmtId="173" fontId="4" fillId="0" borderId="0" xfId="0" applyNumberFormat="1" applyFont="1" applyFill="1" applyAlignment="1">
      <alignment horizontal="right"/>
    </xf>
    <xf numFmtId="0" fontId="7" fillId="0" borderId="0" xfId="0" applyFont="1"/>
    <xf numFmtId="0" fontId="8" fillId="0" borderId="0" xfId="0" applyFont="1" applyAlignment="1">
      <alignment horizontal="left"/>
    </xf>
    <xf numFmtId="0" fontId="3" fillId="0" borderId="0" xfId="0" applyFont="1" applyAlignment="1">
      <alignment horizontal="left"/>
    </xf>
    <xf numFmtId="0" fontId="9"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right" wrapText="1"/>
    </xf>
    <xf numFmtId="0" fontId="4" fillId="0" borderId="0" xfId="0" applyNumberFormat="1" applyFont="1" applyAlignment="1">
      <alignment horizontal="right" wrapText="1"/>
    </xf>
    <xf numFmtId="0" fontId="4" fillId="0" borderId="0" xfId="0" applyFont="1" applyAlignment="1">
      <alignment horizontal="left"/>
    </xf>
    <xf numFmtId="3" fontId="4" fillId="0" borderId="0" xfId="0" applyNumberFormat="1" applyFont="1" applyAlignment="1">
      <alignment horizontal="right"/>
    </xf>
    <xf numFmtId="173" fontId="4" fillId="0" borderId="0" xfId="0" applyNumberFormat="1" applyFont="1" applyAlignment="1">
      <alignment horizontal="right"/>
    </xf>
    <xf numFmtId="178" fontId="4" fillId="0" borderId="0" xfId="0" applyNumberFormat="1" applyFont="1"/>
    <xf numFmtId="0" fontId="4" fillId="0" borderId="0" xfId="0" applyFont="1"/>
    <xf numFmtId="0" fontId="4" fillId="0" borderId="0" xfId="0" applyFont="1" applyAlignment="1">
      <alignment horizontal="right"/>
    </xf>
    <xf numFmtId="181" fontId="4" fillId="0" borderId="0" xfId="1" applyNumberFormat="1" applyFont="1" applyAlignment="1">
      <alignment horizontal="right"/>
    </xf>
    <xf numFmtId="3" fontId="4" fillId="0" borderId="0" xfId="0" applyNumberFormat="1" applyFont="1"/>
    <xf numFmtId="181" fontId="4" fillId="0" borderId="0" xfId="1" applyNumberFormat="1" applyFont="1"/>
    <xf numFmtId="0" fontId="5" fillId="0" borderId="0" xfId="0" applyFont="1" applyAlignment="1">
      <alignment horizontal="right"/>
    </xf>
    <xf numFmtId="0" fontId="4" fillId="0" borderId="0" xfId="0" applyFont="1" applyAlignment="1">
      <alignment horizontal="right" wrapText="1"/>
    </xf>
    <xf numFmtId="3" fontId="0" fillId="0" borderId="0" xfId="0" applyNumberFormat="1"/>
    <xf numFmtId="180" fontId="23" fillId="0" borderId="0" xfId="1" applyNumberFormat="1" applyFont="1"/>
    <xf numFmtId="180" fontId="22" fillId="0" borderId="0" xfId="1" applyNumberFormat="1" applyFont="1"/>
    <xf numFmtId="3" fontId="4" fillId="0" borderId="0" xfId="1" applyNumberFormat="1" applyFont="1" applyAlignment="1">
      <alignment horizontal="right"/>
    </xf>
    <xf numFmtId="3" fontId="4" fillId="0" borderId="0" xfId="1" applyNumberFormat="1" applyFont="1"/>
    <xf numFmtId="3" fontId="4" fillId="0" borderId="0" xfId="1" applyNumberFormat="1" applyFont="1" applyAlignment="1" applyProtection="1">
      <alignment horizontal="right"/>
      <protection locked="0"/>
    </xf>
    <xf numFmtId="178" fontId="4" fillId="0" borderId="0" xfId="5" applyNumberFormat="1" applyFont="1" applyAlignment="1" applyProtection="1">
      <alignment horizontal="right"/>
      <protection locked="0"/>
    </xf>
    <xf numFmtId="178" fontId="5" fillId="0" borderId="0" xfId="5" applyNumberFormat="1" applyFont="1" applyAlignment="1" applyProtection="1">
      <alignment horizontal="right"/>
      <protection locked="0"/>
    </xf>
    <xf numFmtId="171" fontId="22" fillId="0" borderId="0" xfId="0" applyNumberFormat="1" applyFont="1"/>
    <xf numFmtId="180" fontId="22" fillId="0" borderId="0" xfId="1" applyNumberFormat="1" applyFont="1" applyAlignment="1" applyProtection="1">
      <alignment horizontal="right"/>
      <protection locked="0"/>
    </xf>
    <xf numFmtId="180" fontId="23" fillId="0" borderId="1" xfId="1" applyNumberFormat="1" applyFont="1" applyBorder="1" applyAlignment="1" applyProtection="1">
      <alignment horizontal="right"/>
      <protection locked="0"/>
    </xf>
    <xf numFmtId="181" fontId="20" fillId="0" borderId="0" xfId="1" applyNumberFormat="1" applyFont="1" applyAlignment="1">
      <alignment horizontal="right"/>
    </xf>
    <xf numFmtId="0" fontId="27" fillId="2" borderId="0" xfId="0" applyFont="1" applyFill="1" applyAlignment="1">
      <alignment horizontal="left" vertical="center" indent="12"/>
    </xf>
    <xf numFmtId="3" fontId="23" fillId="0" borderId="0" xfId="6" applyNumberFormat="1" applyFont="1"/>
    <xf numFmtId="3" fontId="22" fillId="0" borderId="0" xfId="6" applyNumberFormat="1" applyFont="1"/>
    <xf numFmtId="0" fontId="28" fillId="0" borderId="0" xfId="4" applyFont="1" applyAlignment="1">
      <alignment horizontal="right"/>
    </xf>
    <xf numFmtId="0" fontId="28" fillId="0" borderId="0" xfId="4" applyFont="1"/>
    <xf numFmtId="0" fontId="28" fillId="0" borderId="0" xfId="4" applyFont="1" applyAlignment="1">
      <alignment horizontal="left"/>
    </xf>
    <xf numFmtId="0" fontId="4" fillId="0" borderId="0" xfId="0" applyFont="1" applyFill="1" applyBorder="1" applyAlignment="1">
      <alignment horizontal="left" wrapText="1"/>
    </xf>
    <xf numFmtId="3" fontId="4" fillId="0" borderId="2" xfId="0" applyNumberFormat="1" applyFont="1" applyBorder="1" applyAlignment="1">
      <alignment horizontal="right" wrapText="1"/>
    </xf>
    <xf numFmtId="178" fontId="4" fillId="0" borderId="0" xfId="0" applyNumberFormat="1" applyFont="1" applyFill="1" applyBorder="1" applyAlignment="1">
      <alignment horizontal="right" wrapText="1"/>
    </xf>
    <xf numFmtId="3" fontId="4" fillId="0" borderId="0" xfId="0" applyNumberFormat="1" applyFont="1" applyAlignment="1">
      <alignment horizontal="right" wrapText="1"/>
    </xf>
    <xf numFmtId="178" fontId="4" fillId="0" borderId="0" xfId="0" applyNumberFormat="1" applyFont="1" applyFill="1" applyAlignment="1">
      <alignment horizontal="right"/>
    </xf>
    <xf numFmtId="173" fontId="4" fillId="0" borderId="2" xfId="0" applyNumberFormat="1" applyFont="1" applyBorder="1" applyAlignment="1">
      <alignment horizontal="right" wrapText="1"/>
    </xf>
    <xf numFmtId="0" fontId="4" fillId="0" borderId="0" xfId="0" applyFont="1" applyFill="1" applyBorder="1" applyAlignment="1">
      <alignment horizontal="right" wrapText="1"/>
    </xf>
    <xf numFmtId="173" fontId="4" fillId="0" borderId="0" xfId="0" applyNumberFormat="1" applyFont="1" applyAlignment="1">
      <alignment horizontal="right" wrapText="1"/>
    </xf>
    <xf numFmtId="0" fontId="29" fillId="0" borderId="0" xfId="0" applyFont="1" applyAlignment="1">
      <alignment horizontal="right"/>
    </xf>
    <xf numFmtId="173" fontId="20" fillId="0" borderId="0" xfId="0" applyNumberFormat="1" applyFont="1" applyFill="1" applyAlignment="1">
      <alignment horizontal="right"/>
    </xf>
    <xf numFmtId="173" fontId="20" fillId="0" borderId="0" xfId="0" applyNumberFormat="1" applyFont="1" applyFill="1" applyAlignment="1">
      <alignment horizontal="right"/>
    </xf>
    <xf numFmtId="173" fontId="20" fillId="0" borderId="0" xfId="0" applyNumberFormat="1" applyFont="1" applyFill="1" applyAlignment="1">
      <alignment horizontal="right"/>
    </xf>
    <xf numFmtId="0" fontId="18" fillId="0" borderId="0" xfId="0" applyFont="1" applyAlignment="1">
      <alignment horizontal="left" wrapText="1"/>
    </xf>
    <xf numFmtId="0" fontId="27" fillId="2" borderId="0" xfId="0" applyFont="1" applyFill="1" applyAlignment="1">
      <alignment horizontal="left" vertical="center" indent="10"/>
    </xf>
    <xf numFmtId="0" fontId="30" fillId="0" borderId="4" xfId="0" applyFont="1" applyFill="1" applyBorder="1" applyAlignment="1">
      <alignment horizontal="left"/>
    </xf>
    <xf numFmtId="0" fontId="17" fillId="0" borderId="0" xfId="0" applyFont="1" applyAlignment="1">
      <alignment horizontal="left"/>
    </xf>
    <xf numFmtId="0" fontId="31" fillId="0" borderId="0" xfId="0" applyFont="1" applyAlignment="1">
      <alignment horizontal="left"/>
    </xf>
    <xf numFmtId="0" fontId="27" fillId="2" borderId="0" xfId="0" applyFont="1" applyFill="1" applyAlignment="1">
      <alignment horizontal="left" vertical="center" indent="12"/>
    </xf>
    <xf numFmtId="0" fontId="19" fillId="0" borderId="3" xfId="6" applyFont="1" applyFill="1" applyBorder="1" applyAlignment="1">
      <alignment horizontal="center" wrapText="1"/>
    </xf>
    <xf numFmtId="0" fontId="5" fillId="0" borderId="3" xfId="0" applyFont="1" applyFill="1" applyBorder="1" applyAlignment="1">
      <alignment horizontal="center" wrapText="1"/>
    </xf>
    <xf numFmtId="0" fontId="32" fillId="2" borderId="0" xfId="0" applyFont="1" applyFill="1" applyAlignment="1">
      <alignment horizontal="left" vertical="center" indent="10"/>
    </xf>
    <xf numFmtId="0" fontId="5" fillId="0" borderId="0" xfId="0" applyFont="1" applyAlignment="1">
      <alignment horizontal="center" wrapText="1"/>
    </xf>
    <xf numFmtId="0" fontId="19" fillId="0" borderId="0" xfId="0" applyFont="1" applyAlignment="1">
      <alignment horizontal="center" wrapText="1"/>
    </xf>
    <xf numFmtId="0" fontId="19" fillId="0" borderId="3" xfId="0" applyFont="1" applyFill="1" applyBorder="1" applyAlignment="1">
      <alignment horizontal="center" wrapText="1"/>
    </xf>
    <xf numFmtId="0" fontId="19" fillId="0" borderId="3" xfId="0" applyFont="1" applyBorder="1" applyAlignment="1">
      <alignment horizontal="center" vertical="center" wrapText="1"/>
    </xf>
    <xf numFmtId="0" fontId="19" fillId="0" borderId="3" xfId="0" applyFont="1" applyBorder="1" applyAlignment="1">
      <alignment horizontal="center"/>
    </xf>
    <xf numFmtId="0" fontId="12" fillId="2" borderId="0" xfId="0" applyFont="1" applyFill="1" applyAlignment="1">
      <alignment horizontal="left" vertical="center" indent="10"/>
    </xf>
    <xf numFmtId="0" fontId="5" fillId="0" borderId="0" xfId="0" applyFont="1" applyAlignment="1">
      <alignment horizontal="right" wrapText="1"/>
    </xf>
    <xf numFmtId="0" fontId="0" fillId="0" borderId="3" xfId="0" applyBorder="1" applyAlignment="1">
      <alignment horizontal="center" wrapText="1"/>
    </xf>
    <xf numFmtId="0" fontId="19" fillId="0" borderId="3" xfId="0" applyFont="1" applyBorder="1" applyAlignment="1">
      <alignment horizontal="center" wrapText="1"/>
    </xf>
  </cellXfs>
  <cellStyles count="9">
    <cellStyle name="Comma" xfId="1" builtinId="3"/>
    <cellStyle name="Heading" xfId="2" xr:uid="{316A59A5-1CF0-3D48-A5AD-37D4D7E3C7BA}"/>
    <cellStyle name="Heading1" xfId="3" xr:uid="{5FBBCD2F-3AC8-634E-890D-C305C8629DBD}"/>
    <cellStyle name="Hyperlink" xfId="4" builtinId="8"/>
    <cellStyle name="Normal" xfId="0" builtinId="0" customBuiltin="1"/>
    <cellStyle name="Normal 2" xfId="5" xr:uid="{8E03764B-3E40-9346-8A8B-474983E91AD1}"/>
    <cellStyle name="Normal 6" xfId="6" xr:uid="{470BBEC8-7DF1-3140-A6D6-6FEA1BE483BA}"/>
    <cellStyle name="Result" xfId="7" xr:uid="{5C24D06B-6BAA-7B43-A8B6-78AF6F1245AE}"/>
    <cellStyle name="Result2" xfId="8" xr:uid="{63A69D8F-C57B-2142-BC8C-6AB59BC0C8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5727" name="ABS Logo" descr="ABS Logo">
          <a:extLst>
            <a:ext uri="{FF2B5EF4-FFF2-40B4-BE49-F238E27FC236}">
              <a16:creationId xmlns:a16="http://schemas.microsoft.com/office/drawing/2014/main" id="{2B4773B7-FF26-E2ED-D359-96A7CFC7E1D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17" name="ABS Logo" descr="ABS Logo">
          <a:extLst>
            <a:ext uri="{FF2B5EF4-FFF2-40B4-BE49-F238E27FC236}">
              <a16:creationId xmlns:a16="http://schemas.microsoft.com/office/drawing/2014/main" id="{3E19E46D-709B-925E-24B5-57BCE3F1BF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2559" name="ABS Logo" descr="ABS Logo">
          <a:extLst>
            <a:ext uri="{FF2B5EF4-FFF2-40B4-BE49-F238E27FC236}">
              <a16:creationId xmlns:a16="http://schemas.microsoft.com/office/drawing/2014/main" id="{76DD9C55-5A97-DB14-AAC2-DAEFE7AB82E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12700</xdr:colOff>
      <xdr:row>0</xdr:row>
      <xdr:rowOff>762000</xdr:rowOff>
    </xdr:to>
    <xdr:pic>
      <xdr:nvPicPr>
        <xdr:cNvPr id="3461" name="ABS Logo" descr="ABS Logo">
          <a:extLst>
            <a:ext uri="{FF2B5EF4-FFF2-40B4-BE49-F238E27FC236}">
              <a16:creationId xmlns:a16="http://schemas.microsoft.com/office/drawing/2014/main" id="{1060AABE-2C15-0EBF-2B45-C6E8708A9B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742" name="ABS Logo" descr="ABS Logo">
          <a:extLst>
            <a:ext uri="{FF2B5EF4-FFF2-40B4-BE49-F238E27FC236}">
              <a16:creationId xmlns:a16="http://schemas.microsoft.com/office/drawing/2014/main" id="{782E4441-7C10-5149-8B99-F8E36B0ED0F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50800</xdr:colOff>
      <xdr:row>0</xdr:row>
      <xdr:rowOff>762000</xdr:rowOff>
    </xdr:to>
    <xdr:pic>
      <xdr:nvPicPr>
        <xdr:cNvPr id="4620" name="ABS Logo" descr="ABS Logo">
          <a:extLst>
            <a:ext uri="{FF2B5EF4-FFF2-40B4-BE49-F238E27FC236}">
              <a16:creationId xmlns:a16="http://schemas.microsoft.com/office/drawing/2014/main" id="{DF65BF50-3E71-E639-5FB0-2BDDB2A48D9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564" name="ABS Logo" descr="ABS Logo">
          <a:extLst>
            <a:ext uri="{FF2B5EF4-FFF2-40B4-BE49-F238E27FC236}">
              <a16:creationId xmlns:a16="http://schemas.microsoft.com/office/drawing/2014/main" id="{E6DCF378-DBD7-93E7-DFAF-5A7A1359537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515" name="ABS Logo" descr="ABS Logo">
          <a:extLst>
            <a:ext uri="{FF2B5EF4-FFF2-40B4-BE49-F238E27FC236}">
              <a16:creationId xmlns:a16="http://schemas.microsoft.com/office/drawing/2014/main" id="{FF6C175D-9B91-97BB-1636-516EDBEA43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583" name="ABS Logo" descr="ABS Logo">
          <a:extLst>
            <a:ext uri="{FF2B5EF4-FFF2-40B4-BE49-F238E27FC236}">
              <a16:creationId xmlns:a16="http://schemas.microsoft.com/office/drawing/2014/main" id="{B23CB9AF-465B-7B86-F9EB-5899A1E2B5B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279400</xdr:colOff>
      <xdr:row>0</xdr:row>
      <xdr:rowOff>762000</xdr:rowOff>
    </xdr:to>
    <xdr:pic>
      <xdr:nvPicPr>
        <xdr:cNvPr id="8624" name="ABS Logo" descr="ABS Logo">
          <a:extLst>
            <a:ext uri="{FF2B5EF4-FFF2-40B4-BE49-F238E27FC236}">
              <a16:creationId xmlns:a16="http://schemas.microsoft.com/office/drawing/2014/main" id="{459E95D1-3C46-5EE3-B74B-D8FBABA817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727" name="ABS Logo" descr="ABS Logo">
          <a:extLst>
            <a:ext uri="{FF2B5EF4-FFF2-40B4-BE49-F238E27FC236}">
              <a16:creationId xmlns:a16="http://schemas.microsoft.com/office/drawing/2014/main" id="{3E0ADC4A-4E19-AA21-278C-2B980F05471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994" name="ABS Logo" descr="ABS Logo">
          <a:extLst>
            <a:ext uri="{FF2B5EF4-FFF2-40B4-BE49-F238E27FC236}">
              <a16:creationId xmlns:a16="http://schemas.microsoft.com/office/drawing/2014/main" id="{6EB200FF-2D03-179F-57DB-3722E22DB7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292" name="ABS Logo" descr="ABS Logo">
          <a:extLst>
            <a:ext uri="{FF2B5EF4-FFF2-40B4-BE49-F238E27FC236}">
              <a16:creationId xmlns:a16="http://schemas.microsoft.com/office/drawing/2014/main" id="{332159D1-E27D-F1F8-460A-ABD46C5789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254000</xdr:colOff>
      <xdr:row>0</xdr:row>
      <xdr:rowOff>63500</xdr:rowOff>
    </xdr:from>
    <xdr:to>
      <xdr:col>0</xdr:col>
      <xdr:colOff>1016000</xdr:colOff>
      <xdr:row>0</xdr:row>
      <xdr:rowOff>762000</xdr:rowOff>
    </xdr:to>
    <xdr:pic>
      <xdr:nvPicPr>
        <xdr:cNvPr id="20293" name="ABS Logo" descr="ABS Logo">
          <a:extLst>
            <a:ext uri="{FF2B5EF4-FFF2-40B4-BE49-F238E27FC236}">
              <a16:creationId xmlns:a16="http://schemas.microsoft.com/office/drawing/2014/main" id="{0F279C42-5074-EB26-FD3B-645AA559F87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616" name="ABS Logo" descr="ABS Logo">
          <a:extLst>
            <a:ext uri="{FF2B5EF4-FFF2-40B4-BE49-F238E27FC236}">
              <a16:creationId xmlns:a16="http://schemas.microsoft.com/office/drawing/2014/main" id="{42858D7B-9EAB-6CDD-FD6F-4A1B47AC89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CENSUS/Production/Census13/6.%20Dissemination/2013%20Chapter%20Indig%20draft/Draft%20Indig%20status%20tables%20for%204517.0%20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 val="Table_9"/>
      <sheetName val="Table_10"/>
      <sheetName val="Table_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62D4-FBFB-004B-B9C3-3EC33FE50E8F}">
  <sheetPr codeName="Sheet1"/>
  <dimension ref="A1:D35"/>
  <sheetViews>
    <sheetView showGridLines="0" tabSelected="1" workbookViewId="0">
      <pane ySplit="3" topLeftCell="A4" activePane="bottomLeft" state="frozenSplit"/>
      <selection activeCell="A19" sqref="A19:AJ19"/>
      <selection pane="bottomLeft" sqref="A1:D1"/>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99" t="s">
        <v>0</v>
      </c>
      <c r="B1" s="99"/>
      <c r="C1" s="99"/>
      <c r="D1" s="99"/>
    </row>
    <row r="2" spans="1:4" ht="22.75" customHeight="1" x14ac:dyDescent="0.2">
      <c r="A2" s="46" t="s">
        <v>123</v>
      </c>
    </row>
    <row r="3" spans="1:4" ht="12.75" customHeight="1" x14ac:dyDescent="0.15">
      <c r="A3" s="2" t="s">
        <v>149</v>
      </c>
    </row>
    <row r="4" spans="1:4" x14ac:dyDescent="0.15">
      <c r="A4" t="s">
        <v>150</v>
      </c>
    </row>
    <row r="5" spans="1:4" ht="12.75" customHeight="1" x14ac:dyDescent="0.2">
      <c r="B5" s="1" t="s">
        <v>1</v>
      </c>
    </row>
    <row r="6" spans="1:4" ht="12.75" customHeight="1" x14ac:dyDescent="0.15">
      <c r="B6" s="3" t="s">
        <v>2</v>
      </c>
    </row>
    <row r="7" spans="1:4" x14ac:dyDescent="0.15">
      <c r="B7" s="94" t="s">
        <v>3</v>
      </c>
      <c r="C7" s="4" t="s">
        <v>4</v>
      </c>
    </row>
    <row r="8" spans="1:4" x14ac:dyDescent="0.15">
      <c r="B8" s="94" t="s">
        <v>5</v>
      </c>
      <c r="C8" s="4" t="s">
        <v>141</v>
      </c>
    </row>
    <row r="9" spans="1:4" x14ac:dyDescent="0.15">
      <c r="B9" s="94" t="s">
        <v>6</v>
      </c>
      <c r="C9" s="4" t="s">
        <v>7</v>
      </c>
    </row>
    <row r="10" spans="1:4" x14ac:dyDescent="0.15">
      <c r="B10" s="83">
        <v>4</v>
      </c>
      <c r="C10" s="4" t="s">
        <v>120</v>
      </c>
    </row>
    <row r="11" spans="1:4" x14ac:dyDescent="0.15">
      <c r="B11" s="94">
        <v>5</v>
      </c>
      <c r="C11" s="4" t="s">
        <v>8</v>
      </c>
    </row>
    <row r="12" spans="1:4" x14ac:dyDescent="0.15">
      <c r="B12" s="94">
        <v>6</v>
      </c>
      <c r="C12" s="4" t="s">
        <v>9</v>
      </c>
    </row>
    <row r="13" spans="1:4" x14ac:dyDescent="0.15">
      <c r="B13" s="94">
        <v>7</v>
      </c>
      <c r="C13" s="4" t="s">
        <v>10</v>
      </c>
    </row>
    <row r="14" spans="1:4" x14ac:dyDescent="0.15">
      <c r="B14" s="94">
        <v>8</v>
      </c>
      <c r="C14" s="4" t="s">
        <v>130</v>
      </c>
    </row>
    <row r="15" spans="1:4" x14ac:dyDescent="0.15">
      <c r="B15" s="94">
        <v>9</v>
      </c>
      <c r="C15" s="4" t="s">
        <v>142</v>
      </c>
    </row>
    <row r="16" spans="1:4" x14ac:dyDescent="0.15">
      <c r="B16" s="94">
        <v>10</v>
      </c>
      <c r="C16" s="4" t="s">
        <v>11</v>
      </c>
    </row>
    <row r="17" spans="2:3" x14ac:dyDescent="0.15">
      <c r="B17" s="84">
        <v>11</v>
      </c>
      <c r="C17" s="4" t="s">
        <v>121</v>
      </c>
    </row>
    <row r="18" spans="2:3" x14ac:dyDescent="0.15">
      <c r="B18" s="84">
        <v>12</v>
      </c>
      <c r="C18" s="4" t="s">
        <v>122</v>
      </c>
    </row>
    <row r="19" spans="2:3" x14ac:dyDescent="0.15">
      <c r="B19" s="94">
        <v>13</v>
      </c>
      <c r="C19" s="4" t="s">
        <v>12</v>
      </c>
    </row>
    <row r="22" spans="2:3" ht="16" x14ac:dyDescent="0.2">
      <c r="B22" s="100"/>
      <c r="C22" s="100"/>
    </row>
    <row r="23" spans="2:3" ht="16" x14ac:dyDescent="0.2">
      <c r="B23" s="101" t="s">
        <v>13</v>
      </c>
      <c r="C23" s="101"/>
    </row>
    <row r="25" spans="2:3" x14ac:dyDescent="0.15">
      <c r="B25" s="5" t="s">
        <v>112</v>
      </c>
    </row>
    <row r="26" spans="2:3" x14ac:dyDescent="0.15">
      <c r="B26" s="102" t="s">
        <v>14</v>
      </c>
      <c r="C26" s="102"/>
    </row>
    <row r="27" spans="2:3" x14ac:dyDescent="0.15">
      <c r="B27" s="102" t="s">
        <v>15</v>
      </c>
      <c r="C27" s="102"/>
    </row>
    <row r="30" spans="2:3" ht="16" x14ac:dyDescent="0.2">
      <c r="B30" s="1" t="s">
        <v>16</v>
      </c>
    </row>
    <row r="32" spans="2:3" ht="14.75" customHeight="1" x14ac:dyDescent="0.15">
      <c r="B32" s="98" t="s">
        <v>17</v>
      </c>
      <c r="C32" s="98"/>
    </row>
    <row r="35" spans="2:2" ht="14.75" customHeight="1" x14ac:dyDescent="0.15">
      <c r="B35" s="85" t="s">
        <v>146</v>
      </c>
    </row>
  </sheetData>
  <sheetProtection sheet="1"/>
  <mergeCells count="6">
    <mergeCell ref="B32:C32"/>
    <mergeCell ref="A1:D1"/>
    <mergeCell ref="B22:C22"/>
    <mergeCell ref="B23:C23"/>
    <mergeCell ref="B26:C26"/>
    <mergeCell ref="B27:C27"/>
  </mergeCells>
  <hyperlinks>
    <hyperlink ref="B7" location="TopOfTable_Table_1" display="1" xr:uid="{8BFAC6CD-7C08-C046-B3CA-70B0F2011BD7}"/>
    <hyperlink ref="B8" location="TopOfTable_Table_2" display="2" xr:uid="{C5407E17-E1D7-E443-9747-B94BB02B8565}"/>
    <hyperlink ref="B9" location="TopOfTable_Table_3" display="3" xr:uid="{EC97472B-E528-474C-B9BB-43EC03011FCC}"/>
    <hyperlink ref="B11" location="TopOfTable_Table_4" display="4" xr:uid="{A8BBBA04-BEDC-A444-8A07-48417CBCF548}"/>
    <hyperlink ref="B12" location="TopOfTable_Table_5" display="5" xr:uid="{E05FCDCE-E7A9-0A40-AB18-96B3D6A96CB9}"/>
    <hyperlink ref="B13" location="TopOfTable_Table_6" display="6" xr:uid="{199254B1-F214-C843-AC89-08D047D01F92}"/>
    <hyperlink ref="B14" location="TopOfTable_Table_7" display="7" xr:uid="{CD9EEAB9-D0B6-F44F-8B72-AD7FF2803938}"/>
    <hyperlink ref="B15" location="TopOfTable_Table_8" display="8" xr:uid="{6328D658-6B57-7245-AB13-BA22CA41FC3D}"/>
    <hyperlink ref="B16" location="TopOfTable_Table_9" display="9" xr:uid="{479B1091-78EC-E149-889F-37B594F262AB}"/>
    <hyperlink ref="B19" location="TopOfTable_Table_10" display="10" xr:uid="{BA8A0BE1-B21A-B946-9446-4F69EF8540DE}"/>
    <hyperlink ref="B23" r:id="rId1" xr:uid="{C1EB81DB-A07B-ED42-AB84-CCAF133ED498}"/>
    <hyperlink ref="B26" r:id="rId2" xr:uid="{3FC2CABF-514A-C443-8F6D-47E6AB8EEA81}"/>
    <hyperlink ref="B27" r:id="rId3" xr:uid="{8291B9BD-3281-9844-950A-8FE3BE3E573E}"/>
    <hyperlink ref="B10" location="Table_4!A1" display="Table_4!A1" xr:uid="{58C6A685-A70E-1B48-B7B1-5C574D3D82A6}"/>
    <hyperlink ref="B17" location="Table_11!A1" display="Table_11!A1" xr:uid="{13EF489B-2075-364E-81FA-1B57F1E67913}"/>
    <hyperlink ref="B18" location="Table_12!A1" display="Table_12!A1" xr:uid="{D395D5C3-ED94-F049-8632-C7C85E7C8577}"/>
    <hyperlink ref="B35" r:id="rId4" xr:uid="{EAADA5AC-973F-D944-9AA7-3C9039722B62}"/>
  </hyperlinks>
  <pageMargins left="0.7" right="0.7" top="0.75" bottom="0.75" header="0.3" footer="0.3"/>
  <pageSetup paperSize="9" orientation="portrait" verticalDpi="0"/>
  <ignoredErrors>
    <ignoredError sqref="B7:B9"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8C829-6336-A444-9F17-62C0E9E4C0F2}">
  <sheetPr codeName="Sheet2"/>
  <dimension ref="A1:T36"/>
  <sheetViews>
    <sheetView workbookViewId="0">
      <pane ySplit="7" topLeftCell="A8" activePane="bottomLeft" state="frozen"/>
      <selection activeCell="A19" sqref="A19:AJ19"/>
      <selection pane="bottomLeft" activeCell="A8" sqref="A8"/>
    </sheetView>
  </sheetViews>
  <sheetFormatPr baseColWidth="10" defaultColWidth="8.6640625" defaultRowHeight="14" x14ac:dyDescent="0.15"/>
  <cols>
    <col min="1" max="1" width="18.6640625" style="24" customWidth="1"/>
    <col min="2" max="2" width="8.6640625" style="24" customWidth="1"/>
    <col min="3" max="3" width="7.6640625" style="24" customWidth="1"/>
    <col min="4" max="4" width="9.1640625" style="24" customWidth="1"/>
    <col min="5" max="5" width="9.83203125" style="24" customWidth="1"/>
    <col min="6" max="6" width="9.6640625" style="24" customWidth="1"/>
    <col min="7" max="7" width="9.33203125" style="24" customWidth="1"/>
    <col min="8" max="8" width="8.6640625" style="24" customWidth="1"/>
    <col min="9" max="9" width="8.1640625" style="24" customWidth="1"/>
    <col min="10" max="10" width="9.33203125" style="24" customWidth="1"/>
    <col min="11" max="11" width="8.6640625" style="24" customWidth="1"/>
    <col min="12" max="12" width="10.1640625" style="25" customWidth="1"/>
    <col min="13" max="13" width="11.1640625" style="25" customWidth="1"/>
    <col min="14" max="14" width="9.33203125" style="25" customWidth="1"/>
    <col min="15" max="15" width="8.6640625" style="25" customWidth="1"/>
    <col min="16" max="16" width="9.33203125" style="25" customWidth="1"/>
    <col min="17" max="17" width="11.33203125" style="25" customWidth="1"/>
    <col min="18" max="18" width="8.33203125" style="25" customWidth="1"/>
    <col min="19" max="19" width="6.1640625" style="25" customWidth="1"/>
    <col min="20" max="20" width="9" style="25" customWidth="1"/>
    <col min="21" max="16384" width="8.6640625" style="24"/>
  </cols>
  <sheetData>
    <row r="1" spans="1:20" customFormat="1" ht="68" customHeight="1" x14ac:dyDescent="0.15">
      <c r="A1" s="103" t="s">
        <v>0</v>
      </c>
      <c r="B1" s="103"/>
      <c r="C1" s="103"/>
      <c r="D1" s="103"/>
      <c r="E1" s="103"/>
      <c r="F1" s="103"/>
      <c r="G1" s="103"/>
      <c r="H1" s="103"/>
      <c r="I1" s="103"/>
      <c r="J1" s="103"/>
      <c r="K1" s="103"/>
      <c r="L1" s="103"/>
      <c r="M1" s="103"/>
      <c r="N1" s="103"/>
      <c r="O1" s="103"/>
      <c r="P1" s="103"/>
      <c r="Q1" s="103"/>
      <c r="R1" s="103"/>
      <c r="S1" s="103"/>
      <c r="T1" s="80"/>
    </row>
    <row r="2" spans="1:20" customFormat="1" ht="22.75" customHeight="1" x14ac:dyDescent="0.2">
      <c r="A2" s="22" t="s">
        <v>123</v>
      </c>
    </row>
    <row r="3" spans="1:20" customFormat="1" ht="12.75" customHeight="1" x14ac:dyDescent="0.15">
      <c r="A3" s="2" t="s">
        <v>149</v>
      </c>
    </row>
    <row r="4" spans="1:20" s="25" customFormat="1" x14ac:dyDescent="0.15">
      <c r="A4" s="23"/>
      <c r="B4" s="24"/>
      <c r="C4" s="24"/>
      <c r="D4" s="24"/>
      <c r="E4" s="24"/>
      <c r="F4" s="24"/>
      <c r="G4" s="24"/>
      <c r="H4" s="24"/>
      <c r="I4" s="24"/>
      <c r="J4" s="24"/>
      <c r="K4" s="24"/>
    </row>
    <row r="5" spans="1:20" s="25" customFormat="1" ht="25.75" customHeight="1" x14ac:dyDescent="0.15">
      <c r="A5" s="26" t="s">
        <v>137</v>
      </c>
      <c r="B5" s="24"/>
      <c r="C5" s="24"/>
      <c r="D5" s="24"/>
      <c r="E5" s="24"/>
      <c r="F5" s="24"/>
      <c r="G5" s="24"/>
      <c r="H5" s="24"/>
      <c r="I5" s="24"/>
      <c r="J5" s="24"/>
      <c r="K5" s="24"/>
    </row>
    <row r="6" spans="1:20" s="25" customFormat="1" ht="72" x14ac:dyDescent="0.15">
      <c r="A6" s="27"/>
      <c r="B6" s="28" t="s">
        <v>18</v>
      </c>
      <c r="C6" s="28" t="s">
        <v>19</v>
      </c>
      <c r="D6" s="28" t="s">
        <v>20</v>
      </c>
      <c r="E6" s="28" t="s">
        <v>80</v>
      </c>
      <c r="F6" s="28" t="s">
        <v>81</v>
      </c>
      <c r="G6" s="28" t="s">
        <v>71</v>
      </c>
      <c r="H6" s="28" t="s">
        <v>21</v>
      </c>
      <c r="I6" s="28" t="s">
        <v>22</v>
      </c>
      <c r="J6" s="28" t="s">
        <v>82</v>
      </c>
      <c r="K6" s="28" t="s">
        <v>23</v>
      </c>
      <c r="L6" s="29" t="s">
        <v>83</v>
      </c>
      <c r="M6" s="29" t="s">
        <v>84</v>
      </c>
      <c r="N6" s="29" t="s">
        <v>85</v>
      </c>
      <c r="O6" s="29" t="s">
        <v>86</v>
      </c>
      <c r="P6" s="29" t="s">
        <v>24</v>
      </c>
      <c r="Q6" s="29" t="s">
        <v>88</v>
      </c>
      <c r="R6" s="29" t="s">
        <v>33</v>
      </c>
      <c r="S6" s="29" t="s">
        <v>26</v>
      </c>
    </row>
    <row r="7" spans="1:20" s="25" customFormat="1" ht="14.75" customHeight="1" x14ac:dyDescent="0.15">
      <c r="A7" s="104" t="s">
        <v>27</v>
      </c>
      <c r="B7" s="104"/>
      <c r="C7" s="104"/>
      <c r="D7" s="104"/>
      <c r="E7" s="104"/>
      <c r="F7" s="104"/>
      <c r="G7" s="104"/>
      <c r="H7" s="104"/>
      <c r="I7" s="104"/>
      <c r="J7" s="104"/>
      <c r="K7" s="104"/>
      <c r="L7" s="104"/>
      <c r="M7" s="104"/>
      <c r="N7" s="104"/>
      <c r="O7" s="104"/>
      <c r="P7" s="104"/>
      <c r="Q7" s="104"/>
      <c r="R7" s="104"/>
      <c r="S7" s="104"/>
    </row>
    <row r="8" spans="1:20" s="25" customFormat="1" ht="25.75" customHeight="1" x14ac:dyDescent="0.15">
      <c r="A8" s="30" t="s">
        <v>28</v>
      </c>
      <c r="B8" s="31">
        <v>2834</v>
      </c>
      <c r="C8" s="31">
        <v>6252</v>
      </c>
      <c r="D8" s="31">
        <v>3520</v>
      </c>
      <c r="E8" s="31">
        <v>761</v>
      </c>
      <c r="F8" s="31">
        <v>401</v>
      </c>
      <c r="G8" s="31">
        <v>3003</v>
      </c>
      <c r="H8" s="31">
        <v>3616</v>
      </c>
      <c r="I8" s="31">
        <v>1233</v>
      </c>
      <c r="J8" s="31">
        <v>739</v>
      </c>
      <c r="K8" s="31">
        <v>3633</v>
      </c>
      <c r="L8" s="32">
        <v>307</v>
      </c>
      <c r="M8" s="32">
        <v>387</v>
      </c>
      <c r="N8" s="32">
        <v>191</v>
      </c>
      <c r="O8" s="32">
        <v>785</v>
      </c>
      <c r="P8" s="81">
        <v>2970</v>
      </c>
      <c r="Q8" s="32">
        <v>75</v>
      </c>
      <c r="R8" s="32">
        <v>68</v>
      </c>
      <c r="S8" s="81">
        <v>30775</v>
      </c>
    </row>
    <row r="9" spans="1:20" s="25" customFormat="1" ht="20" customHeight="1" x14ac:dyDescent="0.15">
      <c r="A9" s="33" t="s">
        <v>29</v>
      </c>
      <c r="B9" s="34">
        <v>2597</v>
      </c>
      <c r="C9" s="34">
        <v>5843</v>
      </c>
      <c r="D9" s="34">
        <v>3471</v>
      </c>
      <c r="E9" s="34">
        <v>709</v>
      </c>
      <c r="F9" s="34">
        <v>375</v>
      </c>
      <c r="G9" s="34">
        <v>2845</v>
      </c>
      <c r="H9" s="34">
        <v>3375</v>
      </c>
      <c r="I9" s="34">
        <v>1044</v>
      </c>
      <c r="J9" s="34">
        <v>535</v>
      </c>
      <c r="K9" s="34">
        <v>3201</v>
      </c>
      <c r="L9" s="25">
        <v>298</v>
      </c>
      <c r="M9" s="25">
        <v>360</v>
      </c>
      <c r="N9" s="25">
        <v>177</v>
      </c>
      <c r="O9" s="25">
        <v>716</v>
      </c>
      <c r="P9" s="25">
        <v>2747</v>
      </c>
      <c r="Q9" s="25">
        <v>65</v>
      </c>
      <c r="R9" s="25">
        <v>68</v>
      </c>
      <c r="S9" s="82">
        <v>28426</v>
      </c>
    </row>
    <row r="10" spans="1:20" s="25" customFormat="1" ht="12.75" customHeight="1" x14ac:dyDescent="0.15">
      <c r="A10" s="33" t="s">
        <v>30</v>
      </c>
      <c r="B10" s="34">
        <v>237</v>
      </c>
      <c r="C10" s="34">
        <v>409</v>
      </c>
      <c r="D10" s="34">
        <v>49</v>
      </c>
      <c r="E10" s="34">
        <v>52</v>
      </c>
      <c r="F10" s="34">
        <v>26</v>
      </c>
      <c r="G10" s="34">
        <v>158</v>
      </c>
      <c r="H10" s="34">
        <v>241</v>
      </c>
      <c r="I10" s="34">
        <v>189</v>
      </c>
      <c r="J10" s="34">
        <v>204</v>
      </c>
      <c r="K10" s="34">
        <v>432</v>
      </c>
      <c r="L10" s="25">
        <v>9</v>
      </c>
      <c r="M10" s="25">
        <v>27</v>
      </c>
      <c r="N10" s="25">
        <v>14</v>
      </c>
      <c r="O10" s="25">
        <v>69</v>
      </c>
      <c r="P10" s="25">
        <v>223</v>
      </c>
      <c r="Q10" s="25">
        <v>10</v>
      </c>
      <c r="R10" s="42">
        <v>0</v>
      </c>
      <c r="S10" s="82">
        <v>2349</v>
      </c>
    </row>
    <row r="11" spans="1:20" s="25" customFormat="1" ht="20" customHeight="1" x14ac:dyDescent="0.15">
      <c r="A11" s="33" t="s">
        <v>31</v>
      </c>
      <c r="B11" s="34">
        <v>506</v>
      </c>
      <c r="C11" s="34">
        <v>2856</v>
      </c>
      <c r="D11" s="34">
        <v>715</v>
      </c>
      <c r="E11" s="34">
        <v>255</v>
      </c>
      <c r="F11" s="34">
        <v>76</v>
      </c>
      <c r="G11" s="34">
        <v>831</v>
      </c>
      <c r="H11" s="34">
        <v>1307</v>
      </c>
      <c r="I11" s="34">
        <v>275</v>
      </c>
      <c r="J11" s="34">
        <v>55</v>
      </c>
      <c r="K11" s="34">
        <v>147</v>
      </c>
      <c r="L11" s="25">
        <v>41</v>
      </c>
      <c r="M11" s="25">
        <v>101</v>
      </c>
      <c r="N11" s="25">
        <v>63</v>
      </c>
      <c r="O11" s="25">
        <v>269</v>
      </c>
      <c r="P11" s="25">
        <v>899</v>
      </c>
      <c r="Q11" s="25">
        <v>8</v>
      </c>
      <c r="R11" s="25">
        <v>26</v>
      </c>
      <c r="S11" s="82">
        <v>8430</v>
      </c>
    </row>
    <row r="12" spans="1:20" s="25" customFormat="1" ht="12.75" customHeight="1" x14ac:dyDescent="0.15">
      <c r="A12" s="33" t="s">
        <v>32</v>
      </c>
      <c r="B12" s="34">
        <v>2317</v>
      </c>
      <c r="C12" s="34">
        <v>3379</v>
      </c>
      <c r="D12" s="34">
        <v>2789</v>
      </c>
      <c r="E12" s="34">
        <v>505</v>
      </c>
      <c r="F12" s="34">
        <v>324</v>
      </c>
      <c r="G12" s="34">
        <v>2164</v>
      </c>
      <c r="H12" s="34">
        <v>2307</v>
      </c>
      <c r="I12" s="34">
        <v>954</v>
      </c>
      <c r="J12" s="34">
        <v>682</v>
      </c>
      <c r="K12" s="34">
        <v>3437</v>
      </c>
      <c r="L12" s="25">
        <v>264</v>
      </c>
      <c r="M12" s="25">
        <v>281</v>
      </c>
      <c r="N12" s="25">
        <v>127</v>
      </c>
      <c r="O12" s="25">
        <v>513</v>
      </c>
      <c r="P12" s="25">
        <v>2068</v>
      </c>
      <c r="Q12" s="25">
        <v>64</v>
      </c>
      <c r="R12" s="25">
        <v>42</v>
      </c>
      <c r="S12" s="82">
        <v>22217</v>
      </c>
    </row>
    <row r="13" spans="1:20" s="25" customFormat="1" ht="12.75" customHeight="1" x14ac:dyDescent="0.15">
      <c r="A13" s="33" t="s">
        <v>33</v>
      </c>
      <c r="B13" s="34">
        <v>11</v>
      </c>
      <c r="C13" s="34">
        <v>17</v>
      </c>
      <c r="D13" s="34">
        <v>16</v>
      </c>
      <c r="E13" s="42">
        <v>0</v>
      </c>
      <c r="F13" s="42">
        <v>0</v>
      </c>
      <c r="G13" s="34">
        <v>8</v>
      </c>
      <c r="H13" s="42">
        <v>0</v>
      </c>
      <c r="I13" s="34">
        <v>4</v>
      </c>
      <c r="J13" s="34">
        <v>3</v>
      </c>
      <c r="K13" s="34">
        <v>49</v>
      </c>
      <c r="L13" s="25">
        <v>3</v>
      </c>
      <c r="M13" s="25">
        <v>5</v>
      </c>
      <c r="N13" s="42">
        <v>0</v>
      </c>
      <c r="O13" s="25">
        <v>3</v>
      </c>
      <c r="P13" s="25">
        <v>3</v>
      </c>
      <c r="Q13" s="25">
        <v>3</v>
      </c>
      <c r="R13" s="42">
        <v>0</v>
      </c>
      <c r="S13" s="25">
        <v>125</v>
      </c>
    </row>
    <row r="14" spans="1:20" s="25" customFormat="1" ht="12.75" customHeight="1" x14ac:dyDescent="0.15">
      <c r="A14" s="33" t="s">
        <v>34</v>
      </c>
      <c r="B14" s="24"/>
      <c r="C14" s="24"/>
      <c r="D14" s="24"/>
      <c r="E14" s="24"/>
      <c r="F14" s="24"/>
      <c r="G14" s="24"/>
      <c r="H14" s="24"/>
      <c r="I14" s="24"/>
      <c r="J14" s="24"/>
      <c r="K14" s="24"/>
    </row>
    <row r="15" spans="1:20" s="25" customFormat="1" ht="12.75" customHeight="1" x14ac:dyDescent="0.15">
      <c r="A15" s="35" t="s">
        <v>29</v>
      </c>
      <c r="B15" s="36">
        <v>39.5</v>
      </c>
      <c r="C15" s="36">
        <v>31.2</v>
      </c>
      <c r="D15" s="36">
        <v>44.3</v>
      </c>
      <c r="E15" s="36">
        <v>31.3</v>
      </c>
      <c r="F15" s="36">
        <v>33.1</v>
      </c>
      <c r="G15" s="36">
        <v>28.6</v>
      </c>
      <c r="H15" s="36">
        <v>31.1</v>
      </c>
      <c r="I15" s="36">
        <v>32.299999999999997</v>
      </c>
      <c r="J15" s="36">
        <v>41.2</v>
      </c>
      <c r="K15" s="36">
        <v>37.700000000000003</v>
      </c>
      <c r="L15" s="25">
        <v>31.5</v>
      </c>
      <c r="M15" s="25">
        <v>33.5</v>
      </c>
      <c r="N15" s="25">
        <v>32.799999999999997</v>
      </c>
      <c r="O15" s="25">
        <v>34.5</v>
      </c>
      <c r="P15" s="25">
        <v>32.799999999999997</v>
      </c>
      <c r="Q15" s="25">
        <v>38.5</v>
      </c>
      <c r="R15" s="25">
        <v>45.5</v>
      </c>
      <c r="S15" s="25">
        <v>33.9</v>
      </c>
    </row>
    <row r="16" spans="1:20" s="25" customFormat="1" ht="12.75" customHeight="1" x14ac:dyDescent="0.15">
      <c r="A16" s="35" t="s">
        <v>30</v>
      </c>
      <c r="B16" s="36">
        <v>40.5</v>
      </c>
      <c r="C16" s="36">
        <v>33</v>
      </c>
      <c r="D16" s="36">
        <v>42.3</v>
      </c>
      <c r="E16" s="36">
        <v>33.6</v>
      </c>
      <c r="F16" s="36">
        <v>33.299999999999997</v>
      </c>
      <c r="G16" s="36">
        <v>29.3</v>
      </c>
      <c r="H16" s="36">
        <v>32.1</v>
      </c>
      <c r="I16" s="36">
        <v>34.1</v>
      </c>
      <c r="J16" s="36">
        <v>40.6</v>
      </c>
      <c r="K16" s="36">
        <v>38.799999999999997</v>
      </c>
      <c r="L16" s="25">
        <v>30.3</v>
      </c>
      <c r="M16" s="25">
        <v>31.5</v>
      </c>
      <c r="N16" s="25">
        <v>36.700000000000003</v>
      </c>
      <c r="O16" s="25">
        <v>33.700000000000003</v>
      </c>
      <c r="P16" s="25">
        <v>31.6</v>
      </c>
      <c r="Q16" s="25">
        <v>38.5</v>
      </c>
      <c r="R16" s="42">
        <v>0</v>
      </c>
      <c r="S16" s="25">
        <v>34.5</v>
      </c>
    </row>
    <row r="17" spans="1:20" s="25" customFormat="1" ht="12.75" customHeight="1" x14ac:dyDescent="0.15">
      <c r="A17" s="35" t="s">
        <v>31</v>
      </c>
      <c r="B17" s="36">
        <v>35.9</v>
      </c>
      <c r="C17" s="36">
        <v>30.9</v>
      </c>
      <c r="D17" s="36">
        <v>36.700000000000003</v>
      </c>
      <c r="E17" s="36">
        <v>30.4</v>
      </c>
      <c r="F17" s="36">
        <v>31.5</v>
      </c>
      <c r="G17" s="36">
        <v>26.9</v>
      </c>
      <c r="H17" s="36">
        <v>28.6</v>
      </c>
      <c r="I17" s="36">
        <v>29.1</v>
      </c>
      <c r="J17" s="36">
        <v>32.5</v>
      </c>
      <c r="K17" s="36">
        <v>33.9</v>
      </c>
      <c r="L17" s="25">
        <v>28.8</v>
      </c>
      <c r="M17" s="25">
        <v>30.5</v>
      </c>
      <c r="N17" s="25">
        <v>32.799999999999997</v>
      </c>
      <c r="O17" s="25">
        <v>34</v>
      </c>
      <c r="P17" s="25">
        <v>31</v>
      </c>
      <c r="Q17" s="25">
        <v>30</v>
      </c>
      <c r="R17" s="25">
        <v>41.5</v>
      </c>
      <c r="S17" s="25">
        <v>30.8</v>
      </c>
    </row>
    <row r="18" spans="1:20" s="25" customFormat="1" ht="12.75" customHeight="1" x14ac:dyDescent="0.15">
      <c r="A18" s="35" t="s">
        <v>32</v>
      </c>
      <c r="B18" s="36">
        <v>40.5</v>
      </c>
      <c r="C18" s="36">
        <v>31.8</v>
      </c>
      <c r="D18" s="36">
        <v>46.2</v>
      </c>
      <c r="E18" s="36">
        <v>31.8</v>
      </c>
      <c r="F18" s="36">
        <v>33.6</v>
      </c>
      <c r="G18" s="36">
        <v>29.5</v>
      </c>
      <c r="H18" s="36">
        <v>32.700000000000003</v>
      </c>
      <c r="I18" s="36">
        <v>33.6</v>
      </c>
      <c r="J18" s="36">
        <v>41.6</v>
      </c>
      <c r="K18" s="36">
        <v>38</v>
      </c>
      <c r="L18" s="25">
        <v>31.8</v>
      </c>
      <c r="M18" s="25">
        <v>34.5</v>
      </c>
      <c r="N18" s="25">
        <v>33.1</v>
      </c>
      <c r="O18" s="25">
        <v>34.700000000000003</v>
      </c>
      <c r="P18" s="25">
        <v>33.5</v>
      </c>
      <c r="Q18" s="25">
        <v>38.6</v>
      </c>
      <c r="R18" s="25">
        <v>48.5</v>
      </c>
      <c r="S18" s="25">
        <v>35.299999999999997</v>
      </c>
    </row>
    <row r="19" spans="1:20" s="25" customFormat="1" ht="20" customHeight="1" x14ac:dyDescent="0.15">
      <c r="A19" s="37" t="s">
        <v>28</v>
      </c>
      <c r="B19" s="38">
        <v>39.6</v>
      </c>
      <c r="C19" s="38">
        <v>31.3</v>
      </c>
      <c r="D19" s="38">
        <v>44.2</v>
      </c>
      <c r="E19" s="38">
        <v>31.4</v>
      </c>
      <c r="F19" s="38">
        <v>33.1</v>
      </c>
      <c r="G19" s="38">
        <v>28.6</v>
      </c>
      <c r="H19" s="38">
        <v>31.2</v>
      </c>
      <c r="I19" s="38">
        <v>32.6</v>
      </c>
      <c r="J19" s="38">
        <v>40.9</v>
      </c>
      <c r="K19" s="38">
        <v>37.799999999999997</v>
      </c>
      <c r="L19" s="39">
        <v>31.3</v>
      </c>
      <c r="M19" s="39">
        <v>33.4</v>
      </c>
      <c r="N19" s="39">
        <v>33</v>
      </c>
      <c r="O19" s="39">
        <v>34.4</v>
      </c>
      <c r="P19" s="39">
        <v>32.700000000000003</v>
      </c>
      <c r="Q19" s="39">
        <v>38.4</v>
      </c>
      <c r="R19" s="39">
        <v>45.5</v>
      </c>
      <c r="S19" s="39">
        <v>34</v>
      </c>
    </row>
    <row r="20" spans="1:20" s="25" customFormat="1" ht="12.75" customHeight="1" x14ac:dyDescent="0.15">
      <c r="A20" s="33" t="s">
        <v>35</v>
      </c>
      <c r="B20" s="34">
        <v>2331</v>
      </c>
      <c r="C20" s="34">
        <v>3974</v>
      </c>
      <c r="D20" s="34">
        <v>2962</v>
      </c>
      <c r="E20" s="34">
        <v>600</v>
      </c>
      <c r="F20" s="34">
        <v>244</v>
      </c>
      <c r="G20" s="34">
        <v>2249</v>
      </c>
      <c r="H20" s="34">
        <v>2835</v>
      </c>
      <c r="I20" s="34">
        <v>925</v>
      </c>
      <c r="J20" s="34">
        <v>607</v>
      </c>
      <c r="K20" s="34">
        <v>2590</v>
      </c>
      <c r="L20" s="25">
        <v>174</v>
      </c>
      <c r="M20" s="25">
        <v>296</v>
      </c>
      <c r="N20" s="25">
        <v>166</v>
      </c>
      <c r="O20" s="25">
        <v>743</v>
      </c>
      <c r="P20" s="25">
        <v>2599</v>
      </c>
      <c r="Q20" s="25">
        <v>40</v>
      </c>
      <c r="R20" s="42">
        <v>0</v>
      </c>
      <c r="S20" s="82">
        <v>23335</v>
      </c>
    </row>
    <row r="21" spans="1:20" s="25" customFormat="1" ht="12.75" customHeight="1" x14ac:dyDescent="0.15">
      <c r="A21" s="33" t="s">
        <v>36</v>
      </c>
      <c r="B21" s="34">
        <v>503</v>
      </c>
      <c r="C21" s="34">
        <v>2278</v>
      </c>
      <c r="D21" s="34">
        <v>558</v>
      </c>
      <c r="E21" s="34">
        <v>161</v>
      </c>
      <c r="F21" s="34">
        <v>157</v>
      </c>
      <c r="G21" s="34">
        <v>754</v>
      </c>
      <c r="H21" s="34">
        <v>781</v>
      </c>
      <c r="I21" s="34">
        <v>308</v>
      </c>
      <c r="J21" s="34">
        <v>132</v>
      </c>
      <c r="K21" s="34">
        <v>1043</v>
      </c>
      <c r="L21" s="25">
        <v>133</v>
      </c>
      <c r="M21" s="25">
        <v>91</v>
      </c>
      <c r="N21" s="25">
        <v>25</v>
      </c>
      <c r="O21" s="25">
        <v>42</v>
      </c>
      <c r="P21" s="25">
        <v>371</v>
      </c>
      <c r="Q21" s="25">
        <v>35</v>
      </c>
      <c r="R21" s="25">
        <v>3</v>
      </c>
      <c r="S21" s="82">
        <v>7375</v>
      </c>
    </row>
    <row r="22" spans="1:20" s="25" customFormat="1" ht="20" customHeight="1" x14ac:dyDescent="0.15">
      <c r="A22" s="33" t="s">
        <v>37</v>
      </c>
      <c r="B22" s="34">
        <v>1034</v>
      </c>
      <c r="C22" s="34">
        <v>4096</v>
      </c>
      <c r="D22" s="34">
        <v>1166</v>
      </c>
      <c r="E22" s="34">
        <v>492</v>
      </c>
      <c r="F22" s="34">
        <v>231</v>
      </c>
      <c r="G22" s="34">
        <v>1924</v>
      </c>
      <c r="H22" s="34">
        <v>2822</v>
      </c>
      <c r="I22" s="34">
        <v>859</v>
      </c>
      <c r="J22" s="34">
        <v>271</v>
      </c>
      <c r="K22" s="34">
        <v>1218</v>
      </c>
      <c r="L22" s="25">
        <v>180</v>
      </c>
      <c r="M22" s="25">
        <v>218</v>
      </c>
      <c r="N22" s="25">
        <v>119</v>
      </c>
      <c r="O22" s="25">
        <v>578</v>
      </c>
      <c r="P22" s="25">
        <v>2510</v>
      </c>
      <c r="Q22" s="25">
        <v>21</v>
      </c>
      <c r="R22" s="25">
        <v>60</v>
      </c>
      <c r="S22" s="82">
        <v>17799</v>
      </c>
    </row>
    <row r="23" spans="1:20" s="25" customFormat="1" ht="12.75" customHeight="1" x14ac:dyDescent="0.15">
      <c r="A23" s="33" t="s">
        <v>38</v>
      </c>
      <c r="B23" s="34">
        <v>1800</v>
      </c>
      <c r="C23" s="34">
        <v>2149</v>
      </c>
      <c r="D23" s="34">
        <v>2353</v>
      </c>
      <c r="E23" s="34">
        <v>268</v>
      </c>
      <c r="F23" s="34">
        <v>170</v>
      </c>
      <c r="G23" s="34">
        <v>1076</v>
      </c>
      <c r="H23" s="34">
        <v>791</v>
      </c>
      <c r="I23" s="34">
        <v>371</v>
      </c>
      <c r="J23" s="34">
        <v>467</v>
      </c>
      <c r="K23" s="34">
        <v>2415</v>
      </c>
      <c r="L23" s="25">
        <v>127</v>
      </c>
      <c r="M23" s="25">
        <v>169</v>
      </c>
      <c r="N23" s="25">
        <v>72</v>
      </c>
      <c r="O23" s="25">
        <v>206</v>
      </c>
      <c r="P23" s="25">
        <v>456</v>
      </c>
      <c r="Q23" s="25">
        <v>54</v>
      </c>
      <c r="R23" s="25">
        <v>8</v>
      </c>
      <c r="S23" s="82">
        <v>12952</v>
      </c>
    </row>
    <row r="24" spans="1:20" s="25" customFormat="1" ht="14.75" customHeight="1" x14ac:dyDescent="0.15">
      <c r="A24" s="104" t="s">
        <v>39</v>
      </c>
      <c r="B24" s="104"/>
      <c r="C24" s="104"/>
      <c r="D24" s="104"/>
      <c r="E24" s="104"/>
      <c r="F24" s="104"/>
      <c r="G24" s="104"/>
      <c r="H24" s="104"/>
      <c r="I24" s="104"/>
      <c r="J24" s="104"/>
      <c r="K24" s="104"/>
      <c r="L24" s="104"/>
      <c r="M24" s="104"/>
      <c r="N24" s="104"/>
      <c r="O24" s="104"/>
      <c r="P24" s="104"/>
      <c r="Q24" s="104"/>
      <c r="R24" s="104"/>
      <c r="S24" s="104"/>
    </row>
    <row r="25" spans="1:20" s="25" customFormat="1" ht="12.75" customHeight="1" x14ac:dyDescent="0.15">
      <c r="A25" s="33" t="s">
        <v>29</v>
      </c>
      <c r="B25" s="36">
        <v>91.6</v>
      </c>
      <c r="C25" s="36">
        <v>93.5</v>
      </c>
      <c r="D25" s="36">
        <v>98.6</v>
      </c>
      <c r="E25" s="36">
        <v>93.2</v>
      </c>
      <c r="F25" s="36">
        <v>93.5</v>
      </c>
      <c r="G25" s="36">
        <v>94.7</v>
      </c>
      <c r="H25" s="36">
        <v>93.3</v>
      </c>
      <c r="I25" s="36">
        <v>84.7</v>
      </c>
      <c r="J25" s="36">
        <v>72.400000000000006</v>
      </c>
      <c r="K25" s="36">
        <v>88.1</v>
      </c>
      <c r="L25" s="40">
        <v>97.1</v>
      </c>
      <c r="M25" s="40">
        <v>93</v>
      </c>
      <c r="N25" s="40">
        <v>92.7</v>
      </c>
      <c r="O25" s="40">
        <v>91.2</v>
      </c>
      <c r="P25" s="40">
        <v>92.5</v>
      </c>
      <c r="Q25" s="40">
        <v>86.7</v>
      </c>
      <c r="R25" s="40">
        <v>100</v>
      </c>
      <c r="S25" s="40">
        <v>92.4</v>
      </c>
      <c r="T25" s="40"/>
    </row>
    <row r="26" spans="1:20" s="25" customFormat="1" ht="12.75" customHeight="1" x14ac:dyDescent="0.15">
      <c r="A26" s="33" t="s">
        <v>30</v>
      </c>
      <c r="B26" s="36">
        <v>8.4</v>
      </c>
      <c r="C26" s="36">
        <v>6.5</v>
      </c>
      <c r="D26" s="36">
        <v>1.4</v>
      </c>
      <c r="E26" s="36">
        <v>6.8</v>
      </c>
      <c r="F26" s="36">
        <v>6.5</v>
      </c>
      <c r="G26" s="36">
        <v>5.3</v>
      </c>
      <c r="H26" s="36">
        <v>6.7</v>
      </c>
      <c r="I26" s="36">
        <v>15.3</v>
      </c>
      <c r="J26" s="36">
        <v>27.6</v>
      </c>
      <c r="K26" s="36">
        <v>11.9</v>
      </c>
      <c r="L26" s="40">
        <v>2.9</v>
      </c>
      <c r="M26" s="40">
        <v>7</v>
      </c>
      <c r="N26" s="40">
        <v>7.3</v>
      </c>
      <c r="O26" s="40">
        <v>8.8000000000000007</v>
      </c>
      <c r="P26" s="40">
        <v>7.5</v>
      </c>
      <c r="Q26" s="40">
        <v>13.3</v>
      </c>
      <c r="R26" s="43">
        <v>0</v>
      </c>
      <c r="S26" s="40">
        <v>7.6</v>
      </c>
      <c r="T26" s="40"/>
    </row>
    <row r="27" spans="1:20" s="25" customFormat="1" ht="20" customHeight="1" x14ac:dyDescent="0.15">
      <c r="A27" s="33" t="s">
        <v>31</v>
      </c>
      <c r="B27" s="36">
        <v>17.899999999999999</v>
      </c>
      <c r="C27" s="36">
        <v>45.7</v>
      </c>
      <c r="D27" s="36">
        <v>20.3</v>
      </c>
      <c r="E27" s="36">
        <v>33.5</v>
      </c>
      <c r="F27" s="36">
        <v>19</v>
      </c>
      <c r="G27" s="36">
        <v>27.7</v>
      </c>
      <c r="H27" s="36">
        <v>36.1</v>
      </c>
      <c r="I27" s="36">
        <v>22.3</v>
      </c>
      <c r="J27" s="36">
        <v>7.4</v>
      </c>
      <c r="K27" s="36">
        <v>4</v>
      </c>
      <c r="L27" s="40">
        <v>13.4</v>
      </c>
      <c r="M27" s="40">
        <v>26.1</v>
      </c>
      <c r="N27" s="40">
        <v>33</v>
      </c>
      <c r="O27" s="40">
        <v>34.299999999999997</v>
      </c>
      <c r="P27" s="40">
        <v>30.3</v>
      </c>
      <c r="Q27" s="40">
        <v>10.7</v>
      </c>
      <c r="R27" s="40">
        <v>38.200000000000003</v>
      </c>
      <c r="S27" s="40">
        <v>27.4</v>
      </c>
      <c r="T27" s="40"/>
    </row>
    <row r="28" spans="1:20" s="25" customFormat="1" ht="12.75" customHeight="1" x14ac:dyDescent="0.15">
      <c r="A28" s="33" t="s">
        <v>32</v>
      </c>
      <c r="B28" s="36">
        <v>81.8</v>
      </c>
      <c r="C28" s="36">
        <v>54</v>
      </c>
      <c r="D28" s="36">
        <v>79.2</v>
      </c>
      <c r="E28" s="36">
        <v>66.400000000000006</v>
      </c>
      <c r="F28" s="36">
        <v>80.8</v>
      </c>
      <c r="G28" s="36">
        <v>72.099999999999994</v>
      </c>
      <c r="H28" s="36">
        <v>63.8</v>
      </c>
      <c r="I28" s="36">
        <v>77.400000000000006</v>
      </c>
      <c r="J28" s="36">
        <v>92.3</v>
      </c>
      <c r="K28" s="36">
        <v>94.6</v>
      </c>
      <c r="L28" s="40">
        <v>86</v>
      </c>
      <c r="M28" s="40">
        <v>72.599999999999994</v>
      </c>
      <c r="N28" s="40">
        <v>66.5</v>
      </c>
      <c r="O28" s="40">
        <v>65.400000000000006</v>
      </c>
      <c r="P28" s="40">
        <v>69.599999999999994</v>
      </c>
      <c r="Q28" s="40">
        <v>85.3</v>
      </c>
      <c r="R28" s="40">
        <v>61.8</v>
      </c>
      <c r="S28" s="40">
        <v>72.2</v>
      </c>
      <c r="T28" s="40"/>
    </row>
    <row r="29" spans="1:20" s="25" customFormat="1" ht="12.75" customHeight="1" x14ac:dyDescent="0.15">
      <c r="A29" s="33" t="s">
        <v>33</v>
      </c>
      <c r="B29" s="36">
        <v>0.4</v>
      </c>
      <c r="C29" s="36">
        <v>0.3</v>
      </c>
      <c r="D29" s="36">
        <v>0.5</v>
      </c>
      <c r="E29" s="43">
        <v>0</v>
      </c>
      <c r="F29" s="43">
        <v>0</v>
      </c>
      <c r="G29" s="36">
        <v>0.3</v>
      </c>
      <c r="H29" s="43">
        <v>0</v>
      </c>
      <c r="I29" s="36">
        <v>0.3</v>
      </c>
      <c r="J29" s="36">
        <v>0.4</v>
      </c>
      <c r="K29" s="36">
        <v>1.3</v>
      </c>
      <c r="L29" s="40">
        <v>1</v>
      </c>
      <c r="M29" s="40">
        <v>1.3</v>
      </c>
      <c r="N29" s="43">
        <v>0</v>
      </c>
      <c r="O29" s="40">
        <v>0.4</v>
      </c>
      <c r="P29" s="40">
        <v>0.1</v>
      </c>
      <c r="Q29" s="40">
        <v>4</v>
      </c>
      <c r="R29" s="43">
        <v>0</v>
      </c>
      <c r="S29" s="40">
        <v>0.4</v>
      </c>
      <c r="T29" s="40"/>
    </row>
    <row r="30" spans="1:20" s="25" customFormat="1" ht="20" customHeight="1" x14ac:dyDescent="0.15">
      <c r="A30" s="33" t="s">
        <v>35</v>
      </c>
      <c r="B30" s="36">
        <v>82.3</v>
      </c>
      <c r="C30" s="36">
        <v>63.6</v>
      </c>
      <c r="D30" s="36">
        <v>84.1</v>
      </c>
      <c r="E30" s="36">
        <v>78.8</v>
      </c>
      <c r="F30" s="36">
        <v>60.8</v>
      </c>
      <c r="G30" s="36">
        <v>74.900000000000006</v>
      </c>
      <c r="H30" s="36">
        <v>78.400000000000006</v>
      </c>
      <c r="I30" s="36">
        <v>75</v>
      </c>
      <c r="J30" s="36">
        <v>82.1</v>
      </c>
      <c r="K30" s="36">
        <v>71.3</v>
      </c>
      <c r="L30" s="40">
        <v>56.7</v>
      </c>
      <c r="M30" s="40">
        <v>76.5</v>
      </c>
      <c r="N30" s="40">
        <v>86.9</v>
      </c>
      <c r="O30" s="40">
        <v>94.6</v>
      </c>
      <c r="P30" s="40">
        <v>87.5</v>
      </c>
      <c r="Q30" s="40">
        <v>53.3</v>
      </c>
      <c r="R30" s="43">
        <v>0</v>
      </c>
      <c r="S30" s="40">
        <v>75.8</v>
      </c>
      <c r="T30" s="40"/>
    </row>
    <row r="31" spans="1:20" s="25" customFormat="1" ht="12.75" customHeight="1" x14ac:dyDescent="0.15">
      <c r="A31" s="33" t="s">
        <v>36</v>
      </c>
      <c r="B31" s="36">
        <v>17.7</v>
      </c>
      <c r="C31" s="36">
        <v>36.4</v>
      </c>
      <c r="D31" s="36">
        <v>15.9</v>
      </c>
      <c r="E31" s="36">
        <v>21.2</v>
      </c>
      <c r="F31" s="36">
        <v>39.200000000000003</v>
      </c>
      <c r="G31" s="36">
        <v>25.1</v>
      </c>
      <c r="H31" s="36">
        <v>21.6</v>
      </c>
      <c r="I31" s="36">
        <v>25</v>
      </c>
      <c r="J31" s="36">
        <v>17.899999999999999</v>
      </c>
      <c r="K31" s="36">
        <v>28.7</v>
      </c>
      <c r="L31" s="40">
        <v>43.3</v>
      </c>
      <c r="M31" s="40">
        <v>23.5</v>
      </c>
      <c r="N31" s="40">
        <v>13.1</v>
      </c>
      <c r="O31" s="40">
        <v>5.4</v>
      </c>
      <c r="P31" s="40">
        <v>12.5</v>
      </c>
      <c r="Q31" s="40">
        <v>46.7</v>
      </c>
      <c r="R31" s="40">
        <v>4.4000000000000004</v>
      </c>
      <c r="S31" s="40">
        <v>24</v>
      </c>
      <c r="T31" s="40"/>
    </row>
    <row r="32" spans="1:20" s="25" customFormat="1" ht="20" customHeight="1" x14ac:dyDescent="0.15">
      <c r="A32" s="33" t="s">
        <v>37</v>
      </c>
      <c r="B32" s="36">
        <v>36.5</v>
      </c>
      <c r="C32" s="36">
        <v>65.5</v>
      </c>
      <c r="D32" s="36">
        <v>33.1</v>
      </c>
      <c r="E32" s="36">
        <v>64.7</v>
      </c>
      <c r="F32" s="36">
        <v>57.6</v>
      </c>
      <c r="G32" s="36">
        <v>64.099999999999994</v>
      </c>
      <c r="H32" s="36">
        <v>78</v>
      </c>
      <c r="I32" s="36">
        <v>69.7</v>
      </c>
      <c r="J32" s="36">
        <v>36.700000000000003</v>
      </c>
      <c r="K32" s="36">
        <v>33.5</v>
      </c>
      <c r="L32" s="40">
        <v>58.6</v>
      </c>
      <c r="M32" s="40">
        <v>56.3</v>
      </c>
      <c r="N32" s="40">
        <v>62.3</v>
      </c>
      <c r="O32" s="40">
        <v>73.599999999999994</v>
      </c>
      <c r="P32" s="40">
        <v>84.5</v>
      </c>
      <c r="Q32" s="40">
        <v>28</v>
      </c>
      <c r="R32" s="40">
        <v>88.2</v>
      </c>
      <c r="S32" s="40">
        <v>57.8</v>
      </c>
      <c r="T32" s="40"/>
    </row>
    <row r="33" spans="1:20" s="25" customFormat="1" ht="12.75" customHeight="1" x14ac:dyDescent="0.15">
      <c r="A33" s="33" t="s">
        <v>38</v>
      </c>
      <c r="B33" s="36">
        <v>63.5</v>
      </c>
      <c r="C33" s="36">
        <v>34.4</v>
      </c>
      <c r="D33" s="36">
        <v>66.8</v>
      </c>
      <c r="E33" s="36">
        <v>35.200000000000003</v>
      </c>
      <c r="F33" s="36">
        <v>42.4</v>
      </c>
      <c r="G33" s="36">
        <v>35.799999999999997</v>
      </c>
      <c r="H33" s="36">
        <v>21.9</v>
      </c>
      <c r="I33" s="36">
        <v>30.1</v>
      </c>
      <c r="J33" s="36">
        <v>63.2</v>
      </c>
      <c r="K33" s="36">
        <v>66.5</v>
      </c>
      <c r="L33" s="40">
        <v>41.4</v>
      </c>
      <c r="M33" s="40">
        <v>43.7</v>
      </c>
      <c r="N33" s="40">
        <v>37.700000000000003</v>
      </c>
      <c r="O33" s="40">
        <v>26.2</v>
      </c>
      <c r="P33" s="40">
        <v>15.4</v>
      </c>
      <c r="Q33" s="40">
        <v>72</v>
      </c>
      <c r="R33" s="40">
        <v>11.8</v>
      </c>
      <c r="S33" s="40">
        <v>42.1</v>
      </c>
      <c r="T33" s="40"/>
    </row>
    <row r="34" spans="1:20" s="25" customFormat="1" ht="25.75" customHeight="1" x14ac:dyDescent="0.15">
      <c r="A34" s="30" t="s">
        <v>28</v>
      </c>
      <c r="B34" s="41">
        <v>100</v>
      </c>
      <c r="C34" s="41">
        <v>100</v>
      </c>
      <c r="D34" s="41">
        <v>100</v>
      </c>
      <c r="E34" s="41">
        <v>100</v>
      </c>
      <c r="F34" s="41">
        <v>100</v>
      </c>
      <c r="G34" s="41">
        <v>100</v>
      </c>
      <c r="H34" s="41">
        <v>100</v>
      </c>
      <c r="I34" s="41">
        <v>100</v>
      </c>
      <c r="J34" s="41">
        <v>100</v>
      </c>
      <c r="K34" s="41">
        <v>100</v>
      </c>
      <c r="L34" s="41">
        <v>100</v>
      </c>
      <c r="M34" s="41">
        <v>100</v>
      </c>
      <c r="N34" s="41">
        <v>100</v>
      </c>
      <c r="O34" s="41">
        <v>100</v>
      </c>
      <c r="P34" s="41">
        <v>100</v>
      </c>
      <c r="Q34" s="41">
        <v>100</v>
      </c>
      <c r="R34" s="41">
        <v>100</v>
      </c>
      <c r="S34" s="41">
        <v>100</v>
      </c>
    </row>
    <row r="36" spans="1:20" x14ac:dyDescent="0.15">
      <c r="A36" s="85" t="s">
        <v>146</v>
      </c>
    </row>
  </sheetData>
  <sheetProtection sheet="1"/>
  <mergeCells count="3">
    <mergeCell ref="A1:S1"/>
    <mergeCell ref="A7:S7"/>
    <mergeCell ref="A24:S24"/>
  </mergeCells>
  <hyperlinks>
    <hyperlink ref="A36" r:id="rId1" xr:uid="{C75D6409-3A12-2848-846B-A669318CC2F5}"/>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7C68A-CA7A-9445-AC79-5A07BA45B592}">
  <sheetPr codeName="Sheet3"/>
  <dimension ref="A1:L43"/>
  <sheetViews>
    <sheetView workbookViewId="0">
      <pane ySplit="6" topLeftCell="A7" activePane="bottomLeft" state="frozen"/>
      <selection pane="bottomLeft" activeCell="A7" sqref="A7"/>
    </sheetView>
  </sheetViews>
  <sheetFormatPr baseColWidth="10" defaultColWidth="8.6640625" defaultRowHeight="14" x14ac:dyDescent="0.15"/>
  <cols>
    <col min="1" max="1" width="10.6640625" style="50" customWidth="1"/>
    <col min="2" max="2" width="9" style="50" customWidth="1"/>
    <col min="3" max="3" width="9.6640625" style="50" customWidth="1"/>
    <col min="4" max="4" width="12.6640625" style="50" customWidth="1"/>
    <col min="5" max="5" width="16.6640625" style="50" customWidth="1"/>
    <col min="6" max="6" width="11.6640625" style="50" customWidth="1"/>
    <col min="7" max="7" width="13.6640625" style="50" customWidth="1"/>
    <col min="8" max="9" width="14.6640625" style="50" customWidth="1"/>
    <col min="10" max="10" width="11.6640625" style="50" customWidth="1"/>
    <col min="11" max="11" width="11.1640625" style="50" customWidth="1"/>
    <col min="12" max="16384" width="8.6640625" style="50"/>
  </cols>
  <sheetData>
    <row r="1" spans="1:12" ht="68" customHeight="1" x14ac:dyDescent="0.15">
      <c r="A1" s="106" t="s">
        <v>0</v>
      </c>
      <c r="B1" s="106"/>
      <c r="C1" s="106"/>
      <c r="D1" s="106"/>
      <c r="E1" s="106"/>
      <c r="F1" s="106"/>
      <c r="G1" s="106"/>
      <c r="H1" s="106"/>
      <c r="I1" s="106"/>
      <c r="J1" s="106"/>
      <c r="K1" s="106"/>
      <c r="L1" s="106"/>
    </row>
    <row r="2" spans="1:12" ht="22.75" customHeight="1" x14ac:dyDescent="0.2">
      <c r="A2" s="51" t="s">
        <v>123</v>
      </c>
    </row>
    <row r="3" spans="1:12" x14ac:dyDescent="0.15">
      <c r="A3" s="52" t="s">
        <v>149</v>
      </c>
    </row>
    <row r="4" spans="1:12" ht="25.75" customHeight="1" x14ac:dyDescent="0.15">
      <c r="A4" s="53" t="s">
        <v>148</v>
      </c>
    </row>
    <row r="5" spans="1:12" ht="25.75" customHeight="1" x14ac:dyDescent="0.15">
      <c r="A5" s="54"/>
      <c r="B5" s="107" t="s">
        <v>40</v>
      </c>
      <c r="C5" s="107"/>
      <c r="D5" s="107" t="s">
        <v>41</v>
      </c>
      <c r="E5" s="107"/>
      <c r="F5" s="107" t="s">
        <v>42</v>
      </c>
      <c r="G5" s="107"/>
      <c r="H5" s="107" t="s">
        <v>37</v>
      </c>
      <c r="I5" s="107"/>
      <c r="J5" s="107" t="s">
        <v>28</v>
      </c>
      <c r="K5" s="107"/>
    </row>
    <row r="6" spans="1:12" ht="45.25" customHeight="1" x14ac:dyDescent="0.15">
      <c r="A6" s="54"/>
      <c r="B6" s="55" t="s">
        <v>29</v>
      </c>
      <c r="C6" s="55" t="s">
        <v>30</v>
      </c>
      <c r="D6" s="55" t="s">
        <v>43</v>
      </c>
      <c r="E6" s="55" t="s">
        <v>32</v>
      </c>
      <c r="F6" s="55" t="s">
        <v>35</v>
      </c>
      <c r="G6" s="55" t="s">
        <v>36</v>
      </c>
      <c r="H6" s="55" t="s">
        <v>37</v>
      </c>
      <c r="I6" s="55" t="s">
        <v>38</v>
      </c>
      <c r="J6" s="55" t="s">
        <v>44</v>
      </c>
      <c r="K6" s="55" t="s">
        <v>143</v>
      </c>
    </row>
    <row r="7" spans="1:12" ht="14.75" customHeight="1" x14ac:dyDescent="0.15">
      <c r="A7" s="86">
        <v>1997</v>
      </c>
      <c r="B7" s="87">
        <v>18038</v>
      </c>
      <c r="C7" s="87">
        <v>1090</v>
      </c>
      <c r="D7" s="87">
        <v>3577</v>
      </c>
      <c r="E7" s="87">
        <v>15551</v>
      </c>
      <c r="F7" s="87">
        <v>16522</v>
      </c>
      <c r="G7" s="87">
        <v>2606</v>
      </c>
      <c r="H7" s="56"/>
      <c r="I7" s="56"/>
      <c r="J7" s="87">
        <v>19128</v>
      </c>
      <c r="K7" s="88">
        <v>138.98710314778759</v>
      </c>
    </row>
    <row r="8" spans="1:12" ht="14.75" customHeight="1" x14ac:dyDescent="0.15">
      <c r="A8" s="86">
        <v>1998</v>
      </c>
      <c r="B8" s="89">
        <v>18771</v>
      </c>
      <c r="C8" s="89">
        <v>1135</v>
      </c>
      <c r="D8" s="89">
        <v>3742</v>
      </c>
      <c r="E8" s="89">
        <v>16164</v>
      </c>
      <c r="F8" s="89">
        <v>17118</v>
      </c>
      <c r="G8" s="89">
        <v>2788</v>
      </c>
      <c r="H8" s="56"/>
      <c r="I8" s="56"/>
      <c r="J8" s="89">
        <v>19906</v>
      </c>
      <c r="K8" s="88">
        <v>142.89679938017275</v>
      </c>
    </row>
    <row r="9" spans="1:12" ht="14.75" customHeight="1" x14ac:dyDescent="0.15">
      <c r="A9" s="86">
        <v>1999</v>
      </c>
      <c r="B9" s="89">
        <v>20181</v>
      </c>
      <c r="C9" s="89">
        <v>1357</v>
      </c>
      <c r="D9" s="89">
        <v>4308</v>
      </c>
      <c r="E9" s="89">
        <v>17230</v>
      </c>
      <c r="F9" s="89">
        <v>18332</v>
      </c>
      <c r="G9" s="89">
        <v>3206</v>
      </c>
      <c r="H9" s="56"/>
      <c r="I9" s="56"/>
      <c r="J9" s="89">
        <v>21538</v>
      </c>
      <c r="K9" s="88">
        <v>152.65304658639565</v>
      </c>
    </row>
    <row r="10" spans="1:12" ht="14.75" customHeight="1" x14ac:dyDescent="0.15">
      <c r="A10" s="86">
        <v>2000</v>
      </c>
      <c r="B10" s="89">
        <v>20324</v>
      </c>
      <c r="C10" s="89">
        <v>1390</v>
      </c>
      <c r="D10" s="89">
        <v>4104</v>
      </c>
      <c r="E10" s="89">
        <v>17610</v>
      </c>
      <c r="F10" s="89">
        <v>17929</v>
      </c>
      <c r="G10" s="89">
        <v>3785</v>
      </c>
      <c r="H10" s="56"/>
      <c r="I10" s="56"/>
      <c r="J10" s="89">
        <v>21714</v>
      </c>
      <c r="K10" s="88">
        <v>151.81386951208486</v>
      </c>
    </row>
    <row r="11" spans="1:12" ht="14.75" customHeight="1" x14ac:dyDescent="0.15">
      <c r="A11" s="86">
        <v>2001</v>
      </c>
      <c r="B11" s="89">
        <v>20953</v>
      </c>
      <c r="C11" s="89">
        <v>1505</v>
      </c>
      <c r="D11" s="89">
        <v>4447</v>
      </c>
      <c r="E11" s="89">
        <v>18011</v>
      </c>
      <c r="F11" s="89">
        <v>18123</v>
      </c>
      <c r="G11" s="89">
        <v>4335</v>
      </c>
      <c r="H11" s="89">
        <v>13107</v>
      </c>
      <c r="I11" s="89">
        <v>9334</v>
      </c>
      <c r="J11" s="89">
        <v>22458</v>
      </c>
      <c r="K11" s="88">
        <v>154.71453590530461</v>
      </c>
    </row>
    <row r="12" spans="1:12" ht="12.75" customHeight="1" x14ac:dyDescent="0.15">
      <c r="A12" s="57" t="s">
        <v>147</v>
      </c>
      <c r="B12" s="58">
        <v>21008</v>
      </c>
      <c r="C12" s="58">
        <v>1484</v>
      </c>
      <c r="D12" s="58">
        <v>4498</v>
      </c>
      <c r="E12" s="58">
        <v>17994</v>
      </c>
      <c r="F12" s="58">
        <v>18078</v>
      </c>
      <c r="G12" s="58">
        <v>4414</v>
      </c>
      <c r="H12" s="58">
        <v>13118</v>
      </c>
      <c r="I12" s="58">
        <v>9362</v>
      </c>
      <c r="J12" s="58">
        <v>22492</v>
      </c>
      <c r="K12" s="90">
        <v>152.68209879099294</v>
      </c>
    </row>
    <row r="13" spans="1:12" ht="12.75" customHeight="1" x14ac:dyDescent="0.15">
      <c r="A13" s="57" t="s">
        <v>45</v>
      </c>
      <c r="B13" s="58">
        <v>21953</v>
      </c>
      <c r="C13" s="58">
        <v>1602</v>
      </c>
      <c r="D13" s="58">
        <v>4829</v>
      </c>
      <c r="E13" s="58">
        <v>18726</v>
      </c>
      <c r="F13" s="58">
        <v>18738</v>
      </c>
      <c r="G13" s="58">
        <v>4817</v>
      </c>
      <c r="H13" s="58">
        <v>13462</v>
      </c>
      <c r="I13" s="58">
        <v>9734</v>
      </c>
      <c r="J13" s="58">
        <v>23555</v>
      </c>
      <c r="K13" s="49">
        <v>157.5780491335783</v>
      </c>
    </row>
    <row r="14" spans="1:12" ht="12.75" customHeight="1" x14ac:dyDescent="0.15">
      <c r="A14" s="57" t="s">
        <v>46</v>
      </c>
      <c r="B14" s="58">
        <v>22499</v>
      </c>
      <c r="C14" s="58">
        <v>1672</v>
      </c>
      <c r="D14" s="58">
        <v>5048</v>
      </c>
      <c r="E14" s="58">
        <v>19123</v>
      </c>
      <c r="F14" s="58">
        <v>19236</v>
      </c>
      <c r="G14" s="58">
        <v>4935</v>
      </c>
      <c r="H14" s="58">
        <v>13907</v>
      </c>
      <c r="I14" s="58">
        <v>10007</v>
      </c>
      <c r="J14" s="58">
        <v>24171</v>
      </c>
      <c r="K14" s="49">
        <v>159.46156076523869</v>
      </c>
    </row>
    <row r="15" spans="1:12" ht="12.75" customHeight="1" x14ac:dyDescent="0.15">
      <c r="A15" s="57" t="s">
        <v>47</v>
      </c>
      <c r="B15" s="58">
        <v>23619</v>
      </c>
      <c r="C15" s="58">
        <v>1734</v>
      </c>
      <c r="D15" s="58">
        <v>5656</v>
      </c>
      <c r="E15" s="58">
        <v>19697</v>
      </c>
      <c r="F15" s="58">
        <v>20220</v>
      </c>
      <c r="G15" s="58">
        <v>5133</v>
      </c>
      <c r="H15" s="58">
        <v>15308</v>
      </c>
      <c r="I15" s="58">
        <v>9812</v>
      </c>
      <c r="J15" s="58">
        <v>25353</v>
      </c>
      <c r="K15" s="49">
        <v>164.88210763466006</v>
      </c>
    </row>
    <row r="16" spans="1:12" ht="12.75" customHeight="1" x14ac:dyDescent="0.15">
      <c r="A16" s="57" t="s">
        <v>48</v>
      </c>
      <c r="B16" s="58">
        <v>23963</v>
      </c>
      <c r="C16" s="58">
        <v>1827</v>
      </c>
      <c r="D16" s="58">
        <v>6091</v>
      </c>
      <c r="E16" s="58">
        <v>19699</v>
      </c>
      <c r="F16" s="58">
        <v>20209</v>
      </c>
      <c r="G16" s="58">
        <v>5581</v>
      </c>
      <c r="H16" s="58">
        <v>14947</v>
      </c>
      <c r="I16" s="58">
        <v>10503</v>
      </c>
      <c r="J16" s="58">
        <v>25790</v>
      </c>
      <c r="K16" s="49">
        <v>165.1353283695835</v>
      </c>
    </row>
    <row r="17" spans="1:11" ht="12.75" customHeight="1" x14ac:dyDescent="0.15">
      <c r="A17" s="57" t="s">
        <v>49</v>
      </c>
      <c r="B17" s="58">
        <v>25240</v>
      </c>
      <c r="C17" s="58">
        <v>1984</v>
      </c>
      <c r="D17" s="58">
        <v>6630</v>
      </c>
      <c r="E17" s="58">
        <v>20387</v>
      </c>
      <c r="F17" s="58">
        <v>21128</v>
      </c>
      <c r="G17" s="58">
        <v>6096</v>
      </c>
      <c r="H17" s="58">
        <v>15386</v>
      </c>
      <c r="I17" s="58">
        <v>11488</v>
      </c>
      <c r="J17" s="58">
        <v>27224</v>
      </c>
      <c r="K17" s="49">
        <v>171.09900060686599</v>
      </c>
    </row>
    <row r="18" spans="1:11" ht="12.75" customHeight="1" x14ac:dyDescent="0.15">
      <c r="A18" s="57" t="s">
        <v>50</v>
      </c>
      <c r="B18" s="58">
        <v>25658</v>
      </c>
      <c r="C18" s="58">
        <v>1957</v>
      </c>
      <c r="D18" s="58">
        <v>6706</v>
      </c>
      <c r="E18" s="58">
        <v>20661</v>
      </c>
      <c r="F18" s="58">
        <v>21275</v>
      </c>
      <c r="G18" s="58">
        <v>6340</v>
      </c>
      <c r="H18" s="58">
        <v>15154</v>
      </c>
      <c r="I18" s="58">
        <v>12460</v>
      </c>
      <c r="J18" s="58">
        <v>27615</v>
      </c>
      <c r="K18" s="49">
        <v>169.83262184852552</v>
      </c>
    </row>
    <row r="19" spans="1:11" ht="12.75" customHeight="1" x14ac:dyDescent="0.15">
      <c r="A19" s="57">
        <v>2009</v>
      </c>
      <c r="B19" s="58">
        <v>27192</v>
      </c>
      <c r="C19" s="58">
        <v>2125</v>
      </c>
      <c r="D19" s="58">
        <v>7386</v>
      </c>
      <c r="E19" s="58">
        <v>21554</v>
      </c>
      <c r="F19" s="58">
        <v>22924</v>
      </c>
      <c r="G19" s="58">
        <v>6393</v>
      </c>
      <c r="H19" s="58">
        <v>16269</v>
      </c>
      <c r="I19" s="58">
        <v>13048</v>
      </c>
      <c r="J19" s="58">
        <v>29317</v>
      </c>
      <c r="K19" s="49">
        <v>173.63942961310099</v>
      </c>
    </row>
    <row r="20" spans="1:11" ht="12.75" customHeight="1" x14ac:dyDescent="0.15">
      <c r="A20" s="57" t="s">
        <v>52</v>
      </c>
      <c r="B20" s="58">
        <v>27472</v>
      </c>
      <c r="C20" s="58">
        <v>2228</v>
      </c>
      <c r="D20" s="58">
        <v>7584</v>
      </c>
      <c r="E20" s="58">
        <v>21827</v>
      </c>
      <c r="F20" s="58">
        <v>23333</v>
      </c>
      <c r="G20" s="58">
        <v>6367</v>
      </c>
      <c r="H20" s="58">
        <v>16204</v>
      </c>
      <c r="I20" s="58">
        <v>13460</v>
      </c>
      <c r="J20" s="58">
        <v>29700</v>
      </c>
      <c r="K20" s="49">
        <v>172.68105477774466</v>
      </c>
    </row>
    <row r="21" spans="1:11" ht="12.75" customHeight="1" x14ac:dyDescent="0.15">
      <c r="A21" s="57" t="s">
        <v>53</v>
      </c>
      <c r="B21" s="58">
        <v>27078</v>
      </c>
      <c r="C21" s="58">
        <v>2028</v>
      </c>
      <c r="D21" s="58">
        <v>7656</v>
      </c>
      <c r="E21" s="58">
        <v>21426</v>
      </c>
      <c r="F21" s="58">
        <v>22383</v>
      </c>
      <c r="G21" s="58">
        <v>6723</v>
      </c>
      <c r="H21" s="58">
        <v>15896</v>
      </c>
      <c r="I21" s="58">
        <v>13207</v>
      </c>
      <c r="J21" s="58">
        <v>29106</v>
      </c>
      <c r="K21" s="49">
        <v>166.61114106822092</v>
      </c>
    </row>
    <row r="22" spans="1:11" ht="12.75" customHeight="1" x14ac:dyDescent="0.15">
      <c r="A22" s="57" t="s">
        <v>54</v>
      </c>
      <c r="B22" s="58">
        <v>27182</v>
      </c>
      <c r="C22" s="58">
        <v>2199</v>
      </c>
      <c r="D22" s="58">
        <v>7981</v>
      </c>
      <c r="E22" s="58">
        <v>21266</v>
      </c>
      <c r="F22" s="58">
        <v>22510</v>
      </c>
      <c r="G22" s="58">
        <v>6871</v>
      </c>
      <c r="H22" s="58">
        <v>16070</v>
      </c>
      <c r="I22" s="58">
        <v>13303</v>
      </c>
      <c r="J22" s="58">
        <v>29381</v>
      </c>
      <c r="K22" s="49">
        <v>165.26522252952932</v>
      </c>
    </row>
    <row r="23" spans="1:11" ht="12.75" customHeight="1" x14ac:dyDescent="0.15">
      <c r="A23" s="57">
        <v>2013</v>
      </c>
      <c r="B23" s="58">
        <v>28426</v>
      </c>
      <c r="C23" s="58">
        <v>2349</v>
      </c>
      <c r="D23" s="58">
        <v>8430</v>
      </c>
      <c r="E23" s="58">
        <v>22217</v>
      </c>
      <c r="F23" s="58">
        <v>23335</v>
      </c>
      <c r="G23" s="58">
        <v>7374</v>
      </c>
      <c r="H23" s="58">
        <v>17799</v>
      </c>
      <c r="I23" s="58">
        <v>12952</v>
      </c>
      <c r="J23" s="58">
        <v>30775</v>
      </c>
      <c r="K23" s="49">
        <v>169.96485938562799</v>
      </c>
    </row>
    <row r="24" spans="1:11" ht="14.75" customHeight="1" x14ac:dyDescent="0.15">
      <c r="A24" s="105" t="s">
        <v>55</v>
      </c>
      <c r="B24" s="105"/>
      <c r="C24" s="105"/>
      <c r="D24" s="105"/>
      <c r="E24" s="105"/>
      <c r="F24" s="105"/>
      <c r="G24" s="105"/>
      <c r="H24" s="105"/>
      <c r="I24" s="105"/>
      <c r="J24" s="105"/>
      <c r="K24" s="105"/>
    </row>
    <row r="25" spans="1:11" ht="14.75" customHeight="1" x14ac:dyDescent="0.15">
      <c r="A25" s="86">
        <v>1997</v>
      </c>
      <c r="B25" s="91">
        <v>4.7</v>
      </c>
      <c r="C25" s="91">
        <v>13.1</v>
      </c>
      <c r="D25" s="91">
        <v>9.1999999999999993</v>
      </c>
      <c r="E25" s="91">
        <v>4.2</v>
      </c>
      <c r="F25" s="91">
        <v>4</v>
      </c>
      <c r="G25" s="91">
        <v>13</v>
      </c>
      <c r="H25" s="56"/>
      <c r="I25" s="56"/>
      <c r="J25" s="91">
        <v>5.0999999999999996</v>
      </c>
      <c r="K25" s="92">
        <v>1.7</v>
      </c>
    </row>
    <row r="26" spans="1:11" ht="14.75" customHeight="1" x14ac:dyDescent="0.15">
      <c r="A26" s="86">
        <v>1998</v>
      </c>
      <c r="B26" s="93">
        <v>4.0999999999999996</v>
      </c>
      <c r="C26" s="93">
        <v>4.0999999999999996</v>
      </c>
      <c r="D26" s="93">
        <v>4.5999999999999996</v>
      </c>
      <c r="E26" s="93">
        <v>3.9</v>
      </c>
      <c r="F26" s="93">
        <v>3.6</v>
      </c>
      <c r="G26" s="93">
        <v>7</v>
      </c>
      <c r="H26" s="56"/>
      <c r="I26" s="56"/>
      <c r="J26" s="93">
        <v>4.0999999999999996</v>
      </c>
      <c r="K26" s="88">
        <v>2.8</v>
      </c>
    </row>
    <row r="27" spans="1:11" ht="14.75" customHeight="1" x14ac:dyDescent="0.15">
      <c r="A27" s="86">
        <v>1999</v>
      </c>
      <c r="B27" s="93">
        <v>7.5</v>
      </c>
      <c r="C27" s="93">
        <v>19.600000000000001</v>
      </c>
      <c r="D27" s="93">
        <v>15.1</v>
      </c>
      <c r="E27" s="93">
        <v>6.6</v>
      </c>
      <c r="F27" s="93">
        <v>7.1</v>
      </c>
      <c r="G27" s="93">
        <v>15</v>
      </c>
      <c r="H27" s="56"/>
      <c r="I27" s="56"/>
      <c r="J27" s="93">
        <v>8.1999999999999993</v>
      </c>
      <c r="K27" s="88">
        <v>6.8</v>
      </c>
    </row>
    <row r="28" spans="1:11" ht="14.75" customHeight="1" x14ac:dyDescent="0.15">
      <c r="A28" s="86">
        <v>2000</v>
      </c>
      <c r="B28" s="93">
        <v>0.7</v>
      </c>
      <c r="C28" s="93">
        <v>2.4</v>
      </c>
      <c r="D28" s="93">
        <v>-4.7</v>
      </c>
      <c r="E28" s="93">
        <v>2.2000000000000002</v>
      </c>
      <c r="F28" s="93">
        <v>-2.2000000000000002</v>
      </c>
      <c r="G28" s="93">
        <v>18.100000000000001</v>
      </c>
      <c r="H28" s="56"/>
      <c r="I28" s="56"/>
      <c r="J28" s="93">
        <v>0.8</v>
      </c>
      <c r="K28" s="88">
        <v>-0.5</v>
      </c>
    </row>
    <row r="29" spans="1:11" ht="14.75" customHeight="1" x14ac:dyDescent="0.15">
      <c r="A29" s="86">
        <v>2001</v>
      </c>
      <c r="B29" s="93">
        <v>3.1</v>
      </c>
      <c r="C29" s="93">
        <v>8.3000000000000007</v>
      </c>
      <c r="D29" s="93">
        <v>8.4</v>
      </c>
      <c r="E29" s="93">
        <v>2.2999999999999998</v>
      </c>
      <c r="F29" s="93">
        <v>1.1000000000000001</v>
      </c>
      <c r="G29" s="93">
        <v>14.5</v>
      </c>
      <c r="H29" s="93">
        <v>7.1</v>
      </c>
      <c r="I29" s="93">
        <v>-1</v>
      </c>
      <c r="J29" s="93">
        <v>3.4</v>
      </c>
      <c r="K29" s="88">
        <v>1.9</v>
      </c>
    </row>
    <row r="30" spans="1:11" ht="12.75" customHeight="1" x14ac:dyDescent="0.15">
      <c r="A30" s="57" t="s">
        <v>147</v>
      </c>
      <c r="B30" s="59">
        <v>0.3</v>
      </c>
      <c r="C30" s="59">
        <v>-1.4</v>
      </c>
      <c r="D30" s="59">
        <v>1.1000000000000001</v>
      </c>
      <c r="E30" s="59">
        <v>-0.1</v>
      </c>
      <c r="F30" s="59">
        <v>-0.2</v>
      </c>
      <c r="G30" s="59">
        <v>1.8</v>
      </c>
      <c r="H30" s="59">
        <v>0.1</v>
      </c>
      <c r="I30" s="59">
        <v>0.3</v>
      </c>
      <c r="J30" s="59">
        <v>0.2</v>
      </c>
      <c r="K30" s="59">
        <v>-1.3</v>
      </c>
    </row>
    <row r="31" spans="1:11" ht="12.75" customHeight="1" x14ac:dyDescent="0.15">
      <c r="A31" s="57" t="s">
        <v>45</v>
      </c>
      <c r="B31" s="59">
        <v>4.5</v>
      </c>
      <c r="C31" s="59">
        <v>8</v>
      </c>
      <c r="D31" s="59">
        <v>7.4</v>
      </c>
      <c r="E31" s="59">
        <v>4.0999999999999996</v>
      </c>
      <c r="F31" s="59">
        <v>3.7</v>
      </c>
      <c r="G31" s="59">
        <v>9.1</v>
      </c>
      <c r="H31" s="59">
        <v>2.6</v>
      </c>
      <c r="I31" s="59">
        <v>4</v>
      </c>
      <c r="J31" s="59">
        <v>4.7</v>
      </c>
      <c r="K31" s="59">
        <v>3.2</v>
      </c>
    </row>
    <row r="32" spans="1:11" ht="12.75" customHeight="1" x14ac:dyDescent="0.15">
      <c r="A32" s="57" t="s">
        <v>46</v>
      </c>
      <c r="B32" s="59">
        <v>2.5</v>
      </c>
      <c r="C32" s="59">
        <v>4.4000000000000004</v>
      </c>
      <c r="D32" s="59">
        <v>4.5</v>
      </c>
      <c r="E32" s="59">
        <v>2.1</v>
      </c>
      <c r="F32" s="59">
        <v>2.7</v>
      </c>
      <c r="G32" s="59">
        <v>2.4</v>
      </c>
      <c r="H32" s="59">
        <v>3.3</v>
      </c>
      <c r="I32" s="59">
        <v>2.8</v>
      </c>
      <c r="J32" s="59">
        <v>2.6</v>
      </c>
      <c r="K32" s="59">
        <v>1.2</v>
      </c>
    </row>
    <row r="33" spans="1:11" ht="12.75" customHeight="1" x14ac:dyDescent="0.15">
      <c r="A33" s="57">
        <v>2005</v>
      </c>
      <c r="B33" s="59">
        <v>4.9779990221787633</v>
      </c>
      <c r="C33" s="59">
        <v>3.7081339712918657</v>
      </c>
      <c r="D33" s="59">
        <v>12.044374009508717</v>
      </c>
      <c r="E33" s="59">
        <v>3.0016210845578621</v>
      </c>
      <c r="F33" s="59">
        <v>5.1154086088583908</v>
      </c>
      <c r="G33" s="59">
        <v>4.0121580547112465</v>
      </c>
      <c r="H33" s="59">
        <v>10.074063421298627</v>
      </c>
      <c r="I33" s="59">
        <v>-1.9486359548316179</v>
      </c>
      <c r="J33" s="59">
        <v>4.8901576269082785</v>
      </c>
      <c r="K33" s="59">
        <v>3.4</v>
      </c>
    </row>
    <row r="34" spans="1:11" ht="12.75" customHeight="1" x14ac:dyDescent="0.15">
      <c r="A34" s="57" t="s">
        <v>48</v>
      </c>
      <c r="B34" s="59">
        <v>1.5</v>
      </c>
      <c r="C34" s="59">
        <v>5.4</v>
      </c>
      <c r="D34" s="59">
        <v>7.7</v>
      </c>
      <c r="E34" s="59">
        <v>0</v>
      </c>
      <c r="F34" s="59">
        <v>-0.1</v>
      </c>
      <c r="G34" s="59">
        <v>8.6999999999999993</v>
      </c>
      <c r="H34" s="59">
        <v>-2.4</v>
      </c>
      <c r="I34" s="59">
        <v>7</v>
      </c>
      <c r="J34" s="59">
        <v>1.7</v>
      </c>
      <c r="K34" s="59">
        <v>0.2</v>
      </c>
    </row>
    <row r="35" spans="1:11" ht="12.75" customHeight="1" x14ac:dyDescent="0.15">
      <c r="A35" s="57" t="s">
        <v>49</v>
      </c>
      <c r="B35" s="59">
        <v>5.3</v>
      </c>
      <c r="C35" s="59">
        <v>8.6</v>
      </c>
      <c r="D35" s="59">
        <v>8.8000000000000007</v>
      </c>
      <c r="E35" s="59">
        <v>3.5</v>
      </c>
      <c r="F35" s="59">
        <v>4.5</v>
      </c>
      <c r="G35" s="59">
        <v>9.1999999999999993</v>
      </c>
      <c r="H35" s="59">
        <v>2.9</v>
      </c>
      <c r="I35" s="59">
        <v>9.4</v>
      </c>
      <c r="J35" s="59">
        <v>5.6</v>
      </c>
      <c r="K35" s="59">
        <v>3.6</v>
      </c>
    </row>
    <row r="36" spans="1:11" ht="12.75" customHeight="1" x14ac:dyDescent="0.15">
      <c r="A36" s="57" t="s">
        <v>50</v>
      </c>
      <c r="B36" s="59">
        <v>1.7</v>
      </c>
      <c r="C36" s="59">
        <v>-1.4</v>
      </c>
      <c r="D36" s="59">
        <v>1.1000000000000001</v>
      </c>
      <c r="E36" s="59">
        <v>1.3</v>
      </c>
      <c r="F36" s="59">
        <v>0.7</v>
      </c>
      <c r="G36" s="59">
        <v>4</v>
      </c>
      <c r="H36" s="59">
        <v>-1.5</v>
      </c>
      <c r="I36" s="59">
        <v>8.5</v>
      </c>
      <c r="J36" s="59">
        <v>1.4</v>
      </c>
      <c r="K36" s="59">
        <v>-0.7</v>
      </c>
    </row>
    <row r="37" spans="1:11" ht="12.75" customHeight="1" x14ac:dyDescent="0.15">
      <c r="A37" s="57" t="s">
        <v>51</v>
      </c>
      <c r="B37" s="59">
        <v>6</v>
      </c>
      <c r="C37" s="59">
        <v>8.6</v>
      </c>
      <c r="D37" s="59">
        <v>10.1</v>
      </c>
      <c r="E37" s="59">
        <v>4.3</v>
      </c>
      <c r="F37" s="59">
        <v>7.8</v>
      </c>
      <c r="G37" s="59">
        <v>0.8</v>
      </c>
      <c r="H37" s="59">
        <v>7.4</v>
      </c>
      <c r="I37" s="59">
        <v>4.7</v>
      </c>
      <c r="J37" s="59">
        <v>6.2</v>
      </c>
      <c r="K37" s="59">
        <v>2.2000000000000002</v>
      </c>
    </row>
    <row r="38" spans="1:11" ht="12.75" customHeight="1" x14ac:dyDescent="0.15">
      <c r="A38" s="57" t="s">
        <v>52</v>
      </c>
      <c r="B38" s="59">
        <v>1</v>
      </c>
      <c r="C38" s="59">
        <v>4.8</v>
      </c>
      <c r="D38" s="59">
        <v>2.7</v>
      </c>
      <c r="E38" s="59">
        <v>1.3</v>
      </c>
      <c r="F38" s="59">
        <v>1.8</v>
      </c>
      <c r="G38" s="59">
        <v>-0.4</v>
      </c>
      <c r="H38" s="59">
        <v>-0.4</v>
      </c>
      <c r="I38" s="59">
        <v>3.2</v>
      </c>
      <c r="J38" s="59">
        <v>1.3</v>
      </c>
      <c r="K38" s="59">
        <v>-0.6</v>
      </c>
    </row>
    <row r="39" spans="1:11" ht="12.75" customHeight="1" x14ac:dyDescent="0.15">
      <c r="A39" s="57" t="s">
        <v>53</v>
      </c>
      <c r="B39" s="59">
        <v>-1.4</v>
      </c>
      <c r="C39" s="59">
        <v>-9</v>
      </c>
      <c r="D39" s="59">
        <v>0.9</v>
      </c>
      <c r="E39" s="59">
        <v>-1.8</v>
      </c>
      <c r="F39" s="59">
        <v>-4.0999999999999996</v>
      </c>
      <c r="G39" s="59">
        <v>5.6</v>
      </c>
      <c r="H39" s="59">
        <v>-1.9</v>
      </c>
      <c r="I39" s="59">
        <v>-1.9</v>
      </c>
      <c r="J39" s="59">
        <v>-2</v>
      </c>
      <c r="K39" s="59">
        <v>-3.5</v>
      </c>
    </row>
    <row r="40" spans="1:11" ht="12.75" customHeight="1" x14ac:dyDescent="0.15">
      <c r="A40" s="57" t="s">
        <v>54</v>
      </c>
      <c r="B40" s="59">
        <v>0.4</v>
      </c>
      <c r="C40" s="59">
        <v>8.4</v>
      </c>
      <c r="D40" s="59">
        <v>4.2</v>
      </c>
      <c r="E40" s="59">
        <v>-0.7</v>
      </c>
      <c r="F40" s="59">
        <v>0.6</v>
      </c>
      <c r="G40" s="59">
        <v>2.2000000000000002</v>
      </c>
      <c r="H40" s="59">
        <v>1.1000000000000001</v>
      </c>
      <c r="I40" s="59">
        <v>0.7</v>
      </c>
      <c r="J40" s="59">
        <v>0.9</v>
      </c>
      <c r="K40" s="59">
        <v>-0.8</v>
      </c>
    </row>
    <row r="41" spans="1:11" x14ac:dyDescent="0.15">
      <c r="A41" s="57">
        <v>2013</v>
      </c>
      <c r="B41" s="60">
        <v>4.5765580163343387</v>
      </c>
      <c r="C41" s="60">
        <v>6.8212824010914055</v>
      </c>
      <c r="D41" s="60">
        <v>5.6258614208745765</v>
      </c>
      <c r="E41" s="60">
        <v>4.471927019655789</v>
      </c>
      <c r="F41" s="60">
        <v>3.6650377609951135</v>
      </c>
      <c r="G41" s="60">
        <v>7.3206229078736724</v>
      </c>
      <c r="H41" s="60">
        <v>10.75917859365277</v>
      </c>
      <c r="I41" s="60">
        <v>-2.6385025933999851</v>
      </c>
      <c r="J41" s="60">
        <v>4.7445628127020862</v>
      </c>
      <c r="K41" s="60">
        <v>2.8</v>
      </c>
    </row>
    <row r="43" spans="1:11" ht="12.75" customHeight="1" x14ac:dyDescent="0.15">
      <c r="A43" s="85" t="s">
        <v>146</v>
      </c>
    </row>
  </sheetData>
  <sheetProtection sheet="1"/>
  <mergeCells count="7">
    <mergeCell ref="A24:K24"/>
    <mergeCell ref="A1:L1"/>
    <mergeCell ref="B5:C5"/>
    <mergeCell ref="D5:E5"/>
    <mergeCell ref="F5:G5"/>
    <mergeCell ref="H5:I5"/>
    <mergeCell ref="J5:K5"/>
  </mergeCells>
  <hyperlinks>
    <hyperlink ref="A43" r:id="rId1" xr:uid="{8C3FA35C-A738-1B46-B603-EE342E3E937D}"/>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B3FC0-ACB9-DC45-802C-4AD249869C1E}">
  <sheetPr codeName="Sheet4"/>
  <dimension ref="A1:K24"/>
  <sheetViews>
    <sheetView workbookViewId="0">
      <pane ySplit="6" topLeftCell="A7" activePane="bottomLeft" state="frozen"/>
      <selection activeCell="A19" sqref="A19:AJ19"/>
      <selection pane="bottomLeft" activeCell="A7" sqref="A7"/>
    </sheetView>
  </sheetViews>
  <sheetFormatPr baseColWidth="10" defaultRowHeight="14" x14ac:dyDescent="0.15"/>
  <cols>
    <col min="1" max="1" width="13.1640625" customWidth="1"/>
    <col min="2" max="3" width="9" customWidth="1"/>
    <col min="4" max="4" width="10.6640625" bestFit="1" customWidth="1"/>
    <col min="5" max="5" width="9.6640625" customWidth="1"/>
    <col min="6" max="6" width="9" customWidth="1"/>
    <col min="7" max="7" width="10.6640625" customWidth="1"/>
    <col min="8" max="8" width="9.6640625" customWidth="1"/>
    <col min="9" max="9" width="9" customWidth="1"/>
    <col min="10" max="10" width="10.6640625" bestFit="1" customWidth="1"/>
    <col min="11" max="256" width="8.83203125" customWidth="1"/>
  </cols>
  <sheetData>
    <row r="1" spans="1:11" ht="68" customHeight="1" x14ac:dyDescent="0.15">
      <c r="A1" s="99" t="s">
        <v>0</v>
      </c>
      <c r="B1" s="99"/>
      <c r="C1" s="99"/>
      <c r="D1" s="99"/>
      <c r="E1" s="99"/>
      <c r="F1" s="99"/>
      <c r="G1" s="99"/>
      <c r="H1" s="99"/>
      <c r="I1" s="99"/>
      <c r="J1" s="99"/>
      <c r="K1" s="99"/>
    </row>
    <row r="2" spans="1:11" ht="22.75" customHeight="1" x14ac:dyDescent="0.2">
      <c r="A2" s="46" t="s">
        <v>123</v>
      </c>
    </row>
    <row r="3" spans="1:11" x14ac:dyDescent="0.15">
      <c r="A3" s="2" t="s">
        <v>149</v>
      </c>
    </row>
    <row r="4" spans="1:11" ht="25.75" customHeight="1" x14ac:dyDescent="0.15">
      <c r="A4" s="5" t="s">
        <v>124</v>
      </c>
    </row>
    <row r="5" spans="1:11" ht="25.75" customHeight="1" x14ac:dyDescent="0.15">
      <c r="A5" s="6"/>
      <c r="B5" s="108" t="s">
        <v>29</v>
      </c>
      <c r="C5" s="108"/>
      <c r="D5" s="108"/>
      <c r="E5" s="108" t="s">
        <v>30</v>
      </c>
      <c r="F5" s="108"/>
      <c r="G5" s="108"/>
      <c r="H5" s="108" t="s">
        <v>56</v>
      </c>
      <c r="I5" s="108"/>
      <c r="J5" s="108"/>
    </row>
    <row r="6" spans="1:11" ht="25.75" customHeight="1" x14ac:dyDescent="0.15">
      <c r="A6" s="6"/>
      <c r="B6" s="7" t="s">
        <v>44</v>
      </c>
      <c r="C6" s="7" t="s">
        <v>57</v>
      </c>
      <c r="D6" s="7" t="s">
        <v>143</v>
      </c>
      <c r="E6" s="7" t="s">
        <v>44</v>
      </c>
      <c r="F6" s="7" t="s">
        <v>57</v>
      </c>
      <c r="G6" s="7" t="s">
        <v>143</v>
      </c>
      <c r="H6" s="7" t="s">
        <v>44</v>
      </c>
      <c r="I6" s="7" t="s">
        <v>57</v>
      </c>
      <c r="J6" s="7" t="s">
        <v>143</v>
      </c>
    </row>
    <row r="7" spans="1:11" ht="12.75" customHeight="1" x14ac:dyDescent="0.15">
      <c r="A7" s="4" t="s">
        <v>58</v>
      </c>
      <c r="B7" s="42">
        <v>46</v>
      </c>
      <c r="C7" s="43">
        <v>0.2</v>
      </c>
      <c r="D7" s="95">
        <v>145.91131129861068</v>
      </c>
      <c r="E7" s="42">
        <v>0</v>
      </c>
      <c r="F7" s="43">
        <v>0</v>
      </c>
      <c r="G7" s="96">
        <v>0</v>
      </c>
      <c r="H7" s="42">
        <v>46</v>
      </c>
      <c r="I7" s="43">
        <v>0.1</v>
      </c>
      <c r="J7" s="97">
        <v>74.807695435104321</v>
      </c>
    </row>
    <row r="8" spans="1:11" ht="12.75" customHeight="1" x14ac:dyDescent="0.15">
      <c r="A8" s="4">
        <v>18</v>
      </c>
      <c r="B8" s="42">
        <v>287</v>
      </c>
      <c r="C8" s="43">
        <v>1</v>
      </c>
      <c r="D8" s="43">
        <v>186.05193895940567</v>
      </c>
      <c r="E8" s="42">
        <v>19</v>
      </c>
      <c r="F8" s="43">
        <v>0.8</v>
      </c>
      <c r="G8" s="43">
        <v>13.040941693263326</v>
      </c>
      <c r="H8" s="42">
        <v>306</v>
      </c>
      <c r="I8" s="43">
        <v>1</v>
      </c>
      <c r="J8" s="43">
        <v>102.01598250392561</v>
      </c>
    </row>
    <row r="9" spans="1:11" ht="12.75" customHeight="1" x14ac:dyDescent="0.15">
      <c r="A9" s="4" t="s">
        <v>60</v>
      </c>
      <c r="B9" s="42">
        <v>512</v>
      </c>
      <c r="C9" s="43">
        <v>1.8</v>
      </c>
      <c r="D9" s="43">
        <v>327.91504950748697</v>
      </c>
      <c r="E9" s="42">
        <v>28</v>
      </c>
      <c r="F9" s="43">
        <v>1.2</v>
      </c>
      <c r="G9" s="43">
        <v>18.914190371326086</v>
      </c>
      <c r="H9" s="42">
        <v>540</v>
      </c>
      <c r="I9" s="43">
        <v>1.8</v>
      </c>
      <c r="J9" s="43">
        <v>177.52938275663681</v>
      </c>
    </row>
    <row r="10" spans="1:11" ht="12.75" customHeight="1" x14ac:dyDescent="0.15">
      <c r="A10" s="4" t="s">
        <v>61</v>
      </c>
      <c r="B10" s="42">
        <v>4351</v>
      </c>
      <c r="C10" s="43">
        <v>15.3</v>
      </c>
      <c r="D10" s="43">
        <v>520.05579454031067</v>
      </c>
      <c r="E10" s="42">
        <v>311</v>
      </c>
      <c r="F10" s="43">
        <v>13.3</v>
      </c>
      <c r="G10" s="43">
        <v>38.683324128941095</v>
      </c>
      <c r="H10" s="42">
        <v>4662</v>
      </c>
      <c r="I10" s="43">
        <v>15.1</v>
      </c>
      <c r="J10" s="43">
        <v>284.16346408794317</v>
      </c>
    </row>
    <row r="11" spans="1:11" ht="12.75" customHeight="1" x14ac:dyDescent="0.15">
      <c r="A11" s="4" t="s">
        <v>62</v>
      </c>
      <c r="B11" s="42">
        <v>5052</v>
      </c>
      <c r="C11" s="43">
        <v>17.8</v>
      </c>
      <c r="D11" s="43">
        <v>581.07904492320711</v>
      </c>
      <c r="E11" s="42">
        <v>399</v>
      </c>
      <c r="F11" s="43">
        <v>17</v>
      </c>
      <c r="G11" s="43">
        <v>46.944490199308184</v>
      </c>
      <c r="H11" s="42">
        <v>5451</v>
      </c>
      <c r="I11" s="43">
        <v>17.7</v>
      </c>
      <c r="J11" s="43">
        <v>317.03712492519008</v>
      </c>
    </row>
    <row r="12" spans="1:11" ht="12.75" customHeight="1" x14ac:dyDescent="0.15">
      <c r="A12" s="4" t="s">
        <v>63</v>
      </c>
      <c r="B12" s="42">
        <v>5005</v>
      </c>
      <c r="C12" s="43">
        <v>17.600000000000001</v>
      </c>
      <c r="D12" s="43">
        <v>608.12764726895398</v>
      </c>
      <c r="E12" s="42">
        <v>461</v>
      </c>
      <c r="F12" s="43">
        <v>19.600000000000001</v>
      </c>
      <c r="G12" s="43">
        <v>56.521973683565221</v>
      </c>
      <c r="H12" s="42">
        <v>5466</v>
      </c>
      <c r="I12" s="43">
        <v>17.8</v>
      </c>
      <c r="J12" s="43">
        <v>333.57133703154466</v>
      </c>
    </row>
    <row r="13" spans="1:11" ht="12.75" customHeight="1" x14ac:dyDescent="0.15">
      <c r="A13" s="4" t="s">
        <v>64</v>
      </c>
      <c r="B13" s="42">
        <v>4123</v>
      </c>
      <c r="C13" s="43">
        <v>14.5</v>
      </c>
      <c r="D13" s="43">
        <v>532.92970446507968</v>
      </c>
      <c r="E13" s="42">
        <v>346</v>
      </c>
      <c r="F13" s="43">
        <v>14.7</v>
      </c>
      <c r="G13" s="43">
        <v>44.439249875737069</v>
      </c>
      <c r="H13" s="42">
        <v>4469</v>
      </c>
      <c r="I13" s="43">
        <v>14.5</v>
      </c>
      <c r="J13" s="43">
        <v>287.90669478089393</v>
      </c>
    </row>
    <row r="14" spans="1:11" ht="12.75" customHeight="1" x14ac:dyDescent="0.15">
      <c r="A14" s="4" t="s">
        <v>65</v>
      </c>
      <c r="B14" s="42">
        <v>3436</v>
      </c>
      <c r="C14" s="43">
        <v>12.1</v>
      </c>
      <c r="D14" s="43">
        <v>418.21651833531331</v>
      </c>
      <c r="E14" s="42">
        <v>328</v>
      </c>
      <c r="F14" s="43">
        <v>14</v>
      </c>
      <c r="G14" s="43">
        <v>39.269961831512703</v>
      </c>
      <c r="H14" s="42">
        <v>3764</v>
      </c>
      <c r="I14" s="43">
        <v>12.2</v>
      </c>
      <c r="J14" s="43">
        <v>227.18109544261688</v>
      </c>
    </row>
    <row r="15" spans="1:11" ht="12.75" customHeight="1" x14ac:dyDescent="0.15">
      <c r="A15" s="4" t="s">
        <v>66</v>
      </c>
      <c r="B15" s="42">
        <v>2209</v>
      </c>
      <c r="C15" s="43">
        <v>7.8</v>
      </c>
      <c r="D15" s="43">
        <v>291.297983727401</v>
      </c>
      <c r="E15" s="42">
        <v>197</v>
      </c>
      <c r="F15" s="43">
        <v>8.4</v>
      </c>
      <c r="G15" s="43">
        <v>25.55680096311518</v>
      </c>
      <c r="H15" s="42">
        <v>2406</v>
      </c>
      <c r="I15" s="43">
        <v>7.8</v>
      </c>
      <c r="J15" s="43">
        <v>157.34107962400321</v>
      </c>
    </row>
    <row r="16" spans="1:11" ht="12.75" customHeight="1" x14ac:dyDescent="0.15">
      <c r="A16" s="4" t="s">
        <v>67</v>
      </c>
      <c r="B16" s="42">
        <v>1358</v>
      </c>
      <c r="C16" s="43">
        <v>4.8</v>
      </c>
      <c r="D16" s="43">
        <v>177.8459942743543</v>
      </c>
      <c r="E16" s="42">
        <v>118</v>
      </c>
      <c r="F16" s="43">
        <v>5</v>
      </c>
      <c r="G16" s="43">
        <v>15.139210169443686</v>
      </c>
      <c r="H16" s="42">
        <v>1476</v>
      </c>
      <c r="I16" s="43">
        <v>4.8</v>
      </c>
      <c r="J16" s="43">
        <v>95.656879550749665</v>
      </c>
    </row>
    <row r="17" spans="1:10" ht="12.75" customHeight="1" x14ac:dyDescent="0.15">
      <c r="A17" s="4" t="s">
        <v>68</v>
      </c>
      <c r="B17" s="42">
        <v>865</v>
      </c>
      <c r="C17" s="43">
        <v>3</v>
      </c>
      <c r="D17" s="43">
        <v>126.28271853844907</v>
      </c>
      <c r="E17" s="42">
        <v>79</v>
      </c>
      <c r="F17" s="43">
        <v>3.4</v>
      </c>
      <c r="G17" s="43">
        <v>11.266850359113027</v>
      </c>
      <c r="H17" s="42">
        <v>944</v>
      </c>
      <c r="I17" s="43">
        <v>3.1</v>
      </c>
      <c r="J17" s="43">
        <v>68.102641646641075</v>
      </c>
    </row>
    <row r="18" spans="1:10" ht="12.75" customHeight="1" x14ac:dyDescent="0.15">
      <c r="A18" s="4" t="s">
        <v>69</v>
      </c>
      <c r="B18" s="42">
        <v>577</v>
      </c>
      <c r="C18" s="43">
        <v>2</v>
      </c>
      <c r="D18" s="43">
        <v>94.153968663209469</v>
      </c>
      <c r="E18" s="42">
        <v>36</v>
      </c>
      <c r="F18" s="43">
        <v>1.5</v>
      </c>
      <c r="G18" s="43">
        <v>5.7752929757999176</v>
      </c>
      <c r="H18" s="42">
        <v>613</v>
      </c>
      <c r="I18" s="43">
        <v>2</v>
      </c>
      <c r="J18" s="43">
        <v>49.588608695722513</v>
      </c>
    </row>
    <row r="19" spans="1:10" ht="12.75" customHeight="1" x14ac:dyDescent="0.15">
      <c r="A19" s="4" t="s">
        <v>70</v>
      </c>
      <c r="B19" s="42">
        <v>605</v>
      </c>
      <c r="C19" s="43">
        <v>2.1</v>
      </c>
      <c r="D19" s="43">
        <v>39.469555272708533</v>
      </c>
      <c r="E19" s="42">
        <v>25</v>
      </c>
      <c r="F19" s="43">
        <v>1.1000000000000001</v>
      </c>
      <c r="G19" s="43">
        <v>1.4081468618320667</v>
      </c>
      <c r="H19" s="42">
        <v>630</v>
      </c>
      <c r="I19" s="43">
        <v>2</v>
      </c>
      <c r="J19" s="43">
        <v>19.04353109385438</v>
      </c>
    </row>
    <row r="20" spans="1:10" ht="25.75" customHeight="1" x14ac:dyDescent="0.15">
      <c r="A20" s="3" t="s">
        <v>26</v>
      </c>
      <c r="B20" s="44">
        <v>28426</v>
      </c>
      <c r="C20" s="45">
        <v>100</v>
      </c>
      <c r="D20" s="45">
        <v>322.33534714494067</v>
      </c>
      <c r="E20" s="44">
        <v>2347</v>
      </c>
      <c r="F20" s="45">
        <v>100</v>
      </c>
      <c r="G20" s="45">
        <v>25.913048528283479</v>
      </c>
      <c r="H20" s="44">
        <v>30773</v>
      </c>
      <c r="I20" s="45">
        <v>100</v>
      </c>
      <c r="J20" s="45">
        <v>172.1472149860995</v>
      </c>
    </row>
    <row r="21" spans="1:10" ht="12.75" customHeight="1" x14ac:dyDescent="0.15">
      <c r="A21" s="4" t="s">
        <v>34</v>
      </c>
      <c r="B21" s="10">
        <v>33.9</v>
      </c>
      <c r="C21" s="10"/>
      <c r="D21" s="10"/>
      <c r="E21" s="10">
        <v>34.5</v>
      </c>
      <c r="F21" s="10"/>
      <c r="G21" s="10"/>
      <c r="H21" s="10">
        <v>34</v>
      </c>
      <c r="I21" s="10"/>
      <c r="J21" s="10"/>
    </row>
    <row r="24" spans="1:10" ht="12.75" customHeight="1" x14ac:dyDescent="0.15">
      <c r="A24" s="85" t="s">
        <v>146</v>
      </c>
    </row>
  </sheetData>
  <sheetProtection sheet="1"/>
  <mergeCells count="4">
    <mergeCell ref="A1:K1"/>
    <mergeCell ref="B5:D5"/>
    <mergeCell ref="E5:G5"/>
    <mergeCell ref="H5:J5"/>
  </mergeCells>
  <hyperlinks>
    <hyperlink ref="A24" r:id="rId1" xr:uid="{33689880-AA26-BE4A-9158-C2DA9AAFB2B8}"/>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EFAC-13F5-694B-B049-AE501F5F20A8}">
  <sheetPr codeName="Sheet5"/>
  <dimension ref="A1:H66"/>
  <sheetViews>
    <sheetView workbookViewId="0">
      <pane ySplit="6" topLeftCell="A7" activePane="bottomLeft" state="frozen"/>
      <selection activeCell="A19" sqref="A19:AJ19"/>
      <selection pane="bottomLeft" activeCell="A7" sqref="A7:G7"/>
    </sheetView>
  </sheetViews>
  <sheetFormatPr baseColWidth="10" defaultRowHeight="14" x14ac:dyDescent="0.15"/>
  <cols>
    <col min="1" max="1" width="44.1640625" customWidth="1"/>
    <col min="2" max="2" width="12.6640625" customWidth="1"/>
    <col min="3" max="3" width="9" customWidth="1"/>
    <col min="4" max="4" width="16.6640625" customWidth="1"/>
    <col min="5" max="5" width="9" customWidth="1"/>
    <col min="6" max="6" width="9.6640625" customWidth="1"/>
    <col min="7" max="7" width="9" customWidth="1"/>
    <col min="8" max="256" width="8.83203125" customWidth="1"/>
  </cols>
  <sheetData>
    <row r="1" spans="1:8" ht="68" customHeight="1" x14ac:dyDescent="0.15">
      <c r="A1" s="99" t="s">
        <v>0</v>
      </c>
      <c r="B1" s="99"/>
      <c r="C1" s="99"/>
      <c r="D1" s="99"/>
      <c r="E1" s="99"/>
      <c r="F1" s="99"/>
      <c r="G1" s="99"/>
      <c r="H1" s="99"/>
    </row>
    <row r="2" spans="1:8" ht="22.75" customHeight="1" x14ac:dyDescent="0.2">
      <c r="A2" s="46" t="s">
        <v>123</v>
      </c>
    </row>
    <row r="3" spans="1:8" ht="12.75" customHeight="1" x14ac:dyDescent="0.15">
      <c r="A3" s="2" t="s">
        <v>149</v>
      </c>
    </row>
    <row r="4" spans="1:8" ht="25.75" customHeight="1" x14ac:dyDescent="0.15">
      <c r="A4" s="5" t="s">
        <v>125</v>
      </c>
    </row>
    <row r="5" spans="1:8" ht="25.75" customHeight="1" x14ac:dyDescent="0.15">
      <c r="A5" s="6"/>
      <c r="B5" s="108" t="s">
        <v>118</v>
      </c>
      <c r="C5" s="108"/>
      <c r="D5" s="108" t="s">
        <v>32</v>
      </c>
      <c r="E5" s="108"/>
      <c r="F5" s="108" t="s">
        <v>56</v>
      </c>
      <c r="G5" s="108"/>
    </row>
    <row r="6" spans="1:8" ht="25.75" customHeight="1" x14ac:dyDescent="0.15">
      <c r="A6" s="6"/>
      <c r="B6" s="7" t="s">
        <v>44</v>
      </c>
      <c r="C6" s="7" t="s">
        <v>57</v>
      </c>
      <c r="D6" s="7" t="s">
        <v>44</v>
      </c>
      <c r="E6" s="7" t="s">
        <v>57</v>
      </c>
      <c r="F6" s="7" t="s">
        <v>117</v>
      </c>
      <c r="G6" s="7" t="s">
        <v>57</v>
      </c>
    </row>
    <row r="7" spans="1:8" ht="14.75" customHeight="1" x14ac:dyDescent="0.15">
      <c r="A7" s="109" t="s">
        <v>91</v>
      </c>
      <c r="B7" s="109"/>
      <c r="C7" s="109"/>
      <c r="D7" s="109"/>
      <c r="E7" s="109"/>
      <c r="F7" s="109"/>
      <c r="G7" s="109"/>
    </row>
    <row r="8" spans="1:8" ht="12.75" customHeight="1" x14ac:dyDescent="0.15">
      <c r="A8" s="4" t="s">
        <v>18</v>
      </c>
      <c r="B8" s="9">
        <v>447</v>
      </c>
      <c r="C8" s="10">
        <v>5.8</v>
      </c>
      <c r="D8" s="9">
        <v>2141</v>
      </c>
      <c r="E8" s="10">
        <v>10.4</v>
      </c>
      <c r="F8" s="9">
        <v>2597</v>
      </c>
      <c r="G8" s="10">
        <v>9.1</v>
      </c>
    </row>
    <row r="9" spans="1:8" ht="12.75" customHeight="1" x14ac:dyDescent="0.15">
      <c r="A9" s="4" t="s">
        <v>19</v>
      </c>
      <c r="B9" s="9">
        <v>2592</v>
      </c>
      <c r="C9" s="10">
        <v>33.9</v>
      </c>
      <c r="D9" s="9">
        <v>3237</v>
      </c>
      <c r="E9" s="10">
        <v>15.7</v>
      </c>
      <c r="F9" s="9">
        <v>5843</v>
      </c>
      <c r="G9" s="10">
        <v>20.6</v>
      </c>
    </row>
    <row r="10" spans="1:8" ht="12.75" customHeight="1" x14ac:dyDescent="0.15">
      <c r="A10" s="4" t="s">
        <v>20</v>
      </c>
      <c r="B10" s="9">
        <v>709</v>
      </c>
      <c r="C10" s="10">
        <v>9.3000000000000007</v>
      </c>
      <c r="D10" s="9">
        <v>2746</v>
      </c>
      <c r="E10" s="10">
        <v>13.3</v>
      </c>
      <c r="F10" s="9">
        <v>3471</v>
      </c>
      <c r="G10" s="10">
        <v>12.2</v>
      </c>
    </row>
    <row r="11" spans="1:8" ht="12.75" customHeight="1" x14ac:dyDescent="0.15">
      <c r="A11" s="4" t="s">
        <v>80</v>
      </c>
      <c r="B11" s="9">
        <v>234</v>
      </c>
      <c r="C11" s="10">
        <v>3.1</v>
      </c>
      <c r="D11" s="9">
        <v>474</v>
      </c>
      <c r="E11" s="10">
        <v>2.2999999999999998</v>
      </c>
      <c r="F11" s="9">
        <v>711</v>
      </c>
      <c r="G11" s="10">
        <v>2.5</v>
      </c>
    </row>
    <row r="12" spans="1:8" ht="12.75" customHeight="1" x14ac:dyDescent="0.15">
      <c r="A12" s="4" t="s">
        <v>81</v>
      </c>
      <c r="B12" s="9">
        <v>68</v>
      </c>
      <c r="C12" s="10">
        <v>0.9</v>
      </c>
      <c r="D12" s="9">
        <v>307</v>
      </c>
      <c r="E12" s="10">
        <v>1.5</v>
      </c>
      <c r="F12" s="9">
        <v>375</v>
      </c>
      <c r="G12" s="10">
        <v>1.3</v>
      </c>
    </row>
    <row r="13" spans="1:8" ht="12.75" customHeight="1" x14ac:dyDescent="0.15">
      <c r="A13" s="4" t="s">
        <v>71</v>
      </c>
      <c r="B13" s="9">
        <v>765</v>
      </c>
      <c r="C13" s="10">
        <v>10</v>
      </c>
      <c r="D13" s="9">
        <v>2072</v>
      </c>
      <c r="E13" s="10">
        <v>10</v>
      </c>
      <c r="F13" s="9">
        <v>2845</v>
      </c>
      <c r="G13" s="10">
        <v>10</v>
      </c>
    </row>
    <row r="14" spans="1:8" ht="12.75" customHeight="1" x14ac:dyDescent="0.15">
      <c r="A14" s="4" t="s">
        <v>21</v>
      </c>
      <c r="B14" s="9">
        <v>1195</v>
      </c>
      <c r="C14" s="10">
        <v>15.6</v>
      </c>
      <c r="D14" s="9">
        <v>2178</v>
      </c>
      <c r="E14" s="10">
        <v>10.5</v>
      </c>
      <c r="F14" s="9">
        <v>3376</v>
      </c>
      <c r="G14" s="10">
        <v>11.9</v>
      </c>
    </row>
    <row r="15" spans="1:8" ht="12.75" customHeight="1" x14ac:dyDescent="0.15">
      <c r="A15" s="4" t="s">
        <v>22</v>
      </c>
      <c r="B15" s="9">
        <v>214</v>
      </c>
      <c r="C15" s="10">
        <v>2.8</v>
      </c>
      <c r="D15" s="9">
        <v>828</v>
      </c>
      <c r="E15" s="10">
        <v>4</v>
      </c>
      <c r="F15" s="9">
        <v>1042</v>
      </c>
      <c r="G15" s="10">
        <v>3.7</v>
      </c>
    </row>
    <row r="16" spans="1:8" ht="12.75" customHeight="1" x14ac:dyDescent="0.15">
      <c r="A16" s="4" t="s">
        <v>82</v>
      </c>
      <c r="B16" s="9">
        <v>35</v>
      </c>
      <c r="C16" s="10">
        <v>0.5</v>
      </c>
      <c r="D16" s="9">
        <v>498</v>
      </c>
      <c r="E16" s="10">
        <v>2.4</v>
      </c>
      <c r="F16" s="9">
        <v>533</v>
      </c>
      <c r="G16" s="10">
        <v>1.9</v>
      </c>
    </row>
    <row r="17" spans="1:8" ht="12.75" customHeight="1" x14ac:dyDescent="0.15">
      <c r="A17" s="4" t="s">
        <v>23</v>
      </c>
      <c r="B17" s="9">
        <v>119</v>
      </c>
      <c r="C17" s="10">
        <v>1.6</v>
      </c>
      <c r="D17" s="9">
        <v>3043</v>
      </c>
      <c r="E17" s="10">
        <v>14.7</v>
      </c>
      <c r="F17" s="9">
        <v>3201</v>
      </c>
      <c r="G17" s="10">
        <v>11.3</v>
      </c>
    </row>
    <row r="18" spans="1:8" ht="12.75" customHeight="1" x14ac:dyDescent="0.15">
      <c r="A18" s="4" t="s">
        <v>83</v>
      </c>
      <c r="B18" s="9">
        <v>38</v>
      </c>
      <c r="C18" s="10">
        <v>0.5</v>
      </c>
      <c r="D18" s="9">
        <v>258</v>
      </c>
      <c r="E18" s="10">
        <v>1.2</v>
      </c>
      <c r="F18" s="9">
        <v>296</v>
      </c>
      <c r="G18" s="10">
        <v>1</v>
      </c>
    </row>
    <row r="19" spans="1:8" ht="12.75" customHeight="1" x14ac:dyDescent="0.15">
      <c r="A19" s="4" t="s">
        <v>84</v>
      </c>
      <c r="B19" s="9">
        <v>86</v>
      </c>
      <c r="C19" s="10">
        <v>1.1000000000000001</v>
      </c>
      <c r="D19" s="9">
        <v>269</v>
      </c>
      <c r="E19" s="10">
        <v>1.3</v>
      </c>
      <c r="F19" s="9">
        <v>360</v>
      </c>
      <c r="G19" s="10">
        <v>1.3</v>
      </c>
    </row>
    <row r="20" spans="1:8" ht="12.75" customHeight="1" x14ac:dyDescent="0.15">
      <c r="A20" s="4" t="s">
        <v>85</v>
      </c>
      <c r="B20" s="9">
        <v>56</v>
      </c>
      <c r="C20" s="10">
        <v>0.7</v>
      </c>
      <c r="D20" s="9">
        <v>120</v>
      </c>
      <c r="E20" s="10">
        <v>0.6</v>
      </c>
      <c r="F20" s="9">
        <v>176</v>
      </c>
      <c r="G20" s="10">
        <v>0.6</v>
      </c>
    </row>
    <row r="21" spans="1:8" ht="12.75" customHeight="1" x14ac:dyDescent="0.15">
      <c r="A21" s="4" t="s">
        <v>86</v>
      </c>
      <c r="B21" s="9">
        <v>234</v>
      </c>
      <c r="C21" s="10">
        <v>3.1</v>
      </c>
      <c r="D21" s="9">
        <v>479</v>
      </c>
      <c r="E21" s="10">
        <v>2.2999999999999998</v>
      </c>
      <c r="F21" s="9">
        <v>716</v>
      </c>
      <c r="G21" s="10">
        <v>2.5</v>
      </c>
    </row>
    <row r="22" spans="1:8" ht="12.75" customHeight="1" x14ac:dyDescent="0.15">
      <c r="A22" s="4" t="s">
        <v>87</v>
      </c>
      <c r="B22" s="9">
        <v>832</v>
      </c>
      <c r="C22" s="10">
        <v>10.9</v>
      </c>
      <c r="D22" s="9">
        <v>1912</v>
      </c>
      <c r="E22" s="10">
        <v>9.3000000000000007</v>
      </c>
      <c r="F22" s="9">
        <v>2747</v>
      </c>
      <c r="G22" s="10">
        <v>9.6999999999999993</v>
      </c>
    </row>
    <row r="23" spans="1:8" ht="12.75" customHeight="1" x14ac:dyDescent="0.15">
      <c r="A23" s="4" t="s">
        <v>88</v>
      </c>
      <c r="B23" s="9">
        <v>7</v>
      </c>
      <c r="C23" s="10">
        <v>0.1</v>
      </c>
      <c r="D23" s="9">
        <v>55</v>
      </c>
      <c r="E23" s="10">
        <v>0.3</v>
      </c>
      <c r="F23" s="9">
        <v>65</v>
      </c>
      <c r="G23" s="10">
        <v>0.2</v>
      </c>
    </row>
    <row r="24" spans="1:8" ht="12.75" customHeight="1" x14ac:dyDescent="0.15">
      <c r="A24" s="4" t="s">
        <v>33</v>
      </c>
      <c r="B24" s="9">
        <v>26</v>
      </c>
      <c r="C24" s="10">
        <v>0.3</v>
      </c>
      <c r="D24" s="9">
        <v>42</v>
      </c>
      <c r="E24" s="10">
        <v>0.2</v>
      </c>
      <c r="F24" s="9">
        <v>68</v>
      </c>
      <c r="G24" s="10">
        <v>0.2</v>
      </c>
    </row>
    <row r="25" spans="1:8" ht="12.75" customHeight="1" x14ac:dyDescent="0.15">
      <c r="A25" s="3" t="s">
        <v>26</v>
      </c>
      <c r="B25" s="8">
        <v>7657</v>
      </c>
      <c r="C25" s="11">
        <v>100</v>
      </c>
      <c r="D25" s="8">
        <v>20659</v>
      </c>
      <c r="E25" s="11">
        <v>100</v>
      </c>
      <c r="F25" s="8">
        <v>28422</v>
      </c>
      <c r="G25" s="11">
        <v>100</v>
      </c>
      <c r="H25" s="68"/>
    </row>
    <row r="26" spans="1:8" ht="14.75" customHeight="1" x14ac:dyDescent="0.15">
      <c r="A26" s="109" t="s">
        <v>92</v>
      </c>
      <c r="B26" s="109"/>
      <c r="C26" s="109"/>
      <c r="D26" s="109"/>
      <c r="E26" s="109"/>
      <c r="F26" s="109"/>
      <c r="G26" s="109"/>
    </row>
    <row r="27" spans="1:8" ht="12.75" customHeight="1" x14ac:dyDescent="0.15">
      <c r="A27" s="4" t="s">
        <v>18</v>
      </c>
      <c r="B27" s="9">
        <v>59</v>
      </c>
      <c r="C27" s="10">
        <v>7.6</v>
      </c>
      <c r="D27" s="9">
        <v>176</v>
      </c>
      <c r="E27" s="10">
        <v>11.3</v>
      </c>
      <c r="F27" s="9">
        <v>235</v>
      </c>
      <c r="G27" s="10">
        <v>10</v>
      </c>
    </row>
    <row r="28" spans="1:8" ht="12.75" customHeight="1" x14ac:dyDescent="0.15">
      <c r="A28" s="4" t="s">
        <v>19</v>
      </c>
      <c r="B28" s="9">
        <v>264</v>
      </c>
      <c r="C28" s="10">
        <v>34.1</v>
      </c>
      <c r="D28" s="9">
        <v>142</v>
      </c>
      <c r="E28" s="10">
        <v>9.1</v>
      </c>
      <c r="F28" s="9">
        <v>409</v>
      </c>
      <c r="G28" s="10">
        <v>17.399999999999999</v>
      </c>
    </row>
    <row r="29" spans="1:8" ht="12.75" customHeight="1" x14ac:dyDescent="0.15">
      <c r="A29" s="4" t="s">
        <v>20</v>
      </c>
      <c r="B29" s="9">
        <v>6</v>
      </c>
      <c r="C29" s="10">
        <v>0.8</v>
      </c>
      <c r="D29" s="9">
        <v>43</v>
      </c>
      <c r="E29" s="10">
        <v>2.8</v>
      </c>
      <c r="F29" s="9">
        <v>49</v>
      </c>
      <c r="G29" s="10">
        <v>2.1</v>
      </c>
    </row>
    <row r="30" spans="1:8" ht="12.75" customHeight="1" x14ac:dyDescent="0.15">
      <c r="A30" s="4" t="s">
        <v>80</v>
      </c>
      <c r="B30" s="9">
        <v>21</v>
      </c>
      <c r="C30" s="10">
        <v>2.7</v>
      </c>
      <c r="D30" s="9">
        <v>31</v>
      </c>
      <c r="E30" s="10">
        <v>2</v>
      </c>
      <c r="F30" s="9">
        <v>52</v>
      </c>
      <c r="G30" s="10">
        <v>2.2000000000000002</v>
      </c>
    </row>
    <row r="31" spans="1:8" ht="12.75" customHeight="1" x14ac:dyDescent="0.15">
      <c r="A31" s="4" t="s">
        <v>81</v>
      </c>
      <c r="B31" s="9">
        <v>8</v>
      </c>
      <c r="C31" s="10">
        <v>1</v>
      </c>
      <c r="D31" s="9">
        <v>17</v>
      </c>
      <c r="E31" s="10">
        <v>1.1000000000000001</v>
      </c>
      <c r="F31" s="9">
        <v>25</v>
      </c>
      <c r="G31" s="10">
        <v>1.1000000000000001</v>
      </c>
    </row>
    <row r="32" spans="1:8" ht="12.75" customHeight="1" x14ac:dyDescent="0.15">
      <c r="A32" s="4" t="s">
        <v>71</v>
      </c>
      <c r="B32" s="9">
        <v>66</v>
      </c>
      <c r="C32" s="10">
        <v>8.5</v>
      </c>
      <c r="D32" s="9">
        <v>92</v>
      </c>
      <c r="E32" s="10">
        <v>5.9</v>
      </c>
      <c r="F32" s="9">
        <v>158</v>
      </c>
      <c r="G32" s="10">
        <v>6.7</v>
      </c>
    </row>
    <row r="33" spans="1:7" ht="12.75" customHeight="1" x14ac:dyDescent="0.15">
      <c r="A33" s="4" t="s">
        <v>21</v>
      </c>
      <c r="B33" s="9">
        <v>112</v>
      </c>
      <c r="C33" s="10">
        <v>14.5</v>
      </c>
      <c r="D33" s="9">
        <v>129</v>
      </c>
      <c r="E33" s="10">
        <v>8.3000000000000007</v>
      </c>
      <c r="F33" s="9">
        <v>241</v>
      </c>
      <c r="G33" s="10">
        <v>10.3</v>
      </c>
    </row>
    <row r="34" spans="1:7" ht="12.75" customHeight="1" x14ac:dyDescent="0.15">
      <c r="A34" s="4" t="s">
        <v>22</v>
      </c>
      <c r="B34" s="9">
        <v>61</v>
      </c>
      <c r="C34" s="10">
        <v>7.9</v>
      </c>
      <c r="D34" s="9">
        <v>126</v>
      </c>
      <c r="E34" s="10">
        <v>8.1</v>
      </c>
      <c r="F34" s="9">
        <v>187</v>
      </c>
      <c r="G34" s="10">
        <v>8</v>
      </c>
    </row>
    <row r="35" spans="1:7" ht="12.75" customHeight="1" x14ac:dyDescent="0.15">
      <c r="A35" s="4" t="s">
        <v>82</v>
      </c>
      <c r="B35" s="9">
        <v>20</v>
      </c>
      <c r="C35" s="10">
        <v>2.6</v>
      </c>
      <c r="D35" s="9">
        <v>184</v>
      </c>
      <c r="E35" s="10">
        <v>11.8</v>
      </c>
      <c r="F35" s="9">
        <v>204</v>
      </c>
      <c r="G35" s="10">
        <v>8.6999999999999993</v>
      </c>
    </row>
    <row r="36" spans="1:7" ht="12.75" customHeight="1" x14ac:dyDescent="0.15">
      <c r="A36" s="4" t="s">
        <v>23</v>
      </c>
      <c r="B36" s="9">
        <v>28</v>
      </c>
      <c r="C36" s="10">
        <v>3.6</v>
      </c>
      <c r="D36" s="9">
        <v>394</v>
      </c>
      <c r="E36" s="10">
        <v>25.3</v>
      </c>
      <c r="F36" s="9">
        <v>432</v>
      </c>
      <c r="G36" s="10">
        <v>18.399999999999999</v>
      </c>
    </row>
    <row r="37" spans="1:7" ht="12.75" customHeight="1" x14ac:dyDescent="0.15">
      <c r="A37" s="4" t="s">
        <v>83</v>
      </c>
      <c r="B37" s="9">
        <v>3</v>
      </c>
      <c r="C37" s="10">
        <v>0.4</v>
      </c>
      <c r="D37" s="9">
        <v>6</v>
      </c>
      <c r="E37" s="10">
        <v>0.4</v>
      </c>
      <c r="F37" s="9">
        <v>9</v>
      </c>
      <c r="G37" s="10">
        <v>0.4</v>
      </c>
    </row>
    <row r="38" spans="1:7" ht="12.75" customHeight="1" x14ac:dyDescent="0.15">
      <c r="A38" s="4" t="s">
        <v>84</v>
      </c>
      <c r="B38" s="9">
        <v>15</v>
      </c>
      <c r="C38" s="10">
        <v>1.9</v>
      </c>
      <c r="D38" s="9">
        <v>12</v>
      </c>
      <c r="E38" s="10">
        <v>0.8</v>
      </c>
      <c r="F38" s="9">
        <v>27</v>
      </c>
      <c r="G38" s="10">
        <v>1.2</v>
      </c>
    </row>
    <row r="39" spans="1:7" ht="12.75" customHeight="1" x14ac:dyDescent="0.15">
      <c r="A39" s="4" t="s">
        <v>85</v>
      </c>
      <c r="B39" s="9">
        <v>7</v>
      </c>
      <c r="C39" s="10">
        <v>0.9</v>
      </c>
      <c r="D39" s="9">
        <v>7</v>
      </c>
      <c r="E39" s="10">
        <v>0.4</v>
      </c>
      <c r="F39" s="9">
        <v>14</v>
      </c>
      <c r="G39" s="10">
        <v>0.6</v>
      </c>
    </row>
    <row r="40" spans="1:7" ht="12.75" customHeight="1" x14ac:dyDescent="0.15">
      <c r="A40" s="4" t="s">
        <v>86</v>
      </c>
      <c r="B40" s="9">
        <v>35</v>
      </c>
      <c r="C40" s="10">
        <v>4.5</v>
      </c>
      <c r="D40" s="9">
        <v>34</v>
      </c>
      <c r="E40" s="10">
        <v>2.2000000000000002</v>
      </c>
      <c r="F40" s="9">
        <v>69</v>
      </c>
      <c r="G40" s="10">
        <v>2.9</v>
      </c>
    </row>
    <row r="41" spans="1:7" ht="12.75" customHeight="1" x14ac:dyDescent="0.15">
      <c r="A41" s="4" t="s">
        <v>87</v>
      </c>
      <c r="B41" s="9">
        <v>67</v>
      </c>
      <c r="C41" s="10">
        <v>8.6</v>
      </c>
      <c r="D41" s="9">
        <v>156</v>
      </c>
      <c r="E41" s="10">
        <v>10</v>
      </c>
      <c r="F41" s="9">
        <v>223</v>
      </c>
      <c r="G41" s="10">
        <v>9.5</v>
      </c>
    </row>
    <row r="42" spans="1:7" ht="12.75" customHeight="1" x14ac:dyDescent="0.15">
      <c r="A42" s="4" t="s">
        <v>88</v>
      </c>
      <c r="B42" s="9">
        <v>3</v>
      </c>
      <c r="C42" s="10">
        <v>0.4</v>
      </c>
      <c r="D42" s="9">
        <v>9</v>
      </c>
      <c r="E42" s="10">
        <v>0.6</v>
      </c>
      <c r="F42" s="9">
        <v>12</v>
      </c>
      <c r="G42" s="10">
        <v>0.5</v>
      </c>
    </row>
    <row r="43" spans="1:7" ht="12.75" customHeight="1" x14ac:dyDescent="0.15">
      <c r="A43" s="4" t="s">
        <v>33</v>
      </c>
      <c r="B43" s="9">
        <v>0</v>
      </c>
      <c r="C43" s="10">
        <v>0</v>
      </c>
      <c r="D43" s="9">
        <v>0</v>
      </c>
      <c r="E43" s="10">
        <v>0</v>
      </c>
      <c r="F43" s="9">
        <v>0</v>
      </c>
      <c r="G43" s="10">
        <v>0</v>
      </c>
    </row>
    <row r="44" spans="1:7" ht="12.75" customHeight="1" x14ac:dyDescent="0.15">
      <c r="A44" s="3" t="s">
        <v>26</v>
      </c>
      <c r="B44" s="8">
        <v>775</v>
      </c>
      <c r="C44" s="11">
        <v>100</v>
      </c>
      <c r="D44" s="8">
        <v>1558</v>
      </c>
      <c r="E44" s="11">
        <v>100</v>
      </c>
      <c r="F44" s="8">
        <v>2346</v>
      </c>
      <c r="G44" s="11">
        <v>100</v>
      </c>
    </row>
    <row r="45" spans="1:7" ht="14.75" customHeight="1" x14ac:dyDescent="0.15">
      <c r="A45" s="109" t="s">
        <v>93</v>
      </c>
      <c r="B45" s="109"/>
      <c r="C45" s="109"/>
      <c r="D45" s="109"/>
      <c r="E45" s="109"/>
      <c r="F45" s="109"/>
      <c r="G45" s="109"/>
    </row>
    <row r="46" spans="1:7" ht="12.75" customHeight="1" x14ac:dyDescent="0.15">
      <c r="A46" s="4" t="s">
        <v>18</v>
      </c>
      <c r="B46" s="9">
        <v>506</v>
      </c>
      <c r="C46" s="10">
        <v>6</v>
      </c>
      <c r="D46" s="9">
        <v>2317</v>
      </c>
      <c r="E46" s="10">
        <v>10.4</v>
      </c>
      <c r="F46" s="9">
        <v>2832</v>
      </c>
      <c r="G46" s="10">
        <v>9.1999999999999993</v>
      </c>
    </row>
    <row r="47" spans="1:7" ht="12.75" customHeight="1" x14ac:dyDescent="0.15">
      <c r="A47" s="4" t="s">
        <v>19</v>
      </c>
      <c r="B47" s="9">
        <v>2856</v>
      </c>
      <c r="C47" s="10">
        <v>33.9</v>
      </c>
      <c r="D47" s="9">
        <v>3379</v>
      </c>
      <c r="E47" s="10">
        <v>15.2</v>
      </c>
      <c r="F47" s="9">
        <v>6252</v>
      </c>
      <c r="G47" s="10">
        <v>20.3</v>
      </c>
    </row>
    <row r="48" spans="1:7" ht="12.75" customHeight="1" x14ac:dyDescent="0.15">
      <c r="A48" s="4" t="s">
        <v>20</v>
      </c>
      <c r="B48" s="9">
        <v>715</v>
      </c>
      <c r="C48" s="10">
        <v>8.5</v>
      </c>
      <c r="D48" s="9">
        <v>2789</v>
      </c>
      <c r="E48" s="10">
        <v>12.6</v>
      </c>
      <c r="F48" s="9">
        <v>3520</v>
      </c>
      <c r="G48" s="10">
        <v>11.4</v>
      </c>
    </row>
    <row r="49" spans="1:7" ht="12.75" customHeight="1" x14ac:dyDescent="0.15">
      <c r="A49" s="4" t="s">
        <v>80</v>
      </c>
      <c r="B49" s="9">
        <v>255</v>
      </c>
      <c r="C49" s="10">
        <v>3</v>
      </c>
      <c r="D49" s="9">
        <v>505</v>
      </c>
      <c r="E49" s="10">
        <v>2.2999999999999998</v>
      </c>
      <c r="F49" s="9">
        <v>763</v>
      </c>
      <c r="G49" s="10">
        <v>2.5</v>
      </c>
    </row>
    <row r="50" spans="1:7" ht="12.75" customHeight="1" x14ac:dyDescent="0.15">
      <c r="A50" s="4" t="s">
        <v>81</v>
      </c>
      <c r="B50" s="9">
        <v>76</v>
      </c>
      <c r="C50" s="10">
        <v>0.9</v>
      </c>
      <c r="D50" s="9">
        <v>324</v>
      </c>
      <c r="E50" s="10">
        <v>1.5</v>
      </c>
      <c r="F50" s="9">
        <v>400</v>
      </c>
      <c r="G50" s="10">
        <v>1.3</v>
      </c>
    </row>
    <row r="51" spans="1:7" ht="12.75" customHeight="1" x14ac:dyDescent="0.15">
      <c r="A51" s="4" t="s">
        <v>71</v>
      </c>
      <c r="B51" s="9">
        <v>831</v>
      </c>
      <c r="C51" s="10">
        <v>9.9</v>
      </c>
      <c r="D51" s="9">
        <v>2164</v>
      </c>
      <c r="E51" s="10">
        <v>9.6999999999999993</v>
      </c>
      <c r="F51" s="9">
        <v>3003</v>
      </c>
      <c r="G51" s="10">
        <v>9.8000000000000007</v>
      </c>
    </row>
    <row r="52" spans="1:7" ht="12.75" customHeight="1" x14ac:dyDescent="0.15">
      <c r="A52" s="4" t="s">
        <v>21</v>
      </c>
      <c r="B52" s="9">
        <v>1307</v>
      </c>
      <c r="C52" s="10">
        <v>15.5</v>
      </c>
      <c r="D52" s="9">
        <v>2307</v>
      </c>
      <c r="E52" s="10">
        <v>10.4</v>
      </c>
      <c r="F52" s="9">
        <v>3617</v>
      </c>
      <c r="G52" s="10">
        <v>11.8</v>
      </c>
    </row>
    <row r="53" spans="1:7" ht="12.75" customHeight="1" x14ac:dyDescent="0.15">
      <c r="A53" s="4" t="s">
        <v>22</v>
      </c>
      <c r="B53" s="9">
        <v>275</v>
      </c>
      <c r="C53" s="10">
        <v>3.3</v>
      </c>
      <c r="D53" s="9">
        <v>954</v>
      </c>
      <c r="E53" s="10">
        <v>4.3</v>
      </c>
      <c r="F53" s="9">
        <v>1229</v>
      </c>
      <c r="G53" s="10">
        <v>4</v>
      </c>
    </row>
    <row r="54" spans="1:7" ht="12.75" customHeight="1" x14ac:dyDescent="0.15">
      <c r="A54" s="4" t="s">
        <v>82</v>
      </c>
      <c r="B54" s="9">
        <v>55</v>
      </c>
      <c r="C54" s="10">
        <v>0.7</v>
      </c>
      <c r="D54" s="9">
        <v>682</v>
      </c>
      <c r="E54" s="10">
        <v>3.1</v>
      </c>
      <c r="F54" s="9">
        <v>737</v>
      </c>
      <c r="G54" s="10">
        <v>2.4</v>
      </c>
    </row>
    <row r="55" spans="1:7" ht="12.75" customHeight="1" x14ac:dyDescent="0.15">
      <c r="A55" s="4" t="s">
        <v>23</v>
      </c>
      <c r="B55" s="9">
        <v>147</v>
      </c>
      <c r="C55" s="10">
        <v>1.7</v>
      </c>
      <c r="D55" s="9">
        <v>3437</v>
      </c>
      <c r="E55" s="10">
        <v>15.5</v>
      </c>
      <c r="F55" s="9">
        <v>3633</v>
      </c>
      <c r="G55" s="10">
        <v>11.8</v>
      </c>
    </row>
    <row r="56" spans="1:7" ht="12.75" customHeight="1" x14ac:dyDescent="0.15">
      <c r="A56" s="4" t="s">
        <v>83</v>
      </c>
      <c r="B56" s="9">
        <v>41</v>
      </c>
      <c r="C56" s="10">
        <v>0.5</v>
      </c>
      <c r="D56" s="9">
        <v>264</v>
      </c>
      <c r="E56" s="10">
        <v>1.2</v>
      </c>
      <c r="F56" s="9">
        <v>305</v>
      </c>
      <c r="G56" s="10">
        <v>1</v>
      </c>
    </row>
    <row r="57" spans="1:7" ht="12.75" customHeight="1" x14ac:dyDescent="0.15">
      <c r="A57" s="4" t="s">
        <v>84</v>
      </c>
      <c r="B57" s="9">
        <v>101</v>
      </c>
      <c r="C57" s="10">
        <v>1.2</v>
      </c>
      <c r="D57" s="9">
        <v>281</v>
      </c>
      <c r="E57" s="10">
        <v>1.3</v>
      </c>
      <c r="F57" s="9">
        <v>387</v>
      </c>
      <c r="G57" s="10">
        <v>1.3</v>
      </c>
    </row>
    <row r="58" spans="1:7" ht="12.75" customHeight="1" x14ac:dyDescent="0.15">
      <c r="A58" s="4" t="s">
        <v>85</v>
      </c>
      <c r="B58" s="9">
        <v>63</v>
      </c>
      <c r="C58" s="10">
        <v>0.7</v>
      </c>
      <c r="D58" s="9">
        <v>127</v>
      </c>
      <c r="E58" s="10">
        <v>0.6</v>
      </c>
      <c r="F58" s="9">
        <v>190</v>
      </c>
      <c r="G58" s="10">
        <v>0.6</v>
      </c>
    </row>
    <row r="59" spans="1:7" ht="12.75" customHeight="1" x14ac:dyDescent="0.15">
      <c r="A59" s="4" t="s">
        <v>86</v>
      </c>
      <c r="B59" s="9">
        <v>269</v>
      </c>
      <c r="C59" s="10">
        <v>3.2</v>
      </c>
      <c r="D59" s="9">
        <v>513</v>
      </c>
      <c r="E59" s="10">
        <v>2.2999999999999998</v>
      </c>
      <c r="F59" s="9">
        <v>785</v>
      </c>
      <c r="G59" s="10">
        <v>2.6</v>
      </c>
    </row>
    <row r="60" spans="1:7" ht="12.75" customHeight="1" x14ac:dyDescent="0.15">
      <c r="A60" s="4" t="s">
        <v>87</v>
      </c>
      <c r="B60" s="9">
        <v>899</v>
      </c>
      <c r="C60" s="10">
        <v>10.7</v>
      </c>
      <c r="D60" s="9">
        <v>2068</v>
      </c>
      <c r="E60" s="10">
        <v>9.3000000000000007</v>
      </c>
      <c r="F60" s="9">
        <v>2970</v>
      </c>
      <c r="G60" s="10">
        <v>9.6999999999999993</v>
      </c>
    </row>
    <row r="61" spans="1:7" ht="12.75" customHeight="1" x14ac:dyDescent="0.15">
      <c r="A61" s="4" t="s">
        <v>88</v>
      </c>
      <c r="B61" s="9">
        <v>10</v>
      </c>
      <c r="C61" s="10">
        <v>0.1</v>
      </c>
      <c r="D61" s="9">
        <v>64</v>
      </c>
      <c r="E61" s="10">
        <v>0.3</v>
      </c>
      <c r="F61" s="9">
        <v>77</v>
      </c>
      <c r="G61" s="10">
        <v>0.3</v>
      </c>
    </row>
    <row r="62" spans="1:7" ht="12.75" customHeight="1" x14ac:dyDescent="0.15">
      <c r="A62" s="4" t="s">
        <v>33</v>
      </c>
      <c r="B62" s="9">
        <v>26</v>
      </c>
      <c r="C62" s="10">
        <v>0.3</v>
      </c>
      <c r="D62" s="9">
        <v>42</v>
      </c>
      <c r="E62" s="10">
        <v>0.2</v>
      </c>
      <c r="F62" s="9">
        <v>68</v>
      </c>
      <c r="G62" s="10">
        <v>0.2</v>
      </c>
    </row>
    <row r="63" spans="1:7" ht="12.75" customHeight="1" x14ac:dyDescent="0.15">
      <c r="A63" s="3" t="s">
        <v>26</v>
      </c>
      <c r="B63" s="8">
        <v>8432</v>
      </c>
      <c r="C63" s="11">
        <v>100</v>
      </c>
      <c r="D63" s="8">
        <v>22217</v>
      </c>
      <c r="E63" s="11">
        <v>100</v>
      </c>
      <c r="F63" s="8">
        <v>30768</v>
      </c>
      <c r="G63" s="11">
        <v>100</v>
      </c>
    </row>
    <row r="66" spans="1:1" ht="12.75" customHeight="1" x14ac:dyDescent="0.15">
      <c r="A66" s="85" t="s">
        <v>146</v>
      </c>
    </row>
  </sheetData>
  <sheetProtection sheet="1"/>
  <mergeCells count="7">
    <mergeCell ref="A45:G45"/>
    <mergeCell ref="A1:H1"/>
    <mergeCell ref="B5:C5"/>
    <mergeCell ref="D5:E5"/>
    <mergeCell ref="F5:G5"/>
    <mergeCell ref="A7:G7"/>
    <mergeCell ref="A26:G26"/>
  </mergeCells>
  <hyperlinks>
    <hyperlink ref="A66" r:id="rId1" xr:uid="{A9A16841-252E-C348-88C1-B5AB9F93EA38}"/>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F5443-963C-E247-90DD-C110F78E84DB}">
  <sheetPr codeName="Sheet6"/>
  <dimension ref="A1:T22"/>
  <sheetViews>
    <sheetView zoomScaleNormal="100" workbookViewId="0">
      <pane ySplit="5" topLeftCell="A6" activePane="bottomLeft" state="frozen"/>
      <selection activeCell="A19" sqref="A19:AJ19"/>
      <selection pane="bottomLeft" activeCell="A6" sqref="A6"/>
    </sheetView>
  </sheetViews>
  <sheetFormatPr baseColWidth="10" defaultRowHeight="14" x14ac:dyDescent="0.15"/>
  <cols>
    <col min="1" max="1" width="12.6640625" customWidth="1"/>
    <col min="2" max="2" width="12.1640625" customWidth="1"/>
    <col min="3" max="3" width="12.5" customWidth="1"/>
    <col min="4" max="4" width="12.6640625" customWidth="1"/>
    <col min="5" max="5" width="14.1640625" customWidth="1"/>
    <col min="6" max="8" width="10.6640625" customWidth="1"/>
    <col min="9" max="9" width="12.83203125" customWidth="1"/>
    <col min="10" max="11" width="9" customWidth="1"/>
    <col min="12" max="12" width="8.83203125" customWidth="1"/>
    <col min="13" max="13" width="10.83203125" customWidth="1"/>
    <col min="14" max="16" width="8.83203125" customWidth="1"/>
    <col min="17" max="17" width="10.6640625" customWidth="1"/>
    <col min="18" max="256" width="8.83203125" customWidth="1"/>
  </cols>
  <sheetData>
    <row r="1" spans="1:20" ht="68" customHeight="1" x14ac:dyDescent="0.15">
      <c r="A1" s="99" t="s">
        <v>0</v>
      </c>
      <c r="B1" s="99"/>
      <c r="C1" s="99"/>
      <c r="D1" s="99"/>
      <c r="E1" s="99"/>
      <c r="F1" s="99"/>
      <c r="G1" s="99"/>
      <c r="H1" s="99"/>
      <c r="I1" s="99"/>
      <c r="J1" s="99"/>
      <c r="K1" s="99"/>
      <c r="L1" s="99"/>
      <c r="M1" s="99"/>
      <c r="N1" s="99"/>
      <c r="O1" s="99"/>
      <c r="P1" s="99"/>
      <c r="Q1" s="99"/>
      <c r="R1" s="99"/>
      <c r="S1" s="99"/>
      <c r="T1" s="99"/>
    </row>
    <row r="2" spans="1:20" ht="22.75" customHeight="1" x14ac:dyDescent="0.2">
      <c r="A2" s="46" t="s">
        <v>123</v>
      </c>
    </row>
    <row r="3" spans="1:20" x14ac:dyDescent="0.15">
      <c r="A3" s="2" t="s">
        <v>149</v>
      </c>
    </row>
    <row r="4" spans="1:20" ht="25.75" customHeight="1" x14ac:dyDescent="0.15">
      <c r="A4" s="5" t="s">
        <v>126</v>
      </c>
    </row>
    <row r="5" spans="1:20" ht="103.25" customHeight="1" x14ac:dyDescent="0.15">
      <c r="A5" s="6"/>
      <c r="B5" s="7" t="s">
        <v>18</v>
      </c>
      <c r="C5" s="7" t="s">
        <v>19</v>
      </c>
      <c r="D5" s="7" t="s">
        <v>20</v>
      </c>
      <c r="E5" s="7" t="s">
        <v>80</v>
      </c>
      <c r="F5" s="7" t="s">
        <v>81</v>
      </c>
      <c r="G5" s="7" t="s">
        <v>71</v>
      </c>
      <c r="H5" s="7" t="s">
        <v>21</v>
      </c>
      <c r="I5" s="7" t="s">
        <v>22</v>
      </c>
      <c r="J5" s="7" t="s">
        <v>82</v>
      </c>
      <c r="K5" s="7" t="s">
        <v>23</v>
      </c>
      <c r="L5" s="13" t="s">
        <v>83</v>
      </c>
      <c r="M5" s="13" t="s">
        <v>84</v>
      </c>
      <c r="N5" s="13" t="s">
        <v>85</v>
      </c>
      <c r="O5" s="13" t="s">
        <v>86</v>
      </c>
      <c r="P5" s="13" t="s">
        <v>24</v>
      </c>
      <c r="Q5" s="13" t="s">
        <v>88</v>
      </c>
      <c r="R5" s="13" t="s">
        <v>33</v>
      </c>
      <c r="S5" s="13" t="s">
        <v>26</v>
      </c>
    </row>
    <row r="6" spans="1:20" x14ac:dyDescent="0.15">
      <c r="A6" s="4" t="s">
        <v>58</v>
      </c>
      <c r="B6" s="12">
        <v>0</v>
      </c>
      <c r="C6" s="12">
        <v>14</v>
      </c>
      <c r="D6" s="12">
        <v>0</v>
      </c>
      <c r="E6" s="12">
        <v>0</v>
      </c>
      <c r="F6" s="12">
        <v>0</v>
      </c>
      <c r="G6" s="12">
        <v>8</v>
      </c>
      <c r="H6" s="12">
        <v>15</v>
      </c>
      <c r="I6" s="12">
        <v>3</v>
      </c>
      <c r="J6" s="12">
        <v>3</v>
      </c>
      <c r="K6" s="12">
        <v>0</v>
      </c>
      <c r="L6" s="12">
        <v>0</v>
      </c>
      <c r="M6" s="12">
        <v>0</v>
      </c>
      <c r="N6" s="12">
        <v>0</v>
      </c>
      <c r="O6" s="12">
        <v>0</v>
      </c>
      <c r="P6" s="12">
        <v>0</v>
      </c>
      <c r="Q6" s="12">
        <v>0</v>
      </c>
      <c r="R6" s="12">
        <v>0</v>
      </c>
      <c r="S6" s="70">
        <v>43</v>
      </c>
    </row>
    <row r="7" spans="1:20" ht="12.75" customHeight="1" x14ac:dyDescent="0.15">
      <c r="A7" s="4" t="s">
        <v>59</v>
      </c>
      <c r="B7" s="12">
        <v>5</v>
      </c>
      <c r="C7" s="12">
        <v>94</v>
      </c>
      <c r="D7" s="12">
        <v>12</v>
      </c>
      <c r="E7" s="12">
        <v>10</v>
      </c>
      <c r="F7" s="12">
        <v>0</v>
      </c>
      <c r="G7" s="12">
        <v>57</v>
      </c>
      <c r="H7" s="12">
        <v>73</v>
      </c>
      <c r="I7" s="12">
        <v>12</v>
      </c>
      <c r="J7" s="12">
        <v>0</v>
      </c>
      <c r="K7" s="12">
        <v>5</v>
      </c>
      <c r="L7" s="12">
        <v>3</v>
      </c>
      <c r="M7" s="12">
        <v>3</v>
      </c>
      <c r="N7" s="12">
        <v>3</v>
      </c>
      <c r="O7" s="12">
        <v>3</v>
      </c>
      <c r="P7" s="12">
        <v>20</v>
      </c>
      <c r="Q7" s="12">
        <v>0</v>
      </c>
      <c r="R7" s="12">
        <v>0</v>
      </c>
      <c r="S7" s="70">
        <v>300</v>
      </c>
    </row>
    <row r="8" spans="1:20" x14ac:dyDescent="0.15">
      <c r="A8" s="4" t="s">
        <v>60</v>
      </c>
      <c r="B8" s="12">
        <v>18</v>
      </c>
      <c r="C8" s="12">
        <v>135</v>
      </c>
      <c r="D8" s="12">
        <v>15</v>
      </c>
      <c r="E8" s="12">
        <v>24</v>
      </c>
      <c r="F8" s="12">
        <v>5</v>
      </c>
      <c r="G8" s="12">
        <v>129</v>
      </c>
      <c r="H8" s="12">
        <v>111</v>
      </c>
      <c r="I8" s="12">
        <v>22</v>
      </c>
      <c r="J8" s="12">
        <v>4</v>
      </c>
      <c r="K8" s="12">
        <v>15</v>
      </c>
      <c r="L8" s="12">
        <v>7</v>
      </c>
      <c r="M8" s="12">
        <v>13</v>
      </c>
      <c r="N8" s="12">
        <v>3</v>
      </c>
      <c r="O8" s="12">
        <v>5</v>
      </c>
      <c r="P8" s="12">
        <v>32</v>
      </c>
      <c r="Q8" s="12">
        <v>0</v>
      </c>
      <c r="R8" s="12">
        <v>0</v>
      </c>
      <c r="S8" s="70">
        <v>538</v>
      </c>
    </row>
    <row r="9" spans="1:20" x14ac:dyDescent="0.15">
      <c r="A9" s="4" t="s">
        <v>61</v>
      </c>
      <c r="B9" s="12">
        <v>239</v>
      </c>
      <c r="C9" s="12">
        <v>1241</v>
      </c>
      <c r="D9" s="12">
        <v>239</v>
      </c>
      <c r="E9" s="12">
        <v>139</v>
      </c>
      <c r="F9" s="12">
        <v>54</v>
      </c>
      <c r="G9" s="12">
        <v>828</v>
      </c>
      <c r="H9" s="12">
        <v>653</v>
      </c>
      <c r="I9" s="12">
        <v>207</v>
      </c>
      <c r="J9" s="12">
        <v>42</v>
      </c>
      <c r="K9" s="12">
        <v>285</v>
      </c>
      <c r="L9" s="12">
        <v>45</v>
      </c>
      <c r="M9" s="12">
        <v>76</v>
      </c>
      <c r="N9" s="12">
        <v>28</v>
      </c>
      <c r="O9" s="12">
        <v>92</v>
      </c>
      <c r="P9" s="12">
        <v>476</v>
      </c>
      <c r="Q9" s="12">
        <v>15</v>
      </c>
      <c r="R9" s="12">
        <v>0</v>
      </c>
      <c r="S9" s="70">
        <v>4659</v>
      </c>
    </row>
    <row r="10" spans="1:20" x14ac:dyDescent="0.15">
      <c r="A10" s="4" t="s">
        <v>62</v>
      </c>
      <c r="B10" s="12">
        <v>364</v>
      </c>
      <c r="C10" s="12">
        <v>1279</v>
      </c>
      <c r="D10" s="12">
        <v>340</v>
      </c>
      <c r="E10" s="12">
        <v>156</v>
      </c>
      <c r="F10" s="12">
        <v>93</v>
      </c>
      <c r="G10" s="12">
        <v>634</v>
      </c>
      <c r="H10" s="12">
        <v>760</v>
      </c>
      <c r="I10" s="12">
        <v>223</v>
      </c>
      <c r="J10" s="12">
        <v>89</v>
      </c>
      <c r="K10" s="12">
        <v>529</v>
      </c>
      <c r="L10" s="12">
        <v>75</v>
      </c>
      <c r="M10" s="12">
        <v>58</v>
      </c>
      <c r="N10" s="12">
        <v>35</v>
      </c>
      <c r="O10" s="12">
        <v>167</v>
      </c>
      <c r="P10" s="12">
        <v>632</v>
      </c>
      <c r="Q10" s="12">
        <v>11</v>
      </c>
      <c r="R10" s="12">
        <v>9</v>
      </c>
      <c r="S10" s="70">
        <v>5454</v>
      </c>
    </row>
    <row r="11" spans="1:20" x14ac:dyDescent="0.15">
      <c r="A11" s="4" t="s">
        <v>63</v>
      </c>
      <c r="B11" s="12">
        <v>420</v>
      </c>
      <c r="C11" s="12">
        <v>1187</v>
      </c>
      <c r="D11" s="12">
        <v>356</v>
      </c>
      <c r="E11" s="12">
        <v>146</v>
      </c>
      <c r="F11" s="12">
        <v>80</v>
      </c>
      <c r="G11" s="12">
        <v>567</v>
      </c>
      <c r="H11" s="12">
        <v>779</v>
      </c>
      <c r="I11" s="12">
        <v>288</v>
      </c>
      <c r="J11" s="12">
        <v>117</v>
      </c>
      <c r="K11" s="12">
        <v>631</v>
      </c>
      <c r="L11" s="12">
        <v>70</v>
      </c>
      <c r="M11" s="12">
        <v>65</v>
      </c>
      <c r="N11" s="12">
        <v>38</v>
      </c>
      <c r="O11" s="12">
        <v>144</v>
      </c>
      <c r="P11" s="12">
        <v>565</v>
      </c>
      <c r="Q11" s="12">
        <v>6</v>
      </c>
      <c r="R11" s="12">
        <v>7</v>
      </c>
      <c r="S11" s="70">
        <v>5466</v>
      </c>
    </row>
    <row r="12" spans="1:20" x14ac:dyDescent="0.15">
      <c r="A12" s="4" t="s">
        <v>64</v>
      </c>
      <c r="B12" s="12">
        <v>401</v>
      </c>
      <c r="C12" s="12">
        <v>935</v>
      </c>
      <c r="D12" s="12">
        <v>364</v>
      </c>
      <c r="E12" s="12">
        <v>119</v>
      </c>
      <c r="F12" s="12">
        <v>60</v>
      </c>
      <c r="G12" s="12">
        <v>370</v>
      </c>
      <c r="H12" s="12">
        <v>587</v>
      </c>
      <c r="I12" s="12">
        <v>184</v>
      </c>
      <c r="J12" s="12">
        <v>93</v>
      </c>
      <c r="K12" s="12">
        <v>603</v>
      </c>
      <c r="L12" s="12">
        <v>38</v>
      </c>
      <c r="M12" s="12">
        <v>62</v>
      </c>
      <c r="N12" s="12">
        <v>28</v>
      </c>
      <c r="O12" s="12">
        <v>128</v>
      </c>
      <c r="P12" s="12">
        <v>479</v>
      </c>
      <c r="Q12" s="12">
        <v>9</v>
      </c>
      <c r="R12" s="12">
        <v>6</v>
      </c>
      <c r="S12" s="70">
        <v>4466</v>
      </c>
    </row>
    <row r="13" spans="1:20" x14ac:dyDescent="0.15">
      <c r="A13" s="4" t="s">
        <v>65</v>
      </c>
      <c r="B13" s="12">
        <v>424</v>
      </c>
      <c r="C13" s="12">
        <v>715</v>
      </c>
      <c r="D13" s="12">
        <v>509</v>
      </c>
      <c r="E13" s="12">
        <v>75</v>
      </c>
      <c r="F13" s="12">
        <v>53</v>
      </c>
      <c r="G13" s="12">
        <v>214</v>
      </c>
      <c r="H13" s="12">
        <v>393</v>
      </c>
      <c r="I13" s="12">
        <v>149</v>
      </c>
      <c r="J13" s="12">
        <v>127</v>
      </c>
      <c r="K13" s="12">
        <v>520</v>
      </c>
      <c r="L13" s="12">
        <v>28</v>
      </c>
      <c r="M13" s="12">
        <v>37</v>
      </c>
      <c r="N13" s="12">
        <v>23</v>
      </c>
      <c r="O13" s="12">
        <v>90</v>
      </c>
      <c r="P13" s="12">
        <v>387</v>
      </c>
      <c r="Q13" s="12">
        <v>13</v>
      </c>
      <c r="R13" s="12">
        <v>12</v>
      </c>
      <c r="S13" s="70">
        <v>3769</v>
      </c>
    </row>
    <row r="14" spans="1:20" x14ac:dyDescent="0.15">
      <c r="A14" s="4" t="s">
        <v>66</v>
      </c>
      <c r="B14" s="12">
        <v>331</v>
      </c>
      <c r="C14" s="12">
        <v>383</v>
      </c>
      <c r="D14" s="12">
        <v>472</v>
      </c>
      <c r="E14" s="12">
        <v>46</v>
      </c>
      <c r="F14" s="12">
        <v>33</v>
      </c>
      <c r="G14" s="12">
        <v>115</v>
      </c>
      <c r="H14" s="12">
        <v>156</v>
      </c>
      <c r="I14" s="12">
        <v>69</v>
      </c>
      <c r="J14" s="12">
        <v>78</v>
      </c>
      <c r="K14" s="12">
        <v>381</v>
      </c>
      <c r="L14" s="12">
        <v>16</v>
      </c>
      <c r="M14" s="12">
        <v>34</v>
      </c>
      <c r="N14" s="12">
        <v>10</v>
      </c>
      <c r="O14" s="12">
        <v>75</v>
      </c>
      <c r="P14" s="12">
        <v>187</v>
      </c>
      <c r="Q14" s="12">
        <v>8</v>
      </c>
      <c r="R14" s="12">
        <v>10</v>
      </c>
      <c r="S14" s="70">
        <v>2404</v>
      </c>
    </row>
    <row r="15" spans="1:20" x14ac:dyDescent="0.15">
      <c r="A15" s="4" t="s">
        <v>67</v>
      </c>
      <c r="B15" s="12">
        <v>226</v>
      </c>
      <c r="C15" s="12">
        <v>158</v>
      </c>
      <c r="D15" s="12">
        <v>359</v>
      </c>
      <c r="E15" s="12">
        <v>23</v>
      </c>
      <c r="F15" s="12">
        <v>10</v>
      </c>
      <c r="G15" s="12">
        <v>53</v>
      </c>
      <c r="H15" s="12">
        <v>48</v>
      </c>
      <c r="I15" s="12">
        <v>41</v>
      </c>
      <c r="J15" s="12">
        <v>68</v>
      </c>
      <c r="K15" s="12">
        <v>293</v>
      </c>
      <c r="L15" s="12">
        <v>15</v>
      </c>
      <c r="M15" s="12">
        <v>14</v>
      </c>
      <c r="N15" s="12">
        <v>3</v>
      </c>
      <c r="O15" s="12">
        <v>43</v>
      </c>
      <c r="P15" s="12">
        <v>105</v>
      </c>
      <c r="Q15" s="12">
        <v>3</v>
      </c>
      <c r="R15" s="12">
        <v>10</v>
      </c>
      <c r="S15" s="70">
        <v>1472</v>
      </c>
    </row>
    <row r="16" spans="1:20" x14ac:dyDescent="0.15">
      <c r="A16" s="4" t="s">
        <v>68</v>
      </c>
      <c r="B16" s="12">
        <v>184</v>
      </c>
      <c r="C16" s="12">
        <v>59</v>
      </c>
      <c r="D16" s="12">
        <v>264</v>
      </c>
      <c r="E16" s="12">
        <v>14</v>
      </c>
      <c r="F16" s="12">
        <v>6</v>
      </c>
      <c r="G16" s="12">
        <v>19</v>
      </c>
      <c r="H16" s="12">
        <v>33</v>
      </c>
      <c r="I16" s="12">
        <v>24</v>
      </c>
      <c r="J16" s="12">
        <v>46</v>
      </c>
      <c r="K16" s="12">
        <v>199</v>
      </c>
      <c r="L16" s="12">
        <v>4</v>
      </c>
      <c r="M16" s="12">
        <v>12</v>
      </c>
      <c r="N16" s="12">
        <v>5</v>
      </c>
      <c r="O16" s="12">
        <v>27</v>
      </c>
      <c r="P16" s="12">
        <v>43</v>
      </c>
      <c r="Q16" s="12">
        <v>4</v>
      </c>
      <c r="R16" s="12">
        <v>4</v>
      </c>
      <c r="S16" s="70">
        <v>947</v>
      </c>
    </row>
    <row r="17" spans="1:19" x14ac:dyDescent="0.15">
      <c r="A17" s="4" t="s">
        <v>69</v>
      </c>
      <c r="B17" s="12">
        <v>103</v>
      </c>
      <c r="C17" s="12">
        <v>29</v>
      </c>
      <c r="D17" s="12">
        <v>247</v>
      </c>
      <c r="E17" s="12">
        <v>4</v>
      </c>
      <c r="F17" s="12">
        <v>3</v>
      </c>
      <c r="G17" s="12">
        <v>6</v>
      </c>
      <c r="H17" s="12">
        <v>5</v>
      </c>
      <c r="I17" s="12">
        <v>7</v>
      </c>
      <c r="J17" s="12">
        <v>44</v>
      </c>
      <c r="K17" s="12">
        <v>107</v>
      </c>
      <c r="L17" s="12">
        <v>6</v>
      </c>
      <c r="M17" s="12">
        <v>3</v>
      </c>
      <c r="N17" s="12">
        <v>5</v>
      </c>
      <c r="O17" s="12">
        <v>8</v>
      </c>
      <c r="P17" s="12">
        <v>28</v>
      </c>
      <c r="Q17" s="12">
        <v>3</v>
      </c>
      <c r="R17" s="12">
        <v>4</v>
      </c>
      <c r="S17" s="70">
        <v>612</v>
      </c>
    </row>
    <row r="18" spans="1:19" x14ac:dyDescent="0.15">
      <c r="A18" s="4" t="s">
        <v>70</v>
      </c>
      <c r="B18" s="12">
        <v>120</v>
      </c>
      <c r="C18" s="12">
        <v>23</v>
      </c>
      <c r="D18" s="12">
        <v>340</v>
      </c>
      <c r="E18" s="12">
        <v>3</v>
      </c>
      <c r="F18" s="12">
        <v>0</v>
      </c>
      <c r="G18" s="12">
        <v>3</v>
      </c>
      <c r="H18" s="12">
        <v>3</v>
      </c>
      <c r="I18" s="12">
        <v>3</v>
      </c>
      <c r="J18" s="12">
        <v>30</v>
      </c>
      <c r="K18" s="12">
        <v>65</v>
      </c>
      <c r="L18" s="12">
        <v>0</v>
      </c>
      <c r="M18" s="12">
        <v>7</v>
      </c>
      <c r="N18" s="12">
        <v>11</v>
      </c>
      <c r="O18" s="12">
        <v>3</v>
      </c>
      <c r="P18" s="12">
        <v>13</v>
      </c>
      <c r="Q18" s="12">
        <v>3</v>
      </c>
      <c r="R18" s="12">
        <v>6</v>
      </c>
      <c r="S18" s="70">
        <v>633</v>
      </c>
    </row>
    <row r="19" spans="1:19" s="21" customFormat="1" x14ac:dyDescent="0.15">
      <c r="A19" s="3" t="s">
        <v>26</v>
      </c>
      <c r="B19" s="69">
        <v>2835</v>
      </c>
      <c r="C19" s="69">
        <v>6252</v>
      </c>
      <c r="D19" s="69">
        <v>3517</v>
      </c>
      <c r="E19" s="69">
        <v>759</v>
      </c>
      <c r="F19" s="69">
        <v>397</v>
      </c>
      <c r="G19" s="69">
        <v>3003</v>
      </c>
      <c r="H19" s="69">
        <v>3616</v>
      </c>
      <c r="I19" s="69">
        <v>1232</v>
      </c>
      <c r="J19" s="69">
        <v>741</v>
      </c>
      <c r="K19" s="69">
        <v>3633</v>
      </c>
      <c r="L19" s="69">
        <v>307</v>
      </c>
      <c r="M19" s="69">
        <v>384</v>
      </c>
      <c r="N19" s="69">
        <v>192</v>
      </c>
      <c r="O19" s="69">
        <v>785</v>
      </c>
      <c r="P19" s="69">
        <v>2967</v>
      </c>
      <c r="Q19" s="69">
        <v>75</v>
      </c>
      <c r="R19" s="69">
        <v>68</v>
      </c>
      <c r="S19" s="69">
        <v>30763</v>
      </c>
    </row>
    <row r="22" spans="1:19" x14ac:dyDescent="0.15">
      <c r="A22" s="85" t="s">
        <v>146</v>
      </c>
    </row>
  </sheetData>
  <sheetProtection sheet="1"/>
  <mergeCells count="2">
    <mergeCell ref="A1:L1"/>
    <mergeCell ref="M1:T1"/>
  </mergeCells>
  <hyperlinks>
    <hyperlink ref="A22" r:id="rId1" xr:uid="{E4DE541A-7870-4041-BC83-EAE425743E7F}"/>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F3ADF-6273-4345-A058-5A6054F83F9A}">
  <sheetPr codeName="Sheet7"/>
  <dimension ref="A1:U19"/>
  <sheetViews>
    <sheetView workbookViewId="0">
      <pane ySplit="5" topLeftCell="A6" activePane="bottomLeft" state="frozen"/>
      <selection activeCell="A19" sqref="A19:AJ19"/>
      <selection pane="bottomLeft" activeCell="A6" sqref="A6"/>
    </sheetView>
  </sheetViews>
  <sheetFormatPr baseColWidth="10" defaultRowHeight="14" x14ac:dyDescent="0.15"/>
  <cols>
    <col min="1" max="1" width="24.6640625" customWidth="1"/>
    <col min="2" max="2" width="12.1640625" customWidth="1"/>
    <col min="3" max="3" width="12.5" customWidth="1"/>
    <col min="4" max="4" width="12.6640625" customWidth="1"/>
    <col min="5" max="5" width="14.1640625" customWidth="1"/>
    <col min="6" max="7" width="10.6640625" customWidth="1"/>
    <col min="8" max="8" width="9.5" customWidth="1"/>
    <col min="9" max="12" width="9" customWidth="1"/>
    <col min="13" max="13" width="10.83203125" customWidth="1"/>
    <col min="14" max="16" width="9" customWidth="1"/>
    <col min="17" max="17" width="10.6640625" customWidth="1"/>
    <col min="18" max="19" width="9" customWidth="1"/>
    <col min="20" max="20" width="10.83203125" customWidth="1"/>
    <col min="21" max="256" width="8.83203125" customWidth="1"/>
  </cols>
  <sheetData>
    <row r="1" spans="1:21" ht="68" customHeight="1" x14ac:dyDescent="0.15">
      <c r="A1" s="99" t="s">
        <v>0</v>
      </c>
      <c r="B1" s="99"/>
      <c r="C1" s="99"/>
      <c r="D1" s="99"/>
      <c r="E1" s="99"/>
      <c r="F1" s="99"/>
      <c r="G1" s="99"/>
      <c r="H1" s="99"/>
      <c r="I1" s="99"/>
      <c r="J1" s="99"/>
      <c r="K1" s="99"/>
      <c r="L1" s="99"/>
      <c r="M1" s="99"/>
      <c r="N1" s="99"/>
      <c r="O1" s="99"/>
      <c r="P1" s="99"/>
      <c r="Q1" s="99"/>
      <c r="R1" s="99"/>
      <c r="S1" s="99"/>
      <c r="T1" s="99"/>
      <c r="U1" s="99"/>
    </row>
    <row r="2" spans="1:21" ht="22.75" customHeight="1" x14ac:dyDescent="0.2">
      <c r="A2" s="46" t="s">
        <v>123</v>
      </c>
    </row>
    <row r="3" spans="1:21" x14ac:dyDescent="0.15">
      <c r="A3" s="2" t="s">
        <v>149</v>
      </c>
    </row>
    <row r="4" spans="1:21" ht="25.75" customHeight="1" x14ac:dyDescent="0.15">
      <c r="A4" s="5" t="s">
        <v>127</v>
      </c>
    </row>
    <row r="5" spans="1:21" ht="72" x14ac:dyDescent="0.15">
      <c r="A5" s="6"/>
      <c r="B5" s="7" t="s">
        <v>18</v>
      </c>
      <c r="C5" s="7" t="s">
        <v>19</v>
      </c>
      <c r="D5" s="7" t="s">
        <v>20</v>
      </c>
      <c r="E5" s="7" t="s">
        <v>80</v>
      </c>
      <c r="F5" s="7" t="s">
        <v>81</v>
      </c>
      <c r="G5" s="7" t="s">
        <v>71</v>
      </c>
      <c r="H5" s="7" t="s">
        <v>21</v>
      </c>
      <c r="I5" s="7" t="s">
        <v>22</v>
      </c>
      <c r="J5" s="7" t="s">
        <v>82</v>
      </c>
      <c r="K5" s="7" t="s">
        <v>23</v>
      </c>
      <c r="L5" s="13" t="s">
        <v>83</v>
      </c>
      <c r="M5" s="13" t="s">
        <v>84</v>
      </c>
      <c r="N5" s="13" t="s">
        <v>85</v>
      </c>
      <c r="O5" s="13" t="s">
        <v>86</v>
      </c>
      <c r="P5" s="13" t="s">
        <v>24</v>
      </c>
      <c r="Q5" s="13" t="s">
        <v>88</v>
      </c>
      <c r="R5" s="13" t="s">
        <v>33</v>
      </c>
      <c r="S5" s="13" t="s">
        <v>26</v>
      </c>
      <c r="T5" s="13" t="s">
        <v>144</v>
      </c>
    </row>
    <row r="6" spans="1:21" ht="12.75" customHeight="1" x14ac:dyDescent="0.15">
      <c r="A6" s="4" t="s">
        <v>72</v>
      </c>
      <c r="B6" s="9">
        <v>2194</v>
      </c>
      <c r="C6" s="9">
        <v>5534</v>
      </c>
      <c r="D6" s="9">
        <v>2840</v>
      </c>
      <c r="E6" s="9">
        <v>683</v>
      </c>
      <c r="F6" s="9">
        <v>324</v>
      </c>
      <c r="G6" s="9">
        <v>2528</v>
      </c>
      <c r="H6" s="9">
        <v>3251</v>
      </c>
      <c r="I6" s="9">
        <v>1030</v>
      </c>
      <c r="J6" s="9">
        <v>534</v>
      </c>
      <c r="K6" s="9">
        <v>2009</v>
      </c>
      <c r="L6" s="9">
        <v>253</v>
      </c>
      <c r="M6" s="9">
        <v>336</v>
      </c>
      <c r="N6" s="9">
        <v>147</v>
      </c>
      <c r="O6" s="9">
        <v>704</v>
      </c>
      <c r="P6" s="9">
        <v>2507</v>
      </c>
      <c r="Q6" s="9">
        <v>33</v>
      </c>
      <c r="R6" s="9">
        <v>63</v>
      </c>
      <c r="S6" s="9">
        <v>24970</v>
      </c>
      <c r="T6" s="17">
        <v>209.16550335632311</v>
      </c>
    </row>
    <row r="7" spans="1:21" ht="12.75" customHeight="1" x14ac:dyDescent="0.15">
      <c r="A7" s="4" t="s">
        <v>128</v>
      </c>
      <c r="B7" s="9">
        <v>82</v>
      </c>
      <c r="C7" s="9">
        <v>176</v>
      </c>
      <c r="D7" s="9">
        <v>82</v>
      </c>
      <c r="E7" s="9">
        <v>15</v>
      </c>
      <c r="F7" s="9">
        <v>16</v>
      </c>
      <c r="G7" s="9">
        <v>160</v>
      </c>
      <c r="H7" s="9">
        <v>98</v>
      </c>
      <c r="I7" s="9">
        <v>31</v>
      </c>
      <c r="J7" s="9">
        <v>29</v>
      </c>
      <c r="K7" s="9">
        <v>81</v>
      </c>
      <c r="L7" s="9">
        <v>3</v>
      </c>
      <c r="M7" s="9">
        <v>11</v>
      </c>
      <c r="N7" s="9">
        <v>0</v>
      </c>
      <c r="O7" s="9">
        <v>20</v>
      </c>
      <c r="P7" s="9">
        <v>79</v>
      </c>
      <c r="Q7" s="9">
        <v>0</v>
      </c>
      <c r="R7" s="9">
        <v>0</v>
      </c>
      <c r="S7" s="9">
        <v>883</v>
      </c>
      <c r="T7" s="17">
        <v>178.28583414173724</v>
      </c>
    </row>
    <row r="8" spans="1:21" ht="12.75" customHeight="1" x14ac:dyDescent="0.15">
      <c r="A8" s="4" t="s">
        <v>145</v>
      </c>
      <c r="B8" s="9">
        <v>61</v>
      </c>
      <c r="C8" s="9">
        <v>27</v>
      </c>
      <c r="D8" s="9">
        <v>8</v>
      </c>
      <c r="E8" s="9">
        <v>4</v>
      </c>
      <c r="F8" s="9">
        <v>10</v>
      </c>
      <c r="G8" s="9">
        <v>19</v>
      </c>
      <c r="H8" s="9">
        <v>24</v>
      </c>
      <c r="I8" s="9">
        <v>26</v>
      </c>
      <c r="J8" s="9">
        <v>9</v>
      </c>
      <c r="K8" s="9">
        <v>487</v>
      </c>
      <c r="L8" s="9">
        <v>5</v>
      </c>
      <c r="M8" s="9">
        <v>3</v>
      </c>
      <c r="N8" s="9">
        <v>0</v>
      </c>
      <c r="O8" s="9">
        <v>3</v>
      </c>
      <c r="P8" s="9">
        <v>49</v>
      </c>
      <c r="Q8" s="9">
        <v>0</v>
      </c>
      <c r="R8" s="9">
        <v>0</v>
      </c>
      <c r="S8" s="9">
        <v>735</v>
      </c>
      <c r="T8" s="17">
        <v>356.86156299530342</v>
      </c>
    </row>
    <row r="9" spans="1:21" ht="12.75" customHeight="1" x14ac:dyDescent="0.15">
      <c r="A9" s="4" t="s">
        <v>73</v>
      </c>
      <c r="B9" s="9">
        <v>92</v>
      </c>
      <c r="C9" s="9">
        <v>52</v>
      </c>
      <c r="D9" s="9">
        <v>136</v>
      </c>
      <c r="E9" s="9">
        <v>15</v>
      </c>
      <c r="F9" s="9">
        <v>3</v>
      </c>
      <c r="G9" s="9">
        <v>32</v>
      </c>
      <c r="H9" s="9">
        <v>43</v>
      </c>
      <c r="I9" s="9">
        <v>18</v>
      </c>
      <c r="J9" s="9">
        <v>18</v>
      </c>
      <c r="K9" s="9">
        <v>73</v>
      </c>
      <c r="L9" s="9">
        <v>4</v>
      </c>
      <c r="M9" s="9">
        <v>8</v>
      </c>
      <c r="N9" s="9">
        <v>6</v>
      </c>
      <c r="O9" s="9">
        <v>5</v>
      </c>
      <c r="P9" s="9">
        <v>32</v>
      </c>
      <c r="Q9" s="9">
        <v>0</v>
      </c>
      <c r="R9" s="9">
        <v>0</v>
      </c>
      <c r="S9" s="9">
        <v>537</v>
      </c>
      <c r="T9" s="17">
        <v>48.46329108005704</v>
      </c>
    </row>
    <row r="10" spans="1:21" ht="12.75" customHeight="1" x14ac:dyDescent="0.15">
      <c r="A10" s="4" t="s">
        <v>74</v>
      </c>
      <c r="B10" s="9">
        <v>22</v>
      </c>
      <c r="C10" s="9">
        <v>19</v>
      </c>
      <c r="D10" s="9">
        <v>10</v>
      </c>
      <c r="E10" s="9">
        <v>0</v>
      </c>
      <c r="F10" s="9">
        <v>0</v>
      </c>
      <c r="G10" s="9">
        <v>10</v>
      </c>
      <c r="H10" s="9">
        <v>19</v>
      </c>
      <c r="I10" s="9">
        <v>13</v>
      </c>
      <c r="J10" s="9">
        <v>11</v>
      </c>
      <c r="K10" s="9">
        <v>56</v>
      </c>
      <c r="L10" s="9">
        <v>7</v>
      </c>
      <c r="M10" s="9">
        <v>3</v>
      </c>
      <c r="N10" s="9">
        <v>4</v>
      </c>
      <c r="O10" s="9">
        <v>0</v>
      </c>
      <c r="P10" s="9">
        <v>28</v>
      </c>
      <c r="Q10" s="9">
        <v>3</v>
      </c>
      <c r="R10" s="9">
        <v>0</v>
      </c>
      <c r="S10" s="9">
        <v>205</v>
      </c>
      <c r="T10" s="17">
        <v>239.24820851401557</v>
      </c>
    </row>
    <row r="11" spans="1:21" ht="12.75" customHeight="1" x14ac:dyDescent="0.15">
      <c r="A11" s="4" t="s">
        <v>75</v>
      </c>
      <c r="B11" s="9">
        <v>24</v>
      </c>
      <c r="C11" s="9">
        <v>10</v>
      </c>
      <c r="D11" s="9">
        <v>6</v>
      </c>
      <c r="E11" s="9">
        <v>0</v>
      </c>
      <c r="F11" s="9">
        <v>0</v>
      </c>
      <c r="G11" s="9">
        <v>0</v>
      </c>
      <c r="H11" s="9">
        <v>3</v>
      </c>
      <c r="I11" s="9">
        <v>7</v>
      </c>
      <c r="J11" s="9">
        <v>6</v>
      </c>
      <c r="K11" s="9">
        <v>131</v>
      </c>
      <c r="L11" s="9">
        <v>3</v>
      </c>
      <c r="M11" s="9">
        <v>0</v>
      </c>
      <c r="N11" s="9">
        <v>3</v>
      </c>
      <c r="O11" s="9">
        <v>0</v>
      </c>
      <c r="P11" s="9">
        <v>3</v>
      </c>
      <c r="Q11" s="9">
        <v>8</v>
      </c>
      <c r="R11" s="9">
        <v>0</v>
      </c>
      <c r="S11" s="9">
        <v>204</v>
      </c>
      <c r="T11" s="17">
        <v>56.502016398973865</v>
      </c>
    </row>
    <row r="12" spans="1:21" ht="12.75" customHeight="1" x14ac:dyDescent="0.15">
      <c r="A12" s="4" t="s">
        <v>78</v>
      </c>
      <c r="B12" s="9">
        <v>14</v>
      </c>
      <c r="C12" s="9">
        <v>19</v>
      </c>
      <c r="D12" s="9">
        <v>18</v>
      </c>
      <c r="E12" s="9">
        <v>3</v>
      </c>
      <c r="F12" s="9">
        <v>0</v>
      </c>
      <c r="G12" s="9">
        <v>18</v>
      </c>
      <c r="H12" s="9">
        <v>4</v>
      </c>
      <c r="I12" s="9">
        <v>6</v>
      </c>
      <c r="J12" s="9">
        <v>10</v>
      </c>
      <c r="K12" s="9">
        <v>18</v>
      </c>
      <c r="L12" s="9">
        <v>3</v>
      </c>
      <c r="M12" s="9">
        <v>0</v>
      </c>
      <c r="N12" s="9">
        <v>0</v>
      </c>
      <c r="O12" s="9">
        <v>0</v>
      </c>
      <c r="P12" s="9">
        <v>9</v>
      </c>
      <c r="Q12" s="9">
        <v>0</v>
      </c>
      <c r="R12" s="9">
        <v>0</v>
      </c>
      <c r="S12" s="9">
        <v>122</v>
      </c>
      <c r="T12" s="17">
        <v>75.497639931499705</v>
      </c>
    </row>
    <row r="13" spans="1:21" ht="12.75" customHeight="1" x14ac:dyDescent="0.15">
      <c r="A13" s="4" t="s">
        <v>79</v>
      </c>
      <c r="B13" s="9">
        <v>10</v>
      </c>
      <c r="C13" s="9">
        <v>49</v>
      </c>
      <c r="D13" s="9">
        <v>7</v>
      </c>
      <c r="E13" s="9">
        <v>4</v>
      </c>
      <c r="F13" s="9">
        <v>0</v>
      </c>
      <c r="G13" s="9">
        <v>19</v>
      </c>
      <c r="H13" s="9">
        <v>3</v>
      </c>
      <c r="I13" s="9">
        <v>3</v>
      </c>
      <c r="J13" s="9">
        <v>0</v>
      </c>
      <c r="K13" s="9">
        <v>0</v>
      </c>
      <c r="L13" s="9">
        <v>0</v>
      </c>
      <c r="M13" s="9">
        <v>0</v>
      </c>
      <c r="N13" s="9">
        <v>0</v>
      </c>
      <c r="O13" s="9">
        <v>4</v>
      </c>
      <c r="P13" s="9">
        <v>18</v>
      </c>
      <c r="Q13" s="9">
        <v>0</v>
      </c>
      <c r="R13" s="9">
        <v>0</v>
      </c>
      <c r="S13" s="9">
        <v>117</v>
      </c>
      <c r="T13" s="17">
        <v>582.07217694994188</v>
      </c>
    </row>
    <row r="14" spans="1:21" ht="12.75" customHeight="1" x14ac:dyDescent="0.15">
      <c r="A14" s="4" t="s">
        <v>76</v>
      </c>
      <c r="B14" s="9">
        <v>13</v>
      </c>
      <c r="C14" s="9">
        <v>20</v>
      </c>
      <c r="D14" s="9">
        <v>19</v>
      </c>
      <c r="E14" s="9">
        <v>0</v>
      </c>
      <c r="F14" s="9">
        <v>0</v>
      </c>
      <c r="G14" s="9">
        <v>21</v>
      </c>
      <c r="H14" s="9">
        <v>12</v>
      </c>
      <c r="I14" s="9">
        <v>4</v>
      </c>
      <c r="J14" s="9">
        <v>5</v>
      </c>
      <c r="K14" s="9">
        <v>5</v>
      </c>
      <c r="L14" s="9">
        <v>3</v>
      </c>
      <c r="M14" s="9">
        <v>0</v>
      </c>
      <c r="N14" s="9">
        <v>0</v>
      </c>
      <c r="O14" s="9">
        <v>4</v>
      </c>
      <c r="P14" s="9">
        <v>7</v>
      </c>
      <c r="Q14" s="9">
        <v>0</v>
      </c>
      <c r="R14" s="9">
        <v>0</v>
      </c>
      <c r="S14" s="9">
        <v>113</v>
      </c>
      <c r="T14" s="17">
        <v>189.73420420773377</v>
      </c>
    </row>
    <row r="15" spans="1:21" ht="12.75" customHeight="1" x14ac:dyDescent="0.15">
      <c r="A15" s="4" t="s">
        <v>77</v>
      </c>
      <c r="B15" s="9">
        <v>15</v>
      </c>
      <c r="C15" s="9">
        <v>11</v>
      </c>
      <c r="D15" s="9">
        <v>36</v>
      </c>
      <c r="E15" s="9">
        <v>3</v>
      </c>
      <c r="F15" s="9">
        <v>0</v>
      </c>
      <c r="G15" s="9">
        <v>3</v>
      </c>
      <c r="H15" s="9">
        <v>5</v>
      </c>
      <c r="I15" s="9">
        <v>5</v>
      </c>
      <c r="J15" s="9">
        <v>8</v>
      </c>
      <c r="K15" s="9">
        <v>12</v>
      </c>
      <c r="L15" s="9">
        <v>3</v>
      </c>
      <c r="M15" s="9">
        <v>0</v>
      </c>
      <c r="N15" s="9">
        <v>3</v>
      </c>
      <c r="O15" s="9">
        <v>0</v>
      </c>
      <c r="P15" s="9">
        <v>6</v>
      </c>
      <c r="Q15" s="9">
        <v>0</v>
      </c>
      <c r="R15" s="9">
        <v>0</v>
      </c>
      <c r="S15" s="9">
        <v>110</v>
      </c>
      <c r="T15" s="17">
        <v>33.657418285503816</v>
      </c>
    </row>
    <row r="16" spans="1:21" ht="12.75" customHeight="1" x14ac:dyDescent="0.15">
      <c r="A16" s="4" t="s">
        <v>25</v>
      </c>
      <c r="B16" s="9">
        <v>307</v>
      </c>
      <c r="C16" s="9">
        <v>335</v>
      </c>
      <c r="D16" s="9">
        <v>358</v>
      </c>
      <c r="E16" s="9">
        <v>33</v>
      </c>
      <c r="F16" s="9">
        <v>43</v>
      </c>
      <c r="G16" s="9">
        <v>193</v>
      </c>
      <c r="H16" s="9">
        <v>154</v>
      </c>
      <c r="I16" s="9">
        <v>91</v>
      </c>
      <c r="J16" s="9">
        <v>109</v>
      </c>
      <c r="K16" s="9">
        <v>761</v>
      </c>
      <c r="L16" s="9">
        <v>28</v>
      </c>
      <c r="M16" s="9">
        <v>26</v>
      </c>
      <c r="N16" s="9">
        <v>28</v>
      </c>
      <c r="O16" s="9">
        <v>42</v>
      </c>
      <c r="P16" s="9">
        <v>232</v>
      </c>
      <c r="Q16" s="9">
        <v>27</v>
      </c>
      <c r="R16" s="9">
        <v>3</v>
      </c>
      <c r="S16" s="9">
        <v>2770</v>
      </c>
      <c r="T16" s="56"/>
    </row>
    <row r="17" spans="1:20" ht="12.75" customHeight="1" x14ac:dyDescent="0.15">
      <c r="A17" s="3" t="s">
        <v>26</v>
      </c>
      <c r="B17" s="8">
        <v>2834</v>
      </c>
      <c r="C17" s="8">
        <v>6252</v>
      </c>
      <c r="D17" s="8">
        <v>3520</v>
      </c>
      <c r="E17" s="8">
        <v>760</v>
      </c>
      <c r="F17" s="8">
        <v>396</v>
      </c>
      <c r="G17" s="8">
        <v>3003</v>
      </c>
      <c r="H17" s="8">
        <v>3616</v>
      </c>
      <c r="I17" s="8">
        <v>1234</v>
      </c>
      <c r="J17" s="8">
        <v>739</v>
      </c>
      <c r="K17" s="8">
        <v>3633</v>
      </c>
      <c r="L17" s="8">
        <v>312</v>
      </c>
      <c r="M17" s="8">
        <v>387</v>
      </c>
      <c r="N17" s="8">
        <v>191</v>
      </c>
      <c r="O17" s="8">
        <v>782</v>
      </c>
      <c r="P17" s="8">
        <v>2970</v>
      </c>
      <c r="Q17" s="8">
        <v>71</v>
      </c>
      <c r="R17" s="8">
        <v>66</v>
      </c>
      <c r="S17" s="8">
        <v>30766</v>
      </c>
      <c r="T17" s="48">
        <v>185.2</v>
      </c>
    </row>
    <row r="18" spans="1:20" ht="25.75" customHeight="1" x14ac:dyDescent="0.15">
      <c r="A18" s="3"/>
      <c r="B18" s="14"/>
      <c r="C18" s="14"/>
      <c r="D18" s="14"/>
      <c r="E18" s="14"/>
      <c r="F18" s="14"/>
      <c r="G18" s="14"/>
      <c r="H18" s="14"/>
      <c r="I18" s="14"/>
      <c r="J18" s="14"/>
      <c r="K18" s="14"/>
      <c r="L18" s="14"/>
      <c r="M18" s="14"/>
      <c r="N18" s="14"/>
      <c r="O18" s="14"/>
      <c r="P18" s="14"/>
      <c r="Q18" s="14"/>
      <c r="R18" s="14"/>
      <c r="S18" s="14"/>
    </row>
    <row r="19" spans="1:20" ht="12.75" customHeight="1" x14ac:dyDescent="0.15">
      <c r="A19" s="85" t="s">
        <v>146</v>
      </c>
    </row>
  </sheetData>
  <sheetProtection sheet="1"/>
  <mergeCells count="2">
    <mergeCell ref="A1:S1"/>
    <mergeCell ref="T1:U1"/>
  </mergeCells>
  <hyperlinks>
    <hyperlink ref="A19" r:id="rId1" xr:uid="{5A7D4E9E-F630-8549-A529-230ACCD89C4B}"/>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64BD3-02A2-FE43-88F6-CD025C9237D7}">
  <sheetPr codeName="Sheet8"/>
  <dimension ref="A1:K27"/>
  <sheetViews>
    <sheetView workbookViewId="0">
      <pane ySplit="6" topLeftCell="A7" activePane="bottomLeft" state="frozen"/>
      <selection activeCell="A19" sqref="A19:AJ19"/>
      <selection pane="bottomLeft" activeCell="A7" sqref="A7"/>
    </sheetView>
  </sheetViews>
  <sheetFormatPr baseColWidth="10" defaultRowHeight="14" x14ac:dyDescent="0.15"/>
  <cols>
    <col min="1" max="1" width="44.1640625" customWidth="1"/>
    <col min="2" max="2" width="11.6640625" customWidth="1"/>
    <col min="3" max="4" width="9.6640625" customWidth="1"/>
    <col min="5" max="5" width="13.6640625" customWidth="1"/>
    <col min="6" max="7" width="9.6640625" customWidth="1"/>
    <col min="8" max="8" width="11.6640625" customWidth="1"/>
    <col min="9" max="10" width="9.6640625" customWidth="1"/>
    <col min="11" max="256" width="8.83203125" customWidth="1"/>
  </cols>
  <sheetData>
    <row r="1" spans="1:11" ht="68" customHeight="1" x14ac:dyDescent="0.15">
      <c r="A1" s="99" t="s">
        <v>0</v>
      </c>
      <c r="B1" s="99"/>
      <c r="C1" s="99"/>
      <c r="D1" s="99"/>
      <c r="E1" s="99"/>
      <c r="F1" s="99"/>
      <c r="G1" s="99"/>
      <c r="H1" s="99"/>
      <c r="I1" s="99"/>
      <c r="J1" s="99"/>
      <c r="K1" s="99"/>
    </row>
    <row r="2" spans="1:11" ht="22.75" customHeight="1" x14ac:dyDescent="0.2">
      <c r="A2" s="46" t="s">
        <v>123</v>
      </c>
    </row>
    <row r="3" spans="1:11" x14ac:dyDescent="0.15">
      <c r="A3" s="2" t="s">
        <v>149</v>
      </c>
    </row>
    <row r="4" spans="1:11" ht="25.75" customHeight="1" x14ac:dyDescent="0.15">
      <c r="A4" s="5" t="s">
        <v>129</v>
      </c>
    </row>
    <row r="5" spans="1:11" ht="25.75" customHeight="1" x14ac:dyDescent="0.15">
      <c r="A5" s="6"/>
      <c r="B5" s="108" t="s">
        <v>35</v>
      </c>
      <c r="C5" s="108"/>
      <c r="D5" s="108"/>
      <c r="E5" s="108" t="s">
        <v>36</v>
      </c>
      <c r="F5" s="108"/>
      <c r="G5" s="108"/>
      <c r="H5" s="108" t="s">
        <v>28</v>
      </c>
      <c r="I5" s="108"/>
      <c r="J5" s="108"/>
    </row>
    <row r="6" spans="1:11" ht="25.75" customHeight="1" x14ac:dyDescent="0.15">
      <c r="A6" s="6"/>
      <c r="B6" s="7" t="s">
        <v>29</v>
      </c>
      <c r="C6" s="7" t="s">
        <v>30</v>
      </c>
      <c r="D6" s="7" t="s">
        <v>56</v>
      </c>
      <c r="E6" s="7" t="s">
        <v>29</v>
      </c>
      <c r="F6" s="7" t="s">
        <v>30</v>
      </c>
      <c r="G6" s="7" t="s">
        <v>56</v>
      </c>
      <c r="H6" s="7" t="s">
        <v>29</v>
      </c>
      <c r="I6" s="7" t="s">
        <v>30</v>
      </c>
      <c r="J6" s="7" t="s">
        <v>56</v>
      </c>
    </row>
    <row r="7" spans="1:11" ht="12.75" customHeight="1" x14ac:dyDescent="0.15">
      <c r="A7" s="4" t="s">
        <v>18</v>
      </c>
      <c r="B7" s="9">
        <v>2144</v>
      </c>
      <c r="C7" s="9">
        <v>187</v>
      </c>
      <c r="D7" s="9">
        <v>2331</v>
      </c>
      <c r="E7" s="9">
        <v>453</v>
      </c>
      <c r="F7" s="9">
        <v>50</v>
      </c>
      <c r="G7" s="9">
        <v>503</v>
      </c>
      <c r="H7" s="9">
        <v>2597</v>
      </c>
      <c r="I7" s="9">
        <v>237</v>
      </c>
      <c r="J7" s="9">
        <v>2834</v>
      </c>
    </row>
    <row r="8" spans="1:11" ht="12.75" customHeight="1" x14ac:dyDescent="0.15">
      <c r="A8" s="4" t="s">
        <v>19</v>
      </c>
      <c r="B8" s="9">
        <v>3722</v>
      </c>
      <c r="C8" s="9">
        <v>252</v>
      </c>
      <c r="D8" s="9">
        <v>3974</v>
      </c>
      <c r="E8" s="9">
        <v>2121</v>
      </c>
      <c r="F8" s="9">
        <v>157</v>
      </c>
      <c r="G8" s="9">
        <v>2278</v>
      </c>
      <c r="H8" s="9">
        <v>5843</v>
      </c>
      <c r="I8" s="9">
        <v>409</v>
      </c>
      <c r="J8" s="9">
        <v>6252</v>
      </c>
    </row>
    <row r="9" spans="1:11" ht="12.75" customHeight="1" x14ac:dyDescent="0.15">
      <c r="A9" s="4" t="s">
        <v>20</v>
      </c>
      <c r="B9" s="9">
        <v>2928</v>
      </c>
      <c r="C9" s="9">
        <v>34</v>
      </c>
      <c r="D9" s="9">
        <v>2962</v>
      </c>
      <c r="E9" s="9">
        <v>543</v>
      </c>
      <c r="F9" s="9">
        <v>15</v>
      </c>
      <c r="G9" s="9">
        <v>558</v>
      </c>
      <c r="H9" s="9">
        <v>3471</v>
      </c>
      <c r="I9" s="9">
        <v>49</v>
      </c>
      <c r="J9" s="9">
        <v>3520</v>
      </c>
    </row>
    <row r="10" spans="1:11" ht="12.75" customHeight="1" x14ac:dyDescent="0.15">
      <c r="A10" s="4" t="s">
        <v>80</v>
      </c>
      <c r="B10" s="9">
        <v>555</v>
      </c>
      <c r="C10" s="9">
        <v>45</v>
      </c>
      <c r="D10" s="9">
        <v>600</v>
      </c>
      <c r="E10" s="9">
        <v>154</v>
      </c>
      <c r="F10" s="9">
        <v>7</v>
      </c>
      <c r="G10" s="9">
        <v>161</v>
      </c>
      <c r="H10" s="9">
        <v>709</v>
      </c>
      <c r="I10" s="9">
        <v>52</v>
      </c>
      <c r="J10" s="9">
        <v>761</v>
      </c>
    </row>
    <row r="11" spans="1:11" ht="12.75" customHeight="1" x14ac:dyDescent="0.15">
      <c r="A11" s="4" t="s">
        <v>81</v>
      </c>
      <c r="B11" s="9">
        <v>228</v>
      </c>
      <c r="C11" s="9">
        <v>16</v>
      </c>
      <c r="D11" s="9">
        <v>244</v>
      </c>
      <c r="E11" s="9">
        <v>147</v>
      </c>
      <c r="F11" s="9">
        <v>10</v>
      </c>
      <c r="G11" s="9">
        <v>157</v>
      </c>
      <c r="H11" s="9">
        <v>375</v>
      </c>
      <c r="I11" s="9">
        <v>26</v>
      </c>
      <c r="J11" s="9">
        <v>401</v>
      </c>
    </row>
    <row r="12" spans="1:11" ht="12.75" customHeight="1" x14ac:dyDescent="0.15">
      <c r="A12" s="4" t="s">
        <v>71</v>
      </c>
      <c r="B12" s="9">
        <v>2143</v>
      </c>
      <c r="C12" s="9">
        <v>106</v>
      </c>
      <c r="D12" s="9">
        <v>2249</v>
      </c>
      <c r="E12" s="9">
        <v>702</v>
      </c>
      <c r="F12" s="9">
        <v>52</v>
      </c>
      <c r="G12" s="9">
        <v>754</v>
      </c>
      <c r="H12" s="9">
        <v>2845</v>
      </c>
      <c r="I12" s="9">
        <v>158</v>
      </c>
      <c r="J12" s="9">
        <v>3003</v>
      </c>
    </row>
    <row r="13" spans="1:11" ht="12.75" customHeight="1" x14ac:dyDescent="0.15">
      <c r="A13" s="4" t="s">
        <v>21</v>
      </c>
      <c r="B13" s="9">
        <v>2671</v>
      </c>
      <c r="C13" s="9">
        <v>164</v>
      </c>
      <c r="D13" s="9">
        <v>2835</v>
      </c>
      <c r="E13" s="9">
        <v>704</v>
      </c>
      <c r="F13" s="9">
        <v>77</v>
      </c>
      <c r="G13" s="9">
        <v>781</v>
      </c>
      <c r="H13" s="9">
        <v>3375</v>
      </c>
      <c r="I13" s="9">
        <v>241</v>
      </c>
      <c r="J13" s="9">
        <v>3616</v>
      </c>
    </row>
    <row r="14" spans="1:11" ht="12.75" customHeight="1" x14ac:dyDescent="0.15">
      <c r="A14" s="4" t="s">
        <v>22</v>
      </c>
      <c r="B14" s="9">
        <v>793</v>
      </c>
      <c r="C14" s="9">
        <v>132</v>
      </c>
      <c r="D14" s="9">
        <v>925</v>
      </c>
      <c r="E14" s="9">
        <v>251</v>
      </c>
      <c r="F14" s="9">
        <v>57</v>
      </c>
      <c r="G14" s="9">
        <v>308</v>
      </c>
      <c r="H14" s="9">
        <v>1044</v>
      </c>
      <c r="I14" s="9">
        <v>189</v>
      </c>
      <c r="J14" s="9">
        <v>1233</v>
      </c>
    </row>
    <row r="15" spans="1:11" ht="12.75" customHeight="1" x14ac:dyDescent="0.15">
      <c r="A15" s="4" t="s">
        <v>82</v>
      </c>
      <c r="B15" s="9">
        <v>429</v>
      </c>
      <c r="C15" s="9">
        <v>178</v>
      </c>
      <c r="D15" s="9">
        <v>607</v>
      </c>
      <c r="E15" s="9">
        <v>106</v>
      </c>
      <c r="F15" s="9">
        <v>26</v>
      </c>
      <c r="G15" s="9">
        <v>132</v>
      </c>
      <c r="H15" s="9">
        <v>535</v>
      </c>
      <c r="I15" s="9">
        <v>204</v>
      </c>
      <c r="J15" s="9">
        <v>739</v>
      </c>
    </row>
    <row r="16" spans="1:11" ht="12.75" customHeight="1" x14ac:dyDescent="0.15">
      <c r="A16" s="4" t="s">
        <v>23</v>
      </c>
      <c r="B16" s="9">
        <v>2290</v>
      </c>
      <c r="C16" s="9">
        <v>300</v>
      </c>
      <c r="D16" s="9">
        <v>2590</v>
      </c>
      <c r="E16" s="9">
        <v>911</v>
      </c>
      <c r="F16" s="9">
        <v>132</v>
      </c>
      <c r="G16" s="9">
        <v>1043</v>
      </c>
      <c r="H16" s="9">
        <v>3201</v>
      </c>
      <c r="I16" s="9">
        <v>432</v>
      </c>
      <c r="J16" s="9">
        <v>3633</v>
      </c>
    </row>
    <row r="17" spans="1:10" ht="12.75" customHeight="1" x14ac:dyDescent="0.15">
      <c r="A17" s="4" t="s">
        <v>83</v>
      </c>
      <c r="B17" s="9">
        <v>172</v>
      </c>
      <c r="C17" s="9">
        <v>3</v>
      </c>
      <c r="D17" s="9">
        <v>175</v>
      </c>
      <c r="E17" s="9">
        <v>126</v>
      </c>
      <c r="F17" s="9">
        <v>7</v>
      </c>
      <c r="G17" s="9">
        <v>133</v>
      </c>
      <c r="H17" s="9">
        <v>298</v>
      </c>
      <c r="I17" s="9">
        <v>10</v>
      </c>
      <c r="J17" s="9">
        <v>308</v>
      </c>
    </row>
    <row r="18" spans="1:10" ht="12.75" customHeight="1" x14ac:dyDescent="0.15">
      <c r="A18" s="4" t="s">
        <v>84</v>
      </c>
      <c r="B18" s="9">
        <v>277</v>
      </c>
      <c r="C18" s="9">
        <v>19</v>
      </c>
      <c r="D18" s="9">
        <v>296</v>
      </c>
      <c r="E18" s="9">
        <v>83</v>
      </c>
      <c r="F18" s="9">
        <v>8</v>
      </c>
      <c r="G18" s="9">
        <v>91</v>
      </c>
      <c r="H18" s="9">
        <v>360</v>
      </c>
      <c r="I18" s="9">
        <v>27</v>
      </c>
      <c r="J18" s="9">
        <v>387</v>
      </c>
    </row>
    <row r="19" spans="1:10" ht="12.75" customHeight="1" x14ac:dyDescent="0.15">
      <c r="A19" s="4" t="s">
        <v>85</v>
      </c>
      <c r="B19" s="9">
        <v>156</v>
      </c>
      <c r="C19" s="9">
        <v>10</v>
      </c>
      <c r="D19" s="9">
        <v>166</v>
      </c>
      <c r="E19" s="9">
        <v>21</v>
      </c>
      <c r="F19" s="9">
        <v>4</v>
      </c>
      <c r="G19" s="9">
        <v>25</v>
      </c>
      <c r="H19" s="9">
        <v>177</v>
      </c>
      <c r="I19" s="9">
        <v>14</v>
      </c>
      <c r="J19" s="9">
        <v>191</v>
      </c>
    </row>
    <row r="20" spans="1:10" ht="12.75" customHeight="1" x14ac:dyDescent="0.15">
      <c r="A20" s="4" t="s">
        <v>86</v>
      </c>
      <c r="B20" s="9">
        <v>679</v>
      </c>
      <c r="C20" s="9">
        <v>64</v>
      </c>
      <c r="D20" s="9">
        <v>743</v>
      </c>
      <c r="E20" s="9">
        <v>37</v>
      </c>
      <c r="F20" s="9">
        <v>5</v>
      </c>
      <c r="G20" s="9">
        <v>42</v>
      </c>
      <c r="H20" s="9">
        <v>716</v>
      </c>
      <c r="I20" s="9">
        <v>69</v>
      </c>
      <c r="J20" s="9">
        <v>785</v>
      </c>
    </row>
    <row r="21" spans="1:10" ht="12.75" customHeight="1" x14ac:dyDescent="0.15">
      <c r="A21" s="4" t="s">
        <v>87</v>
      </c>
      <c r="B21" s="9">
        <v>2406</v>
      </c>
      <c r="C21" s="9">
        <v>193</v>
      </c>
      <c r="D21" s="9">
        <v>2599</v>
      </c>
      <c r="E21" s="9">
        <v>341</v>
      </c>
      <c r="F21" s="9">
        <v>30</v>
      </c>
      <c r="G21" s="9">
        <v>371</v>
      </c>
      <c r="H21" s="9">
        <v>2747</v>
      </c>
      <c r="I21" s="9">
        <v>223</v>
      </c>
      <c r="J21" s="9">
        <v>2970</v>
      </c>
    </row>
    <row r="22" spans="1:10" ht="12.75" customHeight="1" x14ac:dyDescent="0.15">
      <c r="A22" s="4" t="s">
        <v>88</v>
      </c>
      <c r="B22" s="9">
        <v>35</v>
      </c>
      <c r="C22" s="9">
        <v>5</v>
      </c>
      <c r="D22" s="9">
        <v>40</v>
      </c>
      <c r="E22" s="9">
        <v>30</v>
      </c>
      <c r="F22" s="9">
        <v>5</v>
      </c>
      <c r="G22" s="9">
        <v>35</v>
      </c>
      <c r="H22" s="9">
        <v>65</v>
      </c>
      <c r="I22" s="9">
        <v>10</v>
      </c>
      <c r="J22" s="9">
        <v>75</v>
      </c>
    </row>
    <row r="23" spans="1:10" ht="12.75" customHeight="1" x14ac:dyDescent="0.15">
      <c r="A23" s="4" t="s">
        <v>33</v>
      </c>
      <c r="B23" s="9">
        <v>0</v>
      </c>
      <c r="C23" s="9">
        <v>0</v>
      </c>
      <c r="D23" s="9">
        <v>0</v>
      </c>
      <c r="E23" s="9">
        <v>3</v>
      </c>
      <c r="F23" s="9">
        <v>0</v>
      </c>
      <c r="G23" s="9">
        <v>3</v>
      </c>
      <c r="H23" s="9">
        <v>69</v>
      </c>
      <c r="I23" s="9">
        <v>0</v>
      </c>
      <c r="J23" s="9">
        <v>69</v>
      </c>
    </row>
    <row r="24" spans="1:10" ht="25.75" customHeight="1" x14ac:dyDescent="0.15">
      <c r="A24" s="3" t="s">
        <v>26</v>
      </c>
      <c r="B24" s="8">
        <v>21628</v>
      </c>
      <c r="C24" s="8">
        <v>1708</v>
      </c>
      <c r="D24" s="8">
        <v>23336</v>
      </c>
      <c r="E24" s="8">
        <v>6733</v>
      </c>
      <c r="F24" s="8">
        <v>642</v>
      </c>
      <c r="G24" s="8">
        <v>7375</v>
      </c>
      <c r="H24" s="8">
        <v>28427</v>
      </c>
      <c r="I24" s="8">
        <v>2350</v>
      </c>
      <c r="J24" s="8">
        <v>30777</v>
      </c>
    </row>
    <row r="27" spans="1:10" ht="12.75" customHeight="1" x14ac:dyDescent="0.15">
      <c r="A27" s="85" t="s">
        <v>146</v>
      </c>
    </row>
  </sheetData>
  <sheetProtection sheet="1"/>
  <mergeCells count="4">
    <mergeCell ref="A1:K1"/>
    <mergeCell ref="B5:D5"/>
    <mergeCell ref="E5:G5"/>
    <mergeCell ref="H5:J5"/>
  </mergeCells>
  <hyperlinks>
    <hyperlink ref="A27" r:id="rId1" xr:uid="{FDE768F5-E637-6A4F-A3AF-272E6F5AD07A}"/>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3E4B2-831F-8745-B70A-6357D57FE242}">
  <sheetPr codeName="Sheet9"/>
  <dimension ref="A1:L66"/>
  <sheetViews>
    <sheetView workbookViewId="0">
      <pane ySplit="6" topLeftCell="A7" activePane="bottomLeft" state="frozen"/>
      <selection activeCell="A19" sqref="A19:AJ19"/>
      <selection pane="bottomLeft" sqref="A1:L1"/>
    </sheetView>
  </sheetViews>
  <sheetFormatPr baseColWidth="10" defaultRowHeight="14" x14ac:dyDescent="0.15"/>
  <cols>
    <col min="1" max="1" width="44.1640625" customWidth="1"/>
    <col min="2" max="2" width="11.6640625" customWidth="1"/>
    <col min="3" max="3" width="9" customWidth="1"/>
    <col min="4" max="4" width="11.6640625" customWidth="1"/>
    <col min="5" max="5" width="9" customWidth="1"/>
    <col min="6" max="6" width="11.6640625" customWidth="1"/>
    <col min="7" max="7" width="9" customWidth="1"/>
    <col min="8" max="8" width="12.1640625" customWidth="1"/>
    <col min="9" max="9" width="9" customWidth="1"/>
    <col min="10" max="10" width="11.6640625" customWidth="1"/>
    <col min="11" max="11" width="9" customWidth="1"/>
    <col min="12" max="256" width="8.83203125" customWidth="1"/>
  </cols>
  <sheetData>
    <row r="1" spans="1:12" ht="68" customHeight="1" x14ac:dyDescent="0.15">
      <c r="A1" s="99" t="s">
        <v>0</v>
      </c>
      <c r="B1" s="99"/>
      <c r="C1" s="99"/>
      <c r="D1" s="99"/>
      <c r="E1" s="99"/>
      <c r="F1" s="99"/>
      <c r="G1" s="99"/>
      <c r="H1" s="99"/>
      <c r="I1" s="99"/>
      <c r="J1" s="99"/>
      <c r="K1" s="99"/>
      <c r="L1" s="99"/>
    </row>
    <row r="2" spans="1:12" ht="22.75" customHeight="1" x14ac:dyDescent="0.2">
      <c r="A2" s="46" t="s">
        <v>123</v>
      </c>
    </row>
    <row r="3" spans="1:12" x14ac:dyDescent="0.15">
      <c r="A3" s="2" t="s">
        <v>149</v>
      </c>
    </row>
    <row r="4" spans="1:12" ht="25.25" customHeight="1" x14ac:dyDescent="0.15">
      <c r="A4" s="5" t="s">
        <v>131</v>
      </c>
    </row>
    <row r="5" spans="1:12" ht="24.75" customHeight="1" x14ac:dyDescent="0.15">
      <c r="A5" s="6"/>
      <c r="B5" s="108" t="s">
        <v>138</v>
      </c>
      <c r="C5" s="108"/>
      <c r="D5" s="108" t="s">
        <v>139</v>
      </c>
      <c r="E5" s="108"/>
      <c r="F5" s="108" t="s">
        <v>140</v>
      </c>
      <c r="G5" s="108"/>
      <c r="H5" s="108" t="s">
        <v>36</v>
      </c>
      <c r="I5" s="108"/>
      <c r="J5" s="108" t="s">
        <v>28</v>
      </c>
      <c r="K5" s="108"/>
    </row>
    <row r="6" spans="1:12" ht="20" customHeight="1" x14ac:dyDescent="0.15">
      <c r="A6" s="6"/>
      <c r="B6" s="7" t="s">
        <v>44</v>
      </c>
      <c r="C6" s="7" t="s">
        <v>89</v>
      </c>
      <c r="D6" s="7" t="s">
        <v>44</v>
      </c>
      <c r="E6" s="7" t="s">
        <v>89</v>
      </c>
      <c r="F6" s="7" t="s">
        <v>44</v>
      </c>
      <c r="G6" s="7" t="s">
        <v>89</v>
      </c>
      <c r="H6" s="7" t="s">
        <v>44</v>
      </c>
      <c r="I6" s="7" t="s">
        <v>89</v>
      </c>
      <c r="J6" s="7" t="s">
        <v>44</v>
      </c>
      <c r="K6" s="7" t="s">
        <v>89</v>
      </c>
    </row>
    <row r="7" spans="1:12" ht="16.5" customHeight="1" x14ac:dyDescent="0.15">
      <c r="A7" s="110" t="s">
        <v>113</v>
      </c>
      <c r="B7" s="110"/>
      <c r="C7" s="110"/>
      <c r="D7" s="110"/>
      <c r="E7" s="110"/>
      <c r="F7" s="110"/>
      <c r="G7" s="110"/>
      <c r="H7" s="110"/>
      <c r="I7" s="110"/>
      <c r="J7" s="110"/>
      <c r="K7" s="110"/>
    </row>
    <row r="8" spans="1:12" x14ac:dyDescent="0.15">
      <c r="A8" s="4" t="s">
        <v>18</v>
      </c>
      <c r="B8" s="77">
        <v>32</v>
      </c>
      <c r="C8" s="47">
        <v>62.5</v>
      </c>
      <c r="D8" s="77">
        <v>381</v>
      </c>
      <c r="E8" s="47">
        <v>58</v>
      </c>
      <c r="F8" s="77">
        <v>413</v>
      </c>
      <c r="G8" s="47">
        <v>58.4</v>
      </c>
      <c r="H8" s="77">
        <v>93</v>
      </c>
      <c r="I8" s="47">
        <v>49.5</v>
      </c>
      <c r="J8" s="77">
        <v>506</v>
      </c>
      <c r="K8" s="47">
        <v>56.7</v>
      </c>
    </row>
    <row r="9" spans="1:12" ht="12.75" customHeight="1" x14ac:dyDescent="0.15">
      <c r="A9" s="4" t="s">
        <v>19</v>
      </c>
      <c r="B9" s="70">
        <v>1289</v>
      </c>
      <c r="C9" s="17">
        <v>79.8</v>
      </c>
      <c r="D9" s="70">
        <v>610</v>
      </c>
      <c r="E9" s="17">
        <v>84.6</v>
      </c>
      <c r="F9" s="70">
        <v>1899</v>
      </c>
      <c r="G9" s="17">
        <v>81.3</v>
      </c>
      <c r="H9" s="70">
        <v>960</v>
      </c>
      <c r="I9" s="17">
        <v>73.099999999999994</v>
      </c>
      <c r="J9" s="70">
        <v>2859</v>
      </c>
      <c r="K9" s="17">
        <v>78.599999999999994</v>
      </c>
    </row>
    <row r="10" spans="1:12" ht="12.75" customHeight="1" x14ac:dyDescent="0.15">
      <c r="A10" s="4" t="s">
        <v>20</v>
      </c>
      <c r="B10" s="70">
        <v>109</v>
      </c>
      <c r="C10" s="17">
        <v>55</v>
      </c>
      <c r="D10" s="70">
        <v>476</v>
      </c>
      <c r="E10" s="17">
        <v>61.3</v>
      </c>
      <c r="F10" s="70">
        <v>585</v>
      </c>
      <c r="G10" s="17">
        <v>60.2</v>
      </c>
      <c r="H10" s="70">
        <v>130</v>
      </c>
      <c r="I10" s="17">
        <v>64.599999999999994</v>
      </c>
      <c r="J10" s="70">
        <v>715</v>
      </c>
      <c r="K10" s="17">
        <v>61</v>
      </c>
    </row>
    <row r="11" spans="1:12" ht="12.75" customHeight="1" x14ac:dyDescent="0.15">
      <c r="A11" s="4" t="s">
        <v>80</v>
      </c>
      <c r="B11" s="70">
        <v>162</v>
      </c>
      <c r="C11" s="17">
        <v>78.400000000000006</v>
      </c>
      <c r="D11" s="70">
        <v>50</v>
      </c>
      <c r="E11" s="17">
        <v>88</v>
      </c>
      <c r="F11" s="70">
        <v>212</v>
      </c>
      <c r="G11" s="17">
        <v>80.7</v>
      </c>
      <c r="H11" s="70">
        <v>43</v>
      </c>
      <c r="I11" s="17">
        <v>69.8</v>
      </c>
      <c r="J11" s="70">
        <v>255</v>
      </c>
      <c r="K11" s="17">
        <v>78.8</v>
      </c>
    </row>
    <row r="12" spans="1:12" ht="12.75" customHeight="1" x14ac:dyDescent="0.15">
      <c r="A12" s="4" t="s">
        <v>81</v>
      </c>
      <c r="B12" s="70">
        <v>12</v>
      </c>
      <c r="C12" s="17">
        <v>100</v>
      </c>
      <c r="D12" s="70">
        <v>21</v>
      </c>
      <c r="E12" s="17">
        <v>81</v>
      </c>
      <c r="F12" s="70">
        <v>33</v>
      </c>
      <c r="G12" s="17">
        <v>87.9</v>
      </c>
      <c r="H12" s="70">
        <v>41</v>
      </c>
      <c r="I12" s="17">
        <v>78</v>
      </c>
      <c r="J12" s="70">
        <v>74</v>
      </c>
      <c r="K12" s="17">
        <v>82.4</v>
      </c>
    </row>
    <row r="13" spans="1:12" ht="12.75" customHeight="1" x14ac:dyDescent="0.15">
      <c r="A13" s="4" t="s">
        <v>71</v>
      </c>
      <c r="B13" s="70">
        <v>173</v>
      </c>
      <c r="C13" s="17">
        <v>70.5</v>
      </c>
      <c r="D13" s="70">
        <v>448</v>
      </c>
      <c r="E13" s="17">
        <v>79.7</v>
      </c>
      <c r="F13" s="70">
        <v>621</v>
      </c>
      <c r="G13" s="17">
        <v>77.099999999999994</v>
      </c>
      <c r="H13" s="70">
        <v>210</v>
      </c>
      <c r="I13" s="17">
        <v>65.2</v>
      </c>
      <c r="J13" s="70">
        <v>831</v>
      </c>
      <c r="K13" s="17">
        <v>74.099999999999994</v>
      </c>
    </row>
    <row r="14" spans="1:12" ht="12.75" customHeight="1" x14ac:dyDescent="0.15">
      <c r="A14" s="4" t="s">
        <v>21</v>
      </c>
      <c r="B14" s="70">
        <v>518</v>
      </c>
      <c r="C14" s="17">
        <v>80.7</v>
      </c>
      <c r="D14" s="70">
        <v>521</v>
      </c>
      <c r="E14" s="17">
        <v>85.2</v>
      </c>
      <c r="F14" s="70">
        <v>1039</v>
      </c>
      <c r="G14" s="17">
        <v>83</v>
      </c>
      <c r="H14" s="70">
        <v>267</v>
      </c>
      <c r="I14" s="17">
        <v>68.5</v>
      </c>
      <c r="J14" s="70">
        <v>1306</v>
      </c>
      <c r="K14" s="17">
        <v>80</v>
      </c>
    </row>
    <row r="15" spans="1:12" ht="12.75" customHeight="1" x14ac:dyDescent="0.15">
      <c r="A15" s="4" t="s">
        <v>22</v>
      </c>
      <c r="B15" s="70">
        <v>174</v>
      </c>
      <c r="C15" s="17">
        <v>84.5</v>
      </c>
      <c r="D15" s="70">
        <v>38</v>
      </c>
      <c r="E15" s="17">
        <v>76.3</v>
      </c>
      <c r="F15" s="70">
        <v>212</v>
      </c>
      <c r="G15" s="17">
        <v>83</v>
      </c>
      <c r="H15" s="70">
        <v>67</v>
      </c>
      <c r="I15" s="17">
        <v>67.2</v>
      </c>
      <c r="J15" s="70">
        <v>279</v>
      </c>
      <c r="K15" s="17">
        <v>79.2</v>
      </c>
    </row>
    <row r="16" spans="1:12" ht="12.75" customHeight="1" x14ac:dyDescent="0.15">
      <c r="A16" s="4" t="s">
        <v>82</v>
      </c>
      <c r="B16" s="70">
        <v>27</v>
      </c>
      <c r="C16" s="17">
        <v>70.400000000000006</v>
      </c>
      <c r="D16" s="70">
        <v>15</v>
      </c>
      <c r="E16" s="17">
        <v>60</v>
      </c>
      <c r="F16" s="70">
        <v>42</v>
      </c>
      <c r="G16" s="17">
        <v>66.7</v>
      </c>
      <c r="H16" s="70">
        <v>14</v>
      </c>
      <c r="I16" s="17">
        <v>78.599999999999994</v>
      </c>
      <c r="J16" s="70">
        <v>56</v>
      </c>
      <c r="K16" s="17">
        <v>69.599999999999994</v>
      </c>
    </row>
    <row r="17" spans="1:11" ht="12.75" customHeight="1" x14ac:dyDescent="0.15">
      <c r="A17" s="4" t="s">
        <v>23</v>
      </c>
      <c r="B17" s="70">
        <v>52</v>
      </c>
      <c r="C17" s="17">
        <v>65.400000000000006</v>
      </c>
      <c r="D17" s="70">
        <v>37</v>
      </c>
      <c r="E17" s="17">
        <v>67.599999999999994</v>
      </c>
      <c r="F17" s="70">
        <v>89</v>
      </c>
      <c r="G17" s="17">
        <v>66.3</v>
      </c>
      <c r="H17" s="70">
        <v>58</v>
      </c>
      <c r="I17" s="17">
        <v>56.9</v>
      </c>
      <c r="J17" s="70">
        <v>147</v>
      </c>
      <c r="K17" s="17">
        <v>62.6</v>
      </c>
    </row>
    <row r="18" spans="1:11" ht="12.75" customHeight="1" x14ac:dyDescent="0.15">
      <c r="A18" s="4" t="s">
        <v>83</v>
      </c>
      <c r="B18" s="70">
        <v>13</v>
      </c>
      <c r="C18" s="17">
        <v>76.900000000000006</v>
      </c>
      <c r="D18" s="70">
        <v>10</v>
      </c>
      <c r="E18" s="17">
        <v>40</v>
      </c>
      <c r="F18" s="70">
        <v>23</v>
      </c>
      <c r="G18" s="17">
        <v>60.9</v>
      </c>
      <c r="H18" s="70">
        <v>18</v>
      </c>
      <c r="I18" s="17">
        <v>72.2</v>
      </c>
      <c r="J18" s="70">
        <v>41</v>
      </c>
      <c r="K18" s="17">
        <v>65.900000000000006</v>
      </c>
    </row>
    <row r="19" spans="1:11" ht="12.75" customHeight="1" x14ac:dyDescent="0.15">
      <c r="A19" s="4" t="s">
        <v>84</v>
      </c>
      <c r="B19" s="70">
        <v>49</v>
      </c>
      <c r="C19" s="17">
        <v>71.400000000000006</v>
      </c>
      <c r="D19" s="70">
        <v>24</v>
      </c>
      <c r="E19" s="17">
        <v>83.3</v>
      </c>
      <c r="F19" s="70">
        <v>73</v>
      </c>
      <c r="G19" s="17">
        <v>75.3</v>
      </c>
      <c r="H19" s="70">
        <v>28</v>
      </c>
      <c r="I19" s="17">
        <v>75</v>
      </c>
      <c r="J19" s="70">
        <v>101</v>
      </c>
      <c r="K19" s="17">
        <v>75.2</v>
      </c>
    </row>
    <row r="20" spans="1:11" ht="12.75" customHeight="1" x14ac:dyDescent="0.15">
      <c r="A20" s="4" t="s">
        <v>85</v>
      </c>
      <c r="B20" s="70">
        <v>46</v>
      </c>
      <c r="C20" s="17">
        <v>84.8</v>
      </c>
      <c r="D20" s="70">
        <v>11</v>
      </c>
      <c r="E20" s="17">
        <v>72.7</v>
      </c>
      <c r="F20" s="70">
        <v>57</v>
      </c>
      <c r="G20" s="17">
        <v>82.5</v>
      </c>
      <c r="H20" s="70">
        <v>6</v>
      </c>
      <c r="I20" s="17">
        <v>50</v>
      </c>
      <c r="J20" s="70">
        <v>63</v>
      </c>
      <c r="K20" s="17">
        <v>79.400000000000006</v>
      </c>
    </row>
    <row r="21" spans="1:11" x14ac:dyDescent="0.15">
      <c r="A21" s="4" t="s">
        <v>86</v>
      </c>
      <c r="B21" s="77">
        <v>247</v>
      </c>
      <c r="C21" s="47">
        <v>82.2</v>
      </c>
      <c r="D21" s="77">
        <v>13</v>
      </c>
      <c r="E21" s="47">
        <v>100</v>
      </c>
      <c r="F21" s="77">
        <v>260</v>
      </c>
      <c r="G21" s="47">
        <v>83.1</v>
      </c>
      <c r="H21" s="77">
        <v>9</v>
      </c>
      <c r="I21" s="47">
        <v>66.7</v>
      </c>
      <c r="J21" s="77">
        <v>269</v>
      </c>
      <c r="K21" s="47">
        <v>82.5</v>
      </c>
    </row>
    <row r="22" spans="1:11" ht="12.75" customHeight="1" x14ac:dyDescent="0.15">
      <c r="A22" s="4" t="s">
        <v>87</v>
      </c>
      <c r="B22" s="70">
        <v>705</v>
      </c>
      <c r="C22" s="17">
        <v>94.8</v>
      </c>
      <c r="D22" s="70">
        <v>93</v>
      </c>
      <c r="E22" s="17">
        <v>92.5</v>
      </c>
      <c r="F22" s="70">
        <v>798</v>
      </c>
      <c r="G22" s="17">
        <v>94.5</v>
      </c>
      <c r="H22" s="70">
        <v>103</v>
      </c>
      <c r="I22" s="17">
        <v>82.5</v>
      </c>
      <c r="J22" s="70">
        <v>901</v>
      </c>
      <c r="K22" s="17">
        <v>93.1</v>
      </c>
    </row>
    <row r="23" spans="1:11" ht="12.75" customHeight="1" x14ac:dyDescent="0.15">
      <c r="A23" s="4" t="s">
        <v>88</v>
      </c>
      <c r="B23" s="70">
        <v>3</v>
      </c>
      <c r="C23" s="17">
        <v>100</v>
      </c>
      <c r="D23" s="79">
        <v>0</v>
      </c>
      <c r="E23" s="10">
        <v>0</v>
      </c>
      <c r="F23" s="70">
        <v>3</v>
      </c>
      <c r="G23" s="17">
        <v>100</v>
      </c>
      <c r="H23" s="70">
        <v>3</v>
      </c>
      <c r="I23" s="17">
        <v>100</v>
      </c>
      <c r="J23" s="70">
        <v>6</v>
      </c>
      <c r="K23" s="17">
        <v>100</v>
      </c>
    </row>
    <row r="24" spans="1:11" ht="12.75" customHeight="1" x14ac:dyDescent="0.15">
      <c r="A24" s="4" t="s">
        <v>33</v>
      </c>
      <c r="B24" s="79">
        <v>0</v>
      </c>
      <c r="C24" s="10">
        <v>0</v>
      </c>
      <c r="D24" s="79">
        <v>0</v>
      </c>
      <c r="E24" s="10">
        <v>0</v>
      </c>
      <c r="F24" s="79">
        <v>0</v>
      </c>
      <c r="G24" s="10">
        <v>0</v>
      </c>
      <c r="H24" s="79">
        <v>0</v>
      </c>
      <c r="I24" s="10">
        <v>0</v>
      </c>
      <c r="J24" s="70">
        <v>26</v>
      </c>
      <c r="K24" s="17">
        <v>100</v>
      </c>
    </row>
    <row r="25" spans="1:11" ht="12.75" customHeight="1" x14ac:dyDescent="0.15">
      <c r="A25" s="3" t="s">
        <v>26</v>
      </c>
      <c r="B25" s="69">
        <v>3611</v>
      </c>
      <c r="C25" s="48">
        <v>81.599999999999994</v>
      </c>
      <c r="D25" s="69">
        <v>2748</v>
      </c>
      <c r="E25" s="48">
        <v>75.900000000000006</v>
      </c>
      <c r="F25" s="69">
        <v>6359</v>
      </c>
      <c r="G25" s="48">
        <v>79.099999999999994</v>
      </c>
      <c r="H25" s="69">
        <v>2050</v>
      </c>
      <c r="I25" s="48">
        <v>70</v>
      </c>
      <c r="J25" s="69">
        <v>8435</v>
      </c>
      <c r="K25" s="48">
        <v>76.900000000000006</v>
      </c>
    </row>
    <row r="26" spans="1:11" x14ac:dyDescent="0.15">
      <c r="A26" s="111" t="s">
        <v>114</v>
      </c>
      <c r="B26" s="111"/>
      <c r="C26" s="111"/>
      <c r="D26" s="111"/>
      <c r="E26" s="111"/>
      <c r="F26" s="111"/>
      <c r="G26" s="111"/>
      <c r="H26" s="111"/>
      <c r="I26" s="111"/>
      <c r="J26" s="111"/>
      <c r="K26" s="111"/>
    </row>
    <row r="27" spans="1:11" x14ac:dyDescent="0.15">
      <c r="A27" s="4" t="s">
        <v>18</v>
      </c>
      <c r="B27" s="77">
        <v>148</v>
      </c>
      <c r="C27" s="15">
        <v>25</v>
      </c>
      <c r="D27" s="77">
        <v>1768</v>
      </c>
      <c r="E27" s="15">
        <v>32.700000000000003</v>
      </c>
      <c r="F27" s="77">
        <v>1916</v>
      </c>
      <c r="G27" s="15">
        <v>32.200000000000003</v>
      </c>
      <c r="H27" s="77">
        <v>401</v>
      </c>
      <c r="I27" s="15">
        <v>32.4</v>
      </c>
      <c r="J27" s="77">
        <v>2317</v>
      </c>
      <c r="K27" s="15">
        <v>32.200000000000003</v>
      </c>
    </row>
    <row r="28" spans="1:11" ht="12.75" customHeight="1" x14ac:dyDescent="0.15">
      <c r="A28" s="4" t="s">
        <v>19</v>
      </c>
      <c r="B28" s="77">
        <v>1214</v>
      </c>
      <c r="C28" s="15">
        <v>53.5</v>
      </c>
      <c r="D28" s="77">
        <v>863</v>
      </c>
      <c r="E28" s="47">
        <v>56.1</v>
      </c>
      <c r="F28" s="77">
        <v>2077</v>
      </c>
      <c r="G28" s="15">
        <v>54.6</v>
      </c>
      <c r="H28" s="77">
        <v>1301</v>
      </c>
      <c r="I28" s="47">
        <v>55</v>
      </c>
      <c r="J28" s="77">
        <v>3378</v>
      </c>
      <c r="K28" s="15">
        <v>54.7</v>
      </c>
    </row>
    <row r="29" spans="1:11" x14ac:dyDescent="0.15">
      <c r="A29" s="4" t="s">
        <v>20</v>
      </c>
      <c r="B29" s="77">
        <v>651</v>
      </c>
      <c r="C29" s="15">
        <v>20</v>
      </c>
      <c r="D29" s="77">
        <v>1722</v>
      </c>
      <c r="E29" s="15">
        <v>26.8</v>
      </c>
      <c r="F29" s="77">
        <v>2373</v>
      </c>
      <c r="G29" s="15">
        <v>24.9</v>
      </c>
      <c r="H29" s="77">
        <v>418</v>
      </c>
      <c r="I29" s="47">
        <v>33</v>
      </c>
      <c r="J29" s="77">
        <v>2791</v>
      </c>
      <c r="K29" s="15">
        <v>26.1</v>
      </c>
    </row>
    <row r="30" spans="1:11" x14ac:dyDescent="0.15">
      <c r="A30" s="4" t="s">
        <v>80</v>
      </c>
      <c r="B30" s="77">
        <v>257</v>
      </c>
      <c r="C30" s="15">
        <v>54.5</v>
      </c>
      <c r="D30" s="77">
        <v>130</v>
      </c>
      <c r="E30" s="47">
        <v>63.1</v>
      </c>
      <c r="F30" s="77">
        <v>387</v>
      </c>
      <c r="G30" s="15">
        <v>57.4</v>
      </c>
      <c r="H30" s="77">
        <v>117</v>
      </c>
      <c r="I30" s="47">
        <v>59</v>
      </c>
      <c r="J30" s="77">
        <v>504</v>
      </c>
      <c r="K30" s="15">
        <v>57.7</v>
      </c>
    </row>
    <row r="31" spans="1:11" x14ac:dyDescent="0.15">
      <c r="A31" s="4" t="s">
        <v>81</v>
      </c>
      <c r="B31" s="77">
        <v>75</v>
      </c>
      <c r="C31" s="15">
        <v>46.7</v>
      </c>
      <c r="D31" s="77">
        <v>134</v>
      </c>
      <c r="E31" s="15">
        <v>58.2</v>
      </c>
      <c r="F31" s="77">
        <v>209</v>
      </c>
      <c r="G31" s="15">
        <v>54.1</v>
      </c>
      <c r="H31" s="77">
        <v>115</v>
      </c>
      <c r="I31" s="15">
        <v>49.6</v>
      </c>
      <c r="J31" s="77">
        <v>324</v>
      </c>
      <c r="K31" s="15">
        <v>52.5</v>
      </c>
    </row>
    <row r="32" spans="1:11" x14ac:dyDescent="0.15">
      <c r="A32" s="4" t="s">
        <v>71</v>
      </c>
      <c r="B32" s="77">
        <v>525</v>
      </c>
      <c r="C32" s="15">
        <v>51.6</v>
      </c>
      <c r="D32" s="77">
        <v>1101</v>
      </c>
      <c r="E32" s="15">
        <v>69.3</v>
      </c>
      <c r="F32" s="77">
        <v>1626</v>
      </c>
      <c r="G32" s="15">
        <v>63.6</v>
      </c>
      <c r="H32" s="77">
        <v>535</v>
      </c>
      <c r="I32" s="15">
        <v>51.2</v>
      </c>
      <c r="J32" s="77">
        <v>2161</v>
      </c>
      <c r="K32" s="15">
        <v>60.5</v>
      </c>
    </row>
    <row r="33" spans="1:11" x14ac:dyDescent="0.15">
      <c r="A33" s="4" t="s">
        <v>21</v>
      </c>
      <c r="B33" s="77">
        <v>983</v>
      </c>
      <c r="C33" s="15">
        <v>76.7</v>
      </c>
      <c r="D33" s="77">
        <v>815</v>
      </c>
      <c r="E33" s="15">
        <v>80.900000000000006</v>
      </c>
      <c r="F33" s="77">
        <v>1798</v>
      </c>
      <c r="G33" s="15">
        <v>78.599999999999994</v>
      </c>
      <c r="H33" s="77">
        <v>513</v>
      </c>
      <c r="I33" s="47">
        <v>71</v>
      </c>
      <c r="J33" s="77">
        <v>2311</v>
      </c>
      <c r="K33" s="15">
        <v>76.900000000000006</v>
      </c>
    </row>
    <row r="34" spans="1:11" ht="12.75" customHeight="1" x14ac:dyDescent="0.15">
      <c r="A34" s="4" t="s">
        <v>22</v>
      </c>
      <c r="B34" s="70">
        <v>550</v>
      </c>
      <c r="C34" s="12">
        <v>71.3</v>
      </c>
      <c r="D34" s="70">
        <v>164</v>
      </c>
      <c r="E34" s="12">
        <v>62.2</v>
      </c>
      <c r="F34" s="70">
        <v>714</v>
      </c>
      <c r="G34" s="12">
        <v>69.2</v>
      </c>
      <c r="H34" s="70">
        <v>239</v>
      </c>
      <c r="I34" s="12">
        <v>60.3</v>
      </c>
      <c r="J34" s="70">
        <v>953</v>
      </c>
      <c r="K34" s="12">
        <v>66.900000000000006</v>
      </c>
    </row>
    <row r="35" spans="1:11" x14ac:dyDescent="0.15">
      <c r="A35" s="4" t="s">
        <v>82</v>
      </c>
      <c r="B35" s="77">
        <v>345</v>
      </c>
      <c r="C35" s="15">
        <v>31.9</v>
      </c>
      <c r="D35" s="77">
        <v>218</v>
      </c>
      <c r="E35" s="15">
        <v>28</v>
      </c>
      <c r="F35" s="77">
        <v>563</v>
      </c>
      <c r="G35" s="15">
        <v>30.4</v>
      </c>
      <c r="H35" s="77">
        <v>118</v>
      </c>
      <c r="I35" s="15">
        <v>51.7</v>
      </c>
      <c r="J35" s="77">
        <v>681</v>
      </c>
      <c r="K35" s="15">
        <v>34.1</v>
      </c>
    </row>
    <row r="36" spans="1:11" x14ac:dyDescent="0.15">
      <c r="A36" s="4" t="s">
        <v>23</v>
      </c>
      <c r="B36" s="77">
        <v>953</v>
      </c>
      <c r="C36" s="15">
        <v>33.9</v>
      </c>
      <c r="D36" s="77">
        <v>1546</v>
      </c>
      <c r="E36" s="15">
        <v>33.9</v>
      </c>
      <c r="F36" s="77">
        <v>2499</v>
      </c>
      <c r="G36" s="15">
        <v>33.9</v>
      </c>
      <c r="H36" s="77">
        <v>938</v>
      </c>
      <c r="I36" s="15">
        <v>29.7</v>
      </c>
      <c r="J36" s="77">
        <v>3437</v>
      </c>
      <c r="K36" s="15">
        <v>32.799999999999997</v>
      </c>
    </row>
    <row r="37" spans="1:11" x14ac:dyDescent="0.15">
      <c r="A37" s="4" t="s">
        <v>83</v>
      </c>
      <c r="B37" s="77">
        <v>82</v>
      </c>
      <c r="C37" s="15">
        <v>65.900000000000006</v>
      </c>
      <c r="D37" s="77">
        <v>69</v>
      </c>
      <c r="E37" s="15">
        <v>56.5</v>
      </c>
      <c r="F37" s="77">
        <v>151</v>
      </c>
      <c r="G37" s="15">
        <v>61.6</v>
      </c>
      <c r="H37" s="77">
        <v>113</v>
      </c>
      <c r="I37" s="15">
        <v>53.1</v>
      </c>
      <c r="J37" s="77">
        <v>264</v>
      </c>
      <c r="K37" s="47">
        <v>58</v>
      </c>
    </row>
    <row r="38" spans="1:11" x14ac:dyDescent="0.15">
      <c r="A38" s="4" t="s">
        <v>84</v>
      </c>
      <c r="B38" s="77">
        <v>125</v>
      </c>
      <c r="C38" s="47">
        <v>55.2</v>
      </c>
      <c r="D38" s="77">
        <v>97</v>
      </c>
      <c r="E38" s="15">
        <v>54.6</v>
      </c>
      <c r="F38" s="77">
        <v>222</v>
      </c>
      <c r="G38" s="47">
        <v>55</v>
      </c>
      <c r="H38" s="77">
        <v>59</v>
      </c>
      <c r="I38" s="15">
        <v>32.200000000000003</v>
      </c>
      <c r="J38" s="77">
        <v>281</v>
      </c>
      <c r="K38" s="15">
        <v>50.2</v>
      </c>
    </row>
    <row r="39" spans="1:11" x14ac:dyDescent="0.15">
      <c r="A39" s="4" t="s">
        <v>85</v>
      </c>
      <c r="B39" s="77">
        <v>69</v>
      </c>
      <c r="C39" s="15">
        <v>59.4</v>
      </c>
      <c r="D39" s="77">
        <v>39</v>
      </c>
      <c r="E39" s="47">
        <v>43.6</v>
      </c>
      <c r="F39" s="77">
        <v>108</v>
      </c>
      <c r="G39" s="15">
        <v>53.7</v>
      </c>
      <c r="H39" s="77">
        <v>19</v>
      </c>
      <c r="I39" s="15">
        <v>57.9</v>
      </c>
      <c r="J39" s="77">
        <v>127</v>
      </c>
      <c r="K39" s="15">
        <v>54.3</v>
      </c>
    </row>
    <row r="40" spans="1:11" x14ac:dyDescent="0.15">
      <c r="A40" s="4" t="s">
        <v>86</v>
      </c>
      <c r="B40" s="77">
        <v>447</v>
      </c>
      <c r="C40" s="15">
        <v>68.900000000000006</v>
      </c>
      <c r="D40" s="77">
        <v>35</v>
      </c>
      <c r="E40" s="47">
        <v>85.7</v>
      </c>
      <c r="F40" s="77">
        <v>482</v>
      </c>
      <c r="G40" s="15">
        <v>70.099999999999994</v>
      </c>
      <c r="H40" s="77">
        <v>33</v>
      </c>
      <c r="I40" s="15">
        <v>48.5</v>
      </c>
      <c r="J40" s="77">
        <v>515</v>
      </c>
      <c r="K40" s="15">
        <v>68.7</v>
      </c>
    </row>
    <row r="41" spans="1:11" x14ac:dyDescent="0.15">
      <c r="A41" s="4" t="s">
        <v>87</v>
      </c>
      <c r="B41" s="77">
        <v>1475</v>
      </c>
      <c r="C41" s="15">
        <v>87.7</v>
      </c>
      <c r="D41" s="77">
        <v>327</v>
      </c>
      <c r="E41" s="15">
        <v>66.400000000000006</v>
      </c>
      <c r="F41" s="77">
        <v>1802</v>
      </c>
      <c r="G41" s="15">
        <v>83.8</v>
      </c>
      <c r="H41" s="77">
        <v>266</v>
      </c>
      <c r="I41" s="15">
        <v>60.5</v>
      </c>
      <c r="J41" s="77">
        <v>2068</v>
      </c>
      <c r="K41" s="15">
        <v>80.8</v>
      </c>
    </row>
    <row r="42" spans="1:11" x14ac:dyDescent="0.15">
      <c r="A42" s="4" t="s">
        <v>88</v>
      </c>
      <c r="B42" s="77">
        <v>18</v>
      </c>
      <c r="C42" s="47">
        <v>33.299999999999997</v>
      </c>
      <c r="D42" s="77">
        <v>18</v>
      </c>
      <c r="E42" s="15">
        <v>27.8</v>
      </c>
      <c r="F42" s="77">
        <v>36</v>
      </c>
      <c r="G42" s="15">
        <v>30.6</v>
      </c>
      <c r="H42" s="77">
        <v>28</v>
      </c>
      <c r="I42" s="15">
        <v>14.3</v>
      </c>
      <c r="J42" s="77">
        <v>64</v>
      </c>
      <c r="K42" s="15">
        <v>23.4</v>
      </c>
    </row>
    <row r="43" spans="1:11" x14ac:dyDescent="0.15">
      <c r="A43" s="4" t="s">
        <v>33</v>
      </c>
      <c r="B43" s="9">
        <v>0</v>
      </c>
      <c r="C43" s="10">
        <v>0</v>
      </c>
      <c r="D43" s="9">
        <v>0</v>
      </c>
      <c r="E43" s="10">
        <v>0</v>
      </c>
      <c r="F43" s="79">
        <v>0</v>
      </c>
      <c r="G43" s="10">
        <v>0</v>
      </c>
      <c r="H43" s="79">
        <v>0</v>
      </c>
      <c r="I43" s="10">
        <v>0</v>
      </c>
      <c r="J43" s="70">
        <v>40</v>
      </c>
      <c r="K43" s="17">
        <v>80</v>
      </c>
    </row>
    <row r="44" spans="1:11" x14ac:dyDescent="0.15">
      <c r="A44" s="3" t="s">
        <v>26</v>
      </c>
      <c r="B44" s="78">
        <v>7917</v>
      </c>
      <c r="C44" s="16">
        <v>58.3</v>
      </c>
      <c r="D44" s="78">
        <v>9046</v>
      </c>
      <c r="E44" s="16">
        <v>45.9</v>
      </c>
      <c r="F44" s="78">
        <v>16963</v>
      </c>
      <c r="G44" s="16">
        <v>51.7</v>
      </c>
      <c r="H44" s="78">
        <v>5213</v>
      </c>
      <c r="I44" s="16">
        <v>48</v>
      </c>
      <c r="J44" s="78">
        <v>22216</v>
      </c>
      <c r="K44" s="16">
        <v>50.9</v>
      </c>
    </row>
    <row r="45" spans="1:11" x14ac:dyDescent="0.15">
      <c r="A45" s="111" t="s">
        <v>115</v>
      </c>
      <c r="B45" s="111"/>
      <c r="C45" s="111"/>
      <c r="D45" s="111"/>
      <c r="E45" s="111"/>
      <c r="F45" s="111"/>
      <c r="G45" s="111"/>
      <c r="H45" s="111"/>
      <c r="I45" s="111"/>
      <c r="J45" s="111"/>
      <c r="K45" s="111"/>
    </row>
    <row r="46" spans="1:11" x14ac:dyDescent="0.15">
      <c r="A46" s="4" t="s">
        <v>18</v>
      </c>
      <c r="B46" s="9">
        <v>180</v>
      </c>
      <c r="C46" s="10">
        <v>31.7</v>
      </c>
      <c r="D46" s="9">
        <v>2152</v>
      </c>
      <c r="E46" s="10">
        <v>37.200000000000003</v>
      </c>
      <c r="F46" s="9">
        <v>2332</v>
      </c>
      <c r="G46" s="10">
        <v>36.700000000000003</v>
      </c>
      <c r="H46" s="9">
        <v>502</v>
      </c>
      <c r="I46" s="10">
        <v>35.1</v>
      </c>
      <c r="J46" s="9">
        <v>2834</v>
      </c>
      <c r="K46" s="10">
        <v>36.5</v>
      </c>
    </row>
    <row r="47" spans="1:11" x14ac:dyDescent="0.15">
      <c r="A47" s="4" t="s">
        <v>19</v>
      </c>
      <c r="B47" s="9">
        <v>2503</v>
      </c>
      <c r="C47" s="10">
        <v>67</v>
      </c>
      <c r="D47" s="9">
        <v>1473</v>
      </c>
      <c r="E47" s="10">
        <v>67.900000000000006</v>
      </c>
      <c r="F47" s="9">
        <v>3976</v>
      </c>
      <c r="G47" s="10">
        <v>67.400000000000006</v>
      </c>
      <c r="H47" s="9">
        <v>2276</v>
      </c>
      <c r="I47" s="10">
        <v>62.3</v>
      </c>
      <c r="J47" s="9">
        <v>6252</v>
      </c>
      <c r="K47" s="10">
        <v>65.5</v>
      </c>
    </row>
    <row r="48" spans="1:11" x14ac:dyDescent="0.15">
      <c r="A48" s="4" t="s">
        <v>20</v>
      </c>
      <c r="B48" s="9">
        <v>763</v>
      </c>
      <c r="C48" s="10">
        <v>24.9</v>
      </c>
      <c r="D48" s="9">
        <v>2201</v>
      </c>
      <c r="E48" s="10">
        <v>34.200000000000003</v>
      </c>
      <c r="F48" s="9">
        <v>2964</v>
      </c>
      <c r="G48" s="10">
        <v>31.8</v>
      </c>
      <c r="H48" s="9">
        <v>558</v>
      </c>
      <c r="I48" s="10">
        <v>39.799999999999997</v>
      </c>
      <c r="J48" s="9">
        <v>3522</v>
      </c>
      <c r="K48" s="10">
        <v>33.1</v>
      </c>
    </row>
    <row r="49" spans="1:11" x14ac:dyDescent="0.15">
      <c r="A49" s="4" t="s">
        <v>80</v>
      </c>
      <c r="B49" s="9">
        <v>419</v>
      </c>
      <c r="C49" s="10">
        <v>63.7</v>
      </c>
      <c r="D49" s="9">
        <v>180</v>
      </c>
      <c r="E49" s="10">
        <v>70</v>
      </c>
      <c r="F49" s="9">
        <v>599</v>
      </c>
      <c r="G49" s="10">
        <v>65.599999999999994</v>
      </c>
      <c r="H49" s="9">
        <v>160</v>
      </c>
      <c r="I49" s="10">
        <v>61.9</v>
      </c>
      <c r="J49" s="9">
        <v>759</v>
      </c>
      <c r="K49" s="10">
        <v>64.8</v>
      </c>
    </row>
    <row r="50" spans="1:11" x14ac:dyDescent="0.15">
      <c r="A50" s="4" t="s">
        <v>81</v>
      </c>
      <c r="B50" s="9">
        <v>87</v>
      </c>
      <c r="C50" s="10">
        <v>54</v>
      </c>
      <c r="D50" s="9">
        <v>155</v>
      </c>
      <c r="E50" s="10">
        <v>61.3</v>
      </c>
      <c r="F50" s="9">
        <v>242</v>
      </c>
      <c r="G50" s="10">
        <v>58.7</v>
      </c>
      <c r="H50" s="9">
        <v>156</v>
      </c>
      <c r="I50" s="10">
        <v>57.1</v>
      </c>
      <c r="J50" s="9">
        <v>398</v>
      </c>
      <c r="K50" s="10">
        <v>58</v>
      </c>
    </row>
    <row r="51" spans="1:11" x14ac:dyDescent="0.15">
      <c r="A51" s="4" t="s">
        <v>71</v>
      </c>
      <c r="B51" s="9">
        <v>698</v>
      </c>
      <c r="C51" s="10">
        <v>56.3</v>
      </c>
      <c r="D51" s="9">
        <v>1549</v>
      </c>
      <c r="E51" s="10">
        <v>72.3</v>
      </c>
      <c r="F51" s="9">
        <v>2247</v>
      </c>
      <c r="G51" s="10">
        <v>67.3</v>
      </c>
      <c r="H51" s="9">
        <v>753</v>
      </c>
      <c r="I51" s="10">
        <v>54.6</v>
      </c>
      <c r="J51" s="9">
        <v>3000</v>
      </c>
      <c r="K51" s="10">
        <v>64.099999999999994</v>
      </c>
    </row>
    <row r="52" spans="1:11" x14ac:dyDescent="0.15">
      <c r="A52" s="4" t="s">
        <v>21</v>
      </c>
      <c r="B52" s="9">
        <v>1501</v>
      </c>
      <c r="C52" s="10">
        <v>78.099999999999994</v>
      </c>
      <c r="D52" s="9">
        <v>1336</v>
      </c>
      <c r="E52" s="10">
        <v>82.6</v>
      </c>
      <c r="F52" s="9">
        <v>2837</v>
      </c>
      <c r="G52" s="10">
        <v>80.2</v>
      </c>
      <c r="H52" s="9">
        <v>783</v>
      </c>
      <c r="I52" s="10">
        <v>69.900000000000006</v>
      </c>
      <c r="J52" s="9">
        <v>3620</v>
      </c>
      <c r="K52" s="10">
        <v>78</v>
      </c>
    </row>
    <row r="53" spans="1:11" x14ac:dyDescent="0.15">
      <c r="A53" s="4" t="s">
        <v>22</v>
      </c>
      <c r="B53" s="9">
        <v>724</v>
      </c>
      <c r="C53" s="10">
        <v>74.400000000000006</v>
      </c>
      <c r="D53" s="9">
        <v>202</v>
      </c>
      <c r="E53" s="10">
        <v>64.900000000000006</v>
      </c>
      <c r="F53" s="9">
        <v>926</v>
      </c>
      <c r="G53" s="10">
        <v>72.400000000000006</v>
      </c>
      <c r="H53" s="9">
        <v>310</v>
      </c>
      <c r="I53" s="10">
        <v>61</v>
      </c>
      <c r="J53" s="9">
        <v>1236</v>
      </c>
      <c r="K53" s="10">
        <v>69.5</v>
      </c>
    </row>
    <row r="54" spans="1:11" x14ac:dyDescent="0.15">
      <c r="A54" s="4" t="s">
        <v>82</v>
      </c>
      <c r="B54" s="9">
        <v>372</v>
      </c>
      <c r="C54" s="10">
        <v>34.700000000000003</v>
      </c>
      <c r="D54" s="9">
        <v>233</v>
      </c>
      <c r="E54" s="10">
        <v>30</v>
      </c>
      <c r="F54" s="9">
        <v>605</v>
      </c>
      <c r="G54" s="10">
        <v>32.9</v>
      </c>
      <c r="H54" s="9">
        <v>132</v>
      </c>
      <c r="I54" s="10">
        <v>54.5</v>
      </c>
      <c r="J54" s="9">
        <v>737</v>
      </c>
      <c r="K54" s="10">
        <v>36.799999999999997</v>
      </c>
    </row>
    <row r="55" spans="1:11" x14ac:dyDescent="0.15">
      <c r="A55" s="4" t="s">
        <v>23</v>
      </c>
      <c r="B55" s="9">
        <v>1005</v>
      </c>
      <c r="C55" s="10">
        <v>35.5</v>
      </c>
      <c r="D55" s="9">
        <v>1583</v>
      </c>
      <c r="E55" s="10">
        <v>34.700000000000003</v>
      </c>
      <c r="F55" s="9">
        <v>2588</v>
      </c>
      <c r="G55" s="10">
        <v>35</v>
      </c>
      <c r="H55" s="9">
        <v>1043</v>
      </c>
      <c r="I55" s="10">
        <v>29.9</v>
      </c>
      <c r="J55" s="9">
        <v>3631</v>
      </c>
      <c r="K55" s="10">
        <v>33.5</v>
      </c>
    </row>
    <row r="56" spans="1:11" x14ac:dyDescent="0.15">
      <c r="A56" s="4" t="s">
        <v>83</v>
      </c>
      <c r="B56" s="9">
        <v>95</v>
      </c>
      <c r="C56" s="10">
        <v>67.400000000000006</v>
      </c>
      <c r="D56" s="9">
        <v>79</v>
      </c>
      <c r="E56" s="10">
        <v>54.4</v>
      </c>
      <c r="F56" s="9">
        <v>174</v>
      </c>
      <c r="G56" s="10">
        <v>61.5</v>
      </c>
      <c r="H56" s="9">
        <v>134</v>
      </c>
      <c r="I56" s="10">
        <v>54.5</v>
      </c>
      <c r="J56" s="9">
        <v>308</v>
      </c>
      <c r="K56" s="10">
        <v>58.4</v>
      </c>
    </row>
    <row r="57" spans="1:11" x14ac:dyDescent="0.15">
      <c r="A57" s="4" t="s">
        <v>84</v>
      </c>
      <c r="B57" s="9">
        <v>174</v>
      </c>
      <c r="C57" s="10">
        <v>59.8</v>
      </c>
      <c r="D57" s="9">
        <v>121</v>
      </c>
      <c r="E57" s="10">
        <v>60.3</v>
      </c>
      <c r="F57" s="9">
        <v>295</v>
      </c>
      <c r="G57" s="10">
        <v>60</v>
      </c>
      <c r="H57" s="9">
        <v>90</v>
      </c>
      <c r="I57" s="10">
        <v>44.4</v>
      </c>
      <c r="J57" s="9">
        <v>385</v>
      </c>
      <c r="K57" s="10">
        <v>56.4</v>
      </c>
    </row>
    <row r="58" spans="1:11" x14ac:dyDescent="0.15">
      <c r="A58" s="4" t="s">
        <v>85</v>
      </c>
      <c r="B58" s="9">
        <v>118</v>
      </c>
      <c r="C58" s="10">
        <v>67.8</v>
      </c>
      <c r="D58" s="9">
        <v>50</v>
      </c>
      <c r="E58" s="10">
        <v>50</v>
      </c>
      <c r="F58" s="9">
        <v>168</v>
      </c>
      <c r="G58" s="10">
        <v>62.5</v>
      </c>
      <c r="H58" s="9">
        <v>25</v>
      </c>
      <c r="I58" s="10">
        <v>56</v>
      </c>
      <c r="J58" s="9">
        <v>193</v>
      </c>
      <c r="K58" s="10">
        <v>61.7</v>
      </c>
    </row>
    <row r="59" spans="1:11" x14ac:dyDescent="0.15">
      <c r="A59" s="4" t="s">
        <v>86</v>
      </c>
      <c r="B59" s="9">
        <v>700</v>
      </c>
      <c r="C59" s="10">
        <v>73.400000000000006</v>
      </c>
      <c r="D59" s="9">
        <v>48</v>
      </c>
      <c r="E59" s="10">
        <v>89.6</v>
      </c>
      <c r="F59" s="9">
        <v>748</v>
      </c>
      <c r="G59" s="10">
        <v>74.5</v>
      </c>
      <c r="H59" s="9">
        <v>42</v>
      </c>
      <c r="I59" s="10">
        <v>52.4</v>
      </c>
      <c r="J59" s="9">
        <v>790</v>
      </c>
      <c r="K59" s="10">
        <v>73.3</v>
      </c>
    </row>
    <row r="60" spans="1:11" x14ac:dyDescent="0.15">
      <c r="A60" s="4" t="s">
        <v>87</v>
      </c>
      <c r="B60" s="9">
        <v>2180</v>
      </c>
      <c r="C60" s="10">
        <v>90</v>
      </c>
      <c r="D60" s="9">
        <v>420</v>
      </c>
      <c r="E60" s="10">
        <v>72.099999999999994</v>
      </c>
      <c r="F60" s="9">
        <v>2600</v>
      </c>
      <c r="G60" s="10">
        <v>87.1</v>
      </c>
      <c r="H60" s="9">
        <v>372</v>
      </c>
      <c r="I60" s="10">
        <v>66.099999999999994</v>
      </c>
      <c r="J60" s="9">
        <v>2972</v>
      </c>
      <c r="K60" s="10">
        <v>84.5</v>
      </c>
    </row>
    <row r="61" spans="1:11" x14ac:dyDescent="0.15">
      <c r="A61" s="4" t="s">
        <v>88</v>
      </c>
      <c r="B61" s="9">
        <v>21</v>
      </c>
      <c r="C61" s="10">
        <v>42.9</v>
      </c>
      <c r="D61" s="9">
        <v>18</v>
      </c>
      <c r="E61" s="10">
        <v>27.8</v>
      </c>
      <c r="F61" s="9">
        <v>39</v>
      </c>
      <c r="G61" s="10">
        <v>35.9</v>
      </c>
      <c r="H61" s="9">
        <v>34</v>
      </c>
      <c r="I61" s="10">
        <v>20.6</v>
      </c>
      <c r="J61" s="9">
        <v>73</v>
      </c>
      <c r="K61" s="10">
        <v>28.8</v>
      </c>
    </row>
    <row r="62" spans="1:11" x14ac:dyDescent="0.15">
      <c r="A62" s="4" t="s">
        <v>33</v>
      </c>
      <c r="B62" s="9">
        <v>0</v>
      </c>
      <c r="C62" s="10">
        <v>0</v>
      </c>
      <c r="D62" s="9">
        <v>0</v>
      </c>
      <c r="E62" s="10">
        <v>0</v>
      </c>
      <c r="F62" s="9">
        <v>0</v>
      </c>
      <c r="G62" s="10">
        <v>0</v>
      </c>
      <c r="H62" s="9">
        <v>0</v>
      </c>
      <c r="I62" s="10">
        <v>0</v>
      </c>
      <c r="J62" s="9">
        <v>66</v>
      </c>
      <c r="K62" s="10">
        <v>87.9</v>
      </c>
    </row>
    <row r="63" spans="1:11" x14ac:dyDescent="0.15">
      <c r="A63" s="3" t="s">
        <v>26</v>
      </c>
      <c r="B63" s="8">
        <v>11540</v>
      </c>
      <c r="C63" s="11">
        <v>65.5</v>
      </c>
      <c r="D63" s="8">
        <v>11800</v>
      </c>
      <c r="E63" s="11">
        <v>52.9</v>
      </c>
      <c r="F63" s="8">
        <v>23340</v>
      </c>
      <c r="G63" s="11">
        <v>59.1</v>
      </c>
      <c r="H63" s="8">
        <v>7370</v>
      </c>
      <c r="I63" s="11">
        <v>53.4</v>
      </c>
      <c r="J63" s="8">
        <v>30776</v>
      </c>
      <c r="K63" s="11">
        <v>57.8</v>
      </c>
    </row>
    <row r="66" spans="1:1" x14ac:dyDescent="0.15">
      <c r="A66" s="85" t="s">
        <v>146</v>
      </c>
    </row>
  </sheetData>
  <sheetProtection sheet="1"/>
  <mergeCells count="9">
    <mergeCell ref="A7:K7"/>
    <mergeCell ref="A26:K26"/>
    <mergeCell ref="A45:K45"/>
    <mergeCell ref="A1:L1"/>
    <mergeCell ref="B5:C5"/>
    <mergeCell ref="D5:E5"/>
    <mergeCell ref="F5:G5"/>
    <mergeCell ref="H5:I5"/>
    <mergeCell ref="J5:K5"/>
  </mergeCells>
  <hyperlinks>
    <hyperlink ref="A66" r:id="rId1" xr:uid="{6C9E3616-3E18-0D41-BCE3-9F0503DBEBA3}"/>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C1A1-C8EC-5F40-8205-E1123DD7314F}">
  <sheetPr codeName="Sheet10"/>
  <dimension ref="A1:AK45"/>
  <sheetViews>
    <sheetView workbookViewId="0">
      <pane ySplit="6" topLeftCell="A7" activePane="bottomLeft" state="frozen"/>
      <selection activeCell="A19" sqref="A19:AJ19"/>
      <selection pane="bottomLeft" activeCell="A7" sqref="A7:AJ7"/>
    </sheetView>
  </sheetViews>
  <sheetFormatPr baseColWidth="10" defaultColWidth="8.6640625" defaultRowHeight="11" x14ac:dyDescent="0.15"/>
  <cols>
    <col min="1" max="1" width="9.6640625" style="61" customWidth="1"/>
    <col min="2" max="2" width="6.1640625" style="62" customWidth="1"/>
    <col min="3" max="35" width="6.1640625" style="61" customWidth="1"/>
    <col min="36" max="16384" width="8.6640625" style="61"/>
  </cols>
  <sheetData>
    <row r="1" spans="1:37" ht="68" customHeight="1" x14ac:dyDescent="0.15">
      <c r="A1" s="106" t="s">
        <v>0</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06"/>
      <c r="AK1" s="112"/>
    </row>
    <row r="2" spans="1:37" ht="22.75" customHeight="1" x14ac:dyDescent="0.2">
      <c r="A2" s="51" t="s">
        <v>123</v>
      </c>
      <c r="B2" s="66"/>
    </row>
    <row r="3" spans="1:37" ht="13" x14ac:dyDescent="0.15">
      <c r="A3" s="52" t="s">
        <v>149</v>
      </c>
    </row>
    <row r="4" spans="1:37" ht="25.75" customHeight="1" x14ac:dyDescent="0.15">
      <c r="A4" s="53" t="s">
        <v>132</v>
      </c>
      <c r="B4" s="66"/>
    </row>
    <row r="5" spans="1:37" s="62" customFormat="1" ht="68.5" customHeight="1" x14ac:dyDescent="0.15">
      <c r="A5" s="67"/>
      <c r="B5" s="113" t="s">
        <v>18</v>
      </c>
      <c r="C5" s="113"/>
      <c r="D5" s="113" t="s">
        <v>19</v>
      </c>
      <c r="E5" s="113"/>
      <c r="F5" s="113" t="s">
        <v>20</v>
      </c>
      <c r="G5" s="113"/>
      <c r="H5" s="113" t="s">
        <v>80</v>
      </c>
      <c r="I5" s="113"/>
      <c r="J5" s="113" t="s">
        <v>81</v>
      </c>
      <c r="K5" s="113"/>
      <c r="L5" s="113" t="s">
        <v>71</v>
      </c>
      <c r="M5" s="113"/>
      <c r="N5" s="113" t="s">
        <v>21</v>
      </c>
      <c r="O5" s="113"/>
      <c r="P5" s="113" t="s">
        <v>22</v>
      </c>
      <c r="Q5" s="113"/>
      <c r="R5" s="113" t="s">
        <v>82</v>
      </c>
      <c r="S5" s="113"/>
      <c r="T5" s="113" t="s">
        <v>23</v>
      </c>
      <c r="U5" s="113"/>
      <c r="V5" s="113" t="s">
        <v>83</v>
      </c>
      <c r="W5" s="113"/>
      <c r="X5" s="113" t="s">
        <v>84</v>
      </c>
      <c r="Y5" s="113"/>
      <c r="Z5" s="113" t="s">
        <v>85</v>
      </c>
      <c r="AA5" s="113"/>
      <c r="AB5" s="113" t="s">
        <v>86</v>
      </c>
      <c r="AC5" s="113"/>
      <c r="AD5" s="113" t="s">
        <v>24</v>
      </c>
      <c r="AE5" s="113"/>
      <c r="AF5" s="113" t="s">
        <v>88</v>
      </c>
      <c r="AG5" s="113"/>
      <c r="AH5" s="113" t="s">
        <v>33</v>
      </c>
      <c r="AI5" s="113"/>
      <c r="AJ5" s="55" t="s">
        <v>90</v>
      </c>
    </row>
    <row r="6" spans="1:37" s="62" customFormat="1" ht="12.75" customHeight="1" x14ac:dyDescent="0.15">
      <c r="A6" s="67"/>
      <c r="B6" s="67" t="s">
        <v>44</v>
      </c>
      <c r="C6" s="62" t="s">
        <v>57</v>
      </c>
      <c r="D6" s="62" t="s">
        <v>44</v>
      </c>
      <c r="E6" s="62" t="s">
        <v>57</v>
      </c>
      <c r="F6" s="67" t="s">
        <v>44</v>
      </c>
      <c r="G6" s="62" t="s">
        <v>57</v>
      </c>
      <c r="H6" s="67" t="s">
        <v>44</v>
      </c>
      <c r="I6" s="62" t="s">
        <v>57</v>
      </c>
      <c r="J6" s="67" t="s">
        <v>44</v>
      </c>
      <c r="K6" s="62" t="s">
        <v>57</v>
      </c>
      <c r="L6" s="67" t="s">
        <v>44</v>
      </c>
      <c r="M6" s="62" t="s">
        <v>57</v>
      </c>
      <c r="N6" s="67" t="s">
        <v>44</v>
      </c>
      <c r="O6" s="62" t="s">
        <v>57</v>
      </c>
      <c r="P6" s="67" t="s">
        <v>44</v>
      </c>
      <c r="Q6" s="62" t="s">
        <v>57</v>
      </c>
      <c r="R6" s="67" t="s">
        <v>44</v>
      </c>
      <c r="S6" s="62" t="s">
        <v>57</v>
      </c>
      <c r="T6" s="67" t="s">
        <v>44</v>
      </c>
      <c r="U6" s="62" t="s">
        <v>57</v>
      </c>
      <c r="V6" s="67" t="s">
        <v>44</v>
      </c>
      <c r="W6" s="62" t="s">
        <v>57</v>
      </c>
      <c r="X6" s="67" t="s">
        <v>44</v>
      </c>
      <c r="Y6" s="62" t="s">
        <v>57</v>
      </c>
      <c r="Z6" s="67" t="s">
        <v>44</v>
      </c>
      <c r="AA6" s="62" t="s">
        <v>57</v>
      </c>
      <c r="AB6" s="67" t="s">
        <v>44</v>
      </c>
      <c r="AC6" s="62" t="s">
        <v>57</v>
      </c>
      <c r="AD6" s="67" t="s">
        <v>44</v>
      </c>
      <c r="AE6" s="62" t="s">
        <v>57</v>
      </c>
      <c r="AF6" s="67" t="s">
        <v>44</v>
      </c>
      <c r="AG6" s="62" t="s">
        <v>57</v>
      </c>
      <c r="AH6" s="67" t="s">
        <v>44</v>
      </c>
      <c r="AI6" s="62" t="s">
        <v>57</v>
      </c>
    </row>
    <row r="7" spans="1:37" ht="14.75" customHeight="1" x14ac:dyDescent="0.15">
      <c r="A7" s="105" t="s">
        <v>91</v>
      </c>
      <c r="B7" s="105"/>
      <c r="C7" s="105"/>
      <c r="D7" s="105"/>
      <c r="E7" s="105"/>
      <c r="F7" s="105"/>
      <c r="G7" s="105"/>
      <c r="H7" s="105"/>
      <c r="I7" s="105"/>
      <c r="J7" s="105"/>
      <c r="K7" s="105"/>
      <c r="L7" s="105"/>
      <c r="M7" s="105"/>
      <c r="N7" s="105"/>
      <c r="O7" s="105"/>
      <c r="P7" s="105"/>
      <c r="Q7" s="105"/>
      <c r="R7" s="105"/>
      <c r="S7" s="105"/>
      <c r="T7" s="105"/>
      <c r="U7" s="105"/>
      <c r="V7" s="105"/>
      <c r="W7" s="105"/>
      <c r="X7" s="105"/>
      <c r="Y7" s="105"/>
      <c r="Z7" s="105"/>
      <c r="AA7" s="105"/>
      <c r="AB7" s="105"/>
      <c r="AC7" s="105"/>
      <c r="AD7" s="105"/>
      <c r="AE7" s="105"/>
      <c r="AF7" s="105"/>
      <c r="AG7" s="105"/>
      <c r="AH7" s="105"/>
      <c r="AI7" s="105"/>
      <c r="AJ7" s="105"/>
    </row>
    <row r="8" spans="1:37" ht="12.75" customHeight="1" x14ac:dyDescent="0.15">
      <c r="A8" s="57" t="s">
        <v>45</v>
      </c>
      <c r="B8" s="58">
        <v>1807</v>
      </c>
      <c r="C8" s="59">
        <f t="shared" ref="C8:C14" si="0">B8/$AJ8*100</f>
        <v>10.302166476624858</v>
      </c>
      <c r="D8" s="58">
        <v>2349</v>
      </c>
      <c r="E8" s="59">
        <f t="shared" ref="E8:E14" si="1">D8/$AJ8*100</f>
        <v>13.392246294184721</v>
      </c>
      <c r="F8" s="58">
        <v>2112</v>
      </c>
      <c r="G8" s="59">
        <f t="shared" ref="G8:G14" si="2">F8/$AJ8*100</f>
        <v>12.041049030786773</v>
      </c>
      <c r="H8" s="58">
        <v>242</v>
      </c>
      <c r="I8" s="59">
        <f t="shared" ref="I8:I14" si="3">H8/$AJ8*100</f>
        <v>1.3797035347776512</v>
      </c>
      <c r="J8" s="58">
        <v>113</v>
      </c>
      <c r="K8" s="59">
        <f t="shared" ref="K8:K14" si="4">J8/$AJ8*100</f>
        <v>0.64424173318129985</v>
      </c>
      <c r="L8" s="58">
        <v>2357</v>
      </c>
      <c r="M8" s="59">
        <f t="shared" ref="M8:M14" si="5">L8/$AJ8*100</f>
        <v>13.437856328392247</v>
      </c>
      <c r="N8" s="58">
        <v>2260</v>
      </c>
      <c r="O8" s="59">
        <f t="shared" ref="O8:O14" si="6">N8/$AJ8*100</f>
        <v>12.884834663625996</v>
      </c>
      <c r="P8" s="58">
        <v>1157</v>
      </c>
      <c r="Q8" s="59">
        <f t="shared" ref="Q8:Q14" si="7">P8/$AJ8*100</f>
        <v>6.5963511972633979</v>
      </c>
      <c r="R8" s="58">
        <v>507</v>
      </c>
      <c r="S8" s="59">
        <f t="shared" ref="S8:S14" si="8">R8/$AJ8*100</f>
        <v>2.8905359179019383</v>
      </c>
      <c r="T8" s="58">
        <v>1674</v>
      </c>
      <c r="U8" s="59">
        <f t="shared" ref="U8:U14" si="9">T8/$AJ8*100</f>
        <v>9.5438996579247437</v>
      </c>
      <c r="V8" s="58">
        <v>68</v>
      </c>
      <c r="W8" s="59">
        <f t="shared" ref="W8:W14" si="10">V8/$AJ8*100</f>
        <v>0.38768529076396807</v>
      </c>
      <c r="X8" s="58">
        <v>170</v>
      </c>
      <c r="Y8" s="59">
        <f t="shared" ref="Y8:Y14" si="11">X8/$AJ8*100</f>
        <v>0.96921322690992018</v>
      </c>
      <c r="Z8" s="58">
        <v>113</v>
      </c>
      <c r="AA8" s="59">
        <f t="shared" ref="AA8:AA14" si="12">Z8/$AJ8*100</f>
        <v>0.64424173318129985</v>
      </c>
      <c r="AB8" s="58">
        <v>1006</v>
      </c>
      <c r="AC8" s="59">
        <f t="shared" ref="AC8:AC14" si="13">AB8/$AJ8*100</f>
        <v>5.735461801596351</v>
      </c>
      <c r="AD8" s="58">
        <v>1249</v>
      </c>
      <c r="AE8" s="59">
        <f t="shared" ref="AE8:AE14" si="14">AD8/$AJ8*100</f>
        <v>7.1208665906499435</v>
      </c>
      <c r="AF8" s="58">
        <v>356</v>
      </c>
      <c r="AG8" s="59">
        <f t="shared" ref="AG8:AG14" si="15">AF8/$AJ8*100</f>
        <v>2.0296465222348918</v>
      </c>
      <c r="AH8" s="9">
        <v>0</v>
      </c>
      <c r="AI8" s="10">
        <v>0</v>
      </c>
      <c r="AJ8" s="58">
        <v>17540</v>
      </c>
    </row>
    <row r="9" spans="1:37" ht="12.75" customHeight="1" x14ac:dyDescent="0.15">
      <c r="A9" s="57" t="s">
        <v>46</v>
      </c>
      <c r="B9" s="71">
        <v>1784</v>
      </c>
      <c r="C9" s="59">
        <f t="shared" si="0"/>
        <v>9.9337379586836683</v>
      </c>
      <c r="D9" s="58">
        <v>2483</v>
      </c>
      <c r="E9" s="59">
        <f t="shared" si="1"/>
        <v>13.825936856172394</v>
      </c>
      <c r="F9" s="58">
        <v>2168</v>
      </c>
      <c r="G9" s="59">
        <f t="shared" si="2"/>
        <v>12.071941644857731</v>
      </c>
      <c r="H9" s="58">
        <v>290</v>
      </c>
      <c r="I9" s="59">
        <f t="shared" si="3"/>
        <v>1.6147892421627039</v>
      </c>
      <c r="J9" s="58">
        <v>108</v>
      </c>
      <c r="K9" s="59">
        <f t="shared" si="4"/>
        <v>0.60136978673645525</v>
      </c>
      <c r="L9" s="58">
        <v>2269</v>
      </c>
      <c r="M9" s="59">
        <f t="shared" si="5"/>
        <v>12.634333760231639</v>
      </c>
      <c r="N9" s="58">
        <v>2307</v>
      </c>
      <c r="O9" s="59">
        <f t="shared" si="6"/>
        <v>12.845926833342613</v>
      </c>
      <c r="P9" s="58">
        <v>1075</v>
      </c>
      <c r="Q9" s="59">
        <f t="shared" si="7"/>
        <v>5.985856673534161</v>
      </c>
      <c r="R9" s="58">
        <v>509</v>
      </c>
      <c r="S9" s="59">
        <f t="shared" si="8"/>
        <v>2.8342335319338492</v>
      </c>
      <c r="T9" s="58">
        <v>1739</v>
      </c>
      <c r="U9" s="59">
        <f t="shared" si="9"/>
        <v>9.6831672142101457</v>
      </c>
      <c r="V9" s="58">
        <v>103</v>
      </c>
      <c r="W9" s="59">
        <f t="shared" si="10"/>
        <v>0.57352859290606384</v>
      </c>
      <c r="X9" s="58">
        <v>239</v>
      </c>
      <c r="Y9" s="59">
        <f t="shared" si="11"/>
        <v>1.3308090650927111</v>
      </c>
      <c r="Z9" s="58">
        <v>119</v>
      </c>
      <c r="AA9" s="59">
        <f t="shared" si="12"/>
        <v>0.66262041316331644</v>
      </c>
      <c r="AB9" s="58">
        <v>1028</v>
      </c>
      <c r="AC9" s="59">
        <f t="shared" si="13"/>
        <v>5.7241494515284819</v>
      </c>
      <c r="AD9" s="58">
        <v>1431</v>
      </c>
      <c r="AE9" s="59">
        <f t="shared" si="14"/>
        <v>7.968149674258032</v>
      </c>
      <c r="AF9" s="58">
        <v>307</v>
      </c>
      <c r="AG9" s="59">
        <f t="shared" si="15"/>
        <v>1.7094493011860348</v>
      </c>
      <c r="AH9" s="9">
        <v>0</v>
      </c>
      <c r="AI9" s="10">
        <v>0</v>
      </c>
      <c r="AJ9" s="58">
        <v>17959</v>
      </c>
    </row>
    <row r="10" spans="1:37" ht="12.75" customHeight="1" x14ac:dyDescent="0.15">
      <c r="A10" s="57" t="s">
        <v>47</v>
      </c>
      <c r="B10" s="71">
        <v>1900</v>
      </c>
      <c r="C10" s="59">
        <f t="shared" si="0"/>
        <v>10.042283298097251</v>
      </c>
      <c r="D10" s="58">
        <v>2845</v>
      </c>
      <c r="E10" s="59">
        <f t="shared" si="1"/>
        <v>15.036997885835095</v>
      </c>
      <c r="F10" s="58">
        <v>2342</v>
      </c>
      <c r="G10" s="59">
        <f t="shared" si="2"/>
        <v>12.378435517970402</v>
      </c>
      <c r="H10" s="58">
        <v>319</v>
      </c>
      <c r="I10" s="59">
        <f t="shared" si="3"/>
        <v>1.6860465116279071</v>
      </c>
      <c r="J10" s="58">
        <v>126</v>
      </c>
      <c r="K10" s="59">
        <f t="shared" si="4"/>
        <v>0.66596194503171247</v>
      </c>
      <c r="L10" s="58">
        <v>2090</v>
      </c>
      <c r="M10" s="59">
        <f t="shared" si="5"/>
        <v>11.046511627906977</v>
      </c>
      <c r="N10" s="58">
        <v>2414</v>
      </c>
      <c r="O10" s="59">
        <f t="shared" si="6"/>
        <v>12.758985200845666</v>
      </c>
      <c r="P10" s="58">
        <v>1048</v>
      </c>
      <c r="Q10" s="59">
        <f t="shared" si="7"/>
        <v>5.5391120507399574</v>
      </c>
      <c r="R10" s="58">
        <v>524</v>
      </c>
      <c r="S10" s="59">
        <f t="shared" si="8"/>
        <v>2.7695560253699787</v>
      </c>
      <c r="T10" s="58">
        <v>1846</v>
      </c>
      <c r="U10" s="59">
        <f t="shared" si="9"/>
        <v>9.7568710359408026</v>
      </c>
      <c r="V10" s="58">
        <v>143</v>
      </c>
      <c r="W10" s="59">
        <f t="shared" si="10"/>
        <v>0.7558139534883721</v>
      </c>
      <c r="X10" s="58">
        <v>190</v>
      </c>
      <c r="Y10" s="59">
        <f t="shared" si="11"/>
        <v>1.004228329809725</v>
      </c>
      <c r="Z10" s="58">
        <v>213</v>
      </c>
      <c r="AA10" s="59">
        <f t="shared" si="12"/>
        <v>1.1257928118393234</v>
      </c>
      <c r="AB10" s="58">
        <v>1184</v>
      </c>
      <c r="AC10" s="59">
        <f t="shared" si="13"/>
        <v>6.2579281183932345</v>
      </c>
      <c r="AD10" s="58">
        <v>1598</v>
      </c>
      <c r="AE10" s="59">
        <f t="shared" si="14"/>
        <v>8.4460887949260037</v>
      </c>
      <c r="AF10" s="58">
        <v>138</v>
      </c>
      <c r="AG10" s="59">
        <f t="shared" si="15"/>
        <v>0.7293868921775899</v>
      </c>
      <c r="AH10" s="9">
        <v>0</v>
      </c>
      <c r="AI10" s="10">
        <v>0</v>
      </c>
      <c r="AJ10" s="58">
        <v>18920</v>
      </c>
    </row>
    <row r="11" spans="1:37" ht="12.75" customHeight="1" x14ac:dyDescent="0.15">
      <c r="A11" s="57" t="s">
        <v>48</v>
      </c>
      <c r="B11" s="71">
        <v>1917</v>
      </c>
      <c r="C11" s="59">
        <f t="shared" si="0"/>
        <v>10.171380060487079</v>
      </c>
      <c r="D11" s="58">
        <v>2829</v>
      </c>
      <c r="E11" s="59">
        <f t="shared" si="1"/>
        <v>15.010346474239933</v>
      </c>
      <c r="F11" s="58">
        <v>2494</v>
      </c>
      <c r="G11" s="59">
        <f t="shared" si="2"/>
        <v>13.232875258661855</v>
      </c>
      <c r="H11" s="58">
        <v>287</v>
      </c>
      <c r="I11" s="59">
        <f t="shared" si="3"/>
        <v>1.5227887727489786</v>
      </c>
      <c r="J11" s="58">
        <v>137</v>
      </c>
      <c r="K11" s="59">
        <f t="shared" si="4"/>
        <v>0.726906138908049</v>
      </c>
      <c r="L11" s="58">
        <v>1962</v>
      </c>
      <c r="M11" s="59">
        <f t="shared" si="5"/>
        <v>10.410144850639359</v>
      </c>
      <c r="N11" s="58">
        <v>2290</v>
      </c>
      <c r="O11" s="59">
        <f t="shared" si="6"/>
        <v>12.15047487663819</v>
      </c>
      <c r="P11" s="58">
        <v>981</v>
      </c>
      <c r="Q11" s="59">
        <f t="shared" si="7"/>
        <v>5.2050724253196794</v>
      </c>
      <c r="R11" s="58">
        <v>494</v>
      </c>
      <c r="S11" s="59">
        <f t="shared" si="8"/>
        <v>2.6211068074494617</v>
      </c>
      <c r="T11" s="58">
        <v>1863</v>
      </c>
      <c r="U11" s="59">
        <f t="shared" si="9"/>
        <v>9.884862312304346</v>
      </c>
      <c r="V11" s="58">
        <v>119</v>
      </c>
      <c r="W11" s="59">
        <f t="shared" si="10"/>
        <v>0.63140022284713748</v>
      </c>
      <c r="X11" s="58">
        <v>197</v>
      </c>
      <c r="Y11" s="59">
        <f t="shared" si="11"/>
        <v>1.045259192444421</v>
      </c>
      <c r="Z11" s="58">
        <v>171</v>
      </c>
      <c r="AA11" s="59">
        <f t="shared" si="12"/>
        <v>0.90730620257865968</v>
      </c>
      <c r="AB11" s="58">
        <v>1256</v>
      </c>
      <c r="AC11" s="59">
        <f t="shared" si="13"/>
        <v>6.6641905873613831</v>
      </c>
      <c r="AD11" s="58">
        <v>1709</v>
      </c>
      <c r="AE11" s="59">
        <f t="shared" si="14"/>
        <v>9.0677561415609915</v>
      </c>
      <c r="AF11" s="58">
        <v>136</v>
      </c>
      <c r="AG11" s="59">
        <f t="shared" si="15"/>
        <v>0.72160025468244282</v>
      </c>
      <c r="AH11" s="61">
        <v>5</v>
      </c>
      <c r="AI11" s="10">
        <v>0</v>
      </c>
      <c r="AJ11" s="58">
        <v>18847</v>
      </c>
    </row>
    <row r="12" spans="1:37" ht="12.75" customHeight="1" x14ac:dyDescent="0.15">
      <c r="A12" s="57" t="s">
        <v>49</v>
      </c>
      <c r="B12" s="71">
        <v>2006</v>
      </c>
      <c r="C12" s="59">
        <f t="shared" si="0"/>
        <v>10.188947582283625</v>
      </c>
      <c r="D12" s="58">
        <v>3103</v>
      </c>
      <c r="E12" s="59">
        <f t="shared" si="1"/>
        <v>15.760869565217392</v>
      </c>
      <c r="F12" s="58">
        <v>2631</v>
      </c>
      <c r="G12" s="59">
        <f t="shared" si="2"/>
        <v>13.363470134091832</v>
      </c>
      <c r="H12" s="58">
        <v>307</v>
      </c>
      <c r="I12" s="59">
        <f t="shared" si="3"/>
        <v>1.5593254774481919</v>
      </c>
      <c r="J12" s="58">
        <v>142</v>
      </c>
      <c r="K12" s="59">
        <f t="shared" si="4"/>
        <v>0.72125152377082491</v>
      </c>
      <c r="L12" s="58">
        <v>1878</v>
      </c>
      <c r="M12" s="59">
        <f t="shared" si="5"/>
        <v>9.5388053636733048</v>
      </c>
      <c r="N12" s="58">
        <v>2403</v>
      </c>
      <c r="O12" s="59">
        <f t="shared" si="6"/>
        <v>12.205404307192198</v>
      </c>
      <c r="P12" s="58">
        <v>940</v>
      </c>
      <c r="Q12" s="59">
        <f t="shared" si="7"/>
        <v>4.7744819179195455</v>
      </c>
      <c r="R12" s="58">
        <v>514</v>
      </c>
      <c r="S12" s="59">
        <f t="shared" si="8"/>
        <v>2.6107273466070704</v>
      </c>
      <c r="T12" s="58">
        <v>1956</v>
      </c>
      <c r="U12" s="59">
        <f t="shared" si="9"/>
        <v>9.9349857781389677</v>
      </c>
      <c r="V12" s="58">
        <v>126</v>
      </c>
      <c r="W12" s="59">
        <f t="shared" si="10"/>
        <v>0.63998374644453471</v>
      </c>
      <c r="X12" s="58">
        <v>224</v>
      </c>
      <c r="Y12" s="59">
        <f t="shared" si="11"/>
        <v>1.1377488825680617</v>
      </c>
      <c r="Z12" s="58">
        <v>179</v>
      </c>
      <c r="AA12" s="59">
        <f t="shared" si="12"/>
        <v>0.90918325883787077</v>
      </c>
      <c r="AB12" s="58">
        <v>1274</v>
      </c>
      <c r="AC12" s="59">
        <f t="shared" si="13"/>
        <v>6.4709467696058507</v>
      </c>
      <c r="AD12" s="58">
        <v>1866</v>
      </c>
      <c r="AE12" s="59">
        <f t="shared" si="14"/>
        <v>9.4778545306785862</v>
      </c>
      <c r="AF12" s="58">
        <v>123</v>
      </c>
      <c r="AG12" s="59">
        <f t="shared" si="15"/>
        <v>0.62474603819585528</v>
      </c>
      <c r="AH12" s="61">
        <v>16</v>
      </c>
      <c r="AI12" s="59">
        <f>AH12/$AJ12*100</f>
        <v>8.1267777326290119E-2</v>
      </c>
      <c r="AJ12" s="58">
        <v>19688</v>
      </c>
    </row>
    <row r="13" spans="1:37" ht="12.75" customHeight="1" x14ac:dyDescent="0.15">
      <c r="A13" s="57" t="s">
        <v>50</v>
      </c>
      <c r="B13" s="71">
        <v>2062</v>
      </c>
      <c r="C13" s="59">
        <f t="shared" si="0"/>
        <v>10.38006544173169</v>
      </c>
      <c r="D13" s="58">
        <v>3150</v>
      </c>
      <c r="E13" s="59">
        <f t="shared" si="1"/>
        <v>15.857034986156556</v>
      </c>
      <c r="F13" s="58">
        <v>2857</v>
      </c>
      <c r="G13" s="59">
        <f t="shared" si="2"/>
        <v>14.382079033475964</v>
      </c>
      <c r="H13" s="58">
        <v>368</v>
      </c>
      <c r="I13" s="59">
        <f t="shared" si="3"/>
        <v>1.8525044047319406</v>
      </c>
      <c r="J13" s="58">
        <v>143</v>
      </c>
      <c r="K13" s="59">
        <f t="shared" si="4"/>
        <v>0.71985904857790084</v>
      </c>
      <c r="L13" s="58">
        <v>1907</v>
      </c>
      <c r="M13" s="59">
        <f t="shared" si="5"/>
        <v>9.599798640825572</v>
      </c>
      <c r="N13" s="58">
        <v>2281</v>
      </c>
      <c r="O13" s="59">
        <f t="shared" si="6"/>
        <v>11.482506921721621</v>
      </c>
      <c r="P13" s="58">
        <v>737</v>
      </c>
      <c r="Q13" s="59">
        <f t="shared" si="7"/>
        <v>3.7100427888245657</v>
      </c>
      <c r="R13" s="58">
        <v>489</v>
      </c>
      <c r="S13" s="59">
        <f t="shared" si="8"/>
        <v>2.4616159073747799</v>
      </c>
      <c r="T13" s="58">
        <v>1870</v>
      </c>
      <c r="U13" s="59">
        <f t="shared" si="9"/>
        <v>9.4135414044802417</v>
      </c>
      <c r="V13" s="58">
        <v>140</v>
      </c>
      <c r="W13" s="59">
        <f t="shared" si="10"/>
        <v>0.70475711049584699</v>
      </c>
      <c r="X13" s="58">
        <v>225</v>
      </c>
      <c r="Y13" s="59">
        <f t="shared" si="11"/>
        <v>1.1326453561540397</v>
      </c>
      <c r="Z13" s="58">
        <v>239</v>
      </c>
      <c r="AA13" s="59">
        <f t="shared" si="12"/>
        <v>1.2031210672036246</v>
      </c>
      <c r="AB13" s="58">
        <v>1259</v>
      </c>
      <c r="AC13" s="59">
        <f t="shared" si="13"/>
        <v>6.3377800151019379</v>
      </c>
      <c r="AD13" s="58">
        <v>1898</v>
      </c>
      <c r="AE13" s="59">
        <f t="shared" si="14"/>
        <v>9.5544928265794109</v>
      </c>
      <c r="AF13" s="58">
        <v>236</v>
      </c>
      <c r="AG13" s="59">
        <f t="shared" si="15"/>
        <v>1.1880191291215707</v>
      </c>
      <c r="AH13" s="61">
        <v>4</v>
      </c>
      <c r="AI13" s="10">
        <v>0</v>
      </c>
      <c r="AJ13" s="58">
        <v>19865</v>
      </c>
    </row>
    <row r="14" spans="1:37" ht="12.75" customHeight="1" x14ac:dyDescent="0.15">
      <c r="A14" s="57" t="s">
        <v>51</v>
      </c>
      <c r="B14" s="58">
        <v>2053</v>
      </c>
      <c r="C14" s="59">
        <f t="shared" si="0"/>
        <v>9.6249413970932967</v>
      </c>
      <c r="D14" s="64">
        <v>3629</v>
      </c>
      <c r="E14" s="59">
        <f t="shared" si="1"/>
        <v>17.013595874355367</v>
      </c>
      <c r="F14" s="64">
        <v>3035</v>
      </c>
      <c r="G14" s="59">
        <f t="shared" si="2"/>
        <v>14.22878574777309</v>
      </c>
      <c r="H14" s="61">
        <v>436</v>
      </c>
      <c r="I14" s="59">
        <f t="shared" si="3"/>
        <v>2.0440693858415377</v>
      </c>
      <c r="J14" s="61">
        <v>174</v>
      </c>
      <c r="K14" s="59">
        <f t="shared" si="4"/>
        <v>0.81575246132208157</v>
      </c>
      <c r="L14" s="64">
        <v>2022</v>
      </c>
      <c r="M14" s="59">
        <f t="shared" si="5"/>
        <v>9.4796061884669474</v>
      </c>
      <c r="N14" s="64">
        <v>2474</v>
      </c>
      <c r="O14" s="59">
        <f t="shared" si="6"/>
        <v>11.598687294889826</v>
      </c>
      <c r="P14" s="61">
        <v>854</v>
      </c>
      <c r="Q14" s="59">
        <f t="shared" si="7"/>
        <v>4.0037505860290672</v>
      </c>
      <c r="R14" s="61">
        <v>490</v>
      </c>
      <c r="S14" s="59">
        <f t="shared" si="8"/>
        <v>2.2972339428035631</v>
      </c>
      <c r="T14" s="63">
        <v>2090</v>
      </c>
      <c r="U14" s="59">
        <f t="shared" si="9"/>
        <v>9.7984060009376464</v>
      </c>
      <c r="V14" s="61">
        <v>165</v>
      </c>
      <c r="W14" s="59">
        <f t="shared" si="10"/>
        <v>0.77355836849507742</v>
      </c>
      <c r="X14" s="61">
        <v>246</v>
      </c>
      <c r="Y14" s="59">
        <f t="shared" si="11"/>
        <v>1.1533052039381153</v>
      </c>
      <c r="Z14" s="61">
        <v>172</v>
      </c>
      <c r="AA14" s="59">
        <f t="shared" si="12"/>
        <v>0.80637599624941403</v>
      </c>
      <c r="AB14" s="65">
        <v>1271</v>
      </c>
      <c r="AC14" s="59">
        <f t="shared" si="13"/>
        <v>5.9587435536802627</v>
      </c>
      <c r="AD14" s="64">
        <v>2035</v>
      </c>
      <c r="AE14" s="59">
        <f t="shared" si="14"/>
        <v>9.5405532114392866</v>
      </c>
      <c r="AF14" s="61">
        <v>163</v>
      </c>
      <c r="AG14" s="59">
        <f t="shared" si="15"/>
        <v>0.76418190342240977</v>
      </c>
      <c r="AH14" s="61">
        <v>21</v>
      </c>
      <c r="AI14" s="59">
        <f>AH14/$AJ14*100</f>
        <v>9.8452883263009841E-2</v>
      </c>
      <c r="AJ14" s="64">
        <v>21330</v>
      </c>
    </row>
    <row r="15" spans="1:37" ht="12.75" customHeight="1" x14ac:dyDescent="0.15">
      <c r="A15" s="57" t="s">
        <v>52</v>
      </c>
      <c r="B15" s="58">
        <v>2112</v>
      </c>
      <c r="C15" s="59">
        <f t="shared" ref="C15:AI18" si="16">B15/$AJ15*100</f>
        <v>9.7755149271002075</v>
      </c>
      <c r="D15" s="64">
        <v>3717</v>
      </c>
      <c r="E15" s="59">
        <f t="shared" si="16"/>
        <v>17.204350844711872</v>
      </c>
      <c r="F15" s="64">
        <v>3102</v>
      </c>
      <c r="G15" s="59">
        <f t="shared" si="16"/>
        <v>14.357787549178431</v>
      </c>
      <c r="H15" s="61">
        <v>497</v>
      </c>
      <c r="I15" s="59">
        <f t="shared" si="16"/>
        <v>2.3003934274473501</v>
      </c>
      <c r="J15" s="61">
        <v>195</v>
      </c>
      <c r="K15" s="59">
        <f t="shared" si="16"/>
        <v>0.90256884980328622</v>
      </c>
      <c r="L15" s="64">
        <v>2188</v>
      </c>
      <c r="M15" s="59">
        <f t="shared" si="16"/>
        <v>10.127285350613285</v>
      </c>
      <c r="N15" s="64">
        <v>2590</v>
      </c>
      <c r="O15" s="59">
        <f t="shared" si="16"/>
        <v>11.987965748669289</v>
      </c>
      <c r="P15" s="61">
        <v>837</v>
      </c>
      <c r="Q15" s="59">
        <f t="shared" si="16"/>
        <v>3.8741032168479519</v>
      </c>
      <c r="R15" s="61">
        <v>489</v>
      </c>
      <c r="S15" s="59">
        <f t="shared" si="16"/>
        <v>2.2633649618143949</v>
      </c>
      <c r="T15" s="63">
        <v>2092</v>
      </c>
      <c r="U15" s="59">
        <f t="shared" si="16"/>
        <v>9.6829437630178212</v>
      </c>
      <c r="V15" s="61">
        <v>138</v>
      </c>
      <c r="W15" s="59">
        <f t="shared" si="16"/>
        <v>0.63874103216847955</v>
      </c>
      <c r="X15" s="61">
        <v>224</v>
      </c>
      <c r="Y15" s="59">
        <f t="shared" si="16"/>
        <v>1.0367970377227493</v>
      </c>
      <c r="Z15" s="61">
        <v>156</v>
      </c>
      <c r="AA15" s="59">
        <f t="shared" si="16"/>
        <v>0.72205507984262907</v>
      </c>
      <c r="AB15" s="64">
        <v>1060</v>
      </c>
      <c r="AC15" s="59">
        <f t="shared" si="16"/>
        <v>4.9062716963665824</v>
      </c>
      <c r="AD15" s="64">
        <v>2078</v>
      </c>
      <c r="AE15" s="59">
        <f t="shared" si="16"/>
        <v>9.6181439481601476</v>
      </c>
      <c r="AF15" s="61">
        <v>108</v>
      </c>
      <c r="AG15" s="59">
        <f t="shared" si="16"/>
        <v>0.49988428604489699</v>
      </c>
      <c r="AH15" s="61">
        <v>22</v>
      </c>
      <c r="AI15" s="59">
        <f t="shared" si="16"/>
        <v>0.10182828049062717</v>
      </c>
      <c r="AJ15" s="64">
        <v>21605</v>
      </c>
    </row>
    <row r="16" spans="1:37" ht="12.75" customHeight="1" x14ac:dyDescent="0.15">
      <c r="A16" s="57" t="s">
        <v>53</v>
      </c>
      <c r="B16" s="58">
        <v>2146</v>
      </c>
      <c r="C16" s="59">
        <f t="shared" si="16"/>
        <v>10.289604909858074</v>
      </c>
      <c r="D16" s="64">
        <v>3432</v>
      </c>
      <c r="E16" s="59">
        <f t="shared" si="16"/>
        <v>16.455696202531644</v>
      </c>
      <c r="F16" s="64">
        <v>3075</v>
      </c>
      <c r="G16" s="59">
        <f t="shared" si="16"/>
        <v>14.743958573072497</v>
      </c>
      <c r="H16" s="61">
        <v>478</v>
      </c>
      <c r="I16" s="59">
        <f t="shared" si="16"/>
        <v>2.2919064058304564</v>
      </c>
      <c r="J16" s="61">
        <v>200</v>
      </c>
      <c r="K16" s="59">
        <f t="shared" si="16"/>
        <v>0.95895665515918682</v>
      </c>
      <c r="L16" s="64">
        <v>2082</v>
      </c>
      <c r="M16" s="59">
        <f t="shared" si="16"/>
        <v>9.9827387802071339</v>
      </c>
      <c r="N16" s="64">
        <v>2452</v>
      </c>
      <c r="O16" s="59">
        <f t="shared" si="16"/>
        <v>11.75680859225163</v>
      </c>
      <c r="P16" s="61">
        <v>735</v>
      </c>
      <c r="Q16" s="59">
        <f t="shared" si="16"/>
        <v>3.5241657077100115</v>
      </c>
      <c r="R16" s="61">
        <v>469</v>
      </c>
      <c r="S16" s="59">
        <f t="shared" si="16"/>
        <v>2.2487533563482929</v>
      </c>
      <c r="T16" s="63">
        <v>2140</v>
      </c>
      <c r="U16" s="59">
        <f t="shared" si="16"/>
        <v>10.2608362102033</v>
      </c>
      <c r="V16" s="61">
        <v>128</v>
      </c>
      <c r="W16" s="59">
        <f t="shared" si="16"/>
        <v>0.61373225930187958</v>
      </c>
      <c r="X16" s="61">
        <v>248</v>
      </c>
      <c r="Y16" s="59">
        <f t="shared" si="16"/>
        <v>1.1891062523973916</v>
      </c>
      <c r="Z16" s="61">
        <v>165</v>
      </c>
      <c r="AA16" s="59">
        <f t="shared" si="16"/>
        <v>0.79113924050632911</v>
      </c>
      <c r="AB16" s="64">
        <v>838</v>
      </c>
      <c r="AC16" s="59">
        <f t="shared" si="16"/>
        <v>4.0180283851169927</v>
      </c>
      <c r="AD16" s="64">
        <v>2165</v>
      </c>
      <c r="AE16" s="59">
        <f t="shared" si="16"/>
        <v>10.380705792098196</v>
      </c>
      <c r="AF16" s="61">
        <v>100</v>
      </c>
      <c r="AG16" s="59">
        <f t="shared" si="16"/>
        <v>0.47947832757959341</v>
      </c>
      <c r="AH16" s="61">
        <v>3</v>
      </c>
      <c r="AI16" s="10">
        <v>0</v>
      </c>
      <c r="AJ16" s="64">
        <v>20856</v>
      </c>
    </row>
    <row r="17" spans="1:36" ht="12.75" customHeight="1" x14ac:dyDescent="0.15">
      <c r="A17" s="57" t="s">
        <v>54</v>
      </c>
      <c r="B17" s="58">
        <v>2141</v>
      </c>
      <c r="C17" s="59">
        <f t="shared" si="16"/>
        <v>10.236672244800381</v>
      </c>
      <c r="D17" s="64">
        <v>3534</v>
      </c>
      <c r="E17" s="59">
        <f t="shared" si="16"/>
        <v>16.896963901506094</v>
      </c>
      <c r="F17" s="64">
        <v>3031</v>
      </c>
      <c r="G17" s="59">
        <f t="shared" si="16"/>
        <v>14.491991393736553</v>
      </c>
      <c r="H17" s="61">
        <v>538</v>
      </c>
      <c r="I17" s="59">
        <f t="shared" si="16"/>
        <v>2.5723165192445614</v>
      </c>
      <c r="J17" s="61">
        <v>206</v>
      </c>
      <c r="K17" s="59">
        <f t="shared" si="16"/>
        <v>0.98493903896724833</v>
      </c>
      <c r="L17" s="64">
        <v>2120</v>
      </c>
      <c r="M17" s="59">
        <f t="shared" si="16"/>
        <v>10.136265837915373</v>
      </c>
      <c r="N17" s="64">
        <v>2466</v>
      </c>
      <c r="O17" s="59">
        <f t="shared" si="16"/>
        <v>11.790580922782693</v>
      </c>
      <c r="P17" s="61">
        <v>729</v>
      </c>
      <c r="Q17" s="59">
        <f t="shared" si="16"/>
        <v>3.4855366961510876</v>
      </c>
      <c r="R17" s="61">
        <v>433</v>
      </c>
      <c r="S17" s="59">
        <f t="shared" si="16"/>
        <v>2.0702844848195077</v>
      </c>
      <c r="T17" s="63">
        <v>2248</v>
      </c>
      <c r="U17" s="59">
        <f t="shared" si="16"/>
        <v>10.748266794166867</v>
      </c>
      <c r="V17" s="61">
        <v>152</v>
      </c>
      <c r="W17" s="59">
        <f t="shared" si="16"/>
        <v>0.72675113554864923</v>
      </c>
      <c r="X17" s="61">
        <v>288</v>
      </c>
      <c r="Y17" s="59">
        <f t="shared" si="16"/>
        <v>1.3770021515658619</v>
      </c>
      <c r="Z17" s="61">
        <v>149</v>
      </c>
      <c r="AA17" s="59">
        <f t="shared" si="16"/>
        <v>0.71240736313650488</v>
      </c>
      <c r="AB17" s="61">
        <v>785</v>
      </c>
      <c r="AC17" s="59">
        <f t="shared" si="16"/>
        <v>3.753287114511116</v>
      </c>
      <c r="AD17" s="64">
        <v>2057</v>
      </c>
      <c r="AE17" s="59">
        <f t="shared" si="16"/>
        <v>9.8350466172603408</v>
      </c>
      <c r="AF17" s="61">
        <v>27</v>
      </c>
      <c r="AG17" s="59">
        <f t="shared" si="16"/>
        <v>0.12909395170929955</v>
      </c>
      <c r="AH17" s="61">
        <v>11</v>
      </c>
      <c r="AI17" s="59">
        <f t="shared" si="16"/>
        <v>5.259383217786278E-2</v>
      </c>
      <c r="AJ17" s="64">
        <v>20915</v>
      </c>
    </row>
    <row r="18" spans="1:36" ht="12.75" customHeight="1" x14ac:dyDescent="0.15">
      <c r="A18" s="57">
        <v>2013</v>
      </c>
      <c r="B18" s="58">
        <v>2144</v>
      </c>
      <c r="C18" s="59">
        <f t="shared" si="16"/>
        <v>9.9130756426854081</v>
      </c>
      <c r="D18" s="64">
        <v>3722</v>
      </c>
      <c r="E18" s="59">
        <f t="shared" si="16"/>
        <v>17.209173293878305</v>
      </c>
      <c r="F18" s="64">
        <v>2928</v>
      </c>
      <c r="G18" s="59">
        <f t="shared" si="16"/>
        <v>13.538006288144997</v>
      </c>
      <c r="H18" s="61">
        <v>555</v>
      </c>
      <c r="I18" s="59">
        <f t="shared" si="16"/>
        <v>2.5661179951914184</v>
      </c>
      <c r="J18" s="61">
        <v>228</v>
      </c>
      <c r="K18" s="59">
        <f t="shared" si="16"/>
        <v>1.054189014240799</v>
      </c>
      <c r="L18" s="64">
        <v>2143</v>
      </c>
      <c r="M18" s="59">
        <f t="shared" si="16"/>
        <v>9.9084520066580364</v>
      </c>
      <c r="N18" s="64">
        <v>2671</v>
      </c>
      <c r="O18" s="59">
        <f t="shared" si="16"/>
        <v>12.349731829110413</v>
      </c>
      <c r="P18" s="61">
        <v>793</v>
      </c>
      <c r="Q18" s="59">
        <f t="shared" si="16"/>
        <v>3.6665433697059364</v>
      </c>
      <c r="R18" s="61">
        <v>429</v>
      </c>
      <c r="S18" s="59">
        <f t="shared" si="16"/>
        <v>1.9835398557425561</v>
      </c>
      <c r="T18" s="63">
        <v>2290</v>
      </c>
      <c r="U18" s="59">
        <f t="shared" si="16"/>
        <v>10.588126502681709</v>
      </c>
      <c r="V18" s="61">
        <v>172</v>
      </c>
      <c r="W18" s="59">
        <f t="shared" si="16"/>
        <v>0.79526539670797125</v>
      </c>
      <c r="X18" s="61">
        <v>277</v>
      </c>
      <c r="Y18" s="59">
        <f t="shared" si="16"/>
        <v>1.2807471795820233</v>
      </c>
      <c r="Z18" s="61">
        <v>156</v>
      </c>
      <c r="AA18" s="59">
        <f t="shared" si="16"/>
        <v>0.72128722027002035</v>
      </c>
      <c r="AB18" s="61">
        <v>679</v>
      </c>
      <c r="AC18" s="59">
        <f t="shared" si="16"/>
        <v>3.1394488625855375</v>
      </c>
      <c r="AD18" s="64">
        <v>2406</v>
      </c>
      <c r="AE18" s="59">
        <f t="shared" si="16"/>
        <v>11.124468281856851</v>
      </c>
      <c r="AF18" s="61">
        <v>35</v>
      </c>
      <c r="AG18" s="59">
        <f t="shared" si="16"/>
        <v>0.16182726095801739</v>
      </c>
      <c r="AH18" s="9">
        <v>0</v>
      </c>
      <c r="AI18" s="10">
        <v>0</v>
      </c>
      <c r="AJ18" s="64">
        <v>21628</v>
      </c>
    </row>
    <row r="19" spans="1:36" ht="14.75" customHeight="1" x14ac:dyDescent="0.15">
      <c r="A19" s="105" t="s">
        <v>92</v>
      </c>
      <c r="B19" s="105"/>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row>
    <row r="20" spans="1:36" ht="12.75" customHeight="1" x14ac:dyDescent="0.15">
      <c r="A20" s="57" t="s">
        <v>45</v>
      </c>
      <c r="B20" s="62">
        <v>134</v>
      </c>
      <c r="C20" s="59">
        <f>B20/$AJ20*100</f>
        <v>11.194653299916457</v>
      </c>
      <c r="D20" s="58">
        <v>141</v>
      </c>
      <c r="E20" s="59">
        <f>D20/$AJ20*100</f>
        <v>11.779448621553884</v>
      </c>
      <c r="F20" s="58">
        <v>13</v>
      </c>
      <c r="G20" s="59">
        <f>F20/$AJ20*100</f>
        <v>1.086048454469507</v>
      </c>
      <c r="H20" s="58">
        <v>11</v>
      </c>
      <c r="I20" s="59">
        <f>H20/$AJ20*100</f>
        <v>0.91896407685881365</v>
      </c>
      <c r="J20" s="58">
        <v>10</v>
      </c>
      <c r="K20" s="59">
        <f>J20/$AJ20*100</f>
        <v>0.83542188805346695</v>
      </c>
      <c r="L20" s="58">
        <v>140</v>
      </c>
      <c r="M20" s="59">
        <f>L20/$AJ20*100</f>
        <v>11.695906432748536</v>
      </c>
      <c r="N20" s="58">
        <v>131</v>
      </c>
      <c r="O20" s="59">
        <f>N20/$AJ20*100</f>
        <v>10.944026733500417</v>
      </c>
      <c r="P20" s="58">
        <v>134</v>
      </c>
      <c r="Q20" s="59">
        <f>P20/$AJ20*100</f>
        <v>11.194653299916457</v>
      </c>
      <c r="R20" s="58">
        <v>140</v>
      </c>
      <c r="S20" s="59">
        <f>R20/$AJ20*100</f>
        <v>11.695906432748536</v>
      </c>
      <c r="T20" s="58">
        <v>167</v>
      </c>
      <c r="U20" s="59">
        <f>T20/$AJ20*100</f>
        <v>13.951545530492899</v>
      </c>
      <c r="V20" s="9">
        <v>0</v>
      </c>
      <c r="W20" s="10">
        <v>0</v>
      </c>
      <c r="X20" s="58">
        <v>10</v>
      </c>
      <c r="Y20" s="59">
        <f>X20/$AJ20*100</f>
        <v>0.83542188805346695</v>
      </c>
      <c r="Z20" s="58">
        <v>5</v>
      </c>
      <c r="AA20" s="59">
        <f>Z20/$AJ20*100</f>
        <v>0.41771094402673348</v>
      </c>
      <c r="AB20" s="58">
        <v>40</v>
      </c>
      <c r="AC20" s="59">
        <f>AB20/$AJ20*100</f>
        <v>3.3416875522138678</v>
      </c>
      <c r="AD20" s="58">
        <v>109</v>
      </c>
      <c r="AE20" s="59">
        <f>AD20/$AJ20*100</f>
        <v>9.10609857978279</v>
      </c>
      <c r="AF20" s="58">
        <v>12</v>
      </c>
      <c r="AG20" s="59">
        <f>AF20/$AJ20*100</f>
        <v>1.0025062656641603</v>
      </c>
      <c r="AH20" s="9">
        <v>0</v>
      </c>
      <c r="AI20" s="10">
        <v>0</v>
      </c>
      <c r="AJ20" s="58">
        <v>1197</v>
      </c>
    </row>
    <row r="21" spans="1:36" ht="12.75" customHeight="1" x14ac:dyDescent="0.15">
      <c r="A21" s="57" t="s">
        <v>46</v>
      </c>
      <c r="B21" s="58">
        <v>137</v>
      </c>
      <c r="C21" s="59">
        <f t="shared" ref="C21:C30" si="17">B21/$AJ21*100</f>
        <v>10.736677115987462</v>
      </c>
      <c r="D21" s="58">
        <v>157</v>
      </c>
      <c r="E21" s="59">
        <f t="shared" ref="E21:E30" si="18">D21/$AJ21*100</f>
        <v>12.304075235109718</v>
      </c>
      <c r="F21" s="58">
        <v>14</v>
      </c>
      <c r="G21" s="59">
        <f t="shared" ref="G21:G30" si="19">F21/$AJ21*100</f>
        <v>1.0971786833855799</v>
      </c>
      <c r="H21" s="58">
        <v>17</v>
      </c>
      <c r="I21" s="59">
        <f t="shared" ref="I21:I30" si="20">H21/$AJ21*100</f>
        <v>1.3322884012539185</v>
      </c>
      <c r="J21" s="58">
        <v>13</v>
      </c>
      <c r="K21" s="59">
        <f t="shared" ref="K21:K30" si="21">J21/$AJ21*100</f>
        <v>1.018808777429467</v>
      </c>
      <c r="L21" s="58">
        <v>98</v>
      </c>
      <c r="M21" s="59">
        <f t="shared" ref="M21:M30" si="22">L21/$AJ21*100</f>
        <v>7.6802507836990594</v>
      </c>
      <c r="N21" s="58">
        <v>127</v>
      </c>
      <c r="O21" s="59">
        <f t="shared" ref="O21:O30" si="23">N21/$AJ21*100</f>
        <v>9.9529780564263337</v>
      </c>
      <c r="P21" s="58">
        <v>152</v>
      </c>
      <c r="Q21" s="59">
        <f t="shared" ref="Q21:Q30" si="24">P21/$AJ21*100</f>
        <v>11.912225705329153</v>
      </c>
      <c r="R21" s="58">
        <v>165</v>
      </c>
      <c r="S21" s="59">
        <f t="shared" ref="S21:S30" si="25">R21/$AJ21*100</f>
        <v>12.931034482758621</v>
      </c>
      <c r="T21" s="58">
        <v>186</v>
      </c>
      <c r="U21" s="59">
        <f t="shared" ref="U21:U30" si="26">T21/$AJ21*100</f>
        <v>14.576802507836991</v>
      </c>
      <c r="V21" s="9">
        <v>0</v>
      </c>
      <c r="W21" s="10">
        <v>0</v>
      </c>
      <c r="X21" s="58">
        <v>11</v>
      </c>
      <c r="Y21" s="59">
        <f t="shared" ref="Y21:Y30" si="27">X21/$AJ21*100</f>
        <v>0.86206896551724133</v>
      </c>
      <c r="Z21" s="58">
        <v>5</v>
      </c>
      <c r="AA21" s="59">
        <f t="shared" ref="AA21:AA30" si="28">Z21/$AJ21*100</f>
        <v>0.3918495297805642</v>
      </c>
      <c r="AB21" s="58">
        <v>45</v>
      </c>
      <c r="AC21" s="59">
        <f t="shared" ref="AC21:AC30" si="29">AB21/$AJ21*100</f>
        <v>3.526645768025078</v>
      </c>
      <c r="AD21" s="58">
        <v>131</v>
      </c>
      <c r="AE21" s="59">
        <f t="shared" ref="AE21:AE30" si="30">AD21/$AJ21*100</f>
        <v>10.266457680250783</v>
      </c>
      <c r="AF21" s="58">
        <v>18</v>
      </c>
      <c r="AG21" s="59">
        <f t="shared" ref="AG21:AG30" si="31">AF21/$AJ21*100</f>
        <v>1.4106583072100314</v>
      </c>
      <c r="AH21" s="9">
        <v>0</v>
      </c>
      <c r="AI21" s="10">
        <v>0</v>
      </c>
      <c r="AJ21" s="58">
        <v>1276</v>
      </c>
    </row>
    <row r="22" spans="1:36" ht="12.75" customHeight="1" x14ac:dyDescent="0.15">
      <c r="A22" s="57" t="s">
        <v>47</v>
      </c>
      <c r="B22" s="58">
        <v>137</v>
      </c>
      <c r="C22" s="59">
        <f t="shared" si="17"/>
        <v>10.530361260568794</v>
      </c>
      <c r="D22" s="58">
        <v>161</v>
      </c>
      <c r="E22" s="59">
        <f t="shared" si="18"/>
        <v>12.37509607993851</v>
      </c>
      <c r="F22" s="58">
        <v>19</v>
      </c>
      <c r="G22" s="59">
        <f t="shared" si="19"/>
        <v>1.4604150653343582</v>
      </c>
      <c r="H22" s="58">
        <v>22</v>
      </c>
      <c r="I22" s="59">
        <f t="shared" si="20"/>
        <v>1.6910069177555727</v>
      </c>
      <c r="J22" s="58">
        <v>11</v>
      </c>
      <c r="K22" s="59">
        <f t="shared" si="21"/>
        <v>0.84550345887778633</v>
      </c>
      <c r="L22" s="58">
        <v>85</v>
      </c>
      <c r="M22" s="59">
        <f t="shared" si="22"/>
        <v>6.5334358186010757</v>
      </c>
      <c r="N22" s="58">
        <v>129</v>
      </c>
      <c r="O22" s="59">
        <f t="shared" si="23"/>
        <v>9.915449654112221</v>
      </c>
      <c r="P22" s="58">
        <v>143</v>
      </c>
      <c r="Q22" s="59">
        <f t="shared" si="24"/>
        <v>10.991544965411222</v>
      </c>
      <c r="R22" s="58">
        <v>190</v>
      </c>
      <c r="S22" s="59">
        <f t="shared" si="25"/>
        <v>14.604150653343581</v>
      </c>
      <c r="T22" s="58">
        <v>174</v>
      </c>
      <c r="U22" s="59">
        <f t="shared" si="26"/>
        <v>13.37432744043044</v>
      </c>
      <c r="V22" s="58">
        <v>3</v>
      </c>
      <c r="W22" s="59">
        <f t="shared" ref="W22:W30" si="32">V22/$AJ22*100</f>
        <v>0.23059185242121444</v>
      </c>
      <c r="X22" s="58">
        <v>8</v>
      </c>
      <c r="Y22" s="59">
        <f t="shared" si="27"/>
        <v>0.61491160645657184</v>
      </c>
      <c r="Z22" s="58">
        <v>11</v>
      </c>
      <c r="AA22" s="59">
        <f t="shared" si="28"/>
        <v>0.84550345887778633</v>
      </c>
      <c r="AB22" s="58">
        <v>51</v>
      </c>
      <c r="AC22" s="59">
        <f t="shared" si="29"/>
        <v>3.920061491160646</v>
      </c>
      <c r="AD22" s="58">
        <v>148</v>
      </c>
      <c r="AE22" s="59">
        <f t="shared" si="30"/>
        <v>11.375864719446579</v>
      </c>
      <c r="AF22" s="58">
        <v>9</v>
      </c>
      <c r="AG22" s="59">
        <f t="shared" si="31"/>
        <v>0.69177555726364337</v>
      </c>
      <c r="AH22" s="9">
        <v>0</v>
      </c>
      <c r="AI22" s="10">
        <v>0</v>
      </c>
      <c r="AJ22" s="58">
        <v>1301</v>
      </c>
    </row>
    <row r="23" spans="1:36" ht="12.75" customHeight="1" x14ac:dyDescent="0.15">
      <c r="A23" s="57" t="s">
        <v>48</v>
      </c>
      <c r="B23" s="58">
        <v>150</v>
      </c>
      <c r="C23" s="59">
        <f t="shared" si="17"/>
        <v>11.021307861866275</v>
      </c>
      <c r="D23" s="58">
        <v>187</v>
      </c>
      <c r="E23" s="59">
        <f t="shared" si="18"/>
        <v>13.739897134459955</v>
      </c>
      <c r="F23" s="58">
        <v>20</v>
      </c>
      <c r="G23" s="59">
        <f t="shared" si="19"/>
        <v>1.4695077149155034</v>
      </c>
      <c r="H23" s="58">
        <v>19</v>
      </c>
      <c r="I23" s="59">
        <f t="shared" si="20"/>
        <v>1.3960323291697281</v>
      </c>
      <c r="J23" s="58">
        <v>9</v>
      </c>
      <c r="K23" s="59">
        <f t="shared" si="21"/>
        <v>0.66127847171197651</v>
      </c>
      <c r="L23" s="58">
        <v>82</v>
      </c>
      <c r="M23" s="59">
        <f t="shared" si="22"/>
        <v>6.0249816311535636</v>
      </c>
      <c r="N23" s="58">
        <v>134</v>
      </c>
      <c r="O23" s="59">
        <f t="shared" si="23"/>
        <v>9.8457016899338718</v>
      </c>
      <c r="P23" s="58">
        <v>148</v>
      </c>
      <c r="Q23" s="59">
        <f t="shared" si="24"/>
        <v>10.874357090374724</v>
      </c>
      <c r="R23" s="58">
        <v>141</v>
      </c>
      <c r="S23" s="59">
        <f t="shared" si="25"/>
        <v>10.360029390154299</v>
      </c>
      <c r="T23" s="58">
        <v>193</v>
      </c>
      <c r="U23" s="59">
        <f t="shared" si="26"/>
        <v>14.180749448934607</v>
      </c>
      <c r="V23" s="58">
        <v>0</v>
      </c>
      <c r="W23" s="10">
        <v>0</v>
      </c>
      <c r="X23" s="58">
        <v>19</v>
      </c>
      <c r="Y23" s="59">
        <f t="shared" si="27"/>
        <v>1.3960323291697281</v>
      </c>
      <c r="Z23" s="58">
        <v>12</v>
      </c>
      <c r="AA23" s="59">
        <f t="shared" si="28"/>
        <v>0.88170462894930202</v>
      </c>
      <c r="AB23" s="58">
        <v>58</v>
      </c>
      <c r="AC23" s="59">
        <f t="shared" si="29"/>
        <v>4.2615723732549595</v>
      </c>
      <c r="AD23" s="58">
        <v>174</v>
      </c>
      <c r="AE23" s="59">
        <f t="shared" si="30"/>
        <v>12.784717119764879</v>
      </c>
      <c r="AF23" s="58">
        <v>15</v>
      </c>
      <c r="AG23" s="59">
        <f t="shared" si="31"/>
        <v>1.1021307861866276</v>
      </c>
      <c r="AH23" s="9">
        <v>0</v>
      </c>
      <c r="AI23" s="10">
        <v>0</v>
      </c>
      <c r="AJ23" s="58">
        <v>1361</v>
      </c>
    </row>
    <row r="24" spans="1:36" ht="12.75" customHeight="1" x14ac:dyDescent="0.15">
      <c r="A24" s="57" t="s">
        <v>49</v>
      </c>
      <c r="B24" s="58">
        <v>155</v>
      </c>
      <c r="C24" s="59">
        <f t="shared" si="17"/>
        <v>10.756419153365718</v>
      </c>
      <c r="D24" s="58">
        <v>190</v>
      </c>
      <c r="E24" s="59">
        <f t="shared" si="18"/>
        <v>13.1852879944483</v>
      </c>
      <c r="F24" s="58">
        <v>26</v>
      </c>
      <c r="G24" s="59">
        <f t="shared" si="19"/>
        <v>1.8043025676613464</v>
      </c>
      <c r="H24" s="58">
        <v>18</v>
      </c>
      <c r="I24" s="59">
        <f t="shared" si="20"/>
        <v>1.2491325468424705</v>
      </c>
      <c r="J24" s="58">
        <v>7</v>
      </c>
      <c r="K24" s="59">
        <f t="shared" si="21"/>
        <v>0.4857737682165163</v>
      </c>
      <c r="L24" s="58">
        <v>91</v>
      </c>
      <c r="M24" s="59">
        <f t="shared" si="22"/>
        <v>6.3150589868147113</v>
      </c>
      <c r="N24" s="58">
        <v>142</v>
      </c>
      <c r="O24" s="59">
        <f t="shared" si="23"/>
        <v>9.854267869535045</v>
      </c>
      <c r="P24" s="58">
        <v>139</v>
      </c>
      <c r="Q24" s="59">
        <f t="shared" si="24"/>
        <v>9.6460791117279658</v>
      </c>
      <c r="R24" s="58">
        <v>172</v>
      </c>
      <c r="S24" s="59">
        <f t="shared" si="25"/>
        <v>11.936155447605829</v>
      </c>
      <c r="T24" s="58">
        <v>212</v>
      </c>
      <c r="U24" s="59">
        <f t="shared" si="26"/>
        <v>14.712005551700209</v>
      </c>
      <c r="V24" s="58">
        <v>3</v>
      </c>
      <c r="W24" s="59">
        <f t="shared" si="32"/>
        <v>0.20818875780707841</v>
      </c>
      <c r="X24" s="58">
        <v>21</v>
      </c>
      <c r="Y24" s="59">
        <f t="shared" si="27"/>
        <v>1.457321304649549</v>
      </c>
      <c r="Z24" s="58">
        <v>8</v>
      </c>
      <c r="AA24" s="59">
        <f t="shared" si="28"/>
        <v>0.55517002081887579</v>
      </c>
      <c r="AB24" s="58">
        <v>73</v>
      </c>
      <c r="AC24" s="59">
        <f t="shared" si="29"/>
        <v>5.0659264399722419</v>
      </c>
      <c r="AD24" s="58">
        <v>172</v>
      </c>
      <c r="AE24" s="59">
        <f t="shared" si="30"/>
        <v>11.936155447605829</v>
      </c>
      <c r="AF24" s="58">
        <v>9</v>
      </c>
      <c r="AG24" s="59">
        <f t="shared" si="31"/>
        <v>0.62456627342123527</v>
      </c>
      <c r="AH24" s="61">
        <v>3</v>
      </c>
      <c r="AI24" s="59">
        <f>AH24/$AJ24*100</f>
        <v>0.20818875780707841</v>
      </c>
      <c r="AJ24" s="58">
        <v>1441</v>
      </c>
    </row>
    <row r="25" spans="1:36" ht="12.75" customHeight="1" x14ac:dyDescent="0.15">
      <c r="A25" s="57" t="s">
        <v>50</v>
      </c>
      <c r="B25" s="58">
        <v>158</v>
      </c>
      <c r="C25" s="59">
        <f t="shared" si="17"/>
        <v>11.205673758865247</v>
      </c>
      <c r="D25" s="58">
        <v>207</v>
      </c>
      <c r="E25" s="59">
        <f t="shared" si="18"/>
        <v>14.680851063829786</v>
      </c>
      <c r="F25" s="58">
        <v>23</v>
      </c>
      <c r="G25" s="59">
        <f t="shared" si="19"/>
        <v>1.6312056737588652</v>
      </c>
      <c r="H25" s="58">
        <v>15</v>
      </c>
      <c r="I25" s="59">
        <f t="shared" si="20"/>
        <v>1.0638297872340425</v>
      </c>
      <c r="J25" s="58">
        <v>11</v>
      </c>
      <c r="K25" s="59">
        <f t="shared" si="21"/>
        <v>0.78014184397163122</v>
      </c>
      <c r="L25" s="58">
        <v>81</v>
      </c>
      <c r="M25" s="59">
        <f t="shared" si="22"/>
        <v>5.7446808510638299</v>
      </c>
      <c r="N25" s="58">
        <v>123</v>
      </c>
      <c r="O25" s="59">
        <f t="shared" si="23"/>
        <v>8.7234042553191493</v>
      </c>
      <c r="P25" s="58">
        <v>118</v>
      </c>
      <c r="Q25" s="59">
        <f t="shared" si="24"/>
        <v>8.3687943262411348</v>
      </c>
      <c r="R25" s="58">
        <v>172</v>
      </c>
      <c r="S25" s="59">
        <f t="shared" si="25"/>
        <v>12.198581560283687</v>
      </c>
      <c r="T25" s="58">
        <v>206</v>
      </c>
      <c r="U25" s="59">
        <f t="shared" si="26"/>
        <v>14.609929078014183</v>
      </c>
      <c r="V25" s="58">
        <v>5</v>
      </c>
      <c r="W25" s="59">
        <f t="shared" si="32"/>
        <v>0.3546099290780142</v>
      </c>
      <c r="X25" s="58">
        <v>18</v>
      </c>
      <c r="Y25" s="59">
        <f t="shared" si="27"/>
        <v>1.2765957446808509</v>
      </c>
      <c r="Z25" s="58">
        <v>19</v>
      </c>
      <c r="AA25" s="59">
        <f t="shared" si="28"/>
        <v>1.3475177304964538</v>
      </c>
      <c r="AB25" s="58">
        <v>65</v>
      </c>
      <c r="AC25" s="59">
        <f t="shared" si="29"/>
        <v>4.6099290780141837</v>
      </c>
      <c r="AD25" s="58">
        <v>168</v>
      </c>
      <c r="AE25" s="59">
        <f t="shared" si="30"/>
        <v>11.914893617021278</v>
      </c>
      <c r="AF25" s="58">
        <v>21</v>
      </c>
      <c r="AG25" s="59">
        <f t="shared" si="31"/>
        <v>1.4893617021276597</v>
      </c>
      <c r="AH25" s="9">
        <v>0</v>
      </c>
      <c r="AI25" s="10">
        <v>0</v>
      </c>
      <c r="AJ25" s="58">
        <v>1410</v>
      </c>
    </row>
    <row r="26" spans="1:36" ht="12.75" customHeight="1" x14ac:dyDescent="0.15">
      <c r="A26" s="57" t="s">
        <v>51</v>
      </c>
      <c r="B26" s="62">
        <v>166</v>
      </c>
      <c r="C26" s="59">
        <f t="shared" si="17"/>
        <v>10.414052697616061</v>
      </c>
      <c r="D26" s="61">
        <v>211</v>
      </c>
      <c r="E26" s="59">
        <f t="shared" si="18"/>
        <v>13.237139272271017</v>
      </c>
      <c r="F26" s="61">
        <v>29</v>
      </c>
      <c r="G26" s="59">
        <f t="shared" si="19"/>
        <v>1.8193224592220829</v>
      </c>
      <c r="H26" s="61">
        <v>32</v>
      </c>
      <c r="I26" s="59">
        <f t="shared" si="20"/>
        <v>2.0075282308657463</v>
      </c>
      <c r="J26" s="61">
        <v>9</v>
      </c>
      <c r="K26" s="59">
        <f t="shared" si="21"/>
        <v>0.56461731493099121</v>
      </c>
      <c r="L26" s="61">
        <v>103</v>
      </c>
      <c r="M26" s="59">
        <f t="shared" si="22"/>
        <v>6.4617314930991228</v>
      </c>
      <c r="N26" s="61">
        <v>114</v>
      </c>
      <c r="O26" s="59">
        <f t="shared" si="23"/>
        <v>7.1518193224592226</v>
      </c>
      <c r="P26" s="61">
        <v>173</v>
      </c>
      <c r="Q26" s="59">
        <f t="shared" si="24"/>
        <v>10.853199498117942</v>
      </c>
      <c r="R26" s="61">
        <v>205</v>
      </c>
      <c r="S26" s="59">
        <f t="shared" si="25"/>
        <v>12.86072772898369</v>
      </c>
      <c r="T26" s="61">
        <v>258</v>
      </c>
      <c r="U26" s="59">
        <f t="shared" si="26"/>
        <v>16.185696361355081</v>
      </c>
      <c r="V26" s="61">
        <v>6</v>
      </c>
      <c r="W26" s="59">
        <f t="shared" si="32"/>
        <v>0.37641154328732745</v>
      </c>
      <c r="X26" s="61">
        <v>19</v>
      </c>
      <c r="Y26" s="59">
        <f t="shared" si="27"/>
        <v>1.1919698870765372</v>
      </c>
      <c r="Z26" s="61">
        <v>11</v>
      </c>
      <c r="AA26" s="59">
        <f t="shared" si="28"/>
        <v>0.69008782936010038</v>
      </c>
      <c r="AB26" s="61">
        <v>74</v>
      </c>
      <c r="AC26" s="59">
        <f t="shared" si="29"/>
        <v>4.6424090338770387</v>
      </c>
      <c r="AD26" s="61">
        <v>170</v>
      </c>
      <c r="AE26" s="59">
        <f t="shared" si="30"/>
        <v>10.664993726474279</v>
      </c>
      <c r="AF26" s="61">
        <v>11</v>
      </c>
      <c r="AG26" s="59">
        <f t="shared" si="31"/>
        <v>0.69008782936010038</v>
      </c>
      <c r="AH26" s="61">
        <v>3</v>
      </c>
      <c r="AI26" s="59">
        <f>AH26/$AJ26*100</f>
        <v>0.18820577164366373</v>
      </c>
      <c r="AJ26" s="58">
        <v>1594</v>
      </c>
    </row>
    <row r="27" spans="1:36" ht="12.75" customHeight="1" x14ac:dyDescent="0.15">
      <c r="A27" s="57" t="s">
        <v>52</v>
      </c>
      <c r="B27" s="62">
        <v>184</v>
      </c>
      <c r="C27" s="59">
        <f t="shared" si="17"/>
        <v>10.64198958935801</v>
      </c>
      <c r="D27" s="61">
        <v>253</v>
      </c>
      <c r="E27" s="59">
        <f t="shared" si="18"/>
        <v>14.632735685367265</v>
      </c>
      <c r="F27" s="61">
        <v>42</v>
      </c>
      <c r="G27" s="59">
        <f t="shared" si="19"/>
        <v>2.42914979757085</v>
      </c>
      <c r="H27" s="61">
        <v>44</v>
      </c>
      <c r="I27" s="59">
        <f t="shared" si="20"/>
        <v>2.5448235974551765</v>
      </c>
      <c r="J27" s="61">
        <v>11</v>
      </c>
      <c r="K27" s="59">
        <f t="shared" si="21"/>
        <v>0.63620589936379413</v>
      </c>
      <c r="L27" s="61">
        <v>107</v>
      </c>
      <c r="M27" s="59">
        <f t="shared" si="22"/>
        <v>6.1885482938114516</v>
      </c>
      <c r="N27" s="61">
        <v>137</v>
      </c>
      <c r="O27" s="59">
        <f t="shared" si="23"/>
        <v>7.9236552920763454</v>
      </c>
      <c r="P27" s="61">
        <v>160</v>
      </c>
      <c r="Q27" s="59">
        <f t="shared" si="24"/>
        <v>9.253903990746096</v>
      </c>
      <c r="R27" s="61">
        <v>211</v>
      </c>
      <c r="S27" s="59">
        <f t="shared" si="25"/>
        <v>12.203585887796415</v>
      </c>
      <c r="T27" s="61">
        <v>294</v>
      </c>
      <c r="U27" s="59">
        <f t="shared" si="26"/>
        <v>17.004048582995949</v>
      </c>
      <c r="V27" s="61">
        <v>3</v>
      </c>
      <c r="W27" s="59">
        <f t="shared" si="32"/>
        <v>0.17351069982648931</v>
      </c>
      <c r="X27" s="61">
        <v>19</v>
      </c>
      <c r="Y27" s="59">
        <f t="shared" si="27"/>
        <v>1.098901098901099</v>
      </c>
      <c r="Z27" s="61">
        <v>12</v>
      </c>
      <c r="AA27" s="59">
        <f t="shared" si="28"/>
        <v>0.69404279930595725</v>
      </c>
      <c r="AB27" s="61">
        <v>63</v>
      </c>
      <c r="AC27" s="59">
        <f t="shared" si="29"/>
        <v>3.6437246963562751</v>
      </c>
      <c r="AD27" s="61">
        <v>178</v>
      </c>
      <c r="AE27" s="59">
        <f t="shared" si="30"/>
        <v>10.294968189705033</v>
      </c>
      <c r="AF27" s="61">
        <v>8</v>
      </c>
      <c r="AG27" s="59">
        <f t="shared" si="31"/>
        <v>0.46269519953730476</v>
      </c>
      <c r="AH27" s="61">
        <v>3</v>
      </c>
      <c r="AI27" s="59">
        <f>AH27/$AJ27*100</f>
        <v>0.17351069982648931</v>
      </c>
      <c r="AJ27" s="64">
        <v>1729</v>
      </c>
    </row>
    <row r="28" spans="1:36" ht="12.75" customHeight="1" x14ac:dyDescent="0.15">
      <c r="A28" s="57" t="s">
        <v>53</v>
      </c>
      <c r="B28" s="62">
        <v>187</v>
      </c>
      <c r="C28" s="59">
        <f t="shared" si="17"/>
        <v>12.27034120734908</v>
      </c>
      <c r="D28" s="61">
        <v>220</v>
      </c>
      <c r="E28" s="59">
        <f t="shared" si="18"/>
        <v>14.435695538057743</v>
      </c>
      <c r="F28" s="61">
        <v>42</v>
      </c>
      <c r="G28" s="59">
        <f t="shared" si="19"/>
        <v>2.7559055118110236</v>
      </c>
      <c r="H28" s="61">
        <v>38</v>
      </c>
      <c r="I28" s="59">
        <f t="shared" si="20"/>
        <v>2.4934383202099739</v>
      </c>
      <c r="J28" s="61">
        <v>17</v>
      </c>
      <c r="K28" s="59">
        <f t="shared" si="21"/>
        <v>1.1154855643044619</v>
      </c>
      <c r="L28" s="61">
        <v>103</v>
      </c>
      <c r="M28" s="59">
        <f t="shared" si="22"/>
        <v>6.758530183727034</v>
      </c>
      <c r="N28" s="61">
        <v>105</v>
      </c>
      <c r="O28" s="59">
        <f t="shared" si="23"/>
        <v>6.8897637795275593</v>
      </c>
      <c r="P28" s="61">
        <v>121</v>
      </c>
      <c r="Q28" s="59">
        <f t="shared" si="24"/>
        <v>7.9396325459317589</v>
      </c>
      <c r="R28" s="61">
        <v>172</v>
      </c>
      <c r="S28" s="59">
        <f t="shared" si="25"/>
        <v>11.286089238845145</v>
      </c>
      <c r="T28" s="61">
        <v>260</v>
      </c>
      <c r="U28" s="59">
        <f t="shared" si="26"/>
        <v>17.060367454068242</v>
      </c>
      <c r="V28" s="9">
        <v>0</v>
      </c>
      <c r="W28" s="10">
        <v>0</v>
      </c>
      <c r="X28" s="61">
        <v>22</v>
      </c>
      <c r="Y28" s="59">
        <f t="shared" si="27"/>
        <v>1.4435695538057742</v>
      </c>
      <c r="Z28" s="61">
        <v>13</v>
      </c>
      <c r="AA28" s="59">
        <f t="shared" si="28"/>
        <v>0.85301837270341208</v>
      </c>
      <c r="AB28" s="61">
        <v>60</v>
      </c>
      <c r="AC28" s="59">
        <f t="shared" si="29"/>
        <v>3.9370078740157481</v>
      </c>
      <c r="AD28" s="61">
        <v>155</v>
      </c>
      <c r="AE28" s="59">
        <f t="shared" si="30"/>
        <v>10.170603674540683</v>
      </c>
      <c r="AF28" s="61">
        <v>9</v>
      </c>
      <c r="AG28" s="59">
        <f t="shared" si="31"/>
        <v>0.59055118110236215</v>
      </c>
      <c r="AH28" s="9">
        <v>0</v>
      </c>
      <c r="AI28" s="10">
        <v>0</v>
      </c>
      <c r="AJ28" s="64">
        <v>1524</v>
      </c>
    </row>
    <row r="29" spans="1:36" ht="12.75" customHeight="1" x14ac:dyDescent="0.15">
      <c r="A29" s="57" t="s">
        <v>54</v>
      </c>
      <c r="B29" s="62">
        <v>184</v>
      </c>
      <c r="C29" s="59">
        <f t="shared" si="17"/>
        <v>11.536050156739812</v>
      </c>
      <c r="D29" s="61">
        <v>225</v>
      </c>
      <c r="E29" s="59">
        <f t="shared" si="18"/>
        <v>14.106583072100312</v>
      </c>
      <c r="F29" s="61">
        <v>37</v>
      </c>
      <c r="G29" s="59">
        <f t="shared" si="19"/>
        <v>2.3197492163009406</v>
      </c>
      <c r="H29" s="61">
        <v>40</v>
      </c>
      <c r="I29" s="59">
        <f t="shared" si="20"/>
        <v>2.507836990595611</v>
      </c>
      <c r="J29" s="61">
        <v>12</v>
      </c>
      <c r="K29" s="59">
        <f t="shared" si="21"/>
        <v>0.75235109717868343</v>
      </c>
      <c r="L29" s="61">
        <v>96</v>
      </c>
      <c r="M29" s="59">
        <f t="shared" si="22"/>
        <v>6.0188087774294674</v>
      </c>
      <c r="N29" s="61">
        <v>144</v>
      </c>
      <c r="O29" s="59">
        <f t="shared" si="23"/>
        <v>9.0282131661441998</v>
      </c>
      <c r="P29" s="61">
        <v>142</v>
      </c>
      <c r="Q29" s="59">
        <f t="shared" si="24"/>
        <v>8.9028213166144212</v>
      </c>
      <c r="R29" s="61">
        <v>196</v>
      </c>
      <c r="S29" s="59">
        <f t="shared" si="25"/>
        <v>12.288401253918495</v>
      </c>
      <c r="T29" s="61">
        <v>274</v>
      </c>
      <c r="U29" s="59">
        <f t="shared" si="26"/>
        <v>17.178683385579937</v>
      </c>
      <c r="V29" s="61">
        <v>3</v>
      </c>
      <c r="W29" s="59">
        <f t="shared" si="32"/>
        <v>0.18808777429467086</v>
      </c>
      <c r="X29" s="61">
        <v>26</v>
      </c>
      <c r="Y29" s="59">
        <f t="shared" si="27"/>
        <v>1.6300940438871474</v>
      </c>
      <c r="Z29" s="61">
        <v>14</v>
      </c>
      <c r="AA29" s="59">
        <f t="shared" si="28"/>
        <v>0.87774294670846398</v>
      </c>
      <c r="AB29" s="61">
        <v>55</v>
      </c>
      <c r="AC29" s="59">
        <f t="shared" si="29"/>
        <v>3.4482758620689653</v>
      </c>
      <c r="AD29" s="61">
        <v>143</v>
      </c>
      <c r="AE29" s="59">
        <f t="shared" si="30"/>
        <v>8.9655172413793096</v>
      </c>
      <c r="AF29" s="61">
        <v>4</v>
      </c>
      <c r="AG29" s="59">
        <f t="shared" si="31"/>
        <v>0.25078369905956116</v>
      </c>
      <c r="AH29" s="9">
        <v>0</v>
      </c>
      <c r="AI29" s="10">
        <v>0</v>
      </c>
      <c r="AJ29" s="64">
        <v>1595</v>
      </c>
    </row>
    <row r="30" spans="1:36" ht="12.75" customHeight="1" x14ac:dyDescent="0.15">
      <c r="A30" s="57">
        <v>2013</v>
      </c>
      <c r="B30" s="62">
        <v>187</v>
      </c>
      <c r="C30" s="59">
        <f t="shared" si="17"/>
        <v>10.948477751756441</v>
      </c>
      <c r="D30" s="61">
        <v>252</v>
      </c>
      <c r="E30" s="59">
        <f t="shared" si="18"/>
        <v>14.754098360655737</v>
      </c>
      <c r="F30" s="61">
        <v>34</v>
      </c>
      <c r="G30" s="59">
        <f t="shared" si="19"/>
        <v>1.9906323185011712</v>
      </c>
      <c r="H30" s="61">
        <v>45</v>
      </c>
      <c r="I30" s="59">
        <f t="shared" si="20"/>
        <v>2.6346604215456675</v>
      </c>
      <c r="J30" s="61">
        <v>16</v>
      </c>
      <c r="K30" s="59">
        <f t="shared" si="21"/>
        <v>0.93676814988290402</v>
      </c>
      <c r="L30" s="61">
        <v>106</v>
      </c>
      <c r="M30" s="59">
        <f t="shared" si="22"/>
        <v>6.2060889929742391</v>
      </c>
      <c r="N30" s="61">
        <v>164</v>
      </c>
      <c r="O30" s="59">
        <f t="shared" si="23"/>
        <v>9.6018735362997649</v>
      </c>
      <c r="P30" s="61">
        <v>132</v>
      </c>
      <c r="Q30" s="59">
        <f t="shared" si="24"/>
        <v>7.7283372365339584</v>
      </c>
      <c r="R30" s="61">
        <v>178</v>
      </c>
      <c r="S30" s="59">
        <f t="shared" si="25"/>
        <v>10.421545667447308</v>
      </c>
      <c r="T30" s="61">
        <v>300</v>
      </c>
      <c r="U30" s="59">
        <f t="shared" si="26"/>
        <v>17.56440281030445</v>
      </c>
      <c r="V30" s="61">
        <v>3</v>
      </c>
      <c r="W30" s="59">
        <f t="shared" si="32"/>
        <v>0.1756440281030445</v>
      </c>
      <c r="X30" s="61">
        <v>19</v>
      </c>
      <c r="Y30" s="59">
        <f t="shared" si="27"/>
        <v>1.1124121779859486</v>
      </c>
      <c r="Z30" s="61">
        <v>10</v>
      </c>
      <c r="AA30" s="59">
        <f t="shared" si="28"/>
        <v>0.58548009367681508</v>
      </c>
      <c r="AB30" s="61">
        <v>64</v>
      </c>
      <c r="AC30" s="59">
        <f t="shared" si="29"/>
        <v>3.7470725995316161</v>
      </c>
      <c r="AD30" s="61">
        <v>193</v>
      </c>
      <c r="AE30" s="59">
        <f t="shared" si="30"/>
        <v>11.29976580796253</v>
      </c>
      <c r="AF30" s="61">
        <v>5</v>
      </c>
      <c r="AG30" s="59">
        <f t="shared" si="31"/>
        <v>0.29274004683840754</v>
      </c>
      <c r="AH30" s="9">
        <v>0</v>
      </c>
      <c r="AI30" s="10">
        <v>0</v>
      </c>
      <c r="AJ30" s="64">
        <v>1708</v>
      </c>
    </row>
    <row r="31" spans="1:36" ht="14.75" customHeight="1" x14ac:dyDescent="0.15">
      <c r="A31" s="105" t="s">
        <v>93</v>
      </c>
      <c r="B31" s="105"/>
      <c r="C31" s="105"/>
      <c r="D31" s="105"/>
      <c r="E31" s="105"/>
      <c r="F31" s="105"/>
      <c r="G31" s="105"/>
      <c r="H31" s="105"/>
      <c r="I31" s="105"/>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row>
    <row r="32" spans="1:36" ht="12.75" customHeight="1" x14ac:dyDescent="0.15">
      <c r="A32" s="57" t="s">
        <v>45</v>
      </c>
      <c r="B32" s="71">
        <v>1941</v>
      </c>
      <c r="C32" s="59">
        <f>B32/$AJ32*100</f>
        <v>10.359182366440733</v>
      </c>
      <c r="D32" s="58">
        <v>2490</v>
      </c>
      <c r="E32" s="59">
        <f>D32/$AJ32*100</f>
        <v>13.289213854939424</v>
      </c>
      <c r="F32" s="58">
        <v>2125</v>
      </c>
      <c r="G32" s="59">
        <f>F32/$AJ32*100</f>
        <v>11.341196562950312</v>
      </c>
      <c r="H32" s="58">
        <v>253</v>
      </c>
      <c r="I32" s="59">
        <f>H32/$AJ32*100</f>
        <v>1.3502695202006725</v>
      </c>
      <c r="J32" s="58">
        <v>123</v>
      </c>
      <c r="K32" s="59">
        <f>J32/$AJ32*100</f>
        <v>0.65645514223194745</v>
      </c>
      <c r="L32" s="58">
        <v>2497</v>
      </c>
      <c r="M32" s="59">
        <f>L32/$AJ32*100</f>
        <v>13.326573090676202</v>
      </c>
      <c r="N32" s="58">
        <v>2391</v>
      </c>
      <c r="O32" s="59">
        <f>N32/$AJ32*100</f>
        <v>12.760847520947857</v>
      </c>
      <c r="P32" s="58">
        <v>1291</v>
      </c>
      <c r="Q32" s="59">
        <f>P32/$AJ32*100</f>
        <v>6.8901104765971066</v>
      </c>
      <c r="R32" s="58">
        <v>647</v>
      </c>
      <c r="S32" s="59">
        <f>R32/$AJ32*100</f>
        <v>3.4530607888135769</v>
      </c>
      <c r="T32" s="58">
        <v>1841</v>
      </c>
      <c r="U32" s="59">
        <f>T32/$AJ32*100</f>
        <v>9.825478998772482</v>
      </c>
      <c r="V32" s="58">
        <v>68</v>
      </c>
      <c r="W32" s="59">
        <f>V32/$AJ32*100</f>
        <v>0.36291829001441001</v>
      </c>
      <c r="X32" s="58">
        <v>180</v>
      </c>
      <c r="Y32" s="59">
        <f>X32/$AJ32*100</f>
        <v>0.96066606180284997</v>
      </c>
      <c r="Z32" s="58">
        <v>118</v>
      </c>
      <c r="AA32" s="59">
        <f>Z32/$AJ32*100</f>
        <v>0.62976997384853495</v>
      </c>
      <c r="AB32" s="58">
        <v>1046</v>
      </c>
      <c r="AC32" s="59">
        <f>AB32/$AJ32*100</f>
        <v>5.5825372258098946</v>
      </c>
      <c r="AD32" s="58">
        <v>1358</v>
      </c>
      <c r="AE32" s="59">
        <f>AD32/$AJ32*100</f>
        <v>7.2476917329348343</v>
      </c>
      <c r="AF32" s="58">
        <v>368</v>
      </c>
      <c r="AG32" s="59">
        <f>AF32/$AJ32*100</f>
        <v>1.9640283930191598</v>
      </c>
      <c r="AH32" s="9">
        <v>0</v>
      </c>
      <c r="AI32" s="10">
        <v>0</v>
      </c>
      <c r="AJ32" s="58">
        <v>18737</v>
      </c>
    </row>
    <row r="33" spans="1:37" ht="12.75" customHeight="1" x14ac:dyDescent="0.15">
      <c r="A33" s="57" t="s">
        <v>46</v>
      </c>
      <c r="B33" s="58">
        <v>1921</v>
      </c>
      <c r="C33" s="59">
        <f t="shared" ref="C33:C42" si="33">B33/$AJ33*100</f>
        <v>9.9870028593709392</v>
      </c>
      <c r="D33" s="58">
        <v>2640</v>
      </c>
      <c r="E33" s="59">
        <f t="shared" ref="E33:E42" si="34">D33/$AJ33*100</f>
        <v>13.724980504289055</v>
      </c>
      <c r="F33" s="58">
        <v>2182</v>
      </c>
      <c r="G33" s="59">
        <f t="shared" ref="G33:G42" si="35">F33/$AJ33*100</f>
        <v>11.34390434104497</v>
      </c>
      <c r="H33" s="58">
        <v>307</v>
      </c>
      <c r="I33" s="59">
        <f t="shared" ref="I33:I42" si="36">H33/$AJ33*100</f>
        <v>1.5960488692487653</v>
      </c>
      <c r="J33" s="58">
        <v>121</v>
      </c>
      <c r="K33" s="59">
        <f t="shared" ref="K33:K42" si="37">J33/$AJ33*100</f>
        <v>0.62906160644658182</v>
      </c>
      <c r="L33" s="58">
        <v>2367</v>
      </c>
      <c r="M33" s="59">
        <f t="shared" ref="M33:M42" si="38">L33/$AJ33*100</f>
        <v>12.305692747595529</v>
      </c>
      <c r="N33" s="58">
        <v>2434</v>
      </c>
      <c r="O33" s="59">
        <f t="shared" ref="O33:O42" si="39">N33/$AJ33*100</f>
        <v>12.654016116454381</v>
      </c>
      <c r="P33" s="58">
        <v>1227</v>
      </c>
      <c r="Q33" s="59">
        <f t="shared" ref="Q33:Q42" si="40">P33/$AJ33*100</f>
        <v>6.3789966207434361</v>
      </c>
      <c r="R33" s="58">
        <v>674</v>
      </c>
      <c r="S33" s="59">
        <f t="shared" ref="S33:S42" si="41">R33/$AJ33*100</f>
        <v>3.5040291135950095</v>
      </c>
      <c r="T33" s="58">
        <v>1925</v>
      </c>
      <c r="U33" s="59">
        <f t="shared" ref="U33:U42" si="42">T33/$AJ33*100</f>
        <v>10.007798284377436</v>
      </c>
      <c r="V33" s="58">
        <v>103</v>
      </c>
      <c r="W33" s="59">
        <f t="shared" ref="W33:W42" si="43">V33/$AJ33*100</f>
        <v>0.5354821939173382</v>
      </c>
      <c r="X33" s="58">
        <v>250</v>
      </c>
      <c r="Y33" s="59">
        <f t="shared" ref="Y33:Y42" si="44">X33/$AJ33*100</f>
        <v>1.2997140629061605</v>
      </c>
      <c r="Z33" s="58">
        <v>124</v>
      </c>
      <c r="AA33" s="59">
        <f t="shared" ref="AA33:AA42" si="45">Z33/$AJ33*100</f>
        <v>0.64465817520145563</v>
      </c>
      <c r="AB33" s="58">
        <v>1073</v>
      </c>
      <c r="AC33" s="59">
        <f t="shared" ref="AC33:AC42" si="46">AB33/$AJ33*100</f>
        <v>5.5783727579932414</v>
      </c>
      <c r="AD33" s="58">
        <v>1562</v>
      </c>
      <c r="AE33" s="59">
        <f t="shared" ref="AE33:AE42" si="47">AD33/$AJ33*100</f>
        <v>8.1206134650376924</v>
      </c>
      <c r="AF33" s="58">
        <v>325</v>
      </c>
      <c r="AG33" s="59">
        <f t="shared" ref="AG33:AG42" si="48">AF33/$AJ33*100</f>
        <v>1.6896282817780088</v>
      </c>
      <c r="AH33" s="9">
        <v>0</v>
      </c>
      <c r="AI33" s="10">
        <v>0</v>
      </c>
      <c r="AJ33" s="58">
        <v>19235</v>
      </c>
    </row>
    <row r="34" spans="1:37" ht="12.75" customHeight="1" x14ac:dyDescent="0.15">
      <c r="A34" s="57" t="s">
        <v>47</v>
      </c>
      <c r="B34" s="58">
        <v>2037</v>
      </c>
      <c r="C34" s="59">
        <f t="shared" si="33"/>
        <v>10.073685772217003</v>
      </c>
      <c r="D34" s="58">
        <v>3006</v>
      </c>
      <c r="E34" s="59">
        <f t="shared" si="34"/>
        <v>14.865733643242173</v>
      </c>
      <c r="F34" s="58">
        <v>2361</v>
      </c>
      <c r="G34" s="59">
        <f t="shared" si="35"/>
        <v>11.675980416398794</v>
      </c>
      <c r="H34" s="58">
        <v>341</v>
      </c>
      <c r="I34" s="59">
        <f t="shared" si="36"/>
        <v>1.6863656594629346</v>
      </c>
      <c r="J34" s="58">
        <v>137</v>
      </c>
      <c r="K34" s="59">
        <f t="shared" si="37"/>
        <v>0.67751347608921419</v>
      </c>
      <c r="L34" s="58">
        <v>2175</v>
      </c>
      <c r="M34" s="59">
        <f t="shared" si="38"/>
        <v>10.756144602146284</v>
      </c>
      <c r="N34" s="58">
        <v>2543</v>
      </c>
      <c r="O34" s="59">
        <f t="shared" si="39"/>
        <v>12.576034815291035</v>
      </c>
      <c r="P34" s="58">
        <v>1191</v>
      </c>
      <c r="Q34" s="59">
        <f t="shared" si="40"/>
        <v>5.8899164235201029</v>
      </c>
      <c r="R34" s="58">
        <v>714</v>
      </c>
      <c r="S34" s="59">
        <f t="shared" si="41"/>
        <v>3.5309826418080212</v>
      </c>
      <c r="T34" s="58">
        <v>2020</v>
      </c>
      <c r="U34" s="59">
        <f t="shared" si="42"/>
        <v>9.9896147569358593</v>
      </c>
      <c r="V34" s="58">
        <v>146</v>
      </c>
      <c r="W34" s="59">
        <f t="shared" si="43"/>
        <v>0.72202166064981954</v>
      </c>
      <c r="X34" s="58">
        <v>198</v>
      </c>
      <c r="Y34" s="59">
        <f t="shared" si="44"/>
        <v>0.97918006033331684</v>
      </c>
      <c r="Z34" s="58">
        <v>224</v>
      </c>
      <c r="AA34" s="59">
        <f t="shared" si="45"/>
        <v>1.1077592601750654</v>
      </c>
      <c r="AB34" s="58">
        <v>1235</v>
      </c>
      <c r="AC34" s="59">
        <f t="shared" si="46"/>
        <v>6.1075119924830616</v>
      </c>
      <c r="AD34" s="58">
        <v>1746</v>
      </c>
      <c r="AE34" s="59">
        <f t="shared" si="47"/>
        <v>8.6345878047574303</v>
      </c>
      <c r="AF34" s="58">
        <v>147</v>
      </c>
      <c r="AG34" s="59">
        <f t="shared" si="48"/>
        <v>0.72696701448988676</v>
      </c>
      <c r="AH34" s="9">
        <v>0</v>
      </c>
      <c r="AI34" s="10">
        <v>0</v>
      </c>
      <c r="AJ34" s="58">
        <v>20221</v>
      </c>
    </row>
    <row r="35" spans="1:37" ht="12.75" customHeight="1" x14ac:dyDescent="0.15">
      <c r="A35" s="57" t="s">
        <v>48</v>
      </c>
      <c r="B35" s="58">
        <v>2067</v>
      </c>
      <c r="C35" s="59">
        <f t="shared" si="33"/>
        <v>10.228622327790973</v>
      </c>
      <c r="D35" s="58">
        <v>3016</v>
      </c>
      <c r="E35" s="59">
        <f t="shared" si="34"/>
        <v>14.924782264449723</v>
      </c>
      <c r="F35" s="58">
        <v>2514</v>
      </c>
      <c r="G35" s="59">
        <f t="shared" si="35"/>
        <v>12.44061757719715</v>
      </c>
      <c r="H35" s="58">
        <v>306</v>
      </c>
      <c r="I35" s="59">
        <f t="shared" si="36"/>
        <v>1.5142517814726841</v>
      </c>
      <c r="J35" s="58">
        <v>146</v>
      </c>
      <c r="K35" s="59">
        <f t="shared" si="37"/>
        <v>0.72248614410134604</v>
      </c>
      <c r="L35" s="58">
        <v>2044</v>
      </c>
      <c r="M35" s="59">
        <f t="shared" si="38"/>
        <v>10.114806017418845</v>
      </c>
      <c r="N35" s="58">
        <v>2424</v>
      </c>
      <c r="O35" s="59">
        <f t="shared" si="39"/>
        <v>11.995249406175772</v>
      </c>
      <c r="P35" s="58">
        <v>1129</v>
      </c>
      <c r="Q35" s="59">
        <f t="shared" si="40"/>
        <v>5.5868962787015048</v>
      </c>
      <c r="R35" s="58">
        <v>635</v>
      </c>
      <c r="S35" s="59">
        <f t="shared" si="41"/>
        <v>3.142319873317498</v>
      </c>
      <c r="T35" s="58">
        <v>2056</v>
      </c>
      <c r="U35" s="59">
        <f t="shared" si="42"/>
        <v>10.174188440221695</v>
      </c>
      <c r="V35" s="58">
        <v>119</v>
      </c>
      <c r="W35" s="59">
        <f t="shared" si="43"/>
        <v>0.58887569279493268</v>
      </c>
      <c r="X35" s="58">
        <v>216</v>
      </c>
      <c r="Y35" s="59">
        <f t="shared" si="44"/>
        <v>1.0688836104513064</v>
      </c>
      <c r="Z35" s="58">
        <v>183</v>
      </c>
      <c r="AA35" s="59">
        <f t="shared" si="45"/>
        <v>0.90558194774346801</v>
      </c>
      <c r="AB35" s="58">
        <v>1314</v>
      </c>
      <c r="AC35" s="59">
        <f t="shared" si="46"/>
        <v>6.5023752969121134</v>
      </c>
      <c r="AD35" s="58">
        <v>1883</v>
      </c>
      <c r="AE35" s="59">
        <f t="shared" si="47"/>
        <v>9.3180918448139352</v>
      </c>
      <c r="AF35" s="58">
        <v>151</v>
      </c>
      <c r="AG35" s="59">
        <f t="shared" si="48"/>
        <v>0.74722882026920034</v>
      </c>
      <c r="AH35" s="61">
        <v>5</v>
      </c>
      <c r="AI35" s="10">
        <v>0</v>
      </c>
      <c r="AJ35" s="58">
        <v>20208</v>
      </c>
    </row>
    <row r="36" spans="1:37" ht="12.75" customHeight="1" x14ac:dyDescent="0.15">
      <c r="A36" s="57" t="s">
        <v>49</v>
      </c>
      <c r="B36" s="58">
        <v>2161</v>
      </c>
      <c r="C36" s="59">
        <f t="shared" si="33"/>
        <v>10.227649202517867</v>
      </c>
      <c r="D36" s="58">
        <v>3293</v>
      </c>
      <c r="E36" s="59">
        <f t="shared" si="34"/>
        <v>15.585214633915474</v>
      </c>
      <c r="F36" s="58">
        <v>2657</v>
      </c>
      <c r="G36" s="59">
        <f t="shared" si="35"/>
        <v>12.575133702494201</v>
      </c>
      <c r="H36" s="58">
        <v>325</v>
      </c>
      <c r="I36" s="59">
        <f t="shared" si="36"/>
        <v>1.5381702872828813</v>
      </c>
      <c r="J36" s="58">
        <v>149</v>
      </c>
      <c r="K36" s="59">
        <f t="shared" si="37"/>
        <v>0.70519191632353639</v>
      </c>
      <c r="L36" s="58">
        <v>1969</v>
      </c>
      <c r="M36" s="59">
        <f t="shared" si="38"/>
        <v>9.3189455251076723</v>
      </c>
      <c r="N36" s="58">
        <v>2545</v>
      </c>
      <c r="O36" s="59">
        <f t="shared" si="39"/>
        <v>12.045056557338256</v>
      </c>
      <c r="P36" s="58">
        <v>1079</v>
      </c>
      <c r="Q36" s="59">
        <f t="shared" si="40"/>
        <v>5.1067253537791659</v>
      </c>
      <c r="R36" s="58">
        <v>686</v>
      </c>
      <c r="S36" s="59">
        <f t="shared" si="41"/>
        <v>3.2467225140801741</v>
      </c>
      <c r="T36" s="58">
        <v>2168</v>
      </c>
      <c r="U36" s="59">
        <f t="shared" si="42"/>
        <v>10.260779024090114</v>
      </c>
      <c r="V36" s="58">
        <v>129</v>
      </c>
      <c r="W36" s="59">
        <f t="shared" si="43"/>
        <v>0.61053528325997442</v>
      </c>
      <c r="X36" s="58">
        <v>245</v>
      </c>
      <c r="Y36" s="59">
        <f t="shared" si="44"/>
        <v>1.1595437550286336</v>
      </c>
      <c r="Z36" s="58">
        <v>187</v>
      </c>
      <c r="AA36" s="59">
        <f t="shared" si="45"/>
        <v>0.88503951914430412</v>
      </c>
      <c r="AB36" s="58">
        <v>1347</v>
      </c>
      <c r="AC36" s="59">
        <f t="shared" si="46"/>
        <v>6.3751242368308949</v>
      </c>
      <c r="AD36" s="58">
        <v>2038</v>
      </c>
      <c r="AE36" s="59">
        <f t="shared" si="47"/>
        <v>9.6455109091769611</v>
      </c>
      <c r="AF36" s="58">
        <v>132</v>
      </c>
      <c r="AG36" s="59">
        <f t="shared" si="48"/>
        <v>0.62473377821950882</v>
      </c>
      <c r="AH36" s="61">
        <v>19</v>
      </c>
      <c r="AI36" s="59">
        <f>AH36/$AJ36*100</f>
        <v>8.9923801410383836E-2</v>
      </c>
      <c r="AJ36" s="58">
        <v>21129</v>
      </c>
    </row>
    <row r="37" spans="1:37" ht="12.75" customHeight="1" x14ac:dyDescent="0.15">
      <c r="A37" s="57" t="s">
        <v>50</v>
      </c>
      <c r="B37" s="58">
        <v>2220</v>
      </c>
      <c r="C37" s="59">
        <f t="shared" si="33"/>
        <v>10.434782608695652</v>
      </c>
      <c r="D37" s="58">
        <v>3357</v>
      </c>
      <c r="E37" s="59">
        <f t="shared" si="34"/>
        <v>15.779083431257343</v>
      </c>
      <c r="F37" s="58">
        <v>2880</v>
      </c>
      <c r="G37" s="59">
        <f t="shared" si="35"/>
        <v>13.537015276145711</v>
      </c>
      <c r="H37" s="58">
        <v>383</v>
      </c>
      <c r="I37" s="59">
        <f t="shared" si="36"/>
        <v>1.800235017626322</v>
      </c>
      <c r="J37" s="58">
        <v>154</v>
      </c>
      <c r="K37" s="59">
        <f t="shared" si="37"/>
        <v>0.72385428907168037</v>
      </c>
      <c r="L37" s="58">
        <v>1988</v>
      </c>
      <c r="M37" s="59">
        <f t="shared" si="38"/>
        <v>9.3443008225616921</v>
      </c>
      <c r="N37" s="58">
        <v>2404</v>
      </c>
      <c r="O37" s="59">
        <f t="shared" si="39"/>
        <v>11.299647473560517</v>
      </c>
      <c r="P37" s="58">
        <v>855</v>
      </c>
      <c r="Q37" s="59">
        <f t="shared" si="40"/>
        <v>4.0188014101057581</v>
      </c>
      <c r="R37" s="58">
        <v>661</v>
      </c>
      <c r="S37" s="59">
        <f t="shared" si="41"/>
        <v>3.106933019976498</v>
      </c>
      <c r="T37" s="58">
        <v>2076</v>
      </c>
      <c r="U37" s="59">
        <f t="shared" si="42"/>
        <v>9.7579318448883665</v>
      </c>
      <c r="V37" s="58">
        <v>145</v>
      </c>
      <c r="W37" s="59">
        <f t="shared" si="43"/>
        <v>0.68155111633372512</v>
      </c>
      <c r="X37" s="58">
        <v>243</v>
      </c>
      <c r="Y37" s="59">
        <f t="shared" si="44"/>
        <v>1.1421856639247945</v>
      </c>
      <c r="Z37" s="58">
        <v>258</v>
      </c>
      <c r="AA37" s="59">
        <f t="shared" si="45"/>
        <v>1.2126909518213866</v>
      </c>
      <c r="AB37" s="58">
        <v>1324</v>
      </c>
      <c r="AC37" s="59">
        <f t="shared" si="46"/>
        <v>6.2232667450058754</v>
      </c>
      <c r="AD37" s="58">
        <v>2066</v>
      </c>
      <c r="AE37" s="59">
        <f t="shared" si="47"/>
        <v>9.7109283196239726</v>
      </c>
      <c r="AF37" s="58">
        <v>257</v>
      </c>
      <c r="AG37" s="59">
        <f t="shared" si="48"/>
        <v>1.2079905992949471</v>
      </c>
      <c r="AH37" s="61">
        <v>4</v>
      </c>
      <c r="AI37" s="10">
        <v>0</v>
      </c>
      <c r="AJ37" s="58">
        <v>21275</v>
      </c>
    </row>
    <row r="38" spans="1:37" ht="12.75" customHeight="1" x14ac:dyDescent="0.15">
      <c r="A38" s="57" t="s">
        <v>51</v>
      </c>
      <c r="B38" s="58">
        <v>2219</v>
      </c>
      <c r="C38" s="59">
        <f t="shared" si="33"/>
        <v>9.679811551212703</v>
      </c>
      <c r="D38" s="64">
        <v>3840</v>
      </c>
      <c r="E38" s="59">
        <f t="shared" si="34"/>
        <v>16.751003315302739</v>
      </c>
      <c r="F38" s="64">
        <v>3064</v>
      </c>
      <c r="G38" s="59">
        <f t="shared" si="35"/>
        <v>13.365904728668646</v>
      </c>
      <c r="H38" s="61">
        <v>468</v>
      </c>
      <c r="I38" s="59">
        <f t="shared" si="36"/>
        <v>2.0415285290525214</v>
      </c>
      <c r="J38" s="61">
        <v>183</v>
      </c>
      <c r="K38" s="59">
        <f t="shared" si="37"/>
        <v>0.79829000174489617</v>
      </c>
      <c r="L38" s="64">
        <v>2125</v>
      </c>
      <c r="M38" s="59">
        <f t="shared" si="38"/>
        <v>9.2697609492235209</v>
      </c>
      <c r="N38" s="64">
        <v>2588</v>
      </c>
      <c r="O38" s="59">
        <f t="shared" si="39"/>
        <v>11.289478276042574</v>
      </c>
      <c r="P38" s="72">
        <v>1027</v>
      </c>
      <c r="Q38" s="59">
        <f t="shared" si="40"/>
        <v>4.4800209387541443</v>
      </c>
      <c r="R38" s="61">
        <v>695</v>
      </c>
      <c r="S38" s="59">
        <f t="shared" si="41"/>
        <v>3.0317571104519279</v>
      </c>
      <c r="T38" s="64">
        <v>2348</v>
      </c>
      <c r="U38" s="59">
        <f t="shared" si="42"/>
        <v>10.242540568836155</v>
      </c>
      <c r="V38" s="61">
        <v>171</v>
      </c>
      <c r="W38" s="59">
        <f t="shared" si="43"/>
        <v>0.74594311638457511</v>
      </c>
      <c r="X38" s="61">
        <v>265</v>
      </c>
      <c r="Y38" s="59">
        <f t="shared" si="44"/>
        <v>1.1559937183737568</v>
      </c>
      <c r="Z38" s="61">
        <v>183</v>
      </c>
      <c r="AA38" s="59">
        <f t="shared" si="45"/>
        <v>0.79829000174489617</v>
      </c>
      <c r="AB38" s="72">
        <v>1345</v>
      </c>
      <c r="AC38" s="59">
        <f t="shared" si="46"/>
        <v>5.8672134008026529</v>
      </c>
      <c r="AD38" s="64">
        <v>2205</v>
      </c>
      <c r="AE38" s="59">
        <f t="shared" si="47"/>
        <v>9.6187401849589946</v>
      </c>
      <c r="AF38" s="61">
        <v>174</v>
      </c>
      <c r="AG38" s="59">
        <f t="shared" si="48"/>
        <v>0.75902983772465538</v>
      </c>
      <c r="AH38" s="61">
        <v>24</v>
      </c>
      <c r="AI38" s="59">
        <f>AH38/$AJ38*100</f>
        <v>0.10469377072064212</v>
      </c>
      <c r="AJ38" s="58">
        <v>22924</v>
      </c>
    </row>
    <row r="39" spans="1:37" ht="12.75" customHeight="1" x14ac:dyDescent="0.15">
      <c r="A39" s="57" t="s">
        <v>52</v>
      </c>
      <c r="B39" s="58">
        <v>2296</v>
      </c>
      <c r="C39" s="59">
        <f t="shared" si="33"/>
        <v>9.8397188651752803</v>
      </c>
      <c r="D39" s="64">
        <v>3970</v>
      </c>
      <c r="E39" s="59">
        <f t="shared" si="34"/>
        <v>17.013799605725552</v>
      </c>
      <c r="F39" s="64">
        <v>3144</v>
      </c>
      <c r="G39" s="59">
        <f t="shared" si="35"/>
        <v>13.47390074569298</v>
      </c>
      <c r="H39" s="61">
        <v>541</v>
      </c>
      <c r="I39" s="59">
        <f t="shared" si="36"/>
        <v>2.3185051855661265</v>
      </c>
      <c r="J39" s="61">
        <v>206</v>
      </c>
      <c r="K39" s="59">
        <f t="shared" si="37"/>
        <v>0.88283191908802605</v>
      </c>
      <c r="L39" s="64">
        <v>2295</v>
      </c>
      <c r="M39" s="59">
        <f t="shared" si="38"/>
        <v>9.8354332733350489</v>
      </c>
      <c r="N39" s="64">
        <v>2727</v>
      </c>
      <c r="O39" s="59">
        <f t="shared" si="39"/>
        <v>11.686808948315761</v>
      </c>
      <c r="P39" s="61">
        <v>997</v>
      </c>
      <c r="Q39" s="59">
        <f t="shared" si="40"/>
        <v>4.2727350647124362</v>
      </c>
      <c r="R39" s="61">
        <v>700</v>
      </c>
      <c r="S39" s="59">
        <f t="shared" si="41"/>
        <v>2.9999142881631955</v>
      </c>
      <c r="T39" s="64">
        <v>2386</v>
      </c>
      <c r="U39" s="59">
        <f t="shared" si="42"/>
        <v>10.225422130796263</v>
      </c>
      <c r="V39" s="61">
        <v>141</v>
      </c>
      <c r="W39" s="59">
        <f t="shared" si="43"/>
        <v>0.60426844947287217</v>
      </c>
      <c r="X39" s="61">
        <v>243</v>
      </c>
      <c r="Y39" s="59">
        <f t="shared" si="44"/>
        <v>1.0413988171766519</v>
      </c>
      <c r="Z39" s="61">
        <v>168</v>
      </c>
      <c r="AA39" s="59">
        <f t="shared" si="45"/>
        <v>0.71997942915916691</v>
      </c>
      <c r="AB39" s="64">
        <v>1123</v>
      </c>
      <c r="AC39" s="59">
        <f t="shared" si="46"/>
        <v>4.8127196365818126</v>
      </c>
      <c r="AD39" s="64">
        <v>2256</v>
      </c>
      <c r="AE39" s="59">
        <f t="shared" si="47"/>
        <v>9.6682951915659547</v>
      </c>
      <c r="AF39" s="61">
        <v>116</v>
      </c>
      <c r="AG39" s="59">
        <f t="shared" si="48"/>
        <v>0.49712865346704382</v>
      </c>
      <c r="AH39" s="61">
        <v>25</v>
      </c>
      <c r="AI39" s="59">
        <f>AH39/$AJ39*100</f>
        <v>0.10713979600582842</v>
      </c>
      <c r="AJ39" s="64">
        <v>23334</v>
      </c>
    </row>
    <row r="40" spans="1:37" ht="12.75" customHeight="1" x14ac:dyDescent="0.15">
      <c r="A40" s="57" t="s">
        <v>53</v>
      </c>
      <c r="B40" s="58">
        <v>2333</v>
      </c>
      <c r="C40" s="59">
        <f t="shared" si="33"/>
        <v>10.423554642123134</v>
      </c>
      <c r="D40" s="64">
        <v>3652</v>
      </c>
      <c r="E40" s="59">
        <f t="shared" si="34"/>
        <v>16.316683048878563</v>
      </c>
      <c r="F40" s="64">
        <v>3117</v>
      </c>
      <c r="G40" s="59">
        <f t="shared" si="35"/>
        <v>13.926369403985344</v>
      </c>
      <c r="H40" s="61">
        <v>516</v>
      </c>
      <c r="I40" s="59">
        <f t="shared" si="36"/>
        <v>2.3054240014297203</v>
      </c>
      <c r="J40" s="61">
        <v>217</v>
      </c>
      <c r="K40" s="59">
        <f t="shared" si="37"/>
        <v>0.96952908587257614</v>
      </c>
      <c r="L40" s="64">
        <v>2185</v>
      </c>
      <c r="M40" s="59">
        <f t="shared" si="38"/>
        <v>9.762308998302208</v>
      </c>
      <c r="N40" s="64">
        <v>2557</v>
      </c>
      <c r="O40" s="59">
        <f t="shared" si="39"/>
        <v>11.424358859798051</v>
      </c>
      <c r="P40" s="61">
        <v>856</v>
      </c>
      <c r="Q40" s="59">
        <f t="shared" si="40"/>
        <v>3.8245018318291484</v>
      </c>
      <c r="R40" s="61">
        <v>641</v>
      </c>
      <c r="S40" s="59">
        <f t="shared" si="41"/>
        <v>2.8639084979000984</v>
      </c>
      <c r="T40" s="64">
        <v>2400</v>
      </c>
      <c r="U40" s="59">
        <f t="shared" si="42"/>
        <v>10.722902332231257</v>
      </c>
      <c r="V40" s="61">
        <v>128</v>
      </c>
      <c r="W40" s="59">
        <f t="shared" si="43"/>
        <v>0.57188812438566705</v>
      </c>
      <c r="X40" s="61">
        <v>270</v>
      </c>
      <c r="Y40" s="59">
        <f t="shared" si="44"/>
        <v>1.2063265123760163</v>
      </c>
      <c r="Z40" s="61">
        <v>178</v>
      </c>
      <c r="AA40" s="59">
        <f t="shared" si="45"/>
        <v>0.79528192297381828</v>
      </c>
      <c r="AB40" s="61">
        <v>898</v>
      </c>
      <c r="AC40" s="59">
        <f t="shared" si="46"/>
        <v>4.0121526226431952</v>
      </c>
      <c r="AD40" s="64">
        <v>2320</v>
      </c>
      <c r="AE40" s="59">
        <f t="shared" si="47"/>
        <v>10.365472254490216</v>
      </c>
      <c r="AF40" s="61">
        <v>109</v>
      </c>
      <c r="AG40" s="59">
        <f t="shared" si="48"/>
        <v>0.48699848092216957</v>
      </c>
      <c r="AH40" s="61">
        <v>5</v>
      </c>
      <c r="AI40" s="10">
        <v>0</v>
      </c>
      <c r="AJ40" s="64">
        <v>22382</v>
      </c>
    </row>
    <row r="41" spans="1:37" ht="12.75" customHeight="1" x14ac:dyDescent="0.15">
      <c r="A41" s="57" t="s">
        <v>54</v>
      </c>
      <c r="B41" s="58">
        <v>2325</v>
      </c>
      <c r="C41" s="59">
        <f t="shared" si="33"/>
        <v>10.328742780986229</v>
      </c>
      <c r="D41" s="64">
        <v>3759</v>
      </c>
      <c r="E41" s="59">
        <f t="shared" si="34"/>
        <v>16.699244780097736</v>
      </c>
      <c r="F41" s="64">
        <v>3068</v>
      </c>
      <c r="G41" s="59">
        <f t="shared" si="35"/>
        <v>13.629498000888493</v>
      </c>
      <c r="H41" s="61">
        <v>578</v>
      </c>
      <c r="I41" s="59">
        <f t="shared" si="36"/>
        <v>2.5677476677032431</v>
      </c>
      <c r="J41" s="61">
        <v>218</v>
      </c>
      <c r="K41" s="59">
        <f t="shared" si="37"/>
        <v>0.96845846290537529</v>
      </c>
      <c r="L41" s="64">
        <v>2216</v>
      </c>
      <c r="M41" s="59">
        <f t="shared" si="38"/>
        <v>9.8445135495335396</v>
      </c>
      <c r="N41" s="64">
        <v>2610</v>
      </c>
      <c r="O41" s="59">
        <f t="shared" si="39"/>
        <v>11.594846734784541</v>
      </c>
      <c r="P41" s="61">
        <v>871</v>
      </c>
      <c r="Q41" s="59">
        <f t="shared" si="40"/>
        <v>3.8693913816081742</v>
      </c>
      <c r="R41" s="61">
        <v>629</v>
      </c>
      <c r="S41" s="59">
        <f t="shared" si="41"/>
        <v>2.794313638382941</v>
      </c>
      <c r="T41" s="64">
        <v>2522</v>
      </c>
      <c r="U41" s="59">
        <f t="shared" si="42"/>
        <v>11.203909373611728</v>
      </c>
      <c r="V41" s="61">
        <v>155</v>
      </c>
      <c r="W41" s="59">
        <f t="shared" si="43"/>
        <v>0.68858285206574865</v>
      </c>
      <c r="X41" s="61">
        <v>314</v>
      </c>
      <c r="Y41" s="59">
        <f t="shared" si="44"/>
        <v>1.3949355841848068</v>
      </c>
      <c r="Z41" s="61">
        <v>163</v>
      </c>
      <c r="AA41" s="59">
        <f t="shared" si="45"/>
        <v>0.72412261217236784</v>
      </c>
      <c r="AB41" s="61">
        <v>840</v>
      </c>
      <c r="AC41" s="59">
        <f t="shared" si="46"/>
        <v>3.7316748111950244</v>
      </c>
      <c r="AD41" s="64">
        <v>2200</v>
      </c>
      <c r="AE41" s="59">
        <f t="shared" si="47"/>
        <v>9.7734340293203026</v>
      </c>
      <c r="AF41" s="61">
        <v>31</v>
      </c>
      <c r="AG41" s="59">
        <f t="shared" si="48"/>
        <v>0.13771657041314972</v>
      </c>
      <c r="AH41" s="61">
        <v>11</v>
      </c>
      <c r="AI41" s="10">
        <v>0</v>
      </c>
      <c r="AJ41" s="64">
        <v>22510</v>
      </c>
      <c r="AK41" s="60"/>
    </row>
    <row r="42" spans="1:37" x14ac:dyDescent="0.15">
      <c r="A42" s="57">
        <v>2013</v>
      </c>
      <c r="B42" s="58">
        <v>2331</v>
      </c>
      <c r="C42" s="59">
        <f t="shared" si="33"/>
        <v>9.9892864795371761</v>
      </c>
      <c r="D42" s="64">
        <v>3974</v>
      </c>
      <c r="E42" s="59">
        <f t="shared" si="34"/>
        <v>17.030212127705163</v>
      </c>
      <c r="F42" s="64">
        <v>2962</v>
      </c>
      <c r="G42" s="59">
        <f t="shared" si="35"/>
        <v>12.693379044353975</v>
      </c>
      <c r="H42" s="61">
        <v>600</v>
      </c>
      <c r="I42" s="59">
        <f t="shared" si="36"/>
        <v>2.5712449110777804</v>
      </c>
      <c r="J42" s="61">
        <v>244</v>
      </c>
      <c r="K42" s="59">
        <f t="shared" si="37"/>
        <v>1.0456395971716306</v>
      </c>
      <c r="L42" s="64">
        <v>2249</v>
      </c>
      <c r="M42" s="59">
        <f t="shared" si="38"/>
        <v>9.6378830083565461</v>
      </c>
      <c r="N42" s="64">
        <v>2835</v>
      </c>
      <c r="O42" s="59">
        <f t="shared" si="39"/>
        <v>12.149132204842511</v>
      </c>
      <c r="P42" s="61">
        <v>925</v>
      </c>
      <c r="Q42" s="59">
        <f t="shared" si="40"/>
        <v>3.9640025712449107</v>
      </c>
      <c r="R42" s="61">
        <v>607</v>
      </c>
      <c r="S42" s="59">
        <f t="shared" si="41"/>
        <v>2.6012427683736878</v>
      </c>
      <c r="T42" s="64">
        <v>2590</v>
      </c>
      <c r="U42" s="59">
        <f t="shared" si="42"/>
        <v>11.099207199485752</v>
      </c>
      <c r="V42" s="61">
        <v>174</v>
      </c>
      <c r="W42" s="59">
        <f t="shared" si="43"/>
        <v>0.7456610242125562</v>
      </c>
      <c r="X42" s="61">
        <v>296</v>
      </c>
      <c r="Y42" s="59">
        <f t="shared" si="44"/>
        <v>1.2684808227983715</v>
      </c>
      <c r="Z42" s="61">
        <v>166</v>
      </c>
      <c r="AA42" s="59">
        <f t="shared" si="45"/>
        <v>0.71137775873151921</v>
      </c>
      <c r="AB42" s="61">
        <v>743</v>
      </c>
      <c r="AC42" s="59">
        <f t="shared" si="46"/>
        <v>3.1840582815513176</v>
      </c>
      <c r="AD42" s="64">
        <v>2599</v>
      </c>
      <c r="AE42" s="59">
        <f t="shared" si="47"/>
        <v>11.137775873151917</v>
      </c>
      <c r="AF42" s="61">
        <v>40</v>
      </c>
      <c r="AG42" s="59">
        <f t="shared" si="48"/>
        <v>0.17141632740518534</v>
      </c>
      <c r="AH42" s="9">
        <v>0</v>
      </c>
      <c r="AI42" s="10">
        <v>0</v>
      </c>
      <c r="AJ42" s="64">
        <v>23335</v>
      </c>
    </row>
    <row r="43" spans="1:37" x14ac:dyDescent="0.15">
      <c r="A43" s="57"/>
      <c r="B43" s="58"/>
      <c r="C43" s="59"/>
      <c r="D43" s="64"/>
      <c r="E43" s="59"/>
      <c r="F43" s="64"/>
      <c r="G43" s="59"/>
      <c r="I43" s="59"/>
      <c r="K43" s="59"/>
      <c r="L43" s="64"/>
      <c r="M43" s="59"/>
      <c r="N43" s="64"/>
      <c r="O43" s="59"/>
      <c r="Q43" s="59"/>
      <c r="S43" s="59"/>
      <c r="T43" s="64"/>
      <c r="U43" s="59"/>
      <c r="W43" s="59"/>
      <c r="Y43" s="59"/>
      <c r="AA43" s="59"/>
      <c r="AC43" s="59"/>
      <c r="AD43" s="64"/>
      <c r="AE43" s="59"/>
      <c r="AG43" s="59"/>
      <c r="AI43" s="59"/>
      <c r="AJ43" s="64"/>
    </row>
    <row r="45" spans="1:37" ht="12.75" customHeight="1" x14ac:dyDescent="0.15">
      <c r="A45" s="85" t="s">
        <v>146</v>
      </c>
    </row>
  </sheetData>
  <sheetProtection sheet="1"/>
  <mergeCells count="22">
    <mergeCell ref="A19:AJ19"/>
    <mergeCell ref="AD5:AE5"/>
    <mergeCell ref="P5:Q5"/>
    <mergeCell ref="Z5:AA5"/>
    <mergeCell ref="N5:O5"/>
    <mergeCell ref="T5:U5"/>
    <mergeCell ref="A31:AJ31"/>
    <mergeCell ref="B5:C5"/>
    <mergeCell ref="D5:E5"/>
    <mergeCell ref="F5:G5"/>
    <mergeCell ref="H5:I5"/>
    <mergeCell ref="X5:Y5"/>
    <mergeCell ref="L5:M5"/>
    <mergeCell ref="J5:K5"/>
    <mergeCell ref="AF5:AG5"/>
    <mergeCell ref="AH5:AI5"/>
    <mergeCell ref="A1:AI1"/>
    <mergeCell ref="A7:AJ7"/>
    <mergeCell ref="V5:W5"/>
    <mergeCell ref="AB5:AC5"/>
    <mergeCell ref="R5:S5"/>
    <mergeCell ref="AJ1:AK1"/>
  </mergeCells>
  <hyperlinks>
    <hyperlink ref="A45" r:id="rId1" xr:uid="{A80FC7A7-2DBE-444B-B4A5-330F9D1799AD}"/>
  </hyperlinks>
  <pageMargins left="0.43307086614173229" right="0.43307086614173229" top="0.35433070866141736" bottom="0.35433070866141736" header="0.31496062992125984" footer="0.31496062992125984"/>
  <pageSetup paperSize="9" orientation="portrait"/>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112E2-DEF1-BA45-9526-A1957F9FCA27}">
  <sheetPr codeName="Sheet11"/>
  <dimension ref="A1:R46"/>
  <sheetViews>
    <sheetView workbookViewId="0">
      <pane xSplit="1" ySplit="5" topLeftCell="C6" activePane="bottomRight" state="frozen"/>
      <selection pane="topRight" activeCell="B1" sqref="B1"/>
      <selection pane="bottomLeft" activeCell="A6" sqref="A6"/>
      <selection pane="bottomRight" activeCell="A6" sqref="A6:Q6"/>
    </sheetView>
  </sheetViews>
  <sheetFormatPr baseColWidth="10" defaultRowHeight="14" x14ac:dyDescent="0.15"/>
  <cols>
    <col min="1" max="1" width="44.1640625" customWidth="1"/>
    <col min="2" max="2" width="11.6640625" customWidth="1"/>
    <col min="3" max="3" width="9" customWidth="1"/>
    <col min="4" max="4" width="10.6640625" customWidth="1"/>
    <col min="5" max="5" width="11.33203125" customWidth="1"/>
    <col min="6" max="7" width="10.6640625" customWidth="1"/>
    <col min="8" max="8" width="9.5" customWidth="1"/>
    <col min="9" max="10" width="10.1640625" customWidth="1"/>
    <col min="11" max="11" width="10" customWidth="1"/>
    <col min="12" max="15" width="9" customWidth="1"/>
    <col min="16" max="17" width="10.6640625" customWidth="1"/>
    <col min="18" max="256" width="8.83203125" customWidth="1"/>
  </cols>
  <sheetData>
    <row r="1" spans="1:18" ht="68" customHeight="1" x14ac:dyDescent="0.15">
      <c r="A1" s="99" t="s">
        <v>0</v>
      </c>
      <c r="B1" s="99"/>
      <c r="C1" s="99"/>
      <c r="D1" s="99"/>
      <c r="E1" s="99"/>
      <c r="F1" s="99"/>
      <c r="G1" s="99"/>
      <c r="H1" s="99"/>
      <c r="I1" s="99"/>
      <c r="J1" s="99"/>
      <c r="K1" s="99"/>
      <c r="L1" s="99"/>
      <c r="M1" s="99"/>
      <c r="N1" s="99"/>
      <c r="O1" s="99"/>
      <c r="P1" s="99"/>
      <c r="Q1" s="99"/>
      <c r="R1" s="99"/>
    </row>
    <row r="2" spans="1:18" ht="22.75" customHeight="1" x14ac:dyDescent="0.2">
      <c r="A2" s="46" t="s">
        <v>123</v>
      </c>
    </row>
    <row r="3" spans="1:18" ht="12.75" customHeight="1" x14ac:dyDescent="0.15">
      <c r="A3" s="2" t="s">
        <v>149</v>
      </c>
    </row>
    <row r="4" spans="1:18" ht="25.75" customHeight="1" x14ac:dyDescent="0.15">
      <c r="A4" s="5" t="s">
        <v>133</v>
      </c>
    </row>
    <row r="5" spans="1:18" ht="34" customHeight="1" x14ac:dyDescent="0.15">
      <c r="A5" s="6"/>
      <c r="B5" s="7" t="s">
        <v>94</v>
      </c>
      <c r="C5" s="7" t="s">
        <v>95</v>
      </c>
      <c r="D5" s="7" t="s">
        <v>96</v>
      </c>
      <c r="E5" s="7" t="s">
        <v>97</v>
      </c>
      <c r="F5" s="7" t="s">
        <v>98</v>
      </c>
      <c r="G5" s="7" t="s">
        <v>99</v>
      </c>
      <c r="H5" s="7" t="s">
        <v>100</v>
      </c>
      <c r="I5" s="7" t="s">
        <v>101</v>
      </c>
      <c r="J5" s="7" t="s">
        <v>102</v>
      </c>
      <c r="K5" s="7" t="s">
        <v>103</v>
      </c>
      <c r="L5" s="7" t="s">
        <v>104</v>
      </c>
      <c r="M5" s="7" t="s">
        <v>25</v>
      </c>
      <c r="N5" s="7" t="s">
        <v>26</v>
      </c>
      <c r="O5" s="7" t="s">
        <v>105</v>
      </c>
      <c r="P5" s="7" t="s">
        <v>106</v>
      </c>
      <c r="Q5" s="7" t="s">
        <v>107</v>
      </c>
    </row>
    <row r="6" spans="1:18" ht="14.75" customHeight="1" x14ac:dyDescent="0.15">
      <c r="A6" s="109" t="s">
        <v>108</v>
      </c>
      <c r="B6" s="114"/>
      <c r="C6" s="114"/>
      <c r="D6" s="114"/>
      <c r="E6" s="114"/>
      <c r="F6" s="114"/>
      <c r="G6" s="114"/>
      <c r="H6" s="114"/>
      <c r="I6" s="114"/>
      <c r="J6" s="114"/>
      <c r="K6" s="114"/>
      <c r="L6" s="114"/>
      <c r="M6" s="114"/>
      <c r="N6" s="114"/>
      <c r="O6" s="114"/>
      <c r="P6" s="114"/>
      <c r="Q6" s="114"/>
    </row>
    <row r="7" spans="1:18" ht="12.75" customHeight="1" x14ac:dyDescent="0.15">
      <c r="A7" s="4" t="s">
        <v>18</v>
      </c>
      <c r="B7" s="9">
        <v>0</v>
      </c>
      <c r="C7" s="9">
        <v>3</v>
      </c>
      <c r="D7" s="9">
        <v>3</v>
      </c>
      <c r="E7" s="9">
        <v>0</v>
      </c>
      <c r="F7" s="9">
        <v>11</v>
      </c>
      <c r="G7" s="9">
        <v>85</v>
      </c>
      <c r="H7" s="9">
        <v>350</v>
      </c>
      <c r="I7" s="9">
        <v>246</v>
      </c>
      <c r="J7" s="9">
        <v>277</v>
      </c>
      <c r="K7" s="9">
        <v>450</v>
      </c>
      <c r="L7" s="9">
        <v>866</v>
      </c>
      <c r="M7" s="9">
        <v>40</v>
      </c>
      <c r="N7" s="9">
        <f>SUM(B7:M7)</f>
        <v>2331</v>
      </c>
      <c r="O7" s="10">
        <f t="shared" ref="O7:O24" si="0">N7/N$24*100</f>
        <v>9.9892864795371761</v>
      </c>
      <c r="P7" s="10">
        <v>183.1</v>
      </c>
      <c r="Q7" s="10">
        <v>180.1</v>
      </c>
    </row>
    <row r="8" spans="1:18" ht="12.75" customHeight="1" x14ac:dyDescent="0.15">
      <c r="A8" s="4" t="s">
        <v>19</v>
      </c>
      <c r="B8" s="9">
        <v>8</v>
      </c>
      <c r="C8" s="9">
        <v>125</v>
      </c>
      <c r="D8" s="9">
        <v>212</v>
      </c>
      <c r="E8" s="9">
        <v>550</v>
      </c>
      <c r="F8" s="9">
        <v>1129</v>
      </c>
      <c r="G8" s="9">
        <v>1143</v>
      </c>
      <c r="H8" s="9">
        <v>625</v>
      </c>
      <c r="I8" s="9">
        <v>122</v>
      </c>
      <c r="J8" s="9">
        <v>20</v>
      </c>
      <c r="K8" s="9">
        <v>14</v>
      </c>
      <c r="L8" s="9">
        <v>4</v>
      </c>
      <c r="M8" s="9">
        <v>22</v>
      </c>
      <c r="N8" s="9">
        <f t="shared" ref="N8:N43" si="1">SUM(B8:M8)</f>
        <v>3974</v>
      </c>
      <c r="O8" s="10">
        <f t="shared" si="0"/>
        <v>17.030212127705163</v>
      </c>
      <c r="P8" s="10">
        <v>35.6</v>
      </c>
      <c r="Q8" s="10">
        <v>22</v>
      </c>
    </row>
    <row r="9" spans="1:18" ht="12.75" customHeight="1" x14ac:dyDescent="0.15">
      <c r="A9" s="4" t="s">
        <v>20</v>
      </c>
      <c r="B9" s="9">
        <v>0</v>
      </c>
      <c r="C9" s="9">
        <v>8</v>
      </c>
      <c r="D9" s="9">
        <v>37</v>
      </c>
      <c r="E9" s="9">
        <v>43</v>
      </c>
      <c r="F9" s="9">
        <v>186</v>
      </c>
      <c r="G9" s="9">
        <v>619</v>
      </c>
      <c r="H9" s="9">
        <v>1153</v>
      </c>
      <c r="I9" s="9">
        <v>593</v>
      </c>
      <c r="J9" s="9">
        <v>184</v>
      </c>
      <c r="K9" s="9">
        <v>83</v>
      </c>
      <c r="L9" s="9">
        <v>13</v>
      </c>
      <c r="M9" s="9">
        <v>41</v>
      </c>
      <c r="N9" s="9">
        <f t="shared" si="1"/>
        <v>2960</v>
      </c>
      <c r="O9" s="10">
        <f t="shared" si="0"/>
        <v>12.684808227983716</v>
      </c>
      <c r="P9" s="10">
        <v>94</v>
      </c>
      <c r="Q9" s="10">
        <v>84.1</v>
      </c>
    </row>
    <row r="10" spans="1:18" ht="12.75" customHeight="1" x14ac:dyDescent="0.15">
      <c r="A10" s="4" t="s">
        <v>80</v>
      </c>
      <c r="B10" s="9">
        <v>6</v>
      </c>
      <c r="C10" s="9">
        <v>22</v>
      </c>
      <c r="D10" s="9">
        <v>27</v>
      </c>
      <c r="E10" s="9">
        <v>96</v>
      </c>
      <c r="F10" s="9">
        <v>208</v>
      </c>
      <c r="G10" s="9">
        <v>170</v>
      </c>
      <c r="H10" s="9">
        <v>62</v>
      </c>
      <c r="I10" s="9">
        <v>6</v>
      </c>
      <c r="J10" s="9">
        <v>0</v>
      </c>
      <c r="K10" s="9">
        <v>0</v>
      </c>
      <c r="L10" s="9">
        <v>0</v>
      </c>
      <c r="M10" s="9">
        <v>3</v>
      </c>
      <c r="N10" s="9">
        <f t="shared" si="1"/>
        <v>600</v>
      </c>
      <c r="O10" s="10">
        <f t="shared" si="0"/>
        <v>2.5712449110777804</v>
      </c>
      <c r="P10" s="10">
        <v>27.4</v>
      </c>
      <c r="Q10" s="10">
        <v>18</v>
      </c>
    </row>
    <row r="11" spans="1:18" ht="12.75" customHeight="1" x14ac:dyDescent="0.15">
      <c r="A11" s="4" t="s">
        <v>81</v>
      </c>
      <c r="B11" s="9">
        <v>0</v>
      </c>
      <c r="C11" s="9">
        <v>0</v>
      </c>
      <c r="D11" s="9">
        <v>4</v>
      </c>
      <c r="E11" s="9">
        <v>9</v>
      </c>
      <c r="F11" s="9">
        <v>39</v>
      </c>
      <c r="G11" s="9">
        <v>81</v>
      </c>
      <c r="H11" s="9">
        <v>72</v>
      </c>
      <c r="I11" s="9">
        <v>27</v>
      </c>
      <c r="J11" s="9">
        <v>8</v>
      </c>
      <c r="K11" s="9">
        <v>3</v>
      </c>
      <c r="L11" s="9">
        <v>0</v>
      </c>
      <c r="M11" s="9">
        <v>0</v>
      </c>
      <c r="N11" s="9">
        <f t="shared" si="1"/>
        <v>243</v>
      </c>
      <c r="O11" s="10">
        <f t="shared" si="0"/>
        <v>1.041354188986501</v>
      </c>
      <c r="P11" s="10">
        <v>66.7</v>
      </c>
      <c r="Q11" s="10">
        <v>51.8</v>
      </c>
    </row>
    <row r="12" spans="1:18" ht="12.75" customHeight="1" x14ac:dyDescent="0.15">
      <c r="A12" s="4" t="s">
        <v>71</v>
      </c>
      <c r="B12" s="9">
        <v>5</v>
      </c>
      <c r="C12" s="9">
        <v>0</v>
      </c>
      <c r="D12" s="9">
        <v>6</v>
      </c>
      <c r="E12" s="9">
        <v>19</v>
      </c>
      <c r="F12" s="9">
        <v>142</v>
      </c>
      <c r="G12" s="9">
        <v>1027</v>
      </c>
      <c r="H12" s="9">
        <v>832</v>
      </c>
      <c r="I12" s="9">
        <v>146</v>
      </c>
      <c r="J12" s="9">
        <v>40</v>
      </c>
      <c r="K12" s="9">
        <v>21</v>
      </c>
      <c r="L12" s="9">
        <v>4</v>
      </c>
      <c r="M12" s="9">
        <v>6</v>
      </c>
      <c r="N12" s="9">
        <f t="shared" si="1"/>
        <v>2248</v>
      </c>
      <c r="O12" s="10">
        <f t="shared" si="0"/>
        <v>9.6335976001714165</v>
      </c>
      <c r="P12" s="10">
        <v>65.5</v>
      </c>
      <c r="Q12" s="10">
        <v>54</v>
      </c>
    </row>
    <row r="13" spans="1:18" ht="12.75" customHeight="1" x14ac:dyDescent="0.15">
      <c r="A13" s="4" t="s">
        <v>21</v>
      </c>
      <c r="B13" s="9">
        <v>3</v>
      </c>
      <c r="C13" s="9">
        <v>24</v>
      </c>
      <c r="D13" s="9">
        <v>66</v>
      </c>
      <c r="E13" s="9">
        <v>159</v>
      </c>
      <c r="F13" s="9">
        <v>828</v>
      </c>
      <c r="G13" s="9">
        <v>1271</v>
      </c>
      <c r="H13" s="9">
        <v>401</v>
      </c>
      <c r="I13" s="9">
        <v>55</v>
      </c>
      <c r="J13" s="9">
        <v>18</v>
      </c>
      <c r="K13" s="9">
        <v>5</v>
      </c>
      <c r="L13" s="9">
        <v>3</v>
      </c>
      <c r="M13" s="9">
        <v>4</v>
      </c>
      <c r="N13" s="9">
        <f t="shared" si="1"/>
        <v>2837</v>
      </c>
      <c r="O13" s="10">
        <f t="shared" si="0"/>
        <v>12.15770302121277</v>
      </c>
      <c r="P13" s="10">
        <v>37.5</v>
      </c>
      <c r="Q13" s="10">
        <v>30</v>
      </c>
    </row>
    <row r="14" spans="1:18" ht="12.75" customHeight="1" x14ac:dyDescent="0.15">
      <c r="A14" s="4" t="s">
        <v>22</v>
      </c>
      <c r="B14" s="9">
        <v>6</v>
      </c>
      <c r="C14" s="9">
        <v>58</v>
      </c>
      <c r="D14" s="9">
        <v>87</v>
      </c>
      <c r="E14" s="9">
        <v>151</v>
      </c>
      <c r="F14" s="9">
        <v>320</v>
      </c>
      <c r="G14" s="9">
        <v>213</v>
      </c>
      <c r="H14" s="9">
        <v>76</v>
      </c>
      <c r="I14" s="9">
        <v>11</v>
      </c>
      <c r="J14" s="9">
        <v>0</v>
      </c>
      <c r="K14" s="9">
        <v>0</v>
      </c>
      <c r="L14" s="9">
        <v>0</v>
      </c>
      <c r="M14" s="9">
        <v>3</v>
      </c>
      <c r="N14" s="9">
        <f t="shared" si="1"/>
        <v>925</v>
      </c>
      <c r="O14" s="10">
        <f t="shared" si="0"/>
        <v>3.9640025712449107</v>
      </c>
      <c r="P14" s="10">
        <v>24.7</v>
      </c>
      <c r="Q14" s="10">
        <v>16</v>
      </c>
    </row>
    <row r="15" spans="1:18" ht="12.75" customHeight="1" x14ac:dyDescent="0.15">
      <c r="A15" s="4" t="s">
        <v>82</v>
      </c>
      <c r="B15" s="9">
        <v>9</v>
      </c>
      <c r="C15" s="9">
        <v>11</v>
      </c>
      <c r="D15" s="9">
        <v>33</v>
      </c>
      <c r="E15" s="9">
        <v>40</v>
      </c>
      <c r="F15" s="9">
        <v>144</v>
      </c>
      <c r="G15" s="9">
        <v>192</v>
      </c>
      <c r="H15" s="9">
        <v>151</v>
      </c>
      <c r="I15" s="9">
        <v>22</v>
      </c>
      <c r="J15" s="9">
        <v>5</v>
      </c>
      <c r="K15" s="9">
        <v>0</v>
      </c>
      <c r="L15" s="9">
        <v>0</v>
      </c>
      <c r="M15" s="9">
        <v>0</v>
      </c>
      <c r="N15" s="9">
        <f t="shared" si="1"/>
        <v>607</v>
      </c>
      <c r="O15" s="10">
        <f t="shared" si="0"/>
        <v>2.6012427683736878</v>
      </c>
      <c r="P15" s="10">
        <v>43.6</v>
      </c>
      <c r="Q15" s="10">
        <v>34</v>
      </c>
    </row>
    <row r="16" spans="1:18" ht="12.75" customHeight="1" x14ac:dyDescent="0.15">
      <c r="A16" s="4" t="s">
        <v>23</v>
      </c>
      <c r="B16" s="9">
        <v>0</v>
      </c>
      <c r="C16" s="9">
        <v>28</v>
      </c>
      <c r="D16" s="9">
        <v>38</v>
      </c>
      <c r="E16" s="9">
        <v>38</v>
      </c>
      <c r="F16" s="9">
        <v>304</v>
      </c>
      <c r="G16" s="9">
        <v>743</v>
      </c>
      <c r="H16" s="9">
        <v>926</v>
      </c>
      <c r="I16" s="9">
        <v>309</v>
      </c>
      <c r="J16" s="9">
        <v>110</v>
      </c>
      <c r="K16" s="9">
        <v>68</v>
      </c>
      <c r="L16" s="9">
        <v>22</v>
      </c>
      <c r="M16" s="9">
        <v>3</v>
      </c>
      <c r="N16" s="9">
        <f t="shared" si="1"/>
        <v>2589</v>
      </c>
      <c r="O16" s="10">
        <f t="shared" si="0"/>
        <v>11.094921791300621</v>
      </c>
      <c r="P16" s="10">
        <v>76.599999999999994</v>
      </c>
      <c r="Q16" s="10">
        <v>64</v>
      </c>
    </row>
    <row r="17" spans="1:17" ht="12.75" customHeight="1" x14ac:dyDescent="0.15">
      <c r="A17" s="4" t="s">
        <v>83</v>
      </c>
      <c r="B17" s="9">
        <v>0</v>
      </c>
      <c r="C17" s="9">
        <v>9</v>
      </c>
      <c r="D17" s="9">
        <v>11</v>
      </c>
      <c r="E17" s="9">
        <v>12</v>
      </c>
      <c r="F17" s="9">
        <v>40</v>
      </c>
      <c r="G17" s="9">
        <v>55</v>
      </c>
      <c r="H17" s="9">
        <v>40</v>
      </c>
      <c r="I17" s="9">
        <v>6</v>
      </c>
      <c r="J17" s="9">
        <v>0</v>
      </c>
      <c r="K17" s="9">
        <v>0</v>
      </c>
      <c r="L17" s="9">
        <v>0</v>
      </c>
      <c r="M17" s="9">
        <v>0</v>
      </c>
      <c r="N17" s="9">
        <f t="shared" si="1"/>
        <v>173</v>
      </c>
      <c r="O17" s="10">
        <f t="shared" si="0"/>
        <v>0.74137561602742652</v>
      </c>
      <c r="P17" s="10">
        <v>39.299999999999997</v>
      </c>
      <c r="Q17" s="10">
        <v>27</v>
      </c>
    </row>
    <row r="18" spans="1:17" ht="12.75" customHeight="1" x14ac:dyDescent="0.15">
      <c r="A18" s="4" t="s">
        <v>84</v>
      </c>
      <c r="B18" s="9">
        <v>0</v>
      </c>
      <c r="C18" s="9">
        <v>12</v>
      </c>
      <c r="D18" s="9">
        <v>18</v>
      </c>
      <c r="E18" s="9">
        <v>28</v>
      </c>
      <c r="F18" s="9">
        <v>63</v>
      </c>
      <c r="G18" s="9">
        <v>112</v>
      </c>
      <c r="H18" s="9">
        <v>49</v>
      </c>
      <c r="I18" s="9">
        <v>7</v>
      </c>
      <c r="J18" s="9">
        <v>3</v>
      </c>
      <c r="K18" s="9">
        <v>0</v>
      </c>
      <c r="L18" s="9">
        <v>0</v>
      </c>
      <c r="M18" s="9">
        <v>3</v>
      </c>
      <c r="N18" s="9">
        <f t="shared" si="1"/>
        <v>295</v>
      </c>
      <c r="O18" s="10">
        <f t="shared" si="0"/>
        <v>1.2641954146132419</v>
      </c>
      <c r="P18" s="10">
        <v>37.4</v>
      </c>
      <c r="Q18" s="10">
        <v>30</v>
      </c>
    </row>
    <row r="19" spans="1:17" ht="12.75" customHeight="1" x14ac:dyDescent="0.15">
      <c r="A19" s="4" t="s">
        <v>85</v>
      </c>
      <c r="B19" s="9">
        <v>0</v>
      </c>
      <c r="C19" s="9">
        <v>17</v>
      </c>
      <c r="D19" s="9">
        <v>17</v>
      </c>
      <c r="E19" s="9">
        <v>24</v>
      </c>
      <c r="F19" s="9">
        <v>41</v>
      </c>
      <c r="G19" s="9">
        <v>30</v>
      </c>
      <c r="H19" s="9">
        <v>21</v>
      </c>
      <c r="I19" s="9">
        <v>6</v>
      </c>
      <c r="J19" s="9">
        <v>6</v>
      </c>
      <c r="K19" s="9">
        <v>0</v>
      </c>
      <c r="L19" s="9">
        <v>0</v>
      </c>
      <c r="M19" s="9">
        <v>3</v>
      </c>
      <c r="N19" s="9">
        <f t="shared" si="1"/>
        <v>165</v>
      </c>
      <c r="O19" s="10">
        <f t="shared" si="0"/>
        <v>0.70709235054638953</v>
      </c>
      <c r="P19" s="10">
        <v>37.9</v>
      </c>
      <c r="Q19" s="10">
        <v>18</v>
      </c>
    </row>
    <row r="20" spans="1:17" ht="12.75" customHeight="1" x14ac:dyDescent="0.15">
      <c r="A20" s="4" t="s">
        <v>86</v>
      </c>
      <c r="B20" s="9">
        <v>13</v>
      </c>
      <c r="C20" s="9">
        <v>106</v>
      </c>
      <c r="D20" s="9">
        <v>92</v>
      </c>
      <c r="E20" s="9">
        <v>195</v>
      </c>
      <c r="F20" s="9">
        <v>288</v>
      </c>
      <c r="G20" s="9">
        <v>47</v>
      </c>
      <c r="H20" s="9">
        <v>3</v>
      </c>
      <c r="I20" s="9">
        <v>0</v>
      </c>
      <c r="J20" s="9">
        <v>0</v>
      </c>
      <c r="K20" s="9">
        <v>0</v>
      </c>
      <c r="L20" s="9">
        <v>0</v>
      </c>
      <c r="M20" s="9">
        <v>0</v>
      </c>
      <c r="N20" s="9">
        <f t="shared" si="1"/>
        <v>744</v>
      </c>
      <c r="O20" s="10">
        <f t="shared" si="0"/>
        <v>3.1883436897364477</v>
      </c>
      <c r="P20" s="10">
        <v>11.1</v>
      </c>
      <c r="Q20" s="10">
        <v>9.8000000000000007</v>
      </c>
    </row>
    <row r="21" spans="1:17" ht="12.75" customHeight="1" x14ac:dyDescent="0.15">
      <c r="A21" s="4" t="s">
        <v>87</v>
      </c>
      <c r="B21" s="9">
        <v>5</v>
      </c>
      <c r="C21" s="9">
        <v>215</v>
      </c>
      <c r="D21" s="9">
        <v>374</v>
      </c>
      <c r="E21" s="9">
        <v>588</v>
      </c>
      <c r="F21" s="9">
        <v>756</v>
      </c>
      <c r="G21" s="9">
        <v>446</v>
      </c>
      <c r="H21" s="9">
        <v>143</v>
      </c>
      <c r="I21" s="9">
        <v>16</v>
      </c>
      <c r="J21" s="9">
        <v>8</v>
      </c>
      <c r="K21" s="9">
        <v>7</v>
      </c>
      <c r="L21" s="9">
        <v>34</v>
      </c>
      <c r="M21" s="9">
        <v>7</v>
      </c>
      <c r="N21" s="9">
        <f t="shared" si="1"/>
        <v>2599</v>
      </c>
      <c r="O21" s="10">
        <f t="shared" si="0"/>
        <v>11.137775873151917</v>
      </c>
      <c r="P21" s="10">
        <v>20.2</v>
      </c>
      <c r="Q21" s="10">
        <v>12.2</v>
      </c>
    </row>
    <row r="22" spans="1:17" ht="12.75" customHeight="1" x14ac:dyDescent="0.15">
      <c r="A22" s="4" t="s">
        <v>88</v>
      </c>
      <c r="B22" s="9">
        <v>0</v>
      </c>
      <c r="C22" s="9">
        <v>3</v>
      </c>
      <c r="D22" s="9">
        <v>0</v>
      </c>
      <c r="E22" s="9">
        <v>0</v>
      </c>
      <c r="F22" s="9">
        <v>10</v>
      </c>
      <c r="G22" s="9">
        <v>10</v>
      </c>
      <c r="H22" s="9">
        <v>3</v>
      </c>
      <c r="I22" s="9">
        <v>4</v>
      </c>
      <c r="J22" s="9">
        <v>0</v>
      </c>
      <c r="K22" s="9">
        <v>0</v>
      </c>
      <c r="L22" s="9">
        <v>4</v>
      </c>
      <c r="M22" s="9">
        <v>5</v>
      </c>
      <c r="N22" s="9">
        <f t="shared" si="1"/>
        <v>39</v>
      </c>
      <c r="O22" s="10">
        <f t="shared" si="0"/>
        <v>0.16713091922005571</v>
      </c>
      <c r="P22" s="10">
        <v>48.7</v>
      </c>
      <c r="Q22" s="10">
        <v>30</v>
      </c>
    </row>
    <row r="23" spans="1:17" ht="12.75" customHeight="1" x14ac:dyDescent="0.15">
      <c r="A23" s="4" t="s">
        <v>33</v>
      </c>
      <c r="B23" s="9">
        <v>0</v>
      </c>
      <c r="C23" s="9">
        <v>0</v>
      </c>
      <c r="D23" s="9">
        <v>0</v>
      </c>
      <c r="E23" s="9">
        <v>0</v>
      </c>
      <c r="F23" s="9">
        <v>0</v>
      </c>
      <c r="G23" s="9">
        <v>0</v>
      </c>
      <c r="H23" s="9">
        <v>0</v>
      </c>
      <c r="I23" s="9">
        <v>0</v>
      </c>
      <c r="J23" s="9">
        <v>0</v>
      </c>
      <c r="K23" s="9">
        <v>0</v>
      </c>
      <c r="L23" s="9">
        <v>0</v>
      </c>
      <c r="M23" s="9">
        <v>0</v>
      </c>
      <c r="N23" s="9">
        <v>0</v>
      </c>
      <c r="O23" s="10">
        <f t="shared" si="0"/>
        <v>0</v>
      </c>
      <c r="P23" s="10">
        <f>O23/O$24*100</f>
        <v>0</v>
      </c>
      <c r="Q23" s="10">
        <f>P23/P$24*100</f>
        <v>0</v>
      </c>
    </row>
    <row r="24" spans="1:17" ht="12.75" customHeight="1" x14ac:dyDescent="0.15">
      <c r="A24" s="3" t="s">
        <v>26</v>
      </c>
      <c r="B24" s="8">
        <v>55</v>
      </c>
      <c r="C24" s="8">
        <v>642</v>
      </c>
      <c r="D24" s="8">
        <v>1025</v>
      </c>
      <c r="E24" s="8">
        <v>1954</v>
      </c>
      <c r="F24" s="8">
        <v>4509</v>
      </c>
      <c r="G24" s="8">
        <v>6244</v>
      </c>
      <c r="H24" s="8">
        <v>4905</v>
      </c>
      <c r="I24" s="8">
        <v>1576</v>
      </c>
      <c r="J24" s="8">
        <v>682</v>
      </c>
      <c r="K24" s="8">
        <v>653</v>
      </c>
      <c r="L24" s="8">
        <v>950</v>
      </c>
      <c r="M24" s="8">
        <v>140</v>
      </c>
      <c r="N24" s="8">
        <f t="shared" si="1"/>
        <v>23335</v>
      </c>
      <c r="O24" s="11">
        <f t="shared" si="0"/>
        <v>100</v>
      </c>
      <c r="P24" s="11">
        <v>58.1</v>
      </c>
      <c r="Q24" s="11">
        <v>36</v>
      </c>
    </row>
    <row r="25" spans="1:17" ht="14.75" customHeight="1" x14ac:dyDescent="0.15">
      <c r="A25" s="109" t="s">
        <v>109</v>
      </c>
      <c r="B25" s="109"/>
      <c r="C25" s="109"/>
      <c r="D25" s="109"/>
      <c r="E25" s="109"/>
      <c r="F25" s="109"/>
      <c r="G25" s="109"/>
      <c r="H25" s="109"/>
      <c r="I25" s="109"/>
      <c r="J25" s="109"/>
      <c r="K25" s="109"/>
      <c r="L25" s="109"/>
      <c r="M25" s="109"/>
      <c r="N25" s="109"/>
      <c r="O25" s="109"/>
      <c r="P25" s="109"/>
      <c r="Q25" s="109"/>
    </row>
    <row r="26" spans="1:17" ht="12.75" customHeight="1" x14ac:dyDescent="0.15">
      <c r="A26" s="4" t="s">
        <v>18</v>
      </c>
      <c r="B26" s="9">
        <v>0</v>
      </c>
      <c r="C26" s="9">
        <v>3</v>
      </c>
      <c r="D26" s="9">
        <v>6</v>
      </c>
      <c r="E26" s="9">
        <v>15</v>
      </c>
      <c r="F26" s="9">
        <v>59</v>
      </c>
      <c r="G26" s="9">
        <v>222</v>
      </c>
      <c r="H26" s="9">
        <v>377</v>
      </c>
      <c r="I26" s="9">
        <v>344</v>
      </c>
      <c r="J26" s="9">
        <v>347</v>
      </c>
      <c r="K26" s="9">
        <v>315</v>
      </c>
      <c r="L26" s="9">
        <v>602</v>
      </c>
      <c r="M26" s="9">
        <v>40</v>
      </c>
      <c r="N26" s="9">
        <f>SUM(B26:M26)</f>
        <v>2330</v>
      </c>
      <c r="O26" s="10">
        <v>10.3</v>
      </c>
      <c r="P26" s="10">
        <v>154.80000000000001</v>
      </c>
      <c r="Q26" s="10">
        <v>156</v>
      </c>
    </row>
    <row r="27" spans="1:17" ht="12.75" customHeight="1" x14ac:dyDescent="0.15">
      <c r="A27" s="4" t="s">
        <v>19</v>
      </c>
      <c r="B27" s="9">
        <v>8</v>
      </c>
      <c r="C27" s="9">
        <v>232</v>
      </c>
      <c r="D27" s="9">
        <v>618</v>
      </c>
      <c r="E27" s="9">
        <v>1026</v>
      </c>
      <c r="F27" s="9">
        <v>901</v>
      </c>
      <c r="G27" s="9">
        <v>792</v>
      </c>
      <c r="H27" s="9">
        <v>316</v>
      </c>
      <c r="I27" s="9">
        <v>39</v>
      </c>
      <c r="J27" s="9">
        <v>13</v>
      </c>
      <c r="K27" s="9">
        <v>3</v>
      </c>
      <c r="L27" s="9">
        <v>4</v>
      </c>
      <c r="M27" s="9">
        <v>22</v>
      </c>
      <c r="N27" s="9">
        <f t="shared" si="1"/>
        <v>3974</v>
      </c>
      <c r="O27" s="10">
        <v>16.7</v>
      </c>
      <c r="P27" s="10">
        <v>23.3</v>
      </c>
      <c r="Q27" s="10">
        <v>12.1</v>
      </c>
    </row>
    <row r="28" spans="1:17" ht="12.75" customHeight="1" x14ac:dyDescent="0.15">
      <c r="A28" s="4" t="s">
        <v>20</v>
      </c>
      <c r="B28" s="9">
        <v>0</v>
      </c>
      <c r="C28" s="9">
        <v>14</v>
      </c>
      <c r="D28" s="9">
        <v>72</v>
      </c>
      <c r="E28" s="9">
        <v>137</v>
      </c>
      <c r="F28" s="9">
        <v>339</v>
      </c>
      <c r="G28" s="9">
        <v>939</v>
      </c>
      <c r="H28" s="9">
        <v>996</v>
      </c>
      <c r="I28" s="9">
        <v>316</v>
      </c>
      <c r="J28" s="9">
        <v>72</v>
      </c>
      <c r="K28" s="9">
        <v>21</v>
      </c>
      <c r="L28" s="9">
        <v>13</v>
      </c>
      <c r="M28" s="9">
        <v>41</v>
      </c>
      <c r="N28" s="9">
        <f t="shared" si="1"/>
        <v>2960</v>
      </c>
      <c r="O28" s="10">
        <v>13.6</v>
      </c>
      <c r="P28" s="10">
        <v>67.7</v>
      </c>
      <c r="Q28" s="10">
        <v>58.2</v>
      </c>
    </row>
    <row r="29" spans="1:17" ht="12.75" customHeight="1" x14ac:dyDescent="0.15">
      <c r="A29" s="4" t="s">
        <v>80</v>
      </c>
      <c r="B29" s="9">
        <v>6</v>
      </c>
      <c r="C29" s="9">
        <v>42</v>
      </c>
      <c r="D29" s="9">
        <v>103</v>
      </c>
      <c r="E29" s="9">
        <v>164</v>
      </c>
      <c r="F29" s="9">
        <v>165</v>
      </c>
      <c r="G29" s="9">
        <v>94</v>
      </c>
      <c r="H29" s="9">
        <v>23</v>
      </c>
      <c r="I29" s="9">
        <v>0</v>
      </c>
      <c r="J29" s="9">
        <v>0</v>
      </c>
      <c r="K29" s="9">
        <v>0</v>
      </c>
      <c r="L29" s="9">
        <v>3</v>
      </c>
      <c r="M29" s="9">
        <v>3</v>
      </c>
      <c r="N29" s="9">
        <f t="shared" si="1"/>
        <v>603</v>
      </c>
      <c r="O29" s="10">
        <v>2.6</v>
      </c>
      <c r="P29" s="10">
        <v>17.399999999999999</v>
      </c>
      <c r="Q29" s="10">
        <v>11.9</v>
      </c>
    </row>
    <row r="30" spans="1:17" ht="12.75" customHeight="1" x14ac:dyDescent="0.15">
      <c r="A30" s="4" t="s">
        <v>81</v>
      </c>
      <c r="B30" s="9">
        <v>0</v>
      </c>
      <c r="C30" s="9">
        <v>0</v>
      </c>
      <c r="D30" s="9">
        <v>12</v>
      </c>
      <c r="E30" s="9">
        <v>30</v>
      </c>
      <c r="F30" s="9">
        <v>44</v>
      </c>
      <c r="G30" s="9">
        <v>90</v>
      </c>
      <c r="H30" s="9">
        <v>51</v>
      </c>
      <c r="I30" s="9">
        <v>11</v>
      </c>
      <c r="J30" s="9">
        <v>0</v>
      </c>
      <c r="K30" s="9">
        <v>0</v>
      </c>
      <c r="L30" s="9">
        <v>0</v>
      </c>
      <c r="M30" s="9">
        <v>0</v>
      </c>
      <c r="N30" s="9">
        <f t="shared" si="1"/>
        <v>238</v>
      </c>
      <c r="O30" s="10">
        <v>1</v>
      </c>
      <c r="P30" s="10">
        <v>46.5</v>
      </c>
      <c r="Q30" s="10">
        <v>33</v>
      </c>
    </row>
    <row r="31" spans="1:17" ht="12.75" customHeight="1" x14ac:dyDescent="0.15">
      <c r="A31" s="4" t="s">
        <v>71</v>
      </c>
      <c r="B31" s="9">
        <v>5</v>
      </c>
      <c r="C31" s="9">
        <v>12</v>
      </c>
      <c r="D31" s="9">
        <v>28</v>
      </c>
      <c r="E31" s="9">
        <v>187</v>
      </c>
      <c r="F31" s="9">
        <v>558</v>
      </c>
      <c r="G31" s="9">
        <v>958</v>
      </c>
      <c r="H31" s="9">
        <v>405</v>
      </c>
      <c r="I31" s="9">
        <v>68</v>
      </c>
      <c r="J31" s="9">
        <v>13</v>
      </c>
      <c r="K31" s="9">
        <v>4</v>
      </c>
      <c r="L31" s="9">
        <v>4</v>
      </c>
      <c r="M31" s="9">
        <v>6</v>
      </c>
      <c r="N31" s="9">
        <f t="shared" si="1"/>
        <v>2248</v>
      </c>
      <c r="O31" s="10">
        <v>9.8000000000000007</v>
      </c>
      <c r="P31" s="10">
        <v>42.2</v>
      </c>
      <c r="Q31" s="10">
        <v>32</v>
      </c>
    </row>
    <row r="32" spans="1:17" ht="12.75" customHeight="1" x14ac:dyDescent="0.15">
      <c r="A32" s="4" t="s">
        <v>21</v>
      </c>
      <c r="B32" s="9">
        <v>3</v>
      </c>
      <c r="C32" s="9">
        <v>93</v>
      </c>
      <c r="D32" s="9">
        <v>306</v>
      </c>
      <c r="E32" s="9">
        <v>578</v>
      </c>
      <c r="F32" s="9">
        <v>924</v>
      </c>
      <c r="G32" s="9">
        <v>750</v>
      </c>
      <c r="H32" s="9">
        <v>147</v>
      </c>
      <c r="I32" s="9">
        <v>20</v>
      </c>
      <c r="J32" s="9">
        <v>5</v>
      </c>
      <c r="K32" s="9">
        <v>3</v>
      </c>
      <c r="L32" s="9">
        <v>0</v>
      </c>
      <c r="M32" s="9">
        <v>4</v>
      </c>
      <c r="N32" s="9">
        <f t="shared" si="1"/>
        <v>2833</v>
      </c>
      <c r="O32" s="10">
        <v>11.6</v>
      </c>
      <c r="P32" s="10">
        <v>23.6</v>
      </c>
      <c r="Q32" s="10">
        <v>17</v>
      </c>
    </row>
    <row r="33" spans="1:17" ht="12.75" customHeight="1" x14ac:dyDescent="0.15">
      <c r="A33" s="4" t="s">
        <v>22</v>
      </c>
      <c r="B33" s="9">
        <v>6</v>
      </c>
      <c r="C33" s="9">
        <v>82</v>
      </c>
      <c r="D33" s="9">
        <v>192</v>
      </c>
      <c r="E33" s="9">
        <v>275</v>
      </c>
      <c r="F33" s="9">
        <v>211</v>
      </c>
      <c r="G33" s="9">
        <v>123</v>
      </c>
      <c r="H33" s="9">
        <v>32</v>
      </c>
      <c r="I33" s="9">
        <v>3</v>
      </c>
      <c r="J33" s="9">
        <v>0</v>
      </c>
      <c r="K33" s="9">
        <v>0</v>
      </c>
      <c r="L33" s="9">
        <v>0</v>
      </c>
      <c r="M33" s="9">
        <v>0</v>
      </c>
      <c r="N33" s="9">
        <f t="shared" si="1"/>
        <v>924</v>
      </c>
      <c r="O33" s="10">
        <v>3.9</v>
      </c>
      <c r="P33" s="10">
        <v>15.7</v>
      </c>
      <c r="Q33" s="10">
        <v>9.6</v>
      </c>
    </row>
    <row r="34" spans="1:17" ht="12.75" customHeight="1" x14ac:dyDescent="0.15">
      <c r="A34" s="4" t="s">
        <v>82</v>
      </c>
      <c r="B34" s="9">
        <v>9</v>
      </c>
      <c r="C34" s="9">
        <v>26</v>
      </c>
      <c r="D34" s="9">
        <v>65</v>
      </c>
      <c r="E34" s="9">
        <v>118</v>
      </c>
      <c r="F34" s="9">
        <v>175</v>
      </c>
      <c r="G34" s="9">
        <v>170</v>
      </c>
      <c r="H34" s="9">
        <v>41</v>
      </c>
      <c r="I34" s="9">
        <v>0</v>
      </c>
      <c r="J34" s="9">
        <v>0</v>
      </c>
      <c r="K34" s="9">
        <v>0</v>
      </c>
      <c r="L34" s="9">
        <v>0</v>
      </c>
      <c r="M34" s="9">
        <v>0</v>
      </c>
      <c r="N34" s="9">
        <f t="shared" si="1"/>
        <v>604</v>
      </c>
      <c r="O34" s="10">
        <v>2.8</v>
      </c>
      <c r="P34" s="10">
        <v>24.4</v>
      </c>
      <c r="Q34" s="10">
        <v>18</v>
      </c>
    </row>
    <row r="35" spans="1:17" ht="12.75" customHeight="1" x14ac:dyDescent="0.15">
      <c r="A35" s="4" t="s">
        <v>23</v>
      </c>
      <c r="B35" s="9">
        <v>0</v>
      </c>
      <c r="C35" s="9">
        <v>38</v>
      </c>
      <c r="D35" s="9">
        <v>121</v>
      </c>
      <c r="E35" s="9">
        <v>287</v>
      </c>
      <c r="F35" s="9">
        <v>541</v>
      </c>
      <c r="G35" s="9">
        <v>845</v>
      </c>
      <c r="H35" s="9">
        <v>547</v>
      </c>
      <c r="I35" s="9">
        <v>147</v>
      </c>
      <c r="J35" s="9">
        <v>35</v>
      </c>
      <c r="K35" s="9">
        <v>18</v>
      </c>
      <c r="L35" s="9">
        <v>7</v>
      </c>
      <c r="M35" s="9">
        <v>0</v>
      </c>
      <c r="N35" s="9">
        <f t="shared" si="1"/>
        <v>2586</v>
      </c>
      <c r="O35" s="10">
        <v>11.2</v>
      </c>
      <c r="P35" s="10">
        <v>48.3</v>
      </c>
      <c r="Q35" s="10">
        <v>35.5</v>
      </c>
    </row>
    <row r="36" spans="1:17" ht="12.75" customHeight="1" x14ac:dyDescent="0.15">
      <c r="A36" s="4" t="s">
        <v>83</v>
      </c>
      <c r="B36" s="9">
        <v>0</v>
      </c>
      <c r="C36" s="9">
        <v>9</v>
      </c>
      <c r="D36" s="9">
        <v>18</v>
      </c>
      <c r="E36" s="9">
        <v>35</v>
      </c>
      <c r="F36" s="9">
        <v>40</v>
      </c>
      <c r="G36" s="9">
        <v>51</v>
      </c>
      <c r="H36" s="9">
        <v>19</v>
      </c>
      <c r="I36" s="9">
        <v>0</v>
      </c>
      <c r="J36" s="9">
        <v>0</v>
      </c>
      <c r="K36" s="9">
        <v>0</v>
      </c>
      <c r="L36" s="9">
        <v>0</v>
      </c>
      <c r="M36" s="9">
        <v>0</v>
      </c>
      <c r="N36" s="9">
        <f t="shared" si="1"/>
        <v>172</v>
      </c>
      <c r="O36" s="10">
        <v>0.7</v>
      </c>
      <c r="P36" s="10">
        <v>26.2</v>
      </c>
      <c r="Q36" s="10">
        <v>18</v>
      </c>
    </row>
    <row r="37" spans="1:17" ht="12.75" customHeight="1" x14ac:dyDescent="0.15">
      <c r="A37" s="4" t="s">
        <v>84</v>
      </c>
      <c r="B37" s="9">
        <v>0</v>
      </c>
      <c r="C37" s="9">
        <v>20</v>
      </c>
      <c r="D37" s="9">
        <v>30</v>
      </c>
      <c r="E37" s="9">
        <v>66</v>
      </c>
      <c r="F37" s="9">
        <v>73</v>
      </c>
      <c r="G37" s="9">
        <v>76</v>
      </c>
      <c r="H37" s="9">
        <v>23</v>
      </c>
      <c r="I37" s="9">
        <v>4</v>
      </c>
      <c r="J37" s="9">
        <v>0</v>
      </c>
      <c r="K37" s="9">
        <v>0</v>
      </c>
      <c r="L37" s="9">
        <v>0</v>
      </c>
      <c r="M37" s="9">
        <v>3</v>
      </c>
      <c r="N37" s="9">
        <f t="shared" si="1"/>
        <v>295</v>
      </c>
      <c r="O37" s="10">
        <v>1.4</v>
      </c>
      <c r="P37" s="10">
        <v>25.8</v>
      </c>
      <c r="Q37" s="10">
        <v>16.3</v>
      </c>
    </row>
    <row r="38" spans="1:17" ht="12.75" customHeight="1" x14ac:dyDescent="0.15">
      <c r="A38" s="4" t="s">
        <v>85</v>
      </c>
      <c r="B38" s="9">
        <v>0</v>
      </c>
      <c r="C38" s="9">
        <v>25</v>
      </c>
      <c r="D38" s="9">
        <v>27</v>
      </c>
      <c r="E38" s="9">
        <v>39</v>
      </c>
      <c r="F38" s="9">
        <v>25</v>
      </c>
      <c r="G38" s="9">
        <v>31</v>
      </c>
      <c r="H38" s="9">
        <v>9</v>
      </c>
      <c r="I38" s="9">
        <v>5</v>
      </c>
      <c r="J38" s="9">
        <v>0</v>
      </c>
      <c r="K38" s="9">
        <v>0</v>
      </c>
      <c r="L38" s="9">
        <v>3</v>
      </c>
      <c r="M38" s="9">
        <v>0</v>
      </c>
      <c r="N38" s="9">
        <f t="shared" si="1"/>
        <v>164</v>
      </c>
      <c r="O38" s="10">
        <v>0.7</v>
      </c>
      <c r="P38" s="10">
        <v>24.6</v>
      </c>
      <c r="Q38" s="10">
        <v>10.8</v>
      </c>
    </row>
    <row r="39" spans="1:17" ht="12.75" customHeight="1" x14ac:dyDescent="0.15">
      <c r="A39" s="4" t="s">
        <v>86</v>
      </c>
      <c r="B39" s="9">
        <v>13</v>
      </c>
      <c r="C39" s="9">
        <v>141</v>
      </c>
      <c r="D39" s="9">
        <v>244</v>
      </c>
      <c r="E39" s="9">
        <v>240</v>
      </c>
      <c r="F39" s="9">
        <v>90</v>
      </c>
      <c r="G39" s="9">
        <v>15</v>
      </c>
      <c r="H39" s="9">
        <v>0</v>
      </c>
      <c r="I39" s="9">
        <v>0</v>
      </c>
      <c r="J39" s="9">
        <v>0</v>
      </c>
      <c r="K39" s="9">
        <v>0</v>
      </c>
      <c r="L39" s="9">
        <v>0</v>
      </c>
      <c r="M39" s="9">
        <v>0</v>
      </c>
      <c r="N39" s="9">
        <f t="shared" si="1"/>
        <v>743</v>
      </c>
      <c r="O39" s="10">
        <v>3.7</v>
      </c>
      <c r="P39" s="10">
        <v>7.1</v>
      </c>
      <c r="Q39" s="10">
        <v>6</v>
      </c>
    </row>
    <row r="40" spans="1:17" ht="12.75" customHeight="1" x14ac:dyDescent="0.15">
      <c r="A40" s="4" t="s">
        <v>87</v>
      </c>
      <c r="B40" s="9">
        <v>5</v>
      </c>
      <c r="C40" s="9">
        <v>241</v>
      </c>
      <c r="D40" s="9">
        <v>468</v>
      </c>
      <c r="E40" s="9">
        <v>726</v>
      </c>
      <c r="F40" s="9">
        <v>636</v>
      </c>
      <c r="G40" s="9">
        <v>415</v>
      </c>
      <c r="H40" s="9">
        <v>49</v>
      </c>
      <c r="I40" s="9">
        <v>16</v>
      </c>
      <c r="J40" s="9">
        <v>6</v>
      </c>
      <c r="K40" s="9">
        <v>4</v>
      </c>
      <c r="L40" s="9">
        <v>24</v>
      </c>
      <c r="M40" s="9">
        <v>7</v>
      </c>
      <c r="N40" s="9">
        <f t="shared" si="1"/>
        <v>2597</v>
      </c>
      <c r="O40" s="10">
        <v>9.8000000000000007</v>
      </c>
      <c r="P40" s="10">
        <v>16.7</v>
      </c>
      <c r="Q40" s="10">
        <v>10.5</v>
      </c>
    </row>
    <row r="41" spans="1:17" ht="12.75" customHeight="1" x14ac:dyDescent="0.15">
      <c r="A41" s="4" t="s">
        <v>88</v>
      </c>
      <c r="B41" s="9">
        <v>0</v>
      </c>
      <c r="C41" s="9">
        <v>3</v>
      </c>
      <c r="D41" s="9">
        <v>0</v>
      </c>
      <c r="E41" s="9">
        <v>10</v>
      </c>
      <c r="F41" s="9">
        <v>7</v>
      </c>
      <c r="G41" s="9">
        <v>6</v>
      </c>
      <c r="H41" s="9">
        <v>4</v>
      </c>
      <c r="I41" s="9">
        <v>3</v>
      </c>
      <c r="J41" s="9">
        <v>0</v>
      </c>
      <c r="K41" s="9">
        <v>3</v>
      </c>
      <c r="L41" s="9">
        <v>0</v>
      </c>
      <c r="M41" s="9">
        <v>5</v>
      </c>
      <c r="N41" s="9">
        <f t="shared" si="1"/>
        <v>41</v>
      </c>
      <c r="O41" s="10">
        <v>0.1</v>
      </c>
      <c r="P41" s="10">
        <v>50.2</v>
      </c>
      <c r="Q41" s="10">
        <v>20.6</v>
      </c>
    </row>
    <row r="42" spans="1:17" ht="12.75" customHeight="1" x14ac:dyDescent="0.15">
      <c r="A42" s="4" t="s">
        <v>33</v>
      </c>
      <c r="B42" s="9">
        <v>0</v>
      </c>
      <c r="C42" s="9">
        <v>0</v>
      </c>
      <c r="D42" s="9">
        <v>0</v>
      </c>
      <c r="E42" s="9">
        <v>0</v>
      </c>
      <c r="F42" s="9">
        <v>0</v>
      </c>
      <c r="G42" s="9">
        <v>0</v>
      </c>
      <c r="H42" s="9">
        <v>0</v>
      </c>
      <c r="I42" s="9">
        <v>0</v>
      </c>
      <c r="J42" s="9">
        <v>0</v>
      </c>
      <c r="K42" s="9">
        <v>0</v>
      </c>
      <c r="L42" s="9">
        <v>0</v>
      </c>
      <c r="M42" s="9">
        <v>0</v>
      </c>
      <c r="N42" s="9">
        <v>0</v>
      </c>
      <c r="O42" s="10">
        <v>0</v>
      </c>
      <c r="P42" s="10">
        <v>0</v>
      </c>
      <c r="Q42" s="10">
        <v>0</v>
      </c>
    </row>
    <row r="43" spans="1:17" ht="12.75" customHeight="1" x14ac:dyDescent="0.15">
      <c r="A43" s="3" t="s">
        <v>26</v>
      </c>
      <c r="B43" s="8">
        <v>55</v>
      </c>
      <c r="C43" s="8">
        <v>981</v>
      </c>
      <c r="D43" s="8">
        <v>2310</v>
      </c>
      <c r="E43" s="8">
        <v>3933</v>
      </c>
      <c r="F43" s="8">
        <v>4788</v>
      </c>
      <c r="G43" s="8">
        <v>5577</v>
      </c>
      <c r="H43" s="8">
        <v>3039</v>
      </c>
      <c r="I43" s="8">
        <v>976</v>
      </c>
      <c r="J43" s="8">
        <v>491</v>
      </c>
      <c r="K43" s="8">
        <v>371</v>
      </c>
      <c r="L43" s="8">
        <v>660</v>
      </c>
      <c r="M43" s="8">
        <v>131</v>
      </c>
      <c r="N43" s="8">
        <f t="shared" si="1"/>
        <v>23312</v>
      </c>
      <c r="O43" s="11">
        <v>100</v>
      </c>
      <c r="P43" s="11">
        <v>42.3</v>
      </c>
      <c r="Q43" s="11">
        <v>21.6</v>
      </c>
    </row>
    <row r="46" spans="1:17" ht="12.75" customHeight="1" x14ac:dyDescent="0.15">
      <c r="A46" s="85" t="s">
        <v>146</v>
      </c>
    </row>
  </sheetData>
  <sheetProtection sheet="1"/>
  <mergeCells count="3">
    <mergeCell ref="A1:R1"/>
    <mergeCell ref="A6:Q6"/>
    <mergeCell ref="A25:Q25"/>
  </mergeCells>
  <hyperlinks>
    <hyperlink ref="A46" r:id="rId1" xr:uid="{B320C465-2853-7B4D-9498-C445B28EEB28}"/>
  </hyperlinks>
  <pageMargins left="0.7" right="0.7" top="0.75" bottom="0.75" header="0.3" footer="0.3"/>
  <pageSetup paperSize="9"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088BA-5C4E-B742-A3CB-7C723A3A31AA}">
  <sheetPr codeName="Sheet12"/>
  <dimension ref="A1:R46"/>
  <sheetViews>
    <sheetView workbookViewId="0">
      <pane xSplit="1" ySplit="5" topLeftCell="B6" activePane="bottomRight" state="frozen"/>
      <selection pane="topRight" activeCell="B1" sqref="B1"/>
      <selection pane="bottomLeft" activeCell="A6" sqref="A6"/>
      <selection pane="bottomRight" activeCell="A6" sqref="A6:Q6"/>
    </sheetView>
  </sheetViews>
  <sheetFormatPr baseColWidth="10" defaultRowHeight="14" x14ac:dyDescent="0.15"/>
  <cols>
    <col min="1" max="1" width="44.1640625" customWidth="1"/>
    <col min="2" max="2" width="11.6640625" customWidth="1"/>
    <col min="3" max="3" width="9" customWidth="1"/>
    <col min="4" max="4" width="10.6640625" customWidth="1"/>
    <col min="5" max="5" width="11.33203125" customWidth="1"/>
    <col min="6" max="6" width="10.1640625" customWidth="1"/>
    <col min="7" max="7" width="10.6640625" customWidth="1"/>
    <col min="8" max="8" width="9.5" customWidth="1"/>
    <col min="9" max="10" width="10.1640625" customWidth="1"/>
    <col min="11" max="11" width="10" customWidth="1"/>
    <col min="12" max="15" width="9" customWidth="1"/>
    <col min="16" max="16" width="9.5" customWidth="1"/>
    <col min="17" max="17" width="10.6640625" customWidth="1"/>
    <col min="18" max="256" width="8.83203125" customWidth="1"/>
  </cols>
  <sheetData>
    <row r="1" spans="1:18" ht="68" customHeight="1" x14ac:dyDescent="0.15">
      <c r="A1" s="99" t="s">
        <v>0</v>
      </c>
      <c r="B1" s="99"/>
      <c r="C1" s="99"/>
      <c r="D1" s="99"/>
      <c r="E1" s="99"/>
      <c r="F1" s="99"/>
      <c r="G1" s="99"/>
      <c r="H1" s="99"/>
      <c r="I1" s="99"/>
      <c r="J1" s="99"/>
      <c r="K1" s="99"/>
      <c r="L1" s="99"/>
      <c r="M1" s="99"/>
      <c r="N1" s="99"/>
      <c r="O1" s="99"/>
      <c r="P1" s="99"/>
      <c r="Q1" s="99"/>
      <c r="R1" s="99"/>
    </row>
    <row r="2" spans="1:18" ht="22.75" customHeight="1" x14ac:dyDescent="0.2">
      <c r="A2" s="46" t="s">
        <v>123</v>
      </c>
    </row>
    <row r="3" spans="1:18" ht="12.75" customHeight="1" x14ac:dyDescent="0.15">
      <c r="A3" s="2" t="s">
        <v>149</v>
      </c>
    </row>
    <row r="4" spans="1:18" ht="25.75" customHeight="1" x14ac:dyDescent="0.15">
      <c r="A4" s="5" t="s">
        <v>134</v>
      </c>
    </row>
    <row r="5" spans="1:18" ht="34" customHeight="1" x14ac:dyDescent="0.15">
      <c r="A5" s="6"/>
      <c r="B5" s="7" t="s">
        <v>94</v>
      </c>
      <c r="C5" s="7" t="s">
        <v>95</v>
      </c>
      <c r="D5" s="7" t="s">
        <v>96</v>
      </c>
      <c r="E5" s="7" t="s">
        <v>97</v>
      </c>
      <c r="F5" s="7" t="s">
        <v>119</v>
      </c>
      <c r="G5" s="7" t="s">
        <v>99</v>
      </c>
      <c r="H5" s="7" t="s">
        <v>100</v>
      </c>
      <c r="I5" s="7" t="s">
        <v>101</v>
      </c>
      <c r="J5" s="7" t="s">
        <v>102</v>
      </c>
      <c r="K5" s="7" t="s">
        <v>103</v>
      </c>
      <c r="L5" s="7" t="s">
        <v>104</v>
      </c>
      <c r="M5" s="7" t="s">
        <v>25</v>
      </c>
      <c r="N5" s="7" t="s">
        <v>26</v>
      </c>
      <c r="O5" s="7" t="s">
        <v>105</v>
      </c>
      <c r="P5" s="7" t="s">
        <v>106</v>
      </c>
      <c r="Q5" s="7" t="s">
        <v>107</v>
      </c>
    </row>
    <row r="6" spans="1:18" ht="14.75" customHeight="1" x14ac:dyDescent="0.15">
      <c r="A6" s="109" t="s">
        <v>108</v>
      </c>
      <c r="B6" s="114"/>
      <c r="C6" s="114"/>
      <c r="D6" s="114"/>
      <c r="E6" s="114"/>
      <c r="F6" s="114"/>
      <c r="G6" s="114"/>
      <c r="H6" s="114"/>
      <c r="I6" s="114"/>
      <c r="J6" s="114"/>
      <c r="K6" s="114"/>
      <c r="L6" s="114"/>
      <c r="M6" s="114"/>
      <c r="N6" s="114"/>
      <c r="O6" s="114"/>
      <c r="P6" s="114"/>
      <c r="Q6" s="114"/>
    </row>
    <row r="7" spans="1:18" ht="12.75" customHeight="1" x14ac:dyDescent="0.15">
      <c r="A7" s="4" t="s">
        <v>18</v>
      </c>
      <c r="B7" s="9">
        <v>0</v>
      </c>
      <c r="C7" s="9">
        <v>0</v>
      </c>
      <c r="D7" s="9">
        <v>0</v>
      </c>
      <c r="E7" s="9">
        <v>0</v>
      </c>
      <c r="F7" s="9">
        <v>3</v>
      </c>
      <c r="G7" s="9">
        <v>25</v>
      </c>
      <c r="H7" s="9">
        <v>95</v>
      </c>
      <c r="I7" s="9">
        <v>61</v>
      </c>
      <c r="J7" s="9">
        <v>44</v>
      </c>
      <c r="K7" s="9">
        <v>40</v>
      </c>
      <c r="L7" s="9">
        <v>135</v>
      </c>
      <c r="M7" s="9">
        <v>9</v>
      </c>
      <c r="N7" s="9">
        <f>SUM(B7:M7)</f>
        <v>412</v>
      </c>
      <c r="O7" s="10">
        <f t="shared" ref="O7:O24" si="0">N7/N$24*100</f>
        <v>6.4800251651462721</v>
      </c>
      <c r="P7" s="10">
        <v>148.19999999999999</v>
      </c>
      <c r="Q7" s="10">
        <v>120.1</v>
      </c>
    </row>
    <row r="8" spans="1:18" ht="12.75" customHeight="1" x14ac:dyDescent="0.15">
      <c r="A8" s="4" t="s">
        <v>19</v>
      </c>
      <c r="B8" s="9">
        <v>0</v>
      </c>
      <c r="C8" s="9">
        <v>60</v>
      </c>
      <c r="D8" s="9">
        <v>120</v>
      </c>
      <c r="E8" s="9">
        <v>369</v>
      </c>
      <c r="F8" s="9">
        <v>617</v>
      </c>
      <c r="G8" s="9">
        <v>508</v>
      </c>
      <c r="H8" s="9">
        <v>174</v>
      </c>
      <c r="I8" s="9">
        <v>30</v>
      </c>
      <c r="J8" s="9">
        <v>5</v>
      </c>
      <c r="K8" s="9">
        <v>4</v>
      </c>
      <c r="L8" s="9">
        <v>0</v>
      </c>
      <c r="M8" s="9">
        <v>7</v>
      </c>
      <c r="N8" s="9">
        <f t="shared" ref="N8:N24" si="1">SUM(B8:M8)</f>
        <v>1894</v>
      </c>
      <c r="O8" s="10">
        <f t="shared" si="0"/>
        <v>29.789241899968545</v>
      </c>
      <c r="P8" s="10">
        <v>27.3</v>
      </c>
      <c r="Q8" s="10">
        <v>17</v>
      </c>
    </row>
    <row r="9" spans="1:18" ht="12.75" customHeight="1" x14ac:dyDescent="0.15">
      <c r="A9" s="4" t="s">
        <v>20</v>
      </c>
      <c r="B9" s="9">
        <v>0</v>
      </c>
      <c r="C9" s="9">
        <v>3</v>
      </c>
      <c r="D9" s="9">
        <v>3</v>
      </c>
      <c r="E9" s="9">
        <v>8</v>
      </c>
      <c r="F9" s="9">
        <v>32</v>
      </c>
      <c r="G9" s="9">
        <v>121</v>
      </c>
      <c r="H9" s="9">
        <v>230</v>
      </c>
      <c r="I9" s="9">
        <v>127</v>
      </c>
      <c r="J9" s="9">
        <v>30</v>
      </c>
      <c r="K9" s="9">
        <v>15</v>
      </c>
      <c r="L9" s="9">
        <v>6</v>
      </c>
      <c r="M9" s="9">
        <v>12</v>
      </c>
      <c r="N9" s="9">
        <f t="shared" si="1"/>
        <v>587</v>
      </c>
      <c r="O9" s="10">
        <f t="shared" si="0"/>
        <v>9.2324630386914137</v>
      </c>
      <c r="P9" s="10">
        <v>93.5</v>
      </c>
      <c r="Q9" s="10">
        <v>84</v>
      </c>
    </row>
    <row r="10" spans="1:18" ht="12.75" customHeight="1" x14ac:dyDescent="0.15">
      <c r="A10" s="4" t="s">
        <v>80</v>
      </c>
      <c r="B10" s="9">
        <v>3</v>
      </c>
      <c r="C10" s="9">
        <v>4</v>
      </c>
      <c r="D10" s="9">
        <v>4</v>
      </c>
      <c r="E10" s="9">
        <v>39</v>
      </c>
      <c r="F10" s="9">
        <v>93</v>
      </c>
      <c r="G10" s="9">
        <v>52</v>
      </c>
      <c r="H10" s="9">
        <v>16</v>
      </c>
      <c r="I10" s="9">
        <v>3</v>
      </c>
      <c r="J10" s="9">
        <v>0</v>
      </c>
      <c r="K10" s="9">
        <v>0</v>
      </c>
      <c r="L10" s="9">
        <v>0</v>
      </c>
      <c r="M10" s="9">
        <v>3</v>
      </c>
      <c r="N10" s="9">
        <f t="shared" si="1"/>
        <v>217</v>
      </c>
      <c r="O10" s="10">
        <f t="shared" si="0"/>
        <v>3.4130229631959734</v>
      </c>
      <c r="P10" s="10">
        <v>23.3</v>
      </c>
      <c r="Q10" s="10">
        <v>18</v>
      </c>
    </row>
    <row r="11" spans="1:18" ht="12.75" customHeight="1" x14ac:dyDescent="0.15">
      <c r="A11" s="4" t="s">
        <v>81</v>
      </c>
      <c r="B11" s="9">
        <v>0</v>
      </c>
      <c r="C11" s="9">
        <v>0</v>
      </c>
      <c r="D11" s="9">
        <v>0</v>
      </c>
      <c r="E11" s="9">
        <v>4</v>
      </c>
      <c r="F11" s="9">
        <v>11</v>
      </c>
      <c r="G11" s="9">
        <v>10</v>
      </c>
      <c r="H11" s="9">
        <v>8</v>
      </c>
      <c r="I11" s="9">
        <v>0</v>
      </c>
      <c r="J11" s="9">
        <v>0</v>
      </c>
      <c r="K11" s="9">
        <v>0</v>
      </c>
      <c r="L11" s="9">
        <v>0</v>
      </c>
      <c r="M11" s="9">
        <v>0</v>
      </c>
      <c r="N11" s="9">
        <f t="shared" si="1"/>
        <v>33</v>
      </c>
      <c r="O11" s="10">
        <f t="shared" si="0"/>
        <v>0.51903114186851207</v>
      </c>
      <c r="P11" s="10">
        <v>41.3</v>
      </c>
      <c r="Q11" s="10">
        <v>28.1</v>
      </c>
    </row>
    <row r="12" spans="1:18" ht="12.75" customHeight="1" x14ac:dyDescent="0.15">
      <c r="A12" s="4" t="s">
        <v>71</v>
      </c>
      <c r="B12" s="9">
        <v>0</v>
      </c>
      <c r="C12" s="9">
        <v>0</v>
      </c>
      <c r="D12" s="9">
        <v>4</v>
      </c>
      <c r="E12" s="9">
        <v>4</v>
      </c>
      <c r="F12" s="9">
        <v>45</v>
      </c>
      <c r="G12" s="9">
        <v>288</v>
      </c>
      <c r="H12" s="9">
        <v>230</v>
      </c>
      <c r="I12" s="9">
        <v>32</v>
      </c>
      <c r="J12" s="9">
        <v>9</v>
      </c>
      <c r="K12" s="9">
        <v>6</v>
      </c>
      <c r="L12" s="9">
        <v>0</v>
      </c>
      <c r="M12" s="9">
        <v>3</v>
      </c>
      <c r="N12" s="9">
        <f t="shared" si="1"/>
        <v>621</v>
      </c>
      <c r="O12" s="10">
        <f t="shared" si="0"/>
        <v>9.7672223969801824</v>
      </c>
      <c r="P12" s="10">
        <v>63.3</v>
      </c>
      <c r="Q12" s="10">
        <v>54</v>
      </c>
    </row>
    <row r="13" spans="1:18" ht="12.75" customHeight="1" x14ac:dyDescent="0.15">
      <c r="A13" s="4" t="s">
        <v>21</v>
      </c>
      <c r="B13" s="9">
        <v>0</v>
      </c>
      <c r="C13" s="9">
        <v>3</v>
      </c>
      <c r="D13" s="9">
        <v>28</v>
      </c>
      <c r="E13" s="9">
        <v>90</v>
      </c>
      <c r="F13" s="9">
        <v>297</v>
      </c>
      <c r="G13" s="9">
        <v>483</v>
      </c>
      <c r="H13" s="9">
        <v>117</v>
      </c>
      <c r="I13" s="9">
        <v>12</v>
      </c>
      <c r="J13" s="9">
        <v>8</v>
      </c>
      <c r="K13" s="9">
        <v>0</v>
      </c>
      <c r="L13" s="9">
        <v>3</v>
      </c>
      <c r="M13" s="9">
        <v>0</v>
      </c>
      <c r="N13" s="9">
        <f t="shared" si="1"/>
        <v>1041</v>
      </c>
      <c r="O13" s="10">
        <f t="shared" si="0"/>
        <v>16.37307329348852</v>
      </c>
      <c r="P13" s="10">
        <v>34.5</v>
      </c>
      <c r="Q13" s="10">
        <v>28.1</v>
      </c>
    </row>
    <row r="14" spans="1:18" ht="12.75" customHeight="1" x14ac:dyDescent="0.15">
      <c r="A14" s="4" t="s">
        <v>22</v>
      </c>
      <c r="B14" s="9">
        <v>0</v>
      </c>
      <c r="C14" s="9">
        <v>13</v>
      </c>
      <c r="D14" s="9">
        <v>27</v>
      </c>
      <c r="E14" s="9">
        <v>47</v>
      </c>
      <c r="F14" s="9">
        <v>71</v>
      </c>
      <c r="G14" s="9">
        <v>38</v>
      </c>
      <c r="H14" s="9">
        <v>13</v>
      </c>
      <c r="I14" s="9">
        <v>0</v>
      </c>
      <c r="J14" s="9">
        <v>0</v>
      </c>
      <c r="K14" s="9">
        <v>0</v>
      </c>
      <c r="L14" s="9">
        <v>0</v>
      </c>
      <c r="M14" s="9">
        <v>3</v>
      </c>
      <c r="N14" s="9">
        <f t="shared" si="1"/>
        <v>212</v>
      </c>
      <c r="O14" s="10">
        <f t="shared" si="0"/>
        <v>3.3343818810946844</v>
      </c>
      <c r="P14" s="10">
        <v>19.600000000000001</v>
      </c>
      <c r="Q14" s="10">
        <v>12</v>
      </c>
    </row>
    <row r="15" spans="1:18" ht="12.75" customHeight="1" x14ac:dyDescent="0.15">
      <c r="A15" s="4" t="s">
        <v>82</v>
      </c>
      <c r="B15" s="9">
        <v>3</v>
      </c>
      <c r="C15" s="9">
        <v>0</v>
      </c>
      <c r="D15" s="9">
        <v>3</v>
      </c>
      <c r="E15" s="9">
        <v>4</v>
      </c>
      <c r="F15" s="9">
        <v>18</v>
      </c>
      <c r="G15" s="9">
        <v>7</v>
      </c>
      <c r="H15" s="9">
        <v>7</v>
      </c>
      <c r="I15" s="9">
        <v>0</v>
      </c>
      <c r="J15" s="9">
        <v>0</v>
      </c>
      <c r="K15" s="9">
        <v>0</v>
      </c>
      <c r="L15" s="9">
        <v>0</v>
      </c>
      <c r="M15" s="9">
        <v>0</v>
      </c>
      <c r="N15" s="9">
        <f t="shared" si="1"/>
        <v>42</v>
      </c>
      <c r="O15" s="10">
        <f t="shared" si="0"/>
        <v>0.66058508965083362</v>
      </c>
      <c r="P15" s="10">
        <v>30.7</v>
      </c>
      <c r="Q15" s="10">
        <v>19</v>
      </c>
    </row>
    <row r="16" spans="1:18" ht="12.75" customHeight="1" x14ac:dyDescent="0.15">
      <c r="A16" s="4" t="s">
        <v>23</v>
      </c>
      <c r="B16" s="9">
        <v>0</v>
      </c>
      <c r="C16" s="9">
        <v>0</v>
      </c>
      <c r="D16" s="9">
        <v>0</v>
      </c>
      <c r="E16" s="9">
        <v>5</v>
      </c>
      <c r="F16" s="9">
        <v>14</v>
      </c>
      <c r="G16" s="9">
        <v>41</v>
      </c>
      <c r="H16" s="9">
        <v>18</v>
      </c>
      <c r="I16" s="9">
        <v>4</v>
      </c>
      <c r="J16" s="9">
        <v>3</v>
      </c>
      <c r="K16" s="9">
        <v>3</v>
      </c>
      <c r="L16" s="9">
        <v>0</v>
      </c>
      <c r="M16" s="9">
        <v>0</v>
      </c>
      <c r="N16" s="9">
        <f t="shared" si="1"/>
        <v>88</v>
      </c>
      <c r="O16" s="10">
        <f t="shared" si="0"/>
        <v>1.3840830449826991</v>
      </c>
      <c r="P16" s="10">
        <v>53.6</v>
      </c>
      <c r="Q16" s="10">
        <v>36</v>
      </c>
    </row>
    <row r="17" spans="1:17" ht="12.75" customHeight="1" x14ac:dyDescent="0.15">
      <c r="A17" s="4" t="s">
        <v>83</v>
      </c>
      <c r="B17" s="9">
        <v>0</v>
      </c>
      <c r="C17" s="9">
        <v>0</v>
      </c>
      <c r="D17" s="9">
        <v>0</v>
      </c>
      <c r="E17" s="9">
        <v>4</v>
      </c>
      <c r="F17" s="9">
        <v>6</v>
      </c>
      <c r="G17" s="9">
        <v>6</v>
      </c>
      <c r="H17" s="9">
        <v>5</v>
      </c>
      <c r="I17" s="9">
        <v>0</v>
      </c>
      <c r="J17" s="9">
        <v>0</v>
      </c>
      <c r="K17" s="9">
        <v>0</v>
      </c>
      <c r="L17" s="9">
        <v>0</v>
      </c>
      <c r="M17" s="9">
        <v>0</v>
      </c>
      <c r="N17" s="9">
        <f t="shared" si="1"/>
        <v>21</v>
      </c>
      <c r="O17" s="10">
        <f t="shared" si="0"/>
        <v>0.33029254482541681</v>
      </c>
      <c r="P17" s="10">
        <v>35.5</v>
      </c>
      <c r="Q17" s="10">
        <v>24.1</v>
      </c>
    </row>
    <row r="18" spans="1:17" ht="12.75" customHeight="1" x14ac:dyDescent="0.15">
      <c r="A18" s="4" t="s">
        <v>84</v>
      </c>
      <c r="B18" s="9">
        <v>0</v>
      </c>
      <c r="C18" s="9">
        <v>4</v>
      </c>
      <c r="D18" s="9">
        <v>8</v>
      </c>
      <c r="E18" s="9">
        <v>11</v>
      </c>
      <c r="F18" s="9">
        <v>15</v>
      </c>
      <c r="G18" s="9">
        <v>26</v>
      </c>
      <c r="H18" s="9">
        <v>7</v>
      </c>
      <c r="I18" s="9">
        <v>0</v>
      </c>
      <c r="J18" s="9">
        <v>0</v>
      </c>
      <c r="K18" s="9">
        <v>0</v>
      </c>
      <c r="L18" s="9">
        <v>0</v>
      </c>
      <c r="M18" s="9">
        <v>3</v>
      </c>
      <c r="N18" s="9">
        <f t="shared" si="1"/>
        <v>74</v>
      </c>
      <c r="O18" s="10">
        <f t="shared" si="0"/>
        <v>1.1638880150990878</v>
      </c>
      <c r="P18" s="10">
        <v>25.5</v>
      </c>
      <c r="Q18" s="10">
        <v>18</v>
      </c>
    </row>
    <row r="19" spans="1:17" ht="12.75" customHeight="1" x14ac:dyDescent="0.15">
      <c r="A19" s="4" t="s">
        <v>85</v>
      </c>
      <c r="B19" s="9">
        <v>0</v>
      </c>
      <c r="C19" s="9">
        <v>11</v>
      </c>
      <c r="D19" s="9">
        <v>11</v>
      </c>
      <c r="E19" s="9">
        <v>9</v>
      </c>
      <c r="F19" s="9">
        <v>13</v>
      </c>
      <c r="G19" s="9">
        <v>7</v>
      </c>
      <c r="H19" s="9">
        <v>3</v>
      </c>
      <c r="I19" s="9">
        <v>3</v>
      </c>
      <c r="J19" s="9">
        <v>0</v>
      </c>
      <c r="K19" s="9">
        <v>0</v>
      </c>
      <c r="L19" s="9">
        <v>0</v>
      </c>
      <c r="M19" s="9">
        <v>3</v>
      </c>
      <c r="N19" s="9">
        <f t="shared" si="1"/>
        <v>60</v>
      </c>
      <c r="O19" s="10">
        <f t="shared" si="0"/>
        <v>0.94369298521547651</v>
      </c>
      <c r="P19" s="10">
        <v>22.8</v>
      </c>
      <c r="Q19" s="10">
        <v>9</v>
      </c>
    </row>
    <row r="20" spans="1:17" ht="12.75" customHeight="1" x14ac:dyDescent="0.15">
      <c r="A20" s="4" t="s">
        <v>86</v>
      </c>
      <c r="B20" s="9">
        <v>0</v>
      </c>
      <c r="C20" s="9">
        <v>29</v>
      </c>
      <c r="D20" s="9">
        <v>43</v>
      </c>
      <c r="E20" s="9">
        <v>92</v>
      </c>
      <c r="F20" s="9">
        <v>85</v>
      </c>
      <c r="G20" s="9">
        <v>11</v>
      </c>
      <c r="H20" s="9">
        <v>0</v>
      </c>
      <c r="I20" s="9">
        <v>0</v>
      </c>
      <c r="J20" s="9">
        <v>0</v>
      </c>
      <c r="K20" s="9">
        <v>0</v>
      </c>
      <c r="L20" s="9">
        <v>0</v>
      </c>
      <c r="M20" s="9">
        <v>0</v>
      </c>
      <c r="N20" s="9">
        <f t="shared" si="1"/>
        <v>260</v>
      </c>
      <c r="O20" s="10">
        <f t="shared" si="0"/>
        <v>4.0893362692670649</v>
      </c>
      <c r="P20" s="10">
        <v>9.9</v>
      </c>
      <c r="Q20" s="10">
        <v>9</v>
      </c>
    </row>
    <row r="21" spans="1:17" ht="12.75" customHeight="1" x14ac:dyDescent="0.15">
      <c r="A21" s="4" t="s">
        <v>87</v>
      </c>
      <c r="B21" s="9">
        <v>0</v>
      </c>
      <c r="C21" s="9">
        <v>81</v>
      </c>
      <c r="D21" s="9">
        <v>131</v>
      </c>
      <c r="E21" s="9">
        <v>197</v>
      </c>
      <c r="F21" s="9">
        <v>233</v>
      </c>
      <c r="G21" s="9">
        <v>127</v>
      </c>
      <c r="H21" s="9">
        <v>13</v>
      </c>
      <c r="I21" s="9">
        <v>0</v>
      </c>
      <c r="J21" s="9">
        <v>0</v>
      </c>
      <c r="K21" s="9">
        <v>0</v>
      </c>
      <c r="L21" s="9">
        <v>7</v>
      </c>
      <c r="M21" s="9">
        <v>4</v>
      </c>
      <c r="N21" s="9">
        <f t="shared" si="1"/>
        <v>793</v>
      </c>
      <c r="O21" s="10">
        <f t="shared" si="0"/>
        <v>12.472475621264548</v>
      </c>
      <c r="P21" s="10">
        <v>15</v>
      </c>
      <c r="Q21" s="10">
        <v>11</v>
      </c>
    </row>
    <row r="22" spans="1:17" ht="12.75" customHeight="1" x14ac:dyDescent="0.15">
      <c r="A22" s="4" t="s">
        <v>88</v>
      </c>
      <c r="B22" s="9">
        <v>0</v>
      </c>
      <c r="C22" s="9">
        <v>0</v>
      </c>
      <c r="D22" s="9">
        <v>0</v>
      </c>
      <c r="E22" s="9">
        <v>0</v>
      </c>
      <c r="F22" s="9">
        <v>3</v>
      </c>
      <c r="G22" s="9">
        <v>0</v>
      </c>
      <c r="H22" s="9">
        <v>0</v>
      </c>
      <c r="I22" s="9">
        <v>0</v>
      </c>
      <c r="J22" s="9">
        <v>0</v>
      </c>
      <c r="K22" s="9">
        <v>0</v>
      </c>
      <c r="L22" s="9">
        <v>0</v>
      </c>
      <c r="M22" s="9">
        <v>0</v>
      </c>
      <c r="N22" s="9">
        <f>SUM(B22:M22)</f>
        <v>3</v>
      </c>
      <c r="O22" s="10">
        <f t="shared" si="0"/>
        <v>4.7184649260773828E-2</v>
      </c>
      <c r="P22" s="10">
        <v>22.5</v>
      </c>
      <c r="Q22" s="10">
        <v>15</v>
      </c>
    </row>
    <row r="23" spans="1:17" ht="12.75" customHeight="1" x14ac:dyDescent="0.15">
      <c r="A23" s="4" t="s">
        <v>33</v>
      </c>
      <c r="B23" s="9">
        <v>0</v>
      </c>
      <c r="C23" s="9">
        <v>0</v>
      </c>
      <c r="D23" s="9">
        <v>0</v>
      </c>
      <c r="E23" s="9">
        <v>0</v>
      </c>
      <c r="F23" s="9">
        <v>0</v>
      </c>
      <c r="G23" s="9">
        <v>0</v>
      </c>
      <c r="H23" s="9">
        <v>0</v>
      </c>
      <c r="I23" s="9">
        <v>0</v>
      </c>
      <c r="J23" s="9">
        <v>0</v>
      </c>
      <c r="K23" s="9">
        <v>0</v>
      </c>
      <c r="L23" s="9">
        <v>0</v>
      </c>
      <c r="M23" s="9">
        <v>0</v>
      </c>
      <c r="N23" s="9">
        <v>0</v>
      </c>
      <c r="O23" s="10">
        <f t="shared" si="0"/>
        <v>0</v>
      </c>
      <c r="P23" s="10">
        <v>0</v>
      </c>
      <c r="Q23" s="10">
        <v>0</v>
      </c>
    </row>
    <row r="24" spans="1:17" ht="12.75" customHeight="1" x14ac:dyDescent="0.15">
      <c r="A24" s="3" t="s">
        <v>26</v>
      </c>
      <c r="B24" s="8">
        <v>6</v>
      </c>
      <c r="C24" s="8">
        <v>208</v>
      </c>
      <c r="D24" s="8">
        <v>382</v>
      </c>
      <c r="E24" s="8">
        <v>883</v>
      </c>
      <c r="F24" s="8">
        <v>1556</v>
      </c>
      <c r="G24" s="8">
        <v>1750</v>
      </c>
      <c r="H24" s="8">
        <v>936</v>
      </c>
      <c r="I24" s="8">
        <v>272</v>
      </c>
      <c r="J24" s="8">
        <v>99</v>
      </c>
      <c r="K24" s="8">
        <v>68</v>
      </c>
      <c r="L24" s="8">
        <v>151</v>
      </c>
      <c r="M24" s="8">
        <v>47</v>
      </c>
      <c r="N24" s="8">
        <f t="shared" si="1"/>
        <v>6358</v>
      </c>
      <c r="O24" s="11">
        <f t="shared" si="0"/>
        <v>100</v>
      </c>
      <c r="P24" s="11">
        <v>41.2</v>
      </c>
      <c r="Q24" s="11">
        <v>24</v>
      </c>
    </row>
    <row r="25" spans="1:17" ht="14.75" customHeight="1" x14ac:dyDescent="0.15">
      <c r="A25" s="109" t="s">
        <v>109</v>
      </c>
      <c r="B25" s="109"/>
      <c r="C25" s="109"/>
      <c r="D25" s="109"/>
      <c r="E25" s="109"/>
      <c r="F25" s="109"/>
      <c r="G25" s="109"/>
      <c r="H25" s="109"/>
      <c r="I25" s="109"/>
      <c r="J25" s="109"/>
      <c r="K25" s="109"/>
      <c r="L25" s="109"/>
      <c r="M25" s="109"/>
      <c r="N25" s="109"/>
      <c r="O25" s="109"/>
      <c r="P25" s="109"/>
      <c r="Q25" s="109"/>
    </row>
    <row r="26" spans="1:17" ht="12.75" customHeight="1" x14ac:dyDescent="0.15">
      <c r="A26" s="4" t="s">
        <v>18</v>
      </c>
      <c r="B26" s="9">
        <v>0</v>
      </c>
      <c r="C26" s="9">
        <v>3</v>
      </c>
      <c r="D26" s="9">
        <v>3</v>
      </c>
      <c r="E26" s="9">
        <v>3</v>
      </c>
      <c r="F26" s="9">
        <v>17</v>
      </c>
      <c r="G26" s="9">
        <v>62</v>
      </c>
      <c r="H26" s="9">
        <v>90</v>
      </c>
      <c r="I26" s="9">
        <v>51</v>
      </c>
      <c r="J26" s="9">
        <v>39</v>
      </c>
      <c r="K26" s="9">
        <v>50</v>
      </c>
      <c r="L26" s="9">
        <v>87</v>
      </c>
      <c r="M26" s="9">
        <v>9</v>
      </c>
      <c r="N26" s="9">
        <f>SUM(B26:M26)</f>
        <v>414</v>
      </c>
      <c r="O26" s="10">
        <f>N26/N$43*100</f>
        <v>6.5125058990089659</v>
      </c>
      <c r="P26" s="10">
        <v>129.1</v>
      </c>
      <c r="Q26" s="10">
        <v>107.8</v>
      </c>
    </row>
    <row r="27" spans="1:17" ht="12.75" customHeight="1" x14ac:dyDescent="0.15">
      <c r="A27" s="4" t="s">
        <v>19</v>
      </c>
      <c r="B27" s="9">
        <v>0</v>
      </c>
      <c r="C27" s="9">
        <v>131</v>
      </c>
      <c r="D27" s="9">
        <v>348</v>
      </c>
      <c r="E27" s="9">
        <v>591</v>
      </c>
      <c r="F27" s="9">
        <v>428</v>
      </c>
      <c r="G27" s="9">
        <v>289</v>
      </c>
      <c r="H27" s="9">
        <v>87</v>
      </c>
      <c r="I27" s="9">
        <v>8</v>
      </c>
      <c r="J27" s="9">
        <v>4</v>
      </c>
      <c r="K27" s="9">
        <v>3</v>
      </c>
      <c r="L27" s="9">
        <v>0</v>
      </c>
      <c r="M27" s="9">
        <v>7</v>
      </c>
      <c r="N27" s="9">
        <f t="shared" ref="N27:N43" si="2">SUM(B27:M27)</f>
        <v>1896</v>
      </c>
      <c r="O27" s="10">
        <f t="shared" ref="O27:O43" si="3">N27/N$43*100</f>
        <v>29.82538933459179</v>
      </c>
      <c r="P27" s="10">
        <v>18.2</v>
      </c>
      <c r="Q27" s="10">
        <v>10</v>
      </c>
    </row>
    <row r="28" spans="1:17" ht="12.75" customHeight="1" x14ac:dyDescent="0.15">
      <c r="A28" s="4" t="s">
        <v>20</v>
      </c>
      <c r="B28" s="9">
        <v>0</v>
      </c>
      <c r="C28" s="9">
        <v>3</v>
      </c>
      <c r="D28" s="9">
        <v>9</v>
      </c>
      <c r="E28" s="9">
        <v>17</v>
      </c>
      <c r="F28" s="9">
        <v>65</v>
      </c>
      <c r="G28" s="9">
        <v>190</v>
      </c>
      <c r="H28" s="9">
        <v>195</v>
      </c>
      <c r="I28" s="9">
        <v>71</v>
      </c>
      <c r="J28" s="9">
        <v>16</v>
      </c>
      <c r="K28" s="9">
        <v>3</v>
      </c>
      <c r="L28" s="9">
        <v>6</v>
      </c>
      <c r="M28" s="9">
        <v>12</v>
      </c>
      <c r="N28" s="9">
        <f t="shared" si="2"/>
        <v>587</v>
      </c>
      <c r="O28" s="10">
        <f t="shared" si="3"/>
        <v>9.2339153688846949</v>
      </c>
      <c r="P28" s="10">
        <v>70.400000000000006</v>
      </c>
      <c r="Q28" s="10">
        <v>60</v>
      </c>
    </row>
    <row r="29" spans="1:17" ht="12.75" customHeight="1" x14ac:dyDescent="0.15">
      <c r="A29" s="4" t="s">
        <v>80</v>
      </c>
      <c r="B29" s="9">
        <v>3</v>
      </c>
      <c r="C29" s="9">
        <v>8</v>
      </c>
      <c r="D29" s="9">
        <v>44</v>
      </c>
      <c r="E29" s="9">
        <v>60</v>
      </c>
      <c r="F29" s="9">
        <v>66</v>
      </c>
      <c r="G29" s="9">
        <v>28</v>
      </c>
      <c r="H29" s="9">
        <v>4</v>
      </c>
      <c r="I29" s="9">
        <v>0</v>
      </c>
      <c r="J29" s="9">
        <v>0</v>
      </c>
      <c r="K29" s="9">
        <v>0</v>
      </c>
      <c r="L29" s="9">
        <v>0</v>
      </c>
      <c r="M29" s="9">
        <v>3</v>
      </c>
      <c r="N29" s="9">
        <f t="shared" si="2"/>
        <v>216</v>
      </c>
      <c r="O29" s="10">
        <f t="shared" si="3"/>
        <v>3.3978291647003305</v>
      </c>
      <c r="P29" s="10">
        <v>15</v>
      </c>
      <c r="Q29" s="10">
        <v>11.6</v>
      </c>
    </row>
    <row r="30" spans="1:17" ht="12.75" customHeight="1" x14ac:dyDescent="0.15">
      <c r="A30" s="4" t="s">
        <v>81</v>
      </c>
      <c r="B30" s="9">
        <v>0</v>
      </c>
      <c r="C30" s="9">
        <v>0</v>
      </c>
      <c r="D30" s="9">
        <v>3</v>
      </c>
      <c r="E30" s="9">
        <v>6</v>
      </c>
      <c r="F30" s="9">
        <v>9</v>
      </c>
      <c r="G30" s="9">
        <v>12</v>
      </c>
      <c r="H30" s="9">
        <v>5</v>
      </c>
      <c r="I30" s="9">
        <v>0</v>
      </c>
      <c r="J30" s="9">
        <v>0</v>
      </c>
      <c r="K30" s="9">
        <v>0</v>
      </c>
      <c r="L30" s="9">
        <v>0</v>
      </c>
      <c r="M30" s="9">
        <v>0</v>
      </c>
      <c r="N30" s="9">
        <f t="shared" si="2"/>
        <v>35</v>
      </c>
      <c r="O30" s="10">
        <f t="shared" si="3"/>
        <v>0.55057417020607202</v>
      </c>
      <c r="P30" s="10">
        <v>30.5</v>
      </c>
      <c r="Q30" s="10">
        <v>23.7</v>
      </c>
    </row>
    <row r="31" spans="1:17" ht="12.75" customHeight="1" x14ac:dyDescent="0.15">
      <c r="A31" s="4" t="s">
        <v>71</v>
      </c>
      <c r="B31" s="9">
        <v>0</v>
      </c>
      <c r="C31" s="9">
        <v>6</v>
      </c>
      <c r="D31" s="9">
        <v>10</v>
      </c>
      <c r="E31" s="9">
        <v>54</v>
      </c>
      <c r="F31" s="9">
        <v>153</v>
      </c>
      <c r="G31" s="9">
        <v>259</v>
      </c>
      <c r="H31" s="9">
        <v>113</v>
      </c>
      <c r="I31" s="9">
        <v>18</v>
      </c>
      <c r="J31" s="9">
        <v>3</v>
      </c>
      <c r="K31" s="9">
        <v>3</v>
      </c>
      <c r="L31" s="9">
        <v>0</v>
      </c>
      <c r="M31" s="9">
        <v>3</v>
      </c>
      <c r="N31" s="9">
        <f t="shared" si="2"/>
        <v>622</v>
      </c>
      <c r="O31" s="10">
        <f t="shared" si="3"/>
        <v>9.7844895390907656</v>
      </c>
      <c r="P31" s="10">
        <v>41.7</v>
      </c>
      <c r="Q31" s="10">
        <v>31</v>
      </c>
    </row>
    <row r="32" spans="1:17" ht="12.75" customHeight="1" x14ac:dyDescent="0.15">
      <c r="A32" s="4" t="s">
        <v>21</v>
      </c>
      <c r="B32" s="9">
        <v>0</v>
      </c>
      <c r="C32" s="9">
        <v>37</v>
      </c>
      <c r="D32" s="9">
        <v>127</v>
      </c>
      <c r="E32" s="9">
        <v>206</v>
      </c>
      <c r="F32" s="9">
        <v>321</v>
      </c>
      <c r="G32" s="9">
        <v>295</v>
      </c>
      <c r="H32" s="9">
        <v>43</v>
      </c>
      <c r="I32" s="9">
        <v>6</v>
      </c>
      <c r="J32" s="9">
        <v>3</v>
      </c>
      <c r="K32" s="9">
        <v>0</v>
      </c>
      <c r="L32" s="9">
        <v>0</v>
      </c>
      <c r="M32" s="9">
        <v>0</v>
      </c>
      <c r="N32" s="9">
        <f t="shared" si="2"/>
        <v>1038</v>
      </c>
      <c r="O32" s="10">
        <f t="shared" si="3"/>
        <v>16.328456819254367</v>
      </c>
      <c r="P32" s="10">
        <v>22.6</v>
      </c>
      <c r="Q32" s="10">
        <v>17</v>
      </c>
    </row>
    <row r="33" spans="1:17" ht="12.75" customHeight="1" x14ac:dyDescent="0.15">
      <c r="A33" s="4" t="s">
        <v>22</v>
      </c>
      <c r="B33" s="9">
        <v>0</v>
      </c>
      <c r="C33" s="9">
        <v>21</v>
      </c>
      <c r="D33" s="9">
        <v>57</v>
      </c>
      <c r="E33" s="9">
        <v>66</v>
      </c>
      <c r="F33" s="9">
        <v>43</v>
      </c>
      <c r="G33" s="9">
        <v>17</v>
      </c>
      <c r="H33" s="9">
        <v>5</v>
      </c>
      <c r="I33" s="9">
        <v>0</v>
      </c>
      <c r="J33" s="9">
        <v>0</v>
      </c>
      <c r="K33" s="9">
        <v>0</v>
      </c>
      <c r="L33" s="9">
        <v>0</v>
      </c>
      <c r="M33" s="9">
        <v>0</v>
      </c>
      <c r="N33" s="9">
        <f t="shared" si="2"/>
        <v>209</v>
      </c>
      <c r="O33" s="10">
        <f t="shared" si="3"/>
        <v>3.2877143306591159</v>
      </c>
      <c r="P33" s="10">
        <v>12.8</v>
      </c>
      <c r="Q33" s="10">
        <v>8</v>
      </c>
    </row>
    <row r="34" spans="1:17" ht="12.75" customHeight="1" x14ac:dyDescent="0.15">
      <c r="A34" s="4" t="s">
        <v>82</v>
      </c>
      <c r="B34" s="9">
        <v>3</v>
      </c>
      <c r="C34" s="9">
        <v>5</v>
      </c>
      <c r="D34" s="9">
        <v>5</v>
      </c>
      <c r="E34" s="9">
        <v>6</v>
      </c>
      <c r="F34" s="9">
        <v>15</v>
      </c>
      <c r="G34" s="9">
        <v>5</v>
      </c>
      <c r="H34" s="9">
        <v>3</v>
      </c>
      <c r="I34" s="9">
        <v>0</v>
      </c>
      <c r="J34" s="9">
        <v>0</v>
      </c>
      <c r="K34" s="9">
        <v>0</v>
      </c>
      <c r="L34" s="9">
        <v>0</v>
      </c>
      <c r="M34" s="9">
        <v>0</v>
      </c>
      <c r="N34" s="9">
        <f t="shared" si="2"/>
        <v>42</v>
      </c>
      <c r="O34" s="10">
        <f t="shared" si="3"/>
        <v>0.66068900424728649</v>
      </c>
      <c r="P34" s="10">
        <v>20.7</v>
      </c>
      <c r="Q34" s="10">
        <v>12</v>
      </c>
    </row>
    <row r="35" spans="1:17" ht="12.75" customHeight="1" x14ac:dyDescent="0.15">
      <c r="A35" s="4" t="s">
        <v>23</v>
      </c>
      <c r="B35" s="9">
        <v>0</v>
      </c>
      <c r="C35" s="9">
        <v>0</v>
      </c>
      <c r="D35" s="9">
        <v>9</v>
      </c>
      <c r="E35" s="9">
        <v>17</v>
      </c>
      <c r="F35" s="9">
        <v>32</v>
      </c>
      <c r="G35" s="9">
        <v>20</v>
      </c>
      <c r="H35" s="9">
        <v>7</v>
      </c>
      <c r="I35" s="9">
        <v>3</v>
      </c>
      <c r="J35" s="9">
        <v>0</v>
      </c>
      <c r="K35" s="9">
        <v>0</v>
      </c>
      <c r="L35" s="9">
        <v>0</v>
      </c>
      <c r="M35" s="9">
        <v>0</v>
      </c>
      <c r="N35" s="9">
        <f t="shared" si="2"/>
        <v>88</v>
      </c>
      <c r="O35" s="10">
        <f t="shared" si="3"/>
        <v>1.3843007708038382</v>
      </c>
      <c r="P35" s="10">
        <v>29.2</v>
      </c>
      <c r="Q35" s="10">
        <v>17</v>
      </c>
    </row>
    <row r="36" spans="1:17" ht="12.75" customHeight="1" x14ac:dyDescent="0.15">
      <c r="A36" s="4" t="s">
        <v>83</v>
      </c>
      <c r="B36" s="9">
        <v>0</v>
      </c>
      <c r="C36" s="9">
        <v>3</v>
      </c>
      <c r="D36" s="9">
        <v>3</v>
      </c>
      <c r="E36" s="9">
        <v>3</v>
      </c>
      <c r="F36" s="9">
        <v>7</v>
      </c>
      <c r="G36" s="9">
        <v>4</v>
      </c>
      <c r="H36" s="9">
        <v>3</v>
      </c>
      <c r="I36" s="9">
        <v>0</v>
      </c>
      <c r="J36" s="9">
        <v>0</v>
      </c>
      <c r="K36" s="9">
        <v>0</v>
      </c>
      <c r="L36" s="9">
        <v>0</v>
      </c>
      <c r="M36" s="9">
        <v>0</v>
      </c>
      <c r="N36" s="9">
        <f t="shared" si="2"/>
        <v>23</v>
      </c>
      <c r="O36" s="10">
        <f t="shared" si="3"/>
        <v>0.36180588327827595</v>
      </c>
      <c r="P36" s="10">
        <v>23.9</v>
      </c>
      <c r="Q36" s="10">
        <v>18</v>
      </c>
    </row>
    <row r="37" spans="1:17" ht="12.75" customHeight="1" x14ac:dyDescent="0.15">
      <c r="A37" s="4" t="s">
        <v>84</v>
      </c>
      <c r="B37" s="9">
        <v>0</v>
      </c>
      <c r="C37" s="9">
        <v>8</v>
      </c>
      <c r="D37" s="9">
        <v>11</v>
      </c>
      <c r="E37" s="9">
        <v>21</v>
      </c>
      <c r="F37" s="9">
        <v>14</v>
      </c>
      <c r="G37" s="9">
        <v>14</v>
      </c>
      <c r="H37" s="9">
        <v>3</v>
      </c>
      <c r="I37" s="9">
        <v>0</v>
      </c>
      <c r="J37" s="9">
        <v>0</v>
      </c>
      <c r="K37" s="9">
        <v>0</v>
      </c>
      <c r="L37" s="9">
        <v>0</v>
      </c>
      <c r="M37" s="9">
        <v>3</v>
      </c>
      <c r="N37" s="9">
        <f t="shared" si="2"/>
        <v>74</v>
      </c>
      <c r="O37" s="10">
        <f t="shared" si="3"/>
        <v>1.1640711027214095</v>
      </c>
      <c r="P37" s="10">
        <v>17.100000000000001</v>
      </c>
      <c r="Q37" s="10">
        <v>10.5</v>
      </c>
    </row>
    <row r="38" spans="1:17" ht="12.75" customHeight="1" x14ac:dyDescent="0.15">
      <c r="A38" s="4" t="s">
        <v>85</v>
      </c>
      <c r="B38" s="9">
        <v>0</v>
      </c>
      <c r="C38" s="9">
        <v>19</v>
      </c>
      <c r="D38" s="9">
        <v>9</v>
      </c>
      <c r="E38" s="9">
        <v>11</v>
      </c>
      <c r="F38" s="9">
        <v>9</v>
      </c>
      <c r="G38" s="9">
        <v>4</v>
      </c>
      <c r="H38" s="9">
        <v>3</v>
      </c>
      <c r="I38" s="9">
        <v>0</v>
      </c>
      <c r="J38" s="9">
        <v>0</v>
      </c>
      <c r="K38" s="9">
        <v>0</v>
      </c>
      <c r="L38" s="9">
        <v>0</v>
      </c>
      <c r="M38" s="9">
        <v>0</v>
      </c>
      <c r="N38" s="9">
        <f t="shared" si="2"/>
        <v>55</v>
      </c>
      <c r="O38" s="10">
        <f t="shared" si="3"/>
        <v>0.86518798175239886</v>
      </c>
      <c r="P38" s="10">
        <v>16.8</v>
      </c>
      <c r="Q38" s="10">
        <v>6</v>
      </c>
    </row>
    <row r="39" spans="1:17" ht="12.75" customHeight="1" x14ac:dyDescent="0.15">
      <c r="A39" s="4" t="s">
        <v>86</v>
      </c>
      <c r="B39" s="9">
        <v>0</v>
      </c>
      <c r="C39" s="9">
        <v>50</v>
      </c>
      <c r="D39" s="9">
        <v>94</v>
      </c>
      <c r="E39" s="9">
        <v>84</v>
      </c>
      <c r="F39" s="9">
        <v>28</v>
      </c>
      <c r="G39" s="9">
        <v>4</v>
      </c>
      <c r="H39" s="9">
        <v>0</v>
      </c>
      <c r="I39" s="9">
        <v>0</v>
      </c>
      <c r="J39" s="9">
        <v>0</v>
      </c>
      <c r="K39" s="9">
        <v>0</v>
      </c>
      <c r="L39" s="9">
        <v>0</v>
      </c>
      <c r="M39" s="9">
        <v>0</v>
      </c>
      <c r="N39" s="9">
        <f t="shared" si="2"/>
        <v>260</v>
      </c>
      <c r="O39" s="10">
        <f t="shared" si="3"/>
        <v>4.0899795501022496</v>
      </c>
      <c r="P39" s="10">
        <v>6.7</v>
      </c>
      <c r="Q39" s="10">
        <v>5.9</v>
      </c>
    </row>
    <row r="40" spans="1:17" ht="12.75" customHeight="1" x14ac:dyDescent="0.15">
      <c r="A40" s="4" t="s">
        <v>87</v>
      </c>
      <c r="B40" s="9">
        <v>0</v>
      </c>
      <c r="C40" s="9">
        <v>106</v>
      </c>
      <c r="D40" s="9">
        <v>156</v>
      </c>
      <c r="E40" s="9">
        <v>240</v>
      </c>
      <c r="F40" s="9">
        <v>173</v>
      </c>
      <c r="G40" s="9">
        <v>100</v>
      </c>
      <c r="H40" s="9">
        <v>7</v>
      </c>
      <c r="I40" s="9">
        <v>3</v>
      </c>
      <c r="J40" s="9">
        <v>0</v>
      </c>
      <c r="K40" s="9">
        <v>0</v>
      </c>
      <c r="L40" s="9">
        <v>6</v>
      </c>
      <c r="M40" s="9">
        <v>4</v>
      </c>
      <c r="N40" s="9">
        <f t="shared" si="2"/>
        <v>795</v>
      </c>
      <c r="O40" s="10">
        <f t="shared" si="3"/>
        <v>12.505899008966493</v>
      </c>
      <c r="P40" s="10">
        <v>13.1</v>
      </c>
      <c r="Q40" s="10">
        <v>8.9</v>
      </c>
    </row>
    <row r="41" spans="1:17" ht="12.75" customHeight="1" x14ac:dyDescent="0.15">
      <c r="A41" s="4" t="s">
        <v>88</v>
      </c>
      <c r="B41" s="9">
        <v>0</v>
      </c>
      <c r="C41" s="9">
        <v>0</v>
      </c>
      <c r="D41" s="9">
        <v>0</v>
      </c>
      <c r="E41" s="9">
        <v>3</v>
      </c>
      <c r="F41" s="9">
        <v>0</v>
      </c>
      <c r="G41" s="9">
        <v>0</v>
      </c>
      <c r="H41" s="9">
        <v>0</v>
      </c>
      <c r="I41" s="9">
        <v>0</v>
      </c>
      <c r="J41" s="9">
        <v>0</v>
      </c>
      <c r="K41" s="9">
        <v>0</v>
      </c>
      <c r="L41" s="9">
        <v>0</v>
      </c>
      <c r="M41" s="9">
        <v>0</v>
      </c>
      <c r="N41" s="9">
        <f t="shared" si="2"/>
        <v>3</v>
      </c>
      <c r="O41" s="10">
        <f t="shared" si="3"/>
        <v>4.7192071731949031E-2</v>
      </c>
      <c r="P41" s="10">
        <v>15.7</v>
      </c>
      <c r="Q41" s="10">
        <v>10.7</v>
      </c>
    </row>
    <row r="42" spans="1:17" ht="12.75" customHeight="1" x14ac:dyDescent="0.15">
      <c r="A42" s="4" t="s">
        <v>33</v>
      </c>
      <c r="B42" s="9">
        <v>0</v>
      </c>
      <c r="C42" s="9">
        <v>0</v>
      </c>
      <c r="D42" s="9">
        <v>0</v>
      </c>
      <c r="E42" s="9">
        <v>0</v>
      </c>
      <c r="F42" s="9">
        <v>0</v>
      </c>
      <c r="G42" s="9">
        <v>0</v>
      </c>
      <c r="H42" s="9">
        <v>0</v>
      </c>
      <c r="I42" s="9">
        <v>0</v>
      </c>
      <c r="J42" s="9">
        <v>0</v>
      </c>
      <c r="K42" s="9">
        <v>0</v>
      </c>
      <c r="L42" s="9">
        <v>0</v>
      </c>
      <c r="M42" s="9">
        <v>0</v>
      </c>
      <c r="N42" s="9">
        <f t="shared" si="2"/>
        <v>0</v>
      </c>
      <c r="O42" s="10">
        <f t="shared" si="3"/>
        <v>0</v>
      </c>
      <c r="P42" s="10">
        <v>0</v>
      </c>
      <c r="Q42" s="10">
        <v>0</v>
      </c>
    </row>
    <row r="43" spans="1:17" ht="12.75" customHeight="1" x14ac:dyDescent="0.15">
      <c r="A43" s="3" t="s">
        <v>26</v>
      </c>
      <c r="B43" s="8">
        <v>6</v>
      </c>
      <c r="C43" s="8">
        <v>400</v>
      </c>
      <c r="D43" s="8">
        <v>888</v>
      </c>
      <c r="E43" s="8">
        <v>1388</v>
      </c>
      <c r="F43" s="8">
        <v>1380</v>
      </c>
      <c r="G43" s="8">
        <v>1303</v>
      </c>
      <c r="H43" s="8">
        <v>568</v>
      </c>
      <c r="I43" s="8">
        <v>160</v>
      </c>
      <c r="J43" s="8">
        <v>65</v>
      </c>
      <c r="K43" s="8">
        <v>59</v>
      </c>
      <c r="L43" s="8">
        <v>99</v>
      </c>
      <c r="M43" s="8">
        <v>41</v>
      </c>
      <c r="N43" s="8">
        <f t="shared" si="2"/>
        <v>6357</v>
      </c>
      <c r="O43" s="11">
        <f t="shared" si="3"/>
        <v>100</v>
      </c>
      <c r="P43" s="11">
        <v>30.5</v>
      </c>
      <c r="Q43" s="11">
        <v>14.9</v>
      </c>
    </row>
    <row r="44" spans="1:17" x14ac:dyDescent="0.15">
      <c r="C44" s="68"/>
      <c r="D44" s="68"/>
      <c r="E44" s="68"/>
      <c r="F44" s="68"/>
      <c r="G44" s="68"/>
      <c r="H44" s="68"/>
      <c r="I44" s="68"/>
      <c r="J44" s="68"/>
      <c r="K44" s="68"/>
      <c r="L44" s="68"/>
      <c r="M44" s="68"/>
      <c r="N44" s="68"/>
      <c r="O44" s="10"/>
    </row>
    <row r="46" spans="1:17" ht="12.75" customHeight="1" x14ac:dyDescent="0.15">
      <c r="A46" s="85" t="s">
        <v>146</v>
      </c>
    </row>
  </sheetData>
  <sheetProtection sheet="1"/>
  <mergeCells count="3">
    <mergeCell ref="A1:R1"/>
    <mergeCell ref="A6:Q6"/>
    <mergeCell ref="A25:Q25"/>
  </mergeCells>
  <hyperlinks>
    <hyperlink ref="A46" r:id="rId1" xr:uid="{174AE0FA-844E-C942-9CB7-CFD640B3592D}"/>
  </hyperlinks>
  <pageMargins left="0.7" right="0.7" top="0.75" bottom="0.75" header="0.3" footer="0.3"/>
  <pageSetup paperSize="9"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28CDE-04DA-4649-B4E9-8B548788B77D}">
  <sheetPr codeName="Sheet13"/>
  <dimension ref="A1:S46"/>
  <sheetViews>
    <sheetView workbookViewId="0">
      <pane xSplit="1" ySplit="5" topLeftCell="B6" activePane="bottomRight" state="frozen"/>
      <selection pane="topRight" activeCell="B1" sqref="B1"/>
      <selection pane="bottomLeft" activeCell="A6" sqref="A6"/>
      <selection pane="bottomRight" activeCell="A6" sqref="A6:Q6"/>
    </sheetView>
  </sheetViews>
  <sheetFormatPr baseColWidth="10" defaultRowHeight="14" x14ac:dyDescent="0.15"/>
  <cols>
    <col min="1" max="1" width="44.1640625" customWidth="1"/>
    <col min="2" max="2" width="11.6640625" customWidth="1"/>
    <col min="3" max="3" width="9" customWidth="1"/>
    <col min="4" max="4" width="10.6640625" customWidth="1"/>
    <col min="5" max="5" width="11.33203125" customWidth="1"/>
    <col min="6" max="6" width="10.1640625" customWidth="1"/>
    <col min="7" max="7" width="10.6640625" customWidth="1"/>
    <col min="8" max="8" width="9.5" customWidth="1"/>
    <col min="9" max="10" width="10.1640625" customWidth="1"/>
    <col min="11" max="11" width="10" customWidth="1"/>
    <col min="12" max="15" width="9" customWidth="1"/>
    <col min="16" max="16" width="9.1640625" customWidth="1"/>
    <col min="17" max="17" width="10.6640625" customWidth="1"/>
    <col min="18" max="256" width="8.83203125" customWidth="1"/>
  </cols>
  <sheetData>
    <row r="1" spans="1:19" ht="68" customHeight="1" x14ac:dyDescent="0.15">
      <c r="A1" s="99" t="s">
        <v>0</v>
      </c>
      <c r="B1" s="99"/>
      <c r="C1" s="99"/>
      <c r="D1" s="99"/>
      <c r="E1" s="99"/>
      <c r="F1" s="99"/>
      <c r="G1" s="99"/>
      <c r="H1" s="99"/>
      <c r="I1" s="99"/>
      <c r="J1" s="99"/>
      <c r="K1" s="99"/>
      <c r="L1" s="99"/>
      <c r="M1" s="99"/>
      <c r="N1" s="99"/>
      <c r="O1" s="99"/>
      <c r="P1" s="99"/>
      <c r="Q1" s="99"/>
      <c r="R1" s="99"/>
    </row>
    <row r="2" spans="1:19" ht="22.75" customHeight="1" x14ac:dyDescent="0.2">
      <c r="A2" s="46" t="s">
        <v>123</v>
      </c>
    </row>
    <row r="3" spans="1:19" ht="12.75" customHeight="1" x14ac:dyDescent="0.15">
      <c r="A3" s="2" t="s">
        <v>149</v>
      </c>
    </row>
    <row r="4" spans="1:19" ht="25.75" customHeight="1" x14ac:dyDescent="0.15">
      <c r="A4" s="5" t="s">
        <v>135</v>
      </c>
    </row>
    <row r="5" spans="1:19" ht="34" customHeight="1" x14ac:dyDescent="0.15">
      <c r="A5" s="6"/>
      <c r="B5" s="7" t="s">
        <v>94</v>
      </c>
      <c r="C5" s="7" t="s">
        <v>95</v>
      </c>
      <c r="D5" s="7" t="s">
        <v>96</v>
      </c>
      <c r="E5" s="7" t="s">
        <v>97</v>
      </c>
      <c r="F5" s="7" t="s">
        <v>119</v>
      </c>
      <c r="G5" s="7" t="s">
        <v>99</v>
      </c>
      <c r="H5" s="7" t="s">
        <v>100</v>
      </c>
      <c r="I5" s="7" t="s">
        <v>101</v>
      </c>
      <c r="J5" s="7" t="s">
        <v>102</v>
      </c>
      <c r="K5" s="7" t="s">
        <v>103</v>
      </c>
      <c r="L5" s="7" t="s">
        <v>104</v>
      </c>
      <c r="M5" s="7" t="s">
        <v>25</v>
      </c>
      <c r="N5" s="7" t="s">
        <v>26</v>
      </c>
      <c r="O5" s="7" t="s">
        <v>105</v>
      </c>
      <c r="P5" s="7" t="s">
        <v>106</v>
      </c>
      <c r="Q5" s="7" t="s">
        <v>107</v>
      </c>
    </row>
    <row r="6" spans="1:19" ht="14.75" customHeight="1" x14ac:dyDescent="0.15">
      <c r="A6" s="109" t="s">
        <v>108</v>
      </c>
      <c r="B6" s="114"/>
      <c r="C6" s="114"/>
      <c r="D6" s="114"/>
      <c r="E6" s="114"/>
      <c r="F6" s="114"/>
      <c r="G6" s="114"/>
      <c r="H6" s="114"/>
      <c r="I6" s="114"/>
      <c r="J6" s="114"/>
      <c r="K6" s="114"/>
      <c r="L6" s="114"/>
      <c r="M6" s="114"/>
      <c r="N6" s="114"/>
      <c r="O6" s="114"/>
      <c r="P6" s="114"/>
      <c r="Q6" s="114"/>
    </row>
    <row r="7" spans="1:19" ht="12.75" customHeight="1" x14ac:dyDescent="0.15">
      <c r="A7" s="4" t="s">
        <v>18</v>
      </c>
      <c r="B7" s="9">
        <v>0</v>
      </c>
      <c r="C7" s="9">
        <v>0</v>
      </c>
      <c r="D7" s="9">
        <v>3</v>
      </c>
      <c r="E7" s="9">
        <v>0</v>
      </c>
      <c r="F7" s="9">
        <v>9</v>
      </c>
      <c r="G7" s="9">
        <v>60</v>
      </c>
      <c r="H7" s="9">
        <v>253</v>
      </c>
      <c r="I7" s="9">
        <v>185</v>
      </c>
      <c r="J7" s="9">
        <v>233</v>
      </c>
      <c r="K7" s="9">
        <v>410</v>
      </c>
      <c r="L7" s="9">
        <v>731</v>
      </c>
      <c r="M7" s="9">
        <v>31</v>
      </c>
      <c r="N7" s="9">
        <f>SUM(B7:M7)</f>
        <v>1915</v>
      </c>
      <c r="O7" s="10">
        <f>N7/N$24*100</f>
        <v>11.295269552907868</v>
      </c>
      <c r="P7" s="10">
        <v>191.4</v>
      </c>
      <c r="Q7" s="10">
        <v>198.3</v>
      </c>
      <c r="R7" s="10"/>
      <c r="S7" s="10"/>
    </row>
    <row r="8" spans="1:19" ht="12.75" customHeight="1" x14ac:dyDescent="0.15">
      <c r="A8" s="4" t="s">
        <v>19</v>
      </c>
      <c r="B8" s="9">
        <v>8</v>
      </c>
      <c r="C8" s="9">
        <v>65</v>
      </c>
      <c r="D8" s="9">
        <v>92</v>
      </c>
      <c r="E8" s="9">
        <v>181</v>
      </c>
      <c r="F8" s="9">
        <v>512</v>
      </c>
      <c r="G8" s="9">
        <v>635</v>
      </c>
      <c r="H8" s="9">
        <v>450</v>
      </c>
      <c r="I8" s="9">
        <v>92</v>
      </c>
      <c r="J8" s="9">
        <v>15</v>
      </c>
      <c r="K8" s="9">
        <v>10</v>
      </c>
      <c r="L8" s="9">
        <v>3</v>
      </c>
      <c r="M8" s="9">
        <v>14</v>
      </c>
      <c r="N8" s="9">
        <f t="shared" ref="N8:N24" si="0">SUM(B8:M8)</f>
        <v>2077</v>
      </c>
      <c r="O8" s="10">
        <f t="shared" ref="O8:O24" si="1">N8/N$24*100</f>
        <v>12.250796272266133</v>
      </c>
      <c r="P8" s="10">
        <v>43.2</v>
      </c>
      <c r="Q8" s="10">
        <v>30</v>
      </c>
      <c r="R8" s="10"/>
      <c r="S8" s="10"/>
    </row>
    <row r="9" spans="1:19" ht="12.75" customHeight="1" x14ac:dyDescent="0.15">
      <c r="A9" s="4" t="s">
        <v>20</v>
      </c>
      <c r="B9" s="9">
        <v>0</v>
      </c>
      <c r="C9" s="9">
        <v>6</v>
      </c>
      <c r="D9" s="9">
        <v>35</v>
      </c>
      <c r="E9" s="9">
        <v>35</v>
      </c>
      <c r="F9" s="9">
        <v>153</v>
      </c>
      <c r="G9" s="9">
        <v>496</v>
      </c>
      <c r="H9" s="9">
        <v>922</v>
      </c>
      <c r="I9" s="9">
        <v>464</v>
      </c>
      <c r="J9" s="9">
        <v>154</v>
      </c>
      <c r="K9" s="9">
        <v>68</v>
      </c>
      <c r="L9" s="9">
        <v>7</v>
      </c>
      <c r="M9" s="9">
        <v>29</v>
      </c>
      <c r="N9" s="9">
        <f t="shared" si="0"/>
        <v>2369</v>
      </c>
      <c r="O9" s="10">
        <f t="shared" si="1"/>
        <v>13.973103692343988</v>
      </c>
      <c r="P9" s="10">
        <v>94.1</v>
      </c>
      <c r="Q9" s="10">
        <v>84.1</v>
      </c>
      <c r="R9" s="10"/>
      <c r="S9" s="10"/>
    </row>
    <row r="10" spans="1:19" ht="12.75" customHeight="1" x14ac:dyDescent="0.15">
      <c r="A10" s="4" t="s">
        <v>80</v>
      </c>
      <c r="B10" s="9">
        <v>5</v>
      </c>
      <c r="C10" s="9">
        <v>18</v>
      </c>
      <c r="D10" s="9">
        <v>23</v>
      </c>
      <c r="E10" s="9">
        <v>57</v>
      </c>
      <c r="F10" s="9">
        <v>115</v>
      </c>
      <c r="G10" s="9">
        <v>118</v>
      </c>
      <c r="H10" s="9">
        <v>46</v>
      </c>
      <c r="I10" s="9">
        <v>4</v>
      </c>
      <c r="J10" s="9">
        <v>0</v>
      </c>
      <c r="K10" s="9">
        <v>0</v>
      </c>
      <c r="L10" s="9">
        <v>0</v>
      </c>
      <c r="M10" s="9">
        <v>0</v>
      </c>
      <c r="N10" s="9">
        <f t="shared" si="0"/>
        <v>386</v>
      </c>
      <c r="O10" s="10">
        <f t="shared" si="1"/>
        <v>2.276748849828949</v>
      </c>
      <c r="P10" s="10">
        <v>29.7</v>
      </c>
      <c r="Q10" s="10">
        <v>20</v>
      </c>
      <c r="R10" s="10"/>
      <c r="S10" s="10"/>
    </row>
    <row r="11" spans="1:19" ht="12.75" customHeight="1" x14ac:dyDescent="0.15">
      <c r="A11" s="4" t="s">
        <v>81</v>
      </c>
      <c r="B11" s="9">
        <v>0</v>
      </c>
      <c r="C11" s="9">
        <v>0</v>
      </c>
      <c r="D11" s="9">
        <v>3</v>
      </c>
      <c r="E11" s="9">
        <v>5</v>
      </c>
      <c r="F11" s="9">
        <v>28</v>
      </c>
      <c r="G11" s="9">
        <v>71</v>
      </c>
      <c r="H11" s="9">
        <v>64</v>
      </c>
      <c r="I11" s="9">
        <v>26</v>
      </c>
      <c r="J11" s="9">
        <v>8</v>
      </c>
      <c r="K11" s="9">
        <v>3</v>
      </c>
      <c r="L11" s="9">
        <v>0</v>
      </c>
      <c r="M11" s="9">
        <v>0</v>
      </c>
      <c r="N11" s="9">
        <f t="shared" si="0"/>
        <v>208</v>
      </c>
      <c r="O11" s="10">
        <f t="shared" si="1"/>
        <v>1.2268491211513508</v>
      </c>
      <c r="P11" s="10">
        <v>71</v>
      </c>
      <c r="Q11" s="10">
        <v>57</v>
      </c>
      <c r="R11" s="10"/>
      <c r="S11" s="10"/>
    </row>
    <row r="12" spans="1:19" ht="12.75" customHeight="1" x14ac:dyDescent="0.15">
      <c r="A12" s="4" t="s">
        <v>71</v>
      </c>
      <c r="B12" s="9">
        <v>5</v>
      </c>
      <c r="C12" s="9">
        <v>0</v>
      </c>
      <c r="D12" s="9">
        <v>3</v>
      </c>
      <c r="E12" s="9">
        <v>15</v>
      </c>
      <c r="F12" s="9">
        <v>97</v>
      </c>
      <c r="G12" s="9">
        <v>739</v>
      </c>
      <c r="H12" s="9">
        <v>602</v>
      </c>
      <c r="I12" s="9">
        <v>114</v>
      </c>
      <c r="J12" s="9">
        <v>31</v>
      </c>
      <c r="K12" s="9">
        <v>15</v>
      </c>
      <c r="L12" s="9">
        <v>4</v>
      </c>
      <c r="M12" s="9">
        <v>3</v>
      </c>
      <c r="N12" s="9">
        <f t="shared" si="0"/>
        <v>1628</v>
      </c>
      <c r="O12" s="10">
        <f t="shared" si="1"/>
        <v>9.6024536982423019</v>
      </c>
      <c r="P12" s="10">
        <v>66.3</v>
      </c>
      <c r="Q12" s="10">
        <v>54.2</v>
      </c>
      <c r="R12" s="10"/>
      <c r="S12" s="10"/>
    </row>
    <row r="13" spans="1:19" ht="12.75" customHeight="1" x14ac:dyDescent="0.15">
      <c r="A13" s="4" t="s">
        <v>21</v>
      </c>
      <c r="B13" s="9">
        <v>3</v>
      </c>
      <c r="C13" s="9">
        <v>22</v>
      </c>
      <c r="D13" s="9">
        <v>38</v>
      </c>
      <c r="E13" s="9">
        <v>69</v>
      </c>
      <c r="F13" s="9">
        <v>531</v>
      </c>
      <c r="G13" s="9">
        <v>788</v>
      </c>
      <c r="H13" s="9">
        <v>284</v>
      </c>
      <c r="I13" s="9">
        <v>43</v>
      </c>
      <c r="J13" s="9">
        <v>10</v>
      </c>
      <c r="K13" s="9">
        <v>4</v>
      </c>
      <c r="L13" s="9">
        <v>3</v>
      </c>
      <c r="M13" s="9">
        <v>4</v>
      </c>
      <c r="N13" s="9">
        <f t="shared" si="0"/>
        <v>1799</v>
      </c>
      <c r="O13" s="10">
        <f t="shared" si="1"/>
        <v>10.611065235342693</v>
      </c>
      <c r="P13" s="10">
        <v>39.200000000000003</v>
      </c>
      <c r="Q13" s="10">
        <v>30</v>
      </c>
      <c r="R13" s="10"/>
      <c r="S13" s="10"/>
    </row>
    <row r="14" spans="1:19" ht="12.75" customHeight="1" x14ac:dyDescent="0.15">
      <c r="A14" s="4" t="s">
        <v>22</v>
      </c>
      <c r="B14" s="9">
        <v>6</v>
      </c>
      <c r="C14" s="9">
        <v>45</v>
      </c>
      <c r="D14" s="9">
        <v>60</v>
      </c>
      <c r="E14" s="9">
        <v>104</v>
      </c>
      <c r="F14" s="9">
        <v>249</v>
      </c>
      <c r="G14" s="9">
        <v>175</v>
      </c>
      <c r="H14" s="9">
        <v>63</v>
      </c>
      <c r="I14" s="9">
        <v>11</v>
      </c>
      <c r="J14" s="9">
        <v>0</v>
      </c>
      <c r="K14" s="9">
        <v>0</v>
      </c>
      <c r="L14" s="9">
        <v>0</v>
      </c>
      <c r="M14" s="9">
        <v>0</v>
      </c>
      <c r="N14" s="9">
        <f t="shared" si="0"/>
        <v>713</v>
      </c>
      <c r="O14" s="10">
        <f t="shared" si="1"/>
        <v>4.2054972277928506</v>
      </c>
      <c r="P14" s="10">
        <v>26.2</v>
      </c>
      <c r="Q14" s="10">
        <v>17.3</v>
      </c>
      <c r="R14" s="10"/>
      <c r="S14" s="10"/>
    </row>
    <row r="15" spans="1:19" ht="12.75" customHeight="1" x14ac:dyDescent="0.15">
      <c r="A15" s="4" t="s">
        <v>82</v>
      </c>
      <c r="B15" s="9">
        <v>6</v>
      </c>
      <c r="C15" s="9">
        <v>10</v>
      </c>
      <c r="D15" s="9">
        <v>31</v>
      </c>
      <c r="E15" s="9">
        <v>35</v>
      </c>
      <c r="F15" s="9">
        <v>126</v>
      </c>
      <c r="G15" s="9">
        <v>185</v>
      </c>
      <c r="H15" s="9">
        <v>144</v>
      </c>
      <c r="I15" s="9">
        <v>22</v>
      </c>
      <c r="J15" s="9">
        <v>5</v>
      </c>
      <c r="K15" s="9">
        <v>0</v>
      </c>
      <c r="L15" s="9">
        <v>0</v>
      </c>
      <c r="M15" s="9">
        <v>0</v>
      </c>
      <c r="N15" s="9">
        <f t="shared" si="0"/>
        <v>564</v>
      </c>
      <c r="O15" s="10">
        <f t="shared" si="1"/>
        <v>3.3266485785065472</v>
      </c>
      <c r="P15" s="10">
        <v>44.6</v>
      </c>
      <c r="Q15" s="10">
        <v>36</v>
      </c>
      <c r="R15" s="10"/>
      <c r="S15" s="10"/>
    </row>
    <row r="16" spans="1:19" ht="12.75" customHeight="1" x14ac:dyDescent="0.15">
      <c r="A16" s="4" t="s">
        <v>23</v>
      </c>
      <c r="B16" s="9">
        <v>0</v>
      </c>
      <c r="C16" s="9">
        <v>26</v>
      </c>
      <c r="D16" s="9">
        <v>36</v>
      </c>
      <c r="E16" s="9">
        <v>33</v>
      </c>
      <c r="F16" s="9">
        <v>290</v>
      </c>
      <c r="G16" s="9">
        <v>701</v>
      </c>
      <c r="H16" s="9">
        <v>908</v>
      </c>
      <c r="I16" s="9">
        <v>305</v>
      </c>
      <c r="J16" s="9">
        <v>109</v>
      </c>
      <c r="K16" s="9">
        <v>65</v>
      </c>
      <c r="L16" s="9">
        <v>22</v>
      </c>
      <c r="M16" s="9">
        <v>3</v>
      </c>
      <c r="N16" s="9">
        <f t="shared" si="0"/>
        <v>2498</v>
      </c>
      <c r="O16" s="10">
        <f t="shared" si="1"/>
        <v>14.733986079981126</v>
      </c>
      <c r="P16" s="10">
        <v>77.5</v>
      </c>
      <c r="Q16" s="10">
        <v>66</v>
      </c>
      <c r="R16" s="10"/>
      <c r="S16" s="10"/>
    </row>
    <row r="17" spans="1:19" ht="12.75" customHeight="1" x14ac:dyDescent="0.15">
      <c r="A17" s="4" t="s">
        <v>83</v>
      </c>
      <c r="B17" s="9">
        <v>0</v>
      </c>
      <c r="C17" s="9">
        <v>8</v>
      </c>
      <c r="D17" s="9">
        <v>11</v>
      </c>
      <c r="E17" s="9">
        <v>8</v>
      </c>
      <c r="F17" s="9">
        <v>34</v>
      </c>
      <c r="G17" s="9">
        <v>49</v>
      </c>
      <c r="H17" s="9">
        <v>35</v>
      </c>
      <c r="I17" s="9">
        <v>6</v>
      </c>
      <c r="J17" s="9">
        <v>0</v>
      </c>
      <c r="K17" s="9">
        <v>0</v>
      </c>
      <c r="L17" s="9">
        <v>0</v>
      </c>
      <c r="M17" s="9">
        <v>0</v>
      </c>
      <c r="N17" s="9">
        <f t="shared" si="0"/>
        <v>151</v>
      </c>
      <c r="O17" s="10">
        <f t="shared" si="1"/>
        <v>0.89064527545122096</v>
      </c>
      <c r="P17" s="10">
        <v>39.9</v>
      </c>
      <c r="Q17" s="10">
        <v>29.8</v>
      </c>
      <c r="R17" s="10"/>
      <c r="S17" s="10"/>
    </row>
    <row r="18" spans="1:19" ht="12.75" customHeight="1" x14ac:dyDescent="0.15">
      <c r="A18" s="4" t="s">
        <v>84</v>
      </c>
      <c r="B18" s="9">
        <v>0</v>
      </c>
      <c r="C18" s="9">
        <v>8</v>
      </c>
      <c r="D18" s="9">
        <v>10</v>
      </c>
      <c r="E18" s="9">
        <v>17</v>
      </c>
      <c r="F18" s="9">
        <v>48</v>
      </c>
      <c r="G18" s="9">
        <v>85</v>
      </c>
      <c r="H18" s="9">
        <v>42</v>
      </c>
      <c r="I18" s="9">
        <v>7</v>
      </c>
      <c r="J18" s="9">
        <v>3</v>
      </c>
      <c r="K18" s="9">
        <v>0</v>
      </c>
      <c r="L18" s="9">
        <v>0</v>
      </c>
      <c r="M18" s="9">
        <v>0</v>
      </c>
      <c r="N18" s="9">
        <f t="shared" si="0"/>
        <v>220</v>
      </c>
      <c r="O18" s="10">
        <f t="shared" si="1"/>
        <v>1.2976288781408516</v>
      </c>
      <c r="P18" s="10">
        <v>41.2</v>
      </c>
      <c r="Q18" s="10">
        <v>36</v>
      </c>
      <c r="R18" s="10"/>
      <c r="S18" s="10"/>
    </row>
    <row r="19" spans="1:19" ht="12.75" customHeight="1" x14ac:dyDescent="0.15">
      <c r="A19" s="4" t="s">
        <v>85</v>
      </c>
      <c r="B19" s="9">
        <v>0</v>
      </c>
      <c r="C19" s="9">
        <v>6</v>
      </c>
      <c r="D19" s="9">
        <v>6</v>
      </c>
      <c r="E19" s="9">
        <v>14</v>
      </c>
      <c r="F19" s="9">
        <v>28</v>
      </c>
      <c r="G19" s="9">
        <v>23</v>
      </c>
      <c r="H19" s="9">
        <v>19</v>
      </c>
      <c r="I19" s="9">
        <v>4</v>
      </c>
      <c r="J19" s="9">
        <v>5</v>
      </c>
      <c r="K19" s="9">
        <v>0</v>
      </c>
      <c r="L19" s="9">
        <v>0</v>
      </c>
      <c r="M19" s="9">
        <v>3</v>
      </c>
      <c r="N19" s="9">
        <f t="shared" si="0"/>
        <v>108</v>
      </c>
      <c r="O19" s="10">
        <f t="shared" si="1"/>
        <v>0.63701781290550907</v>
      </c>
      <c r="P19" s="10">
        <v>46.1</v>
      </c>
      <c r="Q19" s="10">
        <v>22.5</v>
      </c>
      <c r="R19" s="10"/>
      <c r="S19" s="10"/>
    </row>
    <row r="20" spans="1:19" ht="12.75" customHeight="1" x14ac:dyDescent="0.15">
      <c r="A20" s="4" t="s">
        <v>86</v>
      </c>
      <c r="B20" s="9">
        <v>12</v>
      </c>
      <c r="C20" s="9">
        <v>77</v>
      </c>
      <c r="D20" s="9">
        <v>49</v>
      </c>
      <c r="E20" s="9">
        <v>103</v>
      </c>
      <c r="F20" s="9">
        <v>201</v>
      </c>
      <c r="G20" s="9">
        <v>36</v>
      </c>
      <c r="H20" s="9">
        <v>3</v>
      </c>
      <c r="I20" s="9">
        <v>0</v>
      </c>
      <c r="J20" s="9">
        <v>0</v>
      </c>
      <c r="K20" s="9">
        <v>0</v>
      </c>
      <c r="L20" s="9">
        <v>0</v>
      </c>
      <c r="M20" s="9">
        <v>0</v>
      </c>
      <c r="N20" s="9">
        <f t="shared" si="0"/>
        <v>481</v>
      </c>
      <c r="O20" s="10">
        <f t="shared" si="1"/>
        <v>2.8370885926624982</v>
      </c>
      <c r="P20" s="10">
        <v>11.8</v>
      </c>
      <c r="Q20" s="10">
        <v>12</v>
      </c>
      <c r="R20" s="10"/>
      <c r="S20" s="10"/>
    </row>
    <row r="21" spans="1:19" ht="12.75" customHeight="1" x14ac:dyDescent="0.15">
      <c r="A21" s="4" t="s">
        <v>87</v>
      </c>
      <c r="B21" s="9">
        <v>4</v>
      </c>
      <c r="C21" s="9">
        <v>134</v>
      </c>
      <c r="D21" s="9">
        <v>243</v>
      </c>
      <c r="E21" s="9">
        <v>391</v>
      </c>
      <c r="F21" s="9">
        <v>522</v>
      </c>
      <c r="G21" s="9">
        <v>319</v>
      </c>
      <c r="H21" s="9">
        <v>130</v>
      </c>
      <c r="I21" s="9">
        <v>14</v>
      </c>
      <c r="J21" s="9">
        <v>8</v>
      </c>
      <c r="K21" s="9">
        <v>7</v>
      </c>
      <c r="L21" s="9">
        <v>27</v>
      </c>
      <c r="M21" s="9">
        <v>3</v>
      </c>
      <c r="N21" s="9">
        <f t="shared" si="0"/>
        <v>1802</v>
      </c>
      <c r="O21" s="10">
        <f t="shared" si="1"/>
        <v>10.628760174590067</v>
      </c>
      <c r="P21" s="10">
        <v>22.5</v>
      </c>
      <c r="Q21" s="10">
        <v>13.8</v>
      </c>
      <c r="R21" s="10"/>
      <c r="S21" s="10"/>
    </row>
    <row r="22" spans="1:19" ht="12.75" customHeight="1" x14ac:dyDescent="0.15">
      <c r="A22" s="4" t="s">
        <v>88</v>
      </c>
      <c r="B22" s="9">
        <v>0</v>
      </c>
      <c r="C22" s="9">
        <v>3</v>
      </c>
      <c r="D22" s="9">
        <v>0</v>
      </c>
      <c r="E22" s="9">
        <v>0</v>
      </c>
      <c r="F22" s="9">
        <v>7</v>
      </c>
      <c r="G22" s="9">
        <v>9</v>
      </c>
      <c r="H22" s="9">
        <v>3</v>
      </c>
      <c r="I22" s="9">
        <v>4</v>
      </c>
      <c r="J22" s="9">
        <v>0</v>
      </c>
      <c r="K22" s="9">
        <v>0</v>
      </c>
      <c r="L22" s="9">
        <v>4</v>
      </c>
      <c r="M22" s="9">
        <v>5</v>
      </c>
      <c r="N22" s="9">
        <f t="shared" si="0"/>
        <v>35</v>
      </c>
      <c r="O22" s="10">
        <f t="shared" si="1"/>
        <v>0.20644095788604458</v>
      </c>
      <c r="P22" s="10">
        <v>52.6</v>
      </c>
      <c r="Q22" s="10">
        <v>35.5</v>
      </c>
      <c r="R22" s="10"/>
      <c r="S22" s="10"/>
    </row>
    <row r="23" spans="1:19" ht="12.75" customHeight="1" x14ac:dyDescent="0.15">
      <c r="A23" s="4" t="s">
        <v>33</v>
      </c>
      <c r="B23" s="9">
        <v>0</v>
      </c>
      <c r="C23" s="9">
        <v>0</v>
      </c>
      <c r="D23" s="9">
        <v>0</v>
      </c>
      <c r="E23" s="9">
        <v>0</v>
      </c>
      <c r="F23" s="9">
        <v>0</v>
      </c>
      <c r="G23" s="9">
        <v>0</v>
      </c>
      <c r="H23" s="9">
        <v>0</v>
      </c>
      <c r="I23" s="9">
        <v>0</v>
      </c>
      <c r="J23" s="9">
        <v>0</v>
      </c>
      <c r="K23" s="9">
        <v>0</v>
      </c>
      <c r="L23" s="9">
        <v>0</v>
      </c>
      <c r="M23" s="9">
        <v>0</v>
      </c>
      <c r="N23" s="9">
        <v>0</v>
      </c>
      <c r="O23" s="10">
        <f t="shared" si="1"/>
        <v>0</v>
      </c>
      <c r="P23" s="10">
        <v>0</v>
      </c>
      <c r="Q23" s="10">
        <v>0</v>
      </c>
      <c r="R23" s="10"/>
      <c r="S23" s="10"/>
    </row>
    <row r="24" spans="1:19" ht="12.75" customHeight="1" x14ac:dyDescent="0.15">
      <c r="A24" s="3" t="s">
        <v>26</v>
      </c>
      <c r="B24" s="8">
        <v>49</v>
      </c>
      <c r="C24" s="8">
        <v>428</v>
      </c>
      <c r="D24" s="8">
        <v>643</v>
      </c>
      <c r="E24" s="8">
        <v>1067</v>
      </c>
      <c r="F24" s="8">
        <v>2950</v>
      </c>
      <c r="G24" s="8">
        <v>4489</v>
      </c>
      <c r="H24" s="8">
        <v>3968</v>
      </c>
      <c r="I24" s="8">
        <v>1301</v>
      </c>
      <c r="J24" s="8">
        <v>581</v>
      </c>
      <c r="K24" s="8">
        <v>582</v>
      </c>
      <c r="L24" s="8">
        <v>801</v>
      </c>
      <c r="M24" s="8">
        <v>95</v>
      </c>
      <c r="N24" s="8">
        <f t="shared" si="0"/>
        <v>16954</v>
      </c>
      <c r="O24" s="11">
        <f t="shared" si="1"/>
        <v>100</v>
      </c>
      <c r="P24" s="11">
        <v>64.599999999999994</v>
      </c>
      <c r="Q24" s="11">
        <v>42</v>
      </c>
      <c r="R24" s="11"/>
      <c r="S24" s="11"/>
    </row>
    <row r="25" spans="1:19" ht="14.75" customHeight="1" x14ac:dyDescent="0.15">
      <c r="A25" s="109" t="s">
        <v>109</v>
      </c>
      <c r="B25" s="109"/>
      <c r="C25" s="109"/>
      <c r="D25" s="109"/>
      <c r="E25" s="109"/>
      <c r="F25" s="109"/>
      <c r="G25" s="109"/>
      <c r="H25" s="109"/>
      <c r="I25" s="109"/>
      <c r="J25" s="109"/>
      <c r="K25" s="109"/>
      <c r="L25" s="109"/>
      <c r="M25" s="109"/>
      <c r="N25" s="109"/>
      <c r="O25" s="109"/>
      <c r="P25" s="109"/>
      <c r="Q25" s="109"/>
    </row>
    <row r="26" spans="1:19" ht="12.75" customHeight="1" x14ac:dyDescent="0.15">
      <c r="A26" s="4" t="s">
        <v>18</v>
      </c>
      <c r="B26" s="9">
        <v>0</v>
      </c>
      <c r="C26" s="9">
        <v>0</v>
      </c>
      <c r="D26" s="9">
        <v>3</v>
      </c>
      <c r="E26" s="9">
        <v>12</v>
      </c>
      <c r="F26" s="9">
        <v>42</v>
      </c>
      <c r="G26" s="9">
        <v>159</v>
      </c>
      <c r="H26" s="9">
        <v>286</v>
      </c>
      <c r="I26" s="9">
        <v>293</v>
      </c>
      <c r="J26" s="9">
        <v>308</v>
      </c>
      <c r="K26" s="9">
        <v>265</v>
      </c>
      <c r="L26" s="9">
        <v>515</v>
      </c>
      <c r="M26" s="9">
        <v>31</v>
      </c>
      <c r="N26" s="9">
        <f>SUM(B26:M26)</f>
        <v>1914</v>
      </c>
      <c r="O26" s="10">
        <f>N26/N$43*100</f>
        <v>11.296033994334277</v>
      </c>
      <c r="P26" s="10">
        <v>160.9</v>
      </c>
      <c r="Q26" s="10">
        <v>164.9</v>
      </c>
    </row>
    <row r="27" spans="1:19" ht="12.75" customHeight="1" x14ac:dyDescent="0.15">
      <c r="A27" s="4" t="s">
        <v>19</v>
      </c>
      <c r="B27" s="9">
        <v>8</v>
      </c>
      <c r="C27" s="9">
        <v>101</v>
      </c>
      <c r="D27" s="9">
        <v>270</v>
      </c>
      <c r="E27" s="9">
        <v>435</v>
      </c>
      <c r="F27" s="9">
        <v>473</v>
      </c>
      <c r="G27" s="9">
        <v>503</v>
      </c>
      <c r="H27" s="9">
        <v>228</v>
      </c>
      <c r="I27" s="9">
        <v>31</v>
      </c>
      <c r="J27" s="9">
        <v>9</v>
      </c>
      <c r="K27" s="9">
        <v>3</v>
      </c>
      <c r="L27" s="9">
        <v>3</v>
      </c>
      <c r="M27" s="9">
        <v>14</v>
      </c>
      <c r="N27" s="9">
        <f t="shared" ref="N27:N43" si="2">SUM(B27:M27)</f>
        <v>2078</v>
      </c>
      <c r="O27" s="10">
        <f t="shared" ref="O27:O43" si="3">N27/N$43*100</f>
        <v>12.263928234183192</v>
      </c>
      <c r="P27" s="10">
        <v>28</v>
      </c>
      <c r="Q27" s="10">
        <v>17.399999999999999</v>
      </c>
    </row>
    <row r="28" spans="1:19" ht="12.75" customHeight="1" x14ac:dyDescent="0.15">
      <c r="A28" s="4" t="s">
        <v>20</v>
      </c>
      <c r="B28" s="9">
        <v>0</v>
      </c>
      <c r="C28" s="9">
        <v>11</v>
      </c>
      <c r="D28" s="9">
        <v>63</v>
      </c>
      <c r="E28" s="9">
        <v>120</v>
      </c>
      <c r="F28" s="9">
        <v>271</v>
      </c>
      <c r="G28" s="9">
        <v>748</v>
      </c>
      <c r="H28" s="9">
        <v>799</v>
      </c>
      <c r="I28" s="9">
        <v>245</v>
      </c>
      <c r="J28" s="9">
        <v>56</v>
      </c>
      <c r="K28" s="9">
        <v>20</v>
      </c>
      <c r="L28" s="9">
        <v>7</v>
      </c>
      <c r="M28" s="9">
        <v>29</v>
      </c>
      <c r="N28" s="9">
        <f t="shared" si="2"/>
        <v>2369</v>
      </c>
      <c r="O28" s="10">
        <f t="shared" si="3"/>
        <v>13.981350330500472</v>
      </c>
      <c r="P28" s="10">
        <v>67.099999999999994</v>
      </c>
      <c r="Q28" s="10">
        <v>57</v>
      </c>
    </row>
    <row r="29" spans="1:19" ht="12.75" customHeight="1" x14ac:dyDescent="0.15">
      <c r="A29" s="4" t="s">
        <v>80</v>
      </c>
      <c r="B29" s="9">
        <v>5</v>
      </c>
      <c r="C29" s="9">
        <v>34</v>
      </c>
      <c r="D29" s="9">
        <v>59</v>
      </c>
      <c r="E29" s="9">
        <v>104</v>
      </c>
      <c r="F29" s="9">
        <v>99</v>
      </c>
      <c r="G29" s="9">
        <v>66</v>
      </c>
      <c r="H29" s="9">
        <v>19</v>
      </c>
      <c r="I29" s="9">
        <v>0</v>
      </c>
      <c r="J29" s="9">
        <v>0</v>
      </c>
      <c r="K29" s="9">
        <v>0</v>
      </c>
      <c r="L29" s="9">
        <v>3</v>
      </c>
      <c r="M29" s="9">
        <v>0</v>
      </c>
      <c r="N29" s="9">
        <f t="shared" si="2"/>
        <v>389</v>
      </c>
      <c r="O29" s="10">
        <f t="shared" si="3"/>
        <v>2.295797922568461</v>
      </c>
      <c r="P29" s="10">
        <v>18.7</v>
      </c>
      <c r="Q29" s="10">
        <v>11.9</v>
      </c>
    </row>
    <row r="30" spans="1:19" ht="12.75" customHeight="1" x14ac:dyDescent="0.15">
      <c r="A30" s="4" t="s">
        <v>81</v>
      </c>
      <c r="B30" s="9">
        <v>0</v>
      </c>
      <c r="C30" s="9">
        <v>0</v>
      </c>
      <c r="D30" s="9">
        <v>10</v>
      </c>
      <c r="E30" s="9">
        <v>24</v>
      </c>
      <c r="F30" s="9">
        <v>35</v>
      </c>
      <c r="G30" s="9">
        <v>78</v>
      </c>
      <c r="H30" s="9">
        <v>46</v>
      </c>
      <c r="I30" s="9">
        <v>11</v>
      </c>
      <c r="J30" s="9">
        <v>0</v>
      </c>
      <c r="K30" s="9">
        <v>0</v>
      </c>
      <c r="L30" s="9">
        <v>0</v>
      </c>
      <c r="M30" s="9">
        <v>0</v>
      </c>
      <c r="N30" s="9">
        <f t="shared" si="2"/>
        <v>204</v>
      </c>
      <c r="O30" s="10">
        <f t="shared" si="3"/>
        <v>1.2039660056657222</v>
      </c>
      <c r="P30" s="10">
        <v>49.2</v>
      </c>
      <c r="Q30" s="10">
        <v>36</v>
      </c>
    </row>
    <row r="31" spans="1:19" ht="12.75" customHeight="1" x14ac:dyDescent="0.15">
      <c r="A31" s="4" t="s">
        <v>71</v>
      </c>
      <c r="B31" s="9">
        <v>5</v>
      </c>
      <c r="C31" s="9">
        <v>6</v>
      </c>
      <c r="D31" s="9">
        <v>18</v>
      </c>
      <c r="E31" s="9">
        <v>133</v>
      </c>
      <c r="F31" s="9">
        <v>405</v>
      </c>
      <c r="G31" s="9">
        <v>699</v>
      </c>
      <c r="H31" s="9">
        <v>292</v>
      </c>
      <c r="I31" s="9">
        <v>50</v>
      </c>
      <c r="J31" s="9">
        <v>10</v>
      </c>
      <c r="K31" s="9">
        <v>3</v>
      </c>
      <c r="L31" s="9">
        <v>4</v>
      </c>
      <c r="M31" s="9">
        <v>3</v>
      </c>
      <c r="N31" s="9">
        <f t="shared" si="2"/>
        <v>1628</v>
      </c>
      <c r="O31" s="10">
        <f t="shared" si="3"/>
        <v>9.6081208687440984</v>
      </c>
      <c r="P31" s="10">
        <v>42.3</v>
      </c>
      <c r="Q31" s="10">
        <v>32.1</v>
      </c>
    </row>
    <row r="32" spans="1:19" ht="12.75" customHeight="1" x14ac:dyDescent="0.15">
      <c r="A32" s="4" t="s">
        <v>21</v>
      </c>
      <c r="B32" s="9">
        <v>3</v>
      </c>
      <c r="C32" s="9">
        <v>56</v>
      </c>
      <c r="D32" s="9">
        <v>179</v>
      </c>
      <c r="E32" s="9">
        <v>372</v>
      </c>
      <c r="F32" s="9">
        <v>603</v>
      </c>
      <c r="G32" s="9">
        <v>455</v>
      </c>
      <c r="H32" s="9">
        <v>104</v>
      </c>
      <c r="I32" s="9">
        <v>14</v>
      </c>
      <c r="J32" s="9">
        <v>3</v>
      </c>
      <c r="K32" s="9">
        <v>0</v>
      </c>
      <c r="L32" s="9">
        <v>0</v>
      </c>
      <c r="M32" s="9">
        <v>4</v>
      </c>
      <c r="N32" s="9">
        <f t="shared" si="2"/>
        <v>1793</v>
      </c>
      <c r="O32" s="10">
        <f t="shared" si="3"/>
        <v>10.581916902738433</v>
      </c>
      <c r="P32" s="10">
        <v>24.1</v>
      </c>
      <c r="Q32" s="10">
        <v>17</v>
      </c>
    </row>
    <row r="33" spans="1:17" ht="12.75" customHeight="1" x14ac:dyDescent="0.15">
      <c r="A33" s="4" t="s">
        <v>22</v>
      </c>
      <c r="B33" s="9">
        <v>6</v>
      </c>
      <c r="C33" s="9">
        <v>61</v>
      </c>
      <c r="D33" s="9">
        <v>135</v>
      </c>
      <c r="E33" s="9">
        <v>209</v>
      </c>
      <c r="F33" s="9">
        <v>168</v>
      </c>
      <c r="G33" s="9">
        <v>106</v>
      </c>
      <c r="H33" s="9">
        <v>27</v>
      </c>
      <c r="I33" s="9">
        <v>3</v>
      </c>
      <c r="J33" s="9">
        <v>0</v>
      </c>
      <c r="K33" s="9">
        <v>0</v>
      </c>
      <c r="L33" s="9">
        <v>0</v>
      </c>
      <c r="M33" s="9">
        <v>0</v>
      </c>
      <c r="N33" s="9">
        <f t="shared" si="2"/>
        <v>715</v>
      </c>
      <c r="O33" s="10">
        <f t="shared" si="3"/>
        <v>4.2197828139754483</v>
      </c>
      <c r="P33" s="10">
        <v>16.5</v>
      </c>
      <c r="Q33" s="10">
        <v>10.1</v>
      </c>
    </row>
    <row r="34" spans="1:17" ht="12.75" customHeight="1" x14ac:dyDescent="0.15">
      <c r="A34" s="4" t="s">
        <v>82</v>
      </c>
      <c r="B34" s="9">
        <v>6</v>
      </c>
      <c r="C34" s="9">
        <v>21</v>
      </c>
      <c r="D34" s="9">
        <v>60</v>
      </c>
      <c r="E34" s="9">
        <v>112</v>
      </c>
      <c r="F34" s="9">
        <v>159</v>
      </c>
      <c r="G34" s="9">
        <v>165</v>
      </c>
      <c r="H34" s="9">
        <v>38</v>
      </c>
      <c r="I34" s="9">
        <v>0</v>
      </c>
      <c r="J34" s="9">
        <v>0</v>
      </c>
      <c r="K34" s="9">
        <v>0</v>
      </c>
      <c r="L34" s="9">
        <v>0</v>
      </c>
      <c r="M34" s="9">
        <v>0</v>
      </c>
      <c r="N34" s="9">
        <f t="shared" si="2"/>
        <v>561</v>
      </c>
      <c r="O34" s="10">
        <f t="shared" si="3"/>
        <v>3.3109065155807369</v>
      </c>
      <c r="P34" s="10">
        <v>24.6</v>
      </c>
      <c r="Q34" s="10">
        <v>18</v>
      </c>
    </row>
    <row r="35" spans="1:17" ht="12.75" customHeight="1" x14ac:dyDescent="0.15">
      <c r="A35" s="4" t="s">
        <v>23</v>
      </c>
      <c r="B35" s="9">
        <v>0</v>
      </c>
      <c r="C35" s="9">
        <v>36</v>
      </c>
      <c r="D35" s="9">
        <v>112</v>
      </c>
      <c r="E35" s="9">
        <v>270</v>
      </c>
      <c r="F35" s="9">
        <v>508</v>
      </c>
      <c r="G35" s="9">
        <v>825</v>
      </c>
      <c r="H35" s="9">
        <v>540</v>
      </c>
      <c r="I35" s="9">
        <v>145</v>
      </c>
      <c r="J35" s="9">
        <v>34</v>
      </c>
      <c r="K35" s="9">
        <v>18</v>
      </c>
      <c r="L35" s="9">
        <v>7</v>
      </c>
      <c r="M35" s="9">
        <v>3</v>
      </c>
      <c r="N35" s="9">
        <f t="shared" si="2"/>
        <v>2498</v>
      </c>
      <c r="O35" s="10">
        <f t="shared" si="3"/>
        <v>14.742681775259678</v>
      </c>
      <c r="P35" s="10">
        <v>49</v>
      </c>
      <c r="Q35" s="10">
        <v>36</v>
      </c>
    </row>
    <row r="36" spans="1:17" ht="12.75" customHeight="1" x14ac:dyDescent="0.15">
      <c r="A36" s="4" t="s">
        <v>83</v>
      </c>
      <c r="B36" s="9">
        <v>0</v>
      </c>
      <c r="C36" s="9">
        <v>7</v>
      </c>
      <c r="D36" s="9">
        <v>15</v>
      </c>
      <c r="E36" s="9">
        <v>32</v>
      </c>
      <c r="F36" s="9">
        <v>33</v>
      </c>
      <c r="G36" s="9">
        <v>47</v>
      </c>
      <c r="H36" s="9">
        <v>16</v>
      </c>
      <c r="I36" s="9">
        <v>0</v>
      </c>
      <c r="J36" s="9">
        <v>0</v>
      </c>
      <c r="K36" s="9">
        <v>0</v>
      </c>
      <c r="L36" s="9">
        <v>0</v>
      </c>
      <c r="M36" s="9">
        <v>0</v>
      </c>
      <c r="N36" s="9">
        <f t="shared" si="2"/>
        <v>150</v>
      </c>
      <c r="O36" s="10">
        <f t="shared" si="3"/>
        <v>0.88526912181303119</v>
      </c>
      <c r="P36" s="10">
        <v>26.5</v>
      </c>
      <c r="Q36" s="10">
        <v>18.7</v>
      </c>
    </row>
    <row r="37" spans="1:17" ht="12.75" customHeight="1" x14ac:dyDescent="0.15">
      <c r="A37" s="4" t="s">
        <v>84</v>
      </c>
      <c r="B37" s="9">
        <v>0</v>
      </c>
      <c r="C37" s="9">
        <v>12</v>
      </c>
      <c r="D37" s="9">
        <v>19</v>
      </c>
      <c r="E37" s="9">
        <v>45</v>
      </c>
      <c r="F37" s="9">
        <v>58</v>
      </c>
      <c r="G37" s="9">
        <v>62</v>
      </c>
      <c r="H37" s="9">
        <v>20</v>
      </c>
      <c r="I37" s="9">
        <v>4</v>
      </c>
      <c r="J37" s="9">
        <v>0</v>
      </c>
      <c r="K37" s="9">
        <v>0</v>
      </c>
      <c r="L37" s="9">
        <v>0</v>
      </c>
      <c r="M37" s="9">
        <v>0</v>
      </c>
      <c r="N37" s="9">
        <f t="shared" si="2"/>
        <v>220</v>
      </c>
      <c r="O37" s="10">
        <f t="shared" si="3"/>
        <v>1.2983947119924457</v>
      </c>
      <c r="P37" s="10">
        <v>28.6</v>
      </c>
      <c r="Q37" s="10">
        <v>18</v>
      </c>
    </row>
    <row r="38" spans="1:17" ht="12.75" customHeight="1" x14ac:dyDescent="0.15">
      <c r="A38" s="4" t="s">
        <v>85</v>
      </c>
      <c r="B38" s="9">
        <v>0</v>
      </c>
      <c r="C38" s="9">
        <v>6</v>
      </c>
      <c r="D38" s="9">
        <v>17</v>
      </c>
      <c r="E38" s="9">
        <v>28</v>
      </c>
      <c r="F38" s="9">
        <v>16</v>
      </c>
      <c r="G38" s="9">
        <v>27</v>
      </c>
      <c r="H38" s="9">
        <v>6</v>
      </c>
      <c r="I38" s="9">
        <v>5</v>
      </c>
      <c r="J38" s="9">
        <v>0</v>
      </c>
      <c r="K38" s="9">
        <v>0</v>
      </c>
      <c r="L38" s="9">
        <v>3</v>
      </c>
      <c r="M38" s="9">
        <v>0</v>
      </c>
      <c r="N38" s="9">
        <f t="shared" si="2"/>
        <v>108</v>
      </c>
      <c r="O38" s="10">
        <f t="shared" si="3"/>
        <v>0.63739376770538236</v>
      </c>
      <c r="P38" s="10">
        <v>29</v>
      </c>
      <c r="Q38" s="10">
        <v>13.6</v>
      </c>
    </row>
    <row r="39" spans="1:17" ht="12.75" customHeight="1" x14ac:dyDescent="0.15">
      <c r="A39" s="4" t="s">
        <v>86</v>
      </c>
      <c r="B39" s="9">
        <v>12</v>
      </c>
      <c r="C39" s="9">
        <v>91</v>
      </c>
      <c r="D39" s="9">
        <v>150</v>
      </c>
      <c r="E39" s="9">
        <v>155</v>
      </c>
      <c r="F39" s="9">
        <v>61</v>
      </c>
      <c r="G39" s="9">
        <v>11</v>
      </c>
      <c r="H39" s="9">
        <v>0</v>
      </c>
      <c r="I39" s="9">
        <v>0</v>
      </c>
      <c r="J39" s="9">
        <v>0</v>
      </c>
      <c r="K39" s="9">
        <v>0</v>
      </c>
      <c r="L39" s="9">
        <v>0</v>
      </c>
      <c r="M39" s="9">
        <v>0</v>
      </c>
      <c r="N39" s="9">
        <f t="shared" si="2"/>
        <v>480</v>
      </c>
      <c r="O39" s="10">
        <f t="shared" si="3"/>
        <v>2.8328611898017</v>
      </c>
      <c r="P39" s="10">
        <v>7.3</v>
      </c>
      <c r="Q39" s="10">
        <v>6</v>
      </c>
    </row>
    <row r="40" spans="1:17" ht="12.75" customHeight="1" x14ac:dyDescent="0.15">
      <c r="A40" s="4" t="s">
        <v>87</v>
      </c>
      <c r="B40" s="9">
        <v>4</v>
      </c>
      <c r="C40" s="9">
        <v>135</v>
      </c>
      <c r="D40" s="9">
        <v>312</v>
      </c>
      <c r="E40" s="9">
        <v>485</v>
      </c>
      <c r="F40" s="9">
        <v>463</v>
      </c>
      <c r="G40" s="9">
        <v>315</v>
      </c>
      <c r="H40" s="9">
        <v>42</v>
      </c>
      <c r="I40" s="9">
        <v>13</v>
      </c>
      <c r="J40" s="9">
        <v>6</v>
      </c>
      <c r="K40" s="9">
        <v>4</v>
      </c>
      <c r="L40" s="9">
        <v>18</v>
      </c>
      <c r="M40" s="9">
        <v>3</v>
      </c>
      <c r="N40" s="9">
        <f t="shared" si="2"/>
        <v>1800</v>
      </c>
      <c r="O40" s="10">
        <f t="shared" si="3"/>
        <v>10.623229461756374</v>
      </c>
      <c r="P40" s="10">
        <v>18.3</v>
      </c>
      <c r="Q40" s="10">
        <v>11.7</v>
      </c>
    </row>
    <row r="41" spans="1:17" ht="12.75" customHeight="1" x14ac:dyDescent="0.15">
      <c r="A41" s="4" t="s">
        <v>88</v>
      </c>
      <c r="B41" s="9">
        <v>0</v>
      </c>
      <c r="C41" s="9">
        <v>3</v>
      </c>
      <c r="D41" s="9">
        <v>0</v>
      </c>
      <c r="E41" s="9">
        <v>8</v>
      </c>
      <c r="F41" s="9">
        <v>6</v>
      </c>
      <c r="G41" s="9">
        <v>5</v>
      </c>
      <c r="H41" s="9">
        <v>4</v>
      </c>
      <c r="I41" s="9">
        <v>3</v>
      </c>
      <c r="J41" s="9">
        <v>0</v>
      </c>
      <c r="K41" s="9">
        <v>3</v>
      </c>
      <c r="L41" s="9">
        <v>0</v>
      </c>
      <c r="M41" s="9">
        <v>5</v>
      </c>
      <c r="N41" s="9">
        <f t="shared" si="2"/>
        <v>37</v>
      </c>
      <c r="O41" s="10">
        <f t="shared" si="3"/>
        <v>0.21836638338054767</v>
      </c>
      <c r="P41" s="10">
        <v>54.7</v>
      </c>
      <c r="Q41" s="10">
        <v>22.5</v>
      </c>
    </row>
    <row r="42" spans="1:17" ht="12.75" customHeight="1" x14ac:dyDescent="0.15">
      <c r="A42" s="4" t="s">
        <v>33</v>
      </c>
      <c r="B42" s="9">
        <v>0</v>
      </c>
      <c r="C42" s="9">
        <v>0</v>
      </c>
      <c r="D42" s="9">
        <v>0</v>
      </c>
      <c r="E42" s="9">
        <v>0</v>
      </c>
      <c r="F42" s="9">
        <v>0</v>
      </c>
      <c r="G42" s="9">
        <v>0</v>
      </c>
      <c r="H42" s="9">
        <v>0</v>
      </c>
      <c r="I42" s="9">
        <v>0</v>
      </c>
      <c r="J42" s="9">
        <v>0</v>
      </c>
      <c r="K42" s="9">
        <v>0</v>
      </c>
      <c r="L42" s="9">
        <v>0</v>
      </c>
      <c r="M42" s="9">
        <v>0</v>
      </c>
      <c r="N42" s="9">
        <v>0</v>
      </c>
      <c r="O42" s="10">
        <f t="shared" si="3"/>
        <v>0</v>
      </c>
      <c r="P42" s="10">
        <v>0</v>
      </c>
      <c r="Q42" s="10">
        <v>0</v>
      </c>
    </row>
    <row r="43" spans="1:17" ht="12.75" customHeight="1" x14ac:dyDescent="0.15">
      <c r="A43" s="3" t="s">
        <v>26</v>
      </c>
      <c r="B43" s="8">
        <v>49</v>
      </c>
      <c r="C43" s="8">
        <v>580</v>
      </c>
      <c r="D43" s="8">
        <v>1422</v>
      </c>
      <c r="E43" s="8">
        <v>2544</v>
      </c>
      <c r="F43" s="8">
        <v>3400</v>
      </c>
      <c r="G43" s="8">
        <v>4271</v>
      </c>
      <c r="H43" s="8">
        <v>2467</v>
      </c>
      <c r="I43" s="8">
        <v>817</v>
      </c>
      <c r="J43" s="8">
        <v>426</v>
      </c>
      <c r="K43" s="8">
        <v>316</v>
      </c>
      <c r="L43" s="8">
        <v>560</v>
      </c>
      <c r="M43" s="8">
        <v>92</v>
      </c>
      <c r="N43" s="8">
        <f t="shared" si="2"/>
        <v>16944</v>
      </c>
      <c r="O43" s="11">
        <f t="shared" si="3"/>
        <v>100</v>
      </c>
      <c r="P43" s="11">
        <v>46.9</v>
      </c>
      <c r="Q43" s="11">
        <v>24</v>
      </c>
    </row>
    <row r="44" spans="1:17" x14ac:dyDescent="0.15">
      <c r="N44" s="68"/>
      <c r="O44" s="10"/>
    </row>
    <row r="46" spans="1:17" ht="12.75" customHeight="1" x14ac:dyDescent="0.15">
      <c r="A46" s="85" t="s">
        <v>146</v>
      </c>
    </row>
  </sheetData>
  <sheetProtection sheet="1"/>
  <mergeCells count="3">
    <mergeCell ref="A1:R1"/>
    <mergeCell ref="A6:Q6"/>
    <mergeCell ref="A25:Q25"/>
  </mergeCells>
  <hyperlinks>
    <hyperlink ref="A46" r:id="rId1" xr:uid="{C3912B98-0E9C-F94F-A61F-7C80E94DC85F}"/>
  </hyperlinks>
  <pageMargins left="0.7" right="0.7" top="0.75" bottom="0.75" header="0.3" footer="0.3"/>
  <pageSetup paperSize="9"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338B-ECDC-3745-BACB-EF2F9871D4DE}">
  <sheetPr codeName="Sheet14"/>
  <dimension ref="A1:G66"/>
  <sheetViews>
    <sheetView workbookViewId="0">
      <selection sqref="A1:G1"/>
    </sheetView>
  </sheetViews>
  <sheetFormatPr baseColWidth="10" defaultRowHeight="14" x14ac:dyDescent="0.15"/>
  <cols>
    <col min="1" max="1" width="44.1640625" customWidth="1"/>
    <col min="2" max="2" width="11.6640625" customWidth="1"/>
    <col min="3" max="3" width="9" customWidth="1"/>
    <col min="4" max="5" width="10.6640625" customWidth="1"/>
    <col min="6" max="6" width="12.6640625" customWidth="1"/>
    <col min="7" max="256" width="8.83203125" customWidth="1"/>
  </cols>
  <sheetData>
    <row r="1" spans="1:7" ht="68" customHeight="1" x14ac:dyDescent="0.15">
      <c r="A1" s="99" t="s">
        <v>0</v>
      </c>
      <c r="B1" s="99"/>
      <c r="C1" s="99"/>
      <c r="D1" s="99"/>
      <c r="E1" s="99"/>
      <c r="F1" s="99"/>
      <c r="G1" s="99"/>
    </row>
    <row r="2" spans="1:7" ht="22.75" customHeight="1" x14ac:dyDescent="0.2">
      <c r="A2" s="46" t="s">
        <v>123</v>
      </c>
    </row>
    <row r="3" spans="1:7" ht="12.75" customHeight="1" x14ac:dyDescent="0.15">
      <c r="A3" s="2" t="s">
        <v>149</v>
      </c>
    </row>
    <row r="4" spans="1:7" ht="25.75" customHeight="1" x14ac:dyDescent="0.15">
      <c r="A4" s="5" t="s">
        <v>136</v>
      </c>
    </row>
    <row r="5" spans="1:7" ht="13.25" customHeight="1" x14ac:dyDescent="0.15">
      <c r="A5" s="6"/>
      <c r="B5" s="108" t="s">
        <v>110</v>
      </c>
      <c r="C5" s="108"/>
      <c r="D5" s="108" t="s">
        <v>116</v>
      </c>
      <c r="E5" s="108"/>
      <c r="F5" s="108"/>
    </row>
    <row r="6" spans="1:7" ht="29.5" customHeight="1" x14ac:dyDescent="0.15">
      <c r="A6" s="6"/>
      <c r="B6" s="7" t="s">
        <v>44</v>
      </c>
      <c r="C6" s="7" t="s">
        <v>57</v>
      </c>
      <c r="D6" s="7" t="s">
        <v>106</v>
      </c>
      <c r="E6" s="7" t="s">
        <v>107</v>
      </c>
      <c r="F6" s="7" t="s">
        <v>111</v>
      </c>
    </row>
    <row r="7" spans="1:7" s="12" customFormat="1" ht="13.25" customHeight="1" x14ac:dyDescent="0.15">
      <c r="A7" s="115" t="s">
        <v>113</v>
      </c>
      <c r="B7" s="115"/>
      <c r="C7" s="115"/>
      <c r="D7" s="115"/>
      <c r="E7" s="115"/>
      <c r="F7" s="115"/>
    </row>
    <row r="8" spans="1:7" s="12" customFormat="1" ht="13.25" customHeight="1" x14ac:dyDescent="0.15">
      <c r="A8" s="4" t="s">
        <v>18</v>
      </c>
      <c r="B8" s="18">
        <v>93</v>
      </c>
      <c r="C8" s="74">
        <f>B8/B$25*100</f>
        <v>4.5365853658536581</v>
      </c>
      <c r="D8" s="74">
        <v>11</v>
      </c>
      <c r="E8" s="74">
        <v>8.3000000000000007</v>
      </c>
      <c r="F8" s="74">
        <v>25</v>
      </c>
      <c r="G8" s="76"/>
    </row>
    <row r="9" spans="1:7" s="12" customFormat="1" ht="13.25" customHeight="1" x14ac:dyDescent="0.15">
      <c r="A9" s="4" t="s">
        <v>19</v>
      </c>
      <c r="B9" s="18">
        <v>961</v>
      </c>
      <c r="C9" s="74">
        <f t="shared" ref="C9:C25" si="0">B9/B$25*100</f>
        <v>46.878048780487802</v>
      </c>
      <c r="D9" s="74">
        <v>3</v>
      </c>
      <c r="E9" s="74">
        <v>1.7</v>
      </c>
      <c r="F9" s="74">
        <v>7.2</v>
      </c>
    </row>
    <row r="10" spans="1:7" s="12" customFormat="1" ht="13.25" customHeight="1" x14ac:dyDescent="0.15">
      <c r="A10" s="4" t="s">
        <v>20</v>
      </c>
      <c r="B10" s="18">
        <v>130</v>
      </c>
      <c r="C10" s="74">
        <f t="shared" si="0"/>
        <v>6.3414634146341466</v>
      </c>
      <c r="D10" s="74">
        <v>5.3</v>
      </c>
      <c r="E10" s="74">
        <v>3.8</v>
      </c>
      <c r="F10" s="74">
        <v>10.7</v>
      </c>
    </row>
    <row r="11" spans="1:7" s="12" customFormat="1" ht="13.25" customHeight="1" x14ac:dyDescent="0.15">
      <c r="A11" s="4" t="s">
        <v>80</v>
      </c>
      <c r="B11" s="18">
        <v>43</v>
      </c>
      <c r="C11" s="74">
        <f t="shared" si="0"/>
        <v>2.0975609756097562</v>
      </c>
      <c r="D11" s="74">
        <v>3.7</v>
      </c>
      <c r="E11" s="74">
        <v>2.5</v>
      </c>
      <c r="F11" s="74">
        <v>9.5</v>
      </c>
    </row>
    <row r="12" spans="1:7" s="12" customFormat="1" ht="13.25" customHeight="1" x14ac:dyDescent="0.15">
      <c r="A12" s="4" t="s">
        <v>81</v>
      </c>
      <c r="B12" s="18">
        <v>41</v>
      </c>
      <c r="C12" s="74">
        <f t="shared" si="0"/>
        <v>2</v>
      </c>
      <c r="D12" s="74">
        <v>4.9000000000000004</v>
      </c>
      <c r="E12" s="74">
        <v>3</v>
      </c>
      <c r="F12" s="74">
        <v>11.3</v>
      </c>
    </row>
    <row r="13" spans="1:7" s="12" customFormat="1" ht="13.25" customHeight="1" x14ac:dyDescent="0.15">
      <c r="A13" s="4" t="s">
        <v>71</v>
      </c>
      <c r="B13" s="18">
        <v>210</v>
      </c>
      <c r="C13" s="74">
        <f t="shared" si="0"/>
        <v>10.24390243902439</v>
      </c>
      <c r="D13" s="74">
        <v>5</v>
      </c>
      <c r="E13" s="74">
        <v>3.6</v>
      </c>
      <c r="F13" s="74">
        <v>12.1</v>
      </c>
    </row>
    <row r="14" spans="1:7" s="12" customFormat="1" ht="13.25" customHeight="1" x14ac:dyDescent="0.15">
      <c r="A14" s="4" t="s">
        <v>21</v>
      </c>
      <c r="B14" s="18">
        <v>268</v>
      </c>
      <c r="C14" s="74">
        <f t="shared" si="0"/>
        <v>13.073170731707318</v>
      </c>
      <c r="D14" s="74">
        <v>2.9</v>
      </c>
      <c r="E14" s="74">
        <v>2.2000000000000002</v>
      </c>
      <c r="F14" s="74">
        <v>6.3</v>
      </c>
    </row>
    <row r="15" spans="1:7" s="12" customFormat="1" ht="13.25" customHeight="1" x14ac:dyDescent="0.15">
      <c r="A15" s="4" t="s">
        <v>22</v>
      </c>
      <c r="B15" s="18">
        <v>65</v>
      </c>
      <c r="C15" s="74">
        <f t="shared" si="0"/>
        <v>3.1707317073170733</v>
      </c>
      <c r="D15" s="74">
        <v>1.9</v>
      </c>
      <c r="E15" s="74">
        <v>0.9</v>
      </c>
      <c r="F15" s="74">
        <v>4.7</v>
      </c>
    </row>
    <row r="16" spans="1:7" s="12" customFormat="1" ht="13.25" customHeight="1" x14ac:dyDescent="0.15">
      <c r="A16" s="4" t="s">
        <v>82</v>
      </c>
      <c r="B16" s="18">
        <v>13</v>
      </c>
      <c r="C16" s="74">
        <f t="shared" si="0"/>
        <v>0.63414634146341464</v>
      </c>
      <c r="D16" s="74">
        <v>1.8</v>
      </c>
      <c r="E16" s="74">
        <v>1.7</v>
      </c>
      <c r="F16" s="74">
        <v>3.7</v>
      </c>
    </row>
    <row r="17" spans="1:7" s="12" customFormat="1" ht="13.25" customHeight="1" x14ac:dyDescent="0.15">
      <c r="A17" s="4" t="s">
        <v>23</v>
      </c>
      <c r="B17" s="18">
        <v>58</v>
      </c>
      <c r="C17" s="74">
        <f t="shared" si="0"/>
        <v>2.8292682926829271</v>
      </c>
      <c r="D17" s="74">
        <v>6.1</v>
      </c>
      <c r="E17" s="74">
        <v>2.8</v>
      </c>
      <c r="F17" s="74">
        <v>19.600000000000001</v>
      </c>
    </row>
    <row r="18" spans="1:7" s="12" customFormat="1" ht="13.25" customHeight="1" x14ac:dyDescent="0.15">
      <c r="A18" s="4" t="s">
        <v>83</v>
      </c>
      <c r="B18" s="18">
        <v>18</v>
      </c>
      <c r="C18" s="74">
        <f t="shared" si="0"/>
        <v>0.87804878048780499</v>
      </c>
      <c r="D18" s="74">
        <v>3.4</v>
      </c>
      <c r="E18" s="74">
        <v>1.2</v>
      </c>
      <c r="F18" s="74">
        <v>12.6</v>
      </c>
    </row>
    <row r="19" spans="1:7" s="12" customFormat="1" ht="13.25" customHeight="1" x14ac:dyDescent="0.15">
      <c r="A19" s="4" t="s">
        <v>84</v>
      </c>
      <c r="B19" s="18">
        <v>28</v>
      </c>
      <c r="C19" s="74">
        <f t="shared" si="0"/>
        <v>1.3658536585365855</v>
      </c>
      <c r="D19" s="74">
        <v>3.1</v>
      </c>
      <c r="E19" s="74">
        <v>1.8</v>
      </c>
      <c r="F19" s="74">
        <v>7.9</v>
      </c>
    </row>
    <row r="20" spans="1:7" s="12" customFormat="1" ht="13.25" customHeight="1" x14ac:dyDescent="0.15">
      <c r="A20" s="4" t="s">
        <v>85</v>
      </c>
      <c r="B20" s="18">
        <v>6</v>
      </c>
      <c r="C20" s="74">
        <f t="shared" si="0"/>
        <v>0.29268292682926828</v>
      </c>
      <c r="D20" s="74">
        <v>1.8</v>
      </c>
      <c r="E20" s="74">
        <v>0.3</v>
      </c>
      <c r="F20" s="74">
        <v>9.4</v>
      </c>
    </row>
    <row r="21" spans="1:7" s="12" customFormat="1" ht="13.25" customHeight="1" x14ac:dyDescent="0.15">
      <c r="A21" s="4" t="s">
        <v>86</v>
      </c>
      <c r="B21" s="18">
        <v>9</v>
      </c>
      <c r="C21" s="74">
        <f t="shared" si="0"/>
        <v>0.4390243902439025</v>
      </c>
      <c r="D21" s="74">
        <v>1.1000000000000001</v>
      </c>
      <c r="E21" s="74">
        <v>0.9</v>
      </c>
      <c r="F21" s="74">
        <v>2.9</v>
      </c>
    </row>
    <row r="22" spans="1:7" s="12" customFormat="1" ht="13.25" customHeight="1" x14ac:dyDescent="0.15">
      <c r="A22" s="4" t="s">
        <v>87</v>
      </c>
      <c r="B22" s="18">
        <v>103</v>
      </c>
      <c r="C22" s="74">
        <f t="shared" si="0"/>
        <v>5.024390243902439</v>
      </c>
      <c r="D22" s="74">
        <v>1.9</v>
      </c>
      <c r="E22" s="74">
        <v>1.1000000000000001</v>
      </c>
      <c r="F22" s="74">
        <v>5.3</v>
      </c>
    </row>
    <row r="23" spans="1:7" s="12" customFormat="1" ht="13.25" customHeight="1" x14ac:dyDescent="0.15">
      <c r="A23" s="4" t="s">
        <v>88</v>
      </c>
      <c r="B23" s="18">
        <v>4</v>
      </c>
      <c r="C23" s="74">
        <f t="shared" si="0"/>
        <v>0.1951219512195122</v>
      </c>
      <c r="D23" s="74">
        <v>3.1</v>
      </c>
      <c r="E23" s="74">
        <v>1</v>
      </c>
      <c r="F23" s="74">
        <v>10.4</v>
      </c>
    </row>
    <row r="24" spans="1:7" s="12" customFormat="1" ht="13.25" customHeight="1" x14ac:dyDescent="0.15">
      <c r="A24" s="4" t="s">
        <v>33</v>
      </c>
      <c r="B24" s="73">
        <v>0</v>
      </c>
      <c r="C24" s="10">
        <f>B24/B$63*100</f>
        <v>0</v>
      </c>
      <c r="D24" s="10">
        <v>0</v>
      </c>
      <c r="E24" s="10">
        <v>0</v>
      </c>
      <c r="F24" s="10">
        <v>0</v>
      </c>
    </row>
    <row r="25" spans="1:7" s="12" customFormat="1" ht="13.25" customHeight="1" x14ac:dyDescent="0.15">
      <c r="A25" s="3" t="s">
        <v>26</v>
      </c>
      <c r="B25" s="19">
        <v>2050</v>
      </c>
      <c r="C25" s="75">
        <f t="shared" si="0"/>
        <v>100</v>
      </c>
      <c r="D25" s="75">
        <v>3.7</v>
      </c>
      <c r="E25" s="75">
        <v>2.1</v>
      </c>
      <c r="F25" s="75">
        <v>9.1</v>
      </c>
      <c r="G25" s="76"/>
    </row>
    <row r="26" spans="1:7" s="12" customFormat="1" ht="13.25" customHeight="1" x14ac:dyDescent="0.15">
      <c r="A26" s="115" t="s">
        <v>114</v>
      </c>
      <c r="B26" s="115"/>
      <c r="C26" s="115"/>
      <c r="D26" s="115"/>
      <c r="E26" s="115"/>
      <c r="F26" s="115"/>
    </row>
    <row r="27" spans="1:7" s="12" customFormat="1" ht="13.25" customHeight="1" x14ac:dyDescent="0.15">
      <c r="A27" s="4" t="s">
        <v>18</v>
      </c>
      <c r="B27" s="18">
        <v>401</v>
      </c>
      <c r="C27" s="74">
        <f>B27/B$44*100</f>
        <v>7.6878834355828225</v>
      </c>
      <c r="D27" s="74">
        <v>11.7</v>
      </c>
      <c r="E27" s="74">
        <v>9.8000000000000007</v>
      </c>
      <c r="F27" s="74">
        <v>25</v>
      </c>
    </row>
    <row r="28" spans="1:7" s="12" customFormat="1" ht="13.25" customHeight="1" x14ac:dyDescent="0.15">
      <c r="A28" s="4" t="s">
        <v>19</v>
      </c>
      <c r="B28" s="18">
        <v>1302</v>
      </c>
      <c r="C28" s="74">
        <f t="shared" ref="C28:C44" si="1">B28/B$44*100</f>
        <v>24.961656441717793</v>
      </c>
      <c r="D28" s="74">
        <v>4.0999999999999996</v>
      </c>
      <c r="E28" s="74">
        <v>2.5</v>
      </c>
      <c r="F28" s="74">
        <v>10.1</v>
      </c>
    </row>
    <row r="29" spans="1:7" s="12" customFormat="1" ht="13.25" customHeight="1" x14ac:dyDescent="0.15">
      <c r="A29" s="4" t="s">
        <v>20</v>
      </c>
      <c r="B29" s="18">
        <v>418</v>
      </c>
      <c r="C29" s="74">
        <f t="shared" si="1"/>
        <v>8.013803680981594</v>
      </c>
      <c r="D29" s="74">
        <v>6.3</v>
      </c>
      <c r="E29" s="74">
        <v>4.3</v>
      </c>
      <c r="F29" s="74">
        <v>14.5</v>
      </c>
    </row>
    <row r="30" spans="1:7" s="12" customFormat="1" ht="13.25" customHeight="1" x14ac:dyDescent="0.15">
      <c r="A30" s="4" t="s">
        <v>80</v>
      </c>
      <c r="B30" s="18">
        <v>117</v>
      </c>
      <c r="C30" s="74">
        <f t="shared" si="1"/>
        <v>2.2430981595092025</v>
      </c>
      <c r="D30" s="74">
        <v>3.7</v>
      </c>
      <c r="E30" s="74">
        <v>2.5</v>
      </c>
      <c r="F30" s="74">
        <v>9.1</v>
      </c>
    </row>
    <row r="31" spans="1:7" s="12" customFormat="1" ht="13.25" customHeight="1" x14ac:dyDescent="0.15">
      <c r="A31" s="4" t="s">
        <v>81</v>
      </c>
      <c r="B31" s="18">
        <v>115</v>
      </c>
      <c r="C31" s="74">
        <f t="shared" si="1"/>
        <v>2.2047546012269938</v>
      </c>
      <c r="D31" s="74">
        <v>4.4000000000000004</v>
      </c>
      <c r="E31" s="74">
        <v>2.7</v>
      </c>
      <c r="F31" s="74">
        <v>12.3</v>
      </c>
    </row>
    <row r="32" spans="1:7" s="12" customFormat="1" ht="13.25" customHeight="1" x14ac:dyDescent="0.15">
      <c r="A32" s="4" t="s">
        <v>71</v>
      </c>
      <c r="B32" s="18">
        <v>536</v>
      </c>
      <c r="C32" s="74">
        <f t="shared" si="1"/>
        <v>10.276073619631902</v>
      </c>
      <c r="D32" s="74">
        <v>5.5</v>
      </c>
      <c r="E32" s="74">
        <v>3.9</v>
      </c>
      <c r="F32" s="74">
        <v>12.8</v>
      </c>
    </row>
    <row r="33" spans="1:6" s="12" customFormat="1" ht="13.25" customHeight="1" x14ac:dyDescent="0.15">
      <c r="A33" s="4" t="s">
        <v>21</v>
      </c>
      <c r="B33" s="18">
        <v>511</v>
      </c>
      <c r="C33" s="74">
        <f t="shared" si="1"/>
        <v>9.7967791411042953</v>
      </c>
      <c r="D33" s="74">
        <v>3.2</v>
      </c>
      <c r="E33" s="74">
        <v>2</v>
      </c>
      <c r="F33" s="74">
        <v>7.4</v>
      </c>
    </row>
    <row r="34" spans="1:6" s="12" customFormat="1" ht="13.25" customHeight="1" x14ac:dyDescent="0.15">
      <c r="A34" s="4" t="s">
        <v>22</v>
      </c>
      <c r="B34" s="18">
        <v>239</v>
      </c>
      <c r="C34" s="74">
        <f t="shared" si="1"/>
        <v>4.5820552147239262</v>
      </c>
      <c r="D34" s="74">
        <v>2.9</v>
      </c>
      <c r="E34" s="74">
        <v>1.4</v>
      </c>
      <c r="F34" s="74">
        <v>7.4</v>
      </c>
    </row>
    <row r="35" spans="1:6" s="12" customFormat="1" ht="13.25" customHeight="1" x14ac:dyDescent="0.15">
      <c r="A35" s="4" t="s">
        <v>82</v>
      </c>
      <c r="B35" s="18">
        <v>118</v>
      </c>
      <c r="C35" s="74">
        <f t="shared" si="1"/>
        <v>2.2622699386503067</v>
      </c>
      <c r="D35" s="74">
        <v>4.3</v>
      </c>
      <c r="E35" s="74">
        <v>2.2999999999999998</v>
      </c>
      <c r="F35" s="74">
        <v>10.7</v>
      </c>
    </row>
    <row r="36" spans="1:6" s="12" customFormat="1" ht="13.25" customHeight="1" x14ac:dyDescent="0.15">
      <c r="A36" s="4" t="s">
        <v>23</v>
      </c>
      <c r="B36" s="18">
        <v>938</v>
      </c>
      <c r="C36" s="74">
        <f t="shared" si="1"/>
        <v>17.983128834355828</v>
      </c>
      <c r="D36" s="74">
        <v>6.7</v>
      </c>
      <c r="E36" s="74">
        <v>4</v>
      </c>
      <c r="F36" s="74">
        <v>16.2</v>
      </c>
    </row>
    <row r="37" spans="1:6" s="12" customFormat="1" ht="13.25" customHeight="1" x14ac:dyDescent="0.15">
      <c r="A37" s="4" t="s">
        <v>83</v>
      </c>
      <c r="B37" s="18">
        <v>113</v>
      </c>
      <c r="C37" s="74">
        <f t="shared" si="1"/>
        <v>2.1664110429447851</v>
      </c>
      <c r="D37" s="74">
        <v>4.2</v>
      </c>
      <c r="E37" s="74">
        <v>2.7</v>
      </c>
      <c r="F37" s="74">
        <v>11.3</v>
      </c>
    </row>
    <row r="38" spans="1:6" s="12" customFormat="1" ht="13.25" customHeight="1" x14ac:dyDescent="0.15">
      <c r="A38" s="4" t="s">
        <v>84</v>
      </c>
      <c r="B38" s="18">
        <v>59</v>
      </c>
      <c r="C38" s="74">
        <f t="shared" si="1"/>
        <v>1.1311349693251533</v>
      </c>
      <c r="D38" s="74">
        <v>3.8</v>
      </c>
      <c r="E38" s="74">
        <v>3.2</v>
      </c>
      <c r="F38" s="74">
        <v>8.4</v>
      </c>
    </row>
    <row r="39" spans="1:6" s="12" customFormat="1" ht="13.25" customHeight="1" x14ac:dyDescent="0.15">
      <c r="A39" s="4" t="s">
        <v>85</v>
      </c>
      <c r="B39" s="18">
        <v>19</v>
      </c>
      <c r="C39" s="74">
        <f t="shared" si="1"/>
        <v>0.36426380368098155</v>
      </c>
      <c r="D39" s="74">
        <v>2.6</v>
      </c>
      <c r="E39" s="74">
        <v>1.1000000000000001</v>
      </c>
      <c r="F39" s="74">
        <v>7.6</v>
      </c>
    </row>
    <row r="40" spans="1:6" s="12" customFormat="1" ht="13.25" customHeight="1" x14ac:dyDescent="0.15">
      <c r="A40" s="4" t="s">
        <v>86</v>
      </c>
      <c r="B40" s="18">
        <v>33</v>
      </c>
      <c r="C40" s="74">
        <f t="shared" si="1"/>
        <v>0.63266871165644167</v>
      </c>
      <c r="D40" s="74">
        <v>2.4</v>
      </c>
      <c r="E40" s="74">
        <v>1</v>
      </c>
      <c r="F40" s="74">
        <v>3.6</v>
      </c>
    </row>
    <row r="41" spans="1:6" s="12" customFormat="1" ht="13.25" customHeight="1" x14ac:dyDescent="0.15">
      <c r="A41" s="4" t="s">
        <v>87</v>
      </c>
      <c r="B41" s="18">
        <v>266</v>
      </c>
      <c r="C41" s="74">
        <f t="shared" si="1"/>
        <v>5.0996932515337416</v>
      </c>
      <c r="D41" s="74">
        <v>2.5</v>
      </c>
      <c r="E41" s="74">
        <v>1.2</v>
      </c>
      <c r="F41" s="74">
        <v>7.7</v>
      </c>
    </row>
    <row r="42" spans="1:6" s="12" customFormat="1" ht="13.25" customHeight="1" x14ac:dyDescent="0.15">
      <c r="A42" s="4" t="s">
        <v>88</v>
      </c>
      <c r="B42" s="18">
        <v>28</v>
      </c>
      <c r="C42" s="74">
        <f t="shared" si="1"/>
        <v>0.53680981595092025</v>
      </c>
      <c r="D42" s="74">
        <v>7.8</v>
      </c>
      <c r="E42" s="74">
        <v>4.5</v>
      </c>
      <c r="F42" s="74">
        <v>29.6</v>
      </c>
    </row>
    <row r="43" spans="1:6" s="12" customFormat="1" ht="13.25" customHeight="1" x14ac:dyDescent="0.15">
      <c r="A43" s="4" t="s">
        <v>33</v>
      </c>
      <c r="B43" s="18">
        <v>3</v>
      </c>
      <c r="C43" s="74">
        <f t="shared" si="1"/>
        <v>5.7515337423312884E-2</v>
      </c>
      <c r="D43" s="74">
        <v>0.5</v>
      </c>
      <c r="E43" s="74">
        <v>0.5</v>
      </c>
      <c r="F43" s="74">
        <v>0.5</v>
      </c>
    </row>
    <row r="44" spans="1:6" s="12" customFormat="1" ht="13.25" customHeight="1" x14ac:dyDescent="0.15">
      <c r="A44" s="3" t="s">
        <v>26</v>
      </c>
      <c r="B44" s="19">
        <v>5216</v>
      </c>
      <c r="C44" s="75">
        <f t="shared" si="1"/>
        <v>100</v>
      </c>
      <c r="D44" s="20">
        <v>5.3</v>
      </c>
      <c r="E44" s="20">
        <v>3.1</v>
      </c>
      <c r="F44" s="20">
        <v>13.3</v>
      </c>
    </row>
    <row r="45" spans="1:6" s="12" customFormat="1" ht="13.25" customHeight="1" x14ac:dyDescent="0.15">
      <c r="A45" s="115" t="s">
        <v>115</v>
      </c>
      <c r="B45" s="115"/>
      <c r="C45" s="115"/>
      <c r="D45" s="115"/>
      <c r="E45" s="115"/>
      <c r="F45" s="115"/>
    </row>
    <row r="46" spans="1:6" ht="12.75" customHeight="1" x14ac:dyDescent="0.15">
      <c r="A46" s="4" t="s">
        <v>18</v>
      </c>
      <c r="B46" s="9">
        <v>503</v>
      </c>
      <c r="C46" s="10">
        <f>B46/B$63*100</f>
        <v>6.8203389830508474</v>
      </c>
      <c r="D46" s="10">
        <v>11.5</v>
      </c>
      <c r="E46" s="10">
        <v>9.6</v>
      </c>
      <c r="F46" s="10">
        <v>25</v>
      </c>
    </row>
    <row r="47" spans="1:6" ht="12.75" customHeight="1" x14ac:dyDescent="0.15">
      <c r="A47" s="4" t="s">
        <v>19</v>
      </c>
      <c r="B47" s="9">
        <v>2278</v>
      </c>
      <c r="C47" s="10">
        <f t="shared" ref="C47:C62" si="2">B47/B$63*100</f>
        <v>30.888135593220341</v>
      </c>
      <c r="D47" s="10">
        <v>3.6</v>
      </c>
      <c r="E47" s="10">
        <v>2.1</v>
      </c>
      <c r="F47" s="10">
        <v>9.1999999999999993</v>
      </c>
    </row>
    <row r="48" spans="1:6" ht="12.75" customHeight="1" x14ac:dyDescent="0.15">
      <c r="A48" s="4" t="s">
        <v>20</v>
      </c>
      <c r="B48" s="9">
        <v>558</v>
      </c>
      <c r="C48" s="10">
        <f t="shared" si="2"/>
        <v>7.5661016949152549</v>
      </c>
      <c r="D48" s="10">
        <v>6</v>
      </c>
      <c r="E48" s="10">
        <v>4.2</v>
      </c>
      <c r="F48" s="10">
        <v>13.6</v>
      </c>
    </row>
    <row r="49" spans="1:6" ht="12.75" customHeight="1" x14ac:dyDescent="0.15">
      <c r="A49" s="4" t="s">
        <v>80</v>
      </c>
      <c r="B49" s="9">
        <v>163</v>
      </c>
      <c r="C49" s="10">
        <f t="shared" si="2"/>
        <v>2.210169491525424</v>
      </c>
      <c r="D49" s="10">
        <v>3.7</v>
      </c>
      <c r="E49" s="10">
        <v>2.5</v>
      </c>
      <c r="F49" s="10">
        <v>9.1</v>
      </c>
    </row>
    <row r="50" spans="1:6" ht="12.75" customHeight="1" x14ac:dyDescent="0.15">
      <c r="A50" s="4" t="s">
        <v>81</v>
      </c>
      <c r="B50" s="9">
        <v>156</v>
      </c>
      <c r="C50" s="10">
        <f t="shared" si="2"/>
        <v>2.1152542372881356</v>
      </c>
      <c r="D50" s="10">
        <v>4.5</v>
      </c>
      <c r="E50" s="10">
        <v>2.9</v>
      </c>
      <c r="F50" s="10">
        <v>11.7</v>
      </c>
    </row>
    <row r="51" spans="1:6" ht="12.75" customHeight="1" x14ac:dyDescent="0.15">
      <c r="A51" s="4" t="s">
        <v>71</v>
      </c>
      <c r="B51" s="9">
        <v>754</v>
      </c>
      <c r="C51" s="10">
        <f t="shared" si="2"/>
        <v>10.223728813559323</v>
      </c>
      <c r="D51" s="10">
        <v>5.4</v>
      </c>
      <c r="E51" s="10">
        <v>3.7</v>
      </c>
      <c r="F51" s="10">
        <v>12.2</v>
      </c>
    </row>
    <row r="52" spans="1:6" ht="12.75" customHeight="1" x14ac:dyDescent="0.15">
      <c r="A52" s="4" t="s">
        <v>21</v>
      </c>
      <c r="B52" s="9">
        <v>782</v>
      </c>
      <c r="C52" s="10">
        <f t="shared" si="2"/>
        <v>10.603389830508474</v>
      </c>
      <c r="D52" s="10">
        <v>3.1</v>
      </c>
      <c r="E52" s="10">
        <v>2</v>
      </c>
      <c r="F52" s="10">
        <v>6.8</v>
      </c>
    </row>
    <row r="53" spans="1:6" ht="12.75" customHeight="1" x14ac:dyDescent="0.15">
      <c r="A53" s="4" t="s">
        <v>22</v>
      </c>
      <c r="B53" s="9">
        <v>308</v>
      </c>
      <c r="C53" s="10">
        <f t="shared" si="2"/>
        <v>4.1762711864406779</v>
      </c>
      <c r="D53" s="10">
        <v>2.6</v>
      </c>
      <c r="E53" s="10">
        <v>1.3</v>
      </c>
      <c r="F53" s="10">
        <v>6.8</v>
      </c>
    </row>
    <row r="54" spans="1:6" ht="12.75" customHeight="1" x14ac:dyDescent="0.15">
      <c r="A54" s="4" t="s">
        <v>82</v>
      </c>
      <c r="B54" s="9">
        <v>131</v>
      </c>
      <c r="C54" s="10">
        <f t="shared" si="2"/>
        <v>1.7762711864406779</v>
      </c>
      <c r="D54" s="10">
        <v>4</v>
      </c>
      <c r="E54" s="10">
        <v>2</v>
      </c>
      <c r="F54" s="10">
        <v>9.1</v>
      </c>
    </row>
    <row r="55" spans="1:6" ht="12.75" customHeight="1" x14ac:dyDescent="0.15">
      <c r="A55" s="4" t="s">
        <v>23</v>
      </c>
      <c r="B55" s="9">
        <v>1043</v>
      </c>
      <c r="C55" s="10">
        <f t="shared" si="2"/>
        <v>14.142372881355932</v>
      </c>
      <c r="D55" s="10">
        <v>6.6</v>
      </c>
      <c r="E55" s="10">
        <v>4</v>
      </c>
      <c r="F55" s="10">
        <v>15.6</v>
      </c>
    </row>
    <row r="56" spans="1:6" ht="12.75" customHeight="1" x14ac:dyDescent="0.15">
      <c r="A56" s="4" t="s">
        <v>83</v>
      </c>
      <c r="B56" s="9">
        <v>131</v>
      </c>
      <c r="C56" s="10">
        <f t="shared" si="2"/>
        <v>1.7762711864406779</v>
      </c>
      <c r="D56" s="10">
        <v>4.0999999999999996</v>
      </c>
      <c r="E56" s="10">
        <v>2.4</v>
      </c>
      <c r="F56" s="10">
        <v>11.3</v>
      </c>
    </row>
    <row r="57" spans="1:6" ht="12.75" customHeight="1" x14ac:dyDescent="0.15">
      <c r="A57" s="4" t="s">
        <v>84</v>
      </c>
      <c r="B57" s="9">
        <v>91</v>
      </c>
      <c r="C57" s="10">
        <f t="shared" si="2"/>
        <v>1.2338983050847459</v>
      </c>
      <c r="D57" s="10">
        <v>3.5</v>
      </c>
      <c r="E57" s="10">
        <v>2.5</v>
      </c>
      <c r="F57" s="10">
        <v>8.1</v>
      </c>
    </row>
    <row r="58" spans="1:6" ht="12.75" customHeight="1" x14ac:dyDescent="0.15">
      <c r="A58" s="4" t="s">
        <v>85</v>
      </c>
      <c r="B58" s="9">
        <v>25</v>
      </c>
      <c r="C58" s="10">
        <f t="shared" si="2"/>
        <v>0.33898305084745761</v>
      </c>
      <c r="D58" s="10">
        <v>2.4</v>
      </c>
      <c r="E58" s="10">
        <v>0.7</v>
      </c>
      <c r="F58" s="10">
        <v>7.6</v>
      </c>
    </row>
    <row r="59" spans="1:6" ht="12.75" customHeight="1" x14ac:dyDescent="0.15">
      <c r="A59" s="4" t="s">
        <v>86</v>
      </c>
      <c r="B59" s="9">
        <v>42</v>
      </c>
      <c r="C59" s="10">
        <f t="shared" si="2"/>
        <v>0.56949152542372883</v>
      </c>
      <c r="D59" s="10">
        <v>2.1</v>
      </c>
      <c r="E59" s="10">
        <v>1</v>
      </c>
      <c r="F59" s="10">
        <v>3.1</v>
      </c>
    </row>
    <row r="60" spans="1:6" ht="12.75" customHeight="1" x14ac:dyDescent="0.15">
      <c r="A60" s="4" t="s">
        <v>87</v>
      </c>
      <c r="B60" s="9">
        <v>372</v>
      </c>
      <c r="C60" s="10">
        <f t="shared" si="2"/>
        <v>5.0440677966101699</v>
      </c>
      <c r="D60" s="10">
        <v>2.4</v>
      </c>
      <c r="E60" s="10">
        <v>1.2</v>
      </c>
      <c r="F60" s="10">
        <v>6.4</v>
      </c>
    </row>
    <row r="61" spans="1:6" ht="12.75" customHeight="1" x14ac:dyDescent="0.15">
      <c r="A61" s="4" t="s">
        <v>88</v>
      </c>
      <c r="B61" s="9">
        <v>35</v>
      </c>
      <c r="C61" s="10">
        <f t="shared" si="2"/>
        <v>0.47457627118644063</v>
      </c>
      <c r="D61" s="10">
        <v>7</v>
      </c>
      <c r="E61" s="10">
        <v>4.5</v>
      </c>
      <c r="F61" s="10">
        <v>23.5</v>
      </c>
    </row>
    <row r="62" spans="1:6" ht="12.75" customHeight="1" x14ac:dyDescent="0.15">
      <c r="A62" s="4" t="s">
        <v>33</v>
      </c>
      <c r="B62" s="9">
        <v>3</v>
      </c>
      <c r="C62" s="10">
        <f t="shared" si="2"/>
        <v>4.0677966101694912E-2</v>
      </c>
      <c r="D62" s="10">
        <v>0.5</v>
      </c>
      <c r="E62" s="10">
        <v>0.5</v>
      </c>
      <c r="F62" s="10">
        <v>0.5</v>
      </c>
    </row>
    <row r="63" spans="1:6" ht="25.75" customHeight="1" x14ac:dyDescent="0.15">
      <c r="A63" s="3" t="s">
        <v>26</v>
      </c>
      <c r="B63" s="8">
        <v>7375</v>
      </c>
      <c r="C63" s="11">
        <v>100</v>
      </c>
      <c r="D63" s="11">
        <v>4.8</v>
      </c>
      <c r="E63" s="11">
        <v>2.8</v>
      </c>
      <c r="F63" s="11">
        <v>12.1</v>
      </c>
    </row>
    <row r="66" spans="1:1" ht="12.75" customHeight="1" x14ac:dyDescent="0.15">
      <c r="A66" s="85" t="s">
        <v>146</v>
      </c>
    </row>
  </sheetData>
  <sheetProtection sheet="1"/>
  <mergeCells count="6">
    <mergeCell ref="A1:G1"/>
    <mergeCell ref="B5:C5"/>
    <mergeCell ref="D5:F5"/>
    <mergeCell ref="A7:F7"/>
    <mergeCell ref="A26:F26"/>
    <mergeCell ref="A45:F45"/>
  </mergeCells>
  <hyperlinks>
    <hyperlink ref="A66" r:id="rId1" xr:uid="{5F8176D4-2FAF-4846-95C0-5B566A1084C3}"/>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14</vt:i4>
      </vt:variant>
      <vt:variant>
        <vt:lpstr>Named Ranges</vt:lpstr>
      </vt:variant>
      <vt:variant>
        <vt:i4>16</vt:i4>
      </vt:variant>
    </vt:vector>
  </HeadingPairs>
  <TitlesOfParts>
    <vt:vector size="30" baseType="lpstr">
      <vt:lpstr>Contents</vt:lpstr>
      <vt:lpstr>Table _1</vt:lpstr>
      <vt:lpstr>Table _2</vt:lpstr>
      <vt:lpstr>Table_3</vt:lpstr>
      <vt:lpstr>Table_4</vt:lpstr>
      <vt:lpstr>Table_5</vt:lpstr>
      <vt:lpstr>Table_6</vt:lpstr>
      <vt:lpstr>Table_7</vt:lpstr>
      <vt:lpstr>Table_8</vt:lpstr>
      <vt:lpstr>Table_9</vt:lpstr>
      <vt:lpstr>Table_10</vt:lpstr>
      <vt:lpstr>Table_11</vt:lpstr>
      <vt:lpstr>Table_12</vt:lpstr>
      <vt:lpstr>Table_13</vt:lpstr>
      <vt:lpstr>Table_11!TopOfTable_Table_1</vt:lpstr>
      <vt:lpstr>Table_12!TopOfTable_Table_1</vt:lpstr>
      <vt:lpstr>Table_4!TopOfTable_Table_1</vt:lpstr>
      <vt:lpstr>TopOfTable_Table_1</vt:lpstr>
      <vt:lpstr>TopOfTable_Table_10</vt:lpstr>
      <vt:lpstr>TopOfTable_Table_2</vt:lpstr>
      <vt:lpstr>TopOfTable_Table_3</vt:lpstr>
      <vt:lpstr>TopOfTable_Table_4</vt:lpstr>
      <vt:lpstr>TopOfTable_Table_5</vt:lpstr>
      <vt:lpstr>Table_11!TopOfTable_Table_6</vt:lpstr>
      <vt:lpstr>Table_12!TopOfTable_Table_6</vt:lpstr>
      <vt:lpstr>TopOfTable_Table_6</vt:lpstr>
      <vt:lpstr>Table_12!TopOfTable_Table_7</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Lancaster</dc:creator>
  <cp:lastModifiedBy>Ian Moran</cp:lastModifiedBy>
  <cp:revision>5</cp:revision>
  <cp:lastPrinted>2013-10-14T22:54:53Z</cp:lastPrinted>
  <dcterms:created xsi:type="dcterms:W3CDTF">2007-10-02T09:30:30Z</dcterms:created>
  <dcterms:modified xsi:type="dcterms:W3CDTF">2025-06-27T05:15:33Z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