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omments2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C431275B-7133-4949-A6DA-9FD79F2E9ED4}" xr6:coauthVersionLast="47" xr6:coauthVersionMax="47" xr10:uidLastSave="{00000000-0000-0000-0000-000000000000}"/>
  <bookViews>
    <workbookView xWindow="0" yWindow="500" windowWidth="38400" windowHeight="19420" tabRatio="794" xr2:uid="{94675210-7A68-4142-9988-02F6BF2A9582}"/>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7" r:id="rId9"/>
    <sheet name="Table_22" sheetId="27" r:id="rId10"/>
    <sheet name="Table_23" sheetId="8" r:id="rId11"/>
    <sheet name="Table_24" sheetId="16" r:id="rId12"/>
    <sheet name="Table_25" sheetId="18"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 name="Table_36" sheetId="19" r:id="rId24"/>
  </sheets>
  <externalReferences>
    <externalReference r:id="rId25"/>
  </externalReferences>
  <definedNames>
    <definedName name="TopOfTable_Table_1">Table_14!$A$2</definedName>
    <definedName name="TopOfTable_Table_10">Table_27!$A$2</definedName>
    <definedName name="TopOfTable_Table_11">Table_32!$A$2</definedName>
    <definedName name="TopOfTable_Table_2" localSheetId="5">Table_18!$A$2</definedName>
    <definedName name="TopOfTable_Table_2">#REF!</definedName>
    <definedName name="TopOfTable_Table_3" localSheetId="7">Table_20!$A$2</definedName>
    <definedName name="TopOfTable_Table_3">#REF!</definedName>
    <definedName name="TopOfTable_Table_4" localSheetId="3">#REF!</definedName>
    <definedName name="TopOfTable_Table_4" localSheetId="4">#REF!</definedName>
    <definedName name="TopOfTable_Table_4" localSheetId="5">#REF!</definedName>
    <definedName name="TopOfTable_Table_4" localSheetId="7">#REF!</definedName>
    <definedName name="TopOfTable_Table_4" localSheetId="9">#REF!</definedName>
    <definedName name="TopOfTable_Table_4" localSheetId="13">#REF!</definedName>
    <definedName name="TopOfTable_Table_4" localSheetId="15">#REF!</definedName>
    <definedName name="TopOfTable_Table_4" localSheetId="16">#REF!</definedName>
    <definedName name="TopOfTable_Table_4">Table_19!$A$2</definedName>
    <definedName name="TopOfTable_Table_5" localSheetId="3">#REF!</definedName>
    <definedName name="TopOfTable_Table_5" localSheetId="4">#REF!</definedName>
    <definedName name="TopOfTable_Table_5" localSheetId="5">#REF!</definedName>
    <definedName name="TopOfTable_Table_5" localSheetId="7">#REF!</definedName>
    <definedName name="TopOfTable_Table_5" localSheetId="9">#REF!</definedName>
    <definedName name="TopOfTable_Table_5" localSheetId="13">#REF!</definedName>
    <definedName name="TopOfTable_Table_5" localSheetId="15">#REF!</definedName>
    <definedName name="TopOfTable_Table_5" localSheetId="16">#REF!</definedName>
    <definedName name="TopOfTable_Table_5">Table_15!$A$2</definedName>
    <definedName name="TopOfTable_Table_6">Table_21!$A$2</definedName>
    <definedName name="TopOfTable_Table_7">Table_23!$A$2</definedName>
    <definedName name="TopOfTable_Table_8">#REF!</definedName>
    <definedName name="TopOfTable_Table_9">#REF!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9" l="1"/>
  <c r="A3" i="19"/>
  <c r="A2" i="17"/>
  <c r="A3" i="17"/>
  <c r="A2" i="15"/>
  <c r="A3" i="15"/>
  <c r="B49" i="15"/>
  <c r="B69" i="15"/>
  <c r="B70" i="15" s="1"/>
  <c r="B85" i="15"/>
  <c r="B91" i="15" s="1"/>
  <c r="B107" i="15"/>
  <c r="B114" i="15"/>
  <c r="B115" i="15"/>
  <c r="B127" i="15"/>
  <c r="B132" i="15"/>
  <c r="B133" i="15"/>
  <c r="B150" i="15"/>
  <c r="B159" i="15"/>
  <c r="B160" i="15" s="1"/>
  <c r="B167" i="15"/>
  <c r="B171" i="15"/>
  <c r="B178" i="15"/>
  <c r="B183" i="15"/>
  <c r="B184" i="15"/>
  <c r="B194" i="15"/>
  <c r="A2" i="14"/>
  <c r="A3" i="14"/>
  <c r="A2" i="12"/>
  <c r="A3" i="12"/>
  <c r="A2" i="30"/>
  <c r="A3" i="30"/>
  <c r="A2" i="11"/>
  <c r="A3" i="11"/>
  <c r="A2" i="28"/>
  <c r="A3" i="28"/>
  <c r="B19" i="28"/>
  <c r="C19" i="28"/>
  <c r="D19" i="28"/>
  <c r="E19" i="28"/>
  <c r="F19" i="28"/>
  <c r="G19" i="28"/>
  <c r="H19" i="28"/>
  <c r="I19" i="28"/>
  <c r="J19" i="28"/>
  <c r="B36" i="28"/>
  <c r="C36" i="28"/>
  <c r="D36" i="28"/>
  <c r="E36" i="28"/>
  <c r="F36" i="28"/>
  <c r="G36" i="28"/>
  <c r="H36" i="28"/>
  <c r="I36" i="28"/>
  <c r="J36" i="28"/>
  <c r="B53" i="28"/>
  <c r="C53" i="28"/>
  <c r="D53" i="28"/>
  <c r="E53" i="28"/>
  <c r="F53" i="28"/>
  <c r="G53" i="28"/>
  <c r="H53" i="28"/>
  <c r="I53" i="28"/>
  <c r="J53" i="28"/>
  <c r="A3" i="18"/>
  <c r="A3" i="16"/>
  <c r="A2" i="8"/>
  <c r="A3" i="8"/>
  <c r="A2" i="27"/>
  <c r="A3" i="27"/>
  <c r="A2" i="7"/>
  <c r="A3" i="7"/>
  <c r="A2" i="26"/>
  <c r="A3" i="26"/>
  <c r="A2" i="5"/>
  <c r="A3" i="5"/>
  <c r="A2" i="25"/>
  <c r="A3" i="25"/>
  <c r="A2" i="23"/>
  <c r="A3" i="23"/>
  <c r="A2" i="22"/>
  <c r="A3" i="22"/>
  <c r="A2" i="6"/>
  <c r="A3" i="6"/>
  <c r="A2"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7" authorId="0" shapeId="0" xr:uid="{E02FB083-8A6A-A944-B5CD-8C77A08A6909}">
      <text>
        <r>
          <rPr>
            <sz val="8"/>
            <color indexed="8"/>
            <rFont val="Arial"/>
            <family val="2"/>
          </rPr>
          <t>Includes prisoners for whom prior imprisonment status is unknown, and persons serving post-sentence detention orders.</t>
        </r>
      </text>
    </comment>
    <comment ref="C12" authorId="0" shapeId="0" xr:uid="{758E0E6F-D00C-7B4C-B5A3-B4F7A6B431D7}">
      <text>
        <r>
          <rPr>
            <sz val="8"/>
            <color indexed="8"/>
            <rFont val="Arial"/>
            <family val="2"/>
          </rPr>
          <t>nil or rounded to zero (including null cells)</t>
        </r>
      </text>
    </comment>
    <comment ref="D12" authorId="0" shapeId="0" xr:uid="{50266A1C-2F3F-4E44-9DB4-03B12F07DA64}">
      <text>
        <r>
          <rPr>
            <sz val="8"/>
            <color indexed="8"/>
            <rFont val="Arial"/>
            <family val="2"/>
          </rPr>
          <t>nil or rounded to zero (including null cells)</t>
        </r>
      </text>
    </comment>
    <comment ref="E12" authorId="0" shapeId="0" xr:uid="{FD976924-1849-2546-BEAA-BD5F8C9B6C90}">
      <text>
        <r>
          <rPr>
            <sz val="8"/>
            <color indexed="8"/>
            <rFont val="Arial"/>
            <family val="2"/>
          </rPr>
          <t>nil or rounded to zero (including null cells)</t>
        </r>
      </text>
    </comment>
    <comment ref="F12" authorId="0" shapeId="0" xr:uid="{06F60C8E-893C-AB49-982F-F1A97B312C97}">
      <text>
        <r>
          <rPr>
            <sz val="8"/>
            <color indexed="8"/>
            <rFont val="Arial"/>
            <family val="2"/>
          </rPr>
          <t>nil or rounded to zero (including null cells)</t>
        </r>
      </text>
    </comment>
    <comment ref="G12" authorId="0" shapeId="0" xr:uid="{8FFFC46D-0642-9E4B-BA40-6B8A31808920}">
      <text>
        <r>
          <rPr>
            <sz val="8"/>
            <color indexed="8"/>
            <rFont val="Arial"/>
            <family val="2"/>
          </rPr>
          <t>nil or rounded to zero (including null cells)</t>
        </r>
      </text>
    </comment>
    <comment ref="H12" authorId="0" shapeId="0" xr:uid="{3125E6D1-2458-D540-8F33-C5E8373FF70A}">
      <text>
        <r>
          <rPr>
            <sz val="8"/>
            <color indexed="8"/>
            <rFont val="Arial"/>
            <family val="2"/>
          </rPr>
          <t>nil or rounded to zero (including null cells)</t>
        </r>
      </text>
    </comment>
    <comment ref="A21" authorId="0" shapeId="0" xr:uid="{E5546C6A-244B-A345-81EA-4B2049C8E0FF}">
      <text>
        <r>
          <rPr>
            <sz val="8"/>
            <color indexed="8"/>
            <rFont val="Arial"/>
            <family val="2"/>
          </rPr>
          <t>Refers to prior adult imprisonment under sentence.</t>
        </r>
      </text>
    </comment>
    <comment ref="A22" authorId="0" shapeId="0" xr:uid="{E0D5B5FA-6314-D64B-BE68-BC84A6B00B1C}">
      <text>
        <r>
          <rPr>
            <sz val="8"/>
            <color indexed="8"/>
            <rFont val="Arial"/>
            <family val="2"/>
          </rPr>
          <t>Refers to prior adult imprisonment under sentence.</t>
        </r>
      </text>
    </comment>
    <comment ref="C28" authorId="0" shapeId="0" xr:uid="{73335581-1FD5-1A44-8A8A-1B7962E4847A}">
      <text>
        <r>
          <rPr>
            <sz val="8"/>
            <color indexed="8"/>
            <rFont val="Arial"/>
            <family val="2"/>
          </rPr>
          <t>nil or rounded to zero (including null cells)</t>
        </r>
      </text>
    </comment>
    <comment ref="D28" authorId="0" shapeId="0" xr:uid="{1D1A2758-AB6E-4B4F-8B1C-DFB090F83428}">
      <text>
        <r>
          <rPr>
            <sz val="8"/>
            <color indexed="8"/>
            <rFont val="Arial"/>
            <family val="2"/>
          </rPr>
          <t>nil or rounded to zero (including null cells)</t>
        </r>
      </text>
    </comment>
    <comment ref="E28" authorId="0" shapeId="0" xr:uid="{EBAF9576-54D1-D845-827C-A74BDC6C5390}">
      <text>
        <r>
          <rPr>
            <sz val="8"/>
            <color indexed="8"/>
            <rFont val="Arial"/>
            <family val="2"/>
          </rPr>
          <t>nil or rounded to zero (including null cells)</t>
        </r>
      </text>
    </comment>
    <comment ref="F28" authorId="0" shapeId="0" xr:uid="{9390E686-B35A-CF44-892E-088CF5B41298}">
      <text>
        <r>
          <rPr>
            <sz val="8"/>
            <color indexed="8"/>
            <rFont val="Arial"/>
            <family val="2"/>
          </rPr>
          <t>nil or rounded to zero (including null cells)</t>
        </r>
      </text>
    </comment>
    <comment ref="G28" authorId="0" shapeId="0" xr:uid="{312B20C8-70A7-B14B-9E22-E67478C0C6C5}">
      <text>
        <r>
          <rPr>
            <sz val="8"/>
            <color indexed="8"/>
            <rFont val="Arial"/>
            <family val="2"/>
          </rPr>
          <t>nil or rounded to zero (including null cells)</t>
        </r>
      </text>
    </comment>
    <comment ref="H28" authorId="0" shapeId="0" xr:uid="{E77A5845-C92C-8545-BAB5-EC49AAB0645F}">
      <text>
        <r>
          <rPr>
            <sz val="8"/>
            <color indexed="8"/>
            <rFont val="Arial"/>
            <family val="2"/>
          </rPr>
          <t>nil or rounded to zero (including null cells)</t>
        </r>
      </text>
    </comment>
    <comment ref="A31" authorId="0" shapeId="0" xr:uid="{F1E88D06-B6B4-E547-8A9A-7218F917D657}">
      <text>
        <r>
          <rPr>
            <sz val="8"/>
            <color indexed="8"/>
            <rFont val="Arial"/>
            <family val="2"/>
          </rPr>
          <t>Refers to prior adult imprisonment under sentence.</t>
        </r>
      </text>
    </comment>
    <comment ref="A32" authorId="0" shapeId="0" xr:uid="{FFBC8187-4A0C-7047-8D6E-3025F77FDB84}">
      <text>
        <r>
          <rPr>
            <sz val="8"/>
            <color indexed="8"/>
            <rFont val="Arial"/>
            <family val="2"/>
          </rPr>
          <t>Refers to prior adult imprisonment under sentence.</t>
        </r>
      </text>
    </comment>
    <comment ref="A33" authorId="0" shapeId="0" xr:uid="{D20913BC-F070-8A45-8549-87C3FA9ACAEB}">
      <text>
        <r>
          <rPr>
            <sz val="8"/>
            <color indexed="8"/>
            <rFont val="Arial"/>
            <family val="2"/>
          </rPr>
          <t>Includes prisoners for whom prior imprisonment status is unknown.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A satisfied Microsoft Office user</author>
  </authors>
  <commentList>
    <comment ref="K5" authorId="0" shapeId="0" xr:uid="{4B051F6D-7FF4-A64B-8E2D-CB5265059308}">
      <text>
        <r>
          <rPr>
            <sz val="8"/>
            <color indexed="8"/>
            <rFont val="Arial"/>
            <family val="2"/>
          </rPr>
          <t>Rate per 100,000 adult population for that country of birth. See Explanatory Notes, paragraph 53.</t>
        </r>
      </text>
    </comment>
    <comment ref="G7" authorId="0" shapeId="0" xr:uid="{5EE3F53C-6660-3E47-B72A-31536918768F}">
      <text>
        <r>
          <rPr>
            <sz val="8"/>
            <color indexed="8"/>
            <rFont val="Arial"/>
            <family val="2"/>
          </rPr>
          <t>nil or rounded to zero (including null cells)</t>
        </r>
      </text>
    </comment>
    <comment ref="G8" authorId="0" shapeId="0" xr:uid="{ADFF8849-3166-994D-95C3-639750C3064C}">
      <text>
        <r>
          <rPr>
            <sz val="8"/>
            <color indexed="8"/>
            <rFont val="Arial"/>
            <family val="2"/>
          </rPr>
          <t>nil or rounded to zero (including null cells)</t>
        </r>
      </text>
    </comment>
    <comment ref="I8" authorId="0" shapeId="0" xr:uid="{5B21DBD4-1D2D-F747-820A-BEE9FF08C542}">
      <text>
        <r>
          <rPr>
            <sz val="8"/>
            <color indexed="8"/>
            <rFont val="Arial"/>
            <family val="2"/>
          </rPr>
          <t>nil or rounded to zero (including null cells)</t>
        </r>
      </text>
    </comment>
    <comment ref="A9" authorId="0" shapeId="0" xr:uid="{29DA621A-B31B-CC48-9855-9B555C0D61FE}">
      <text>
        <r>
          <rPr>
            <sz val="8"/>
            <color indexed="8"/>
            <rFont val="Arial"/>
            <family val="2"/>
          </rPr>
          <t>Includes Channel Islands and Isle of Man.</t>
        </r>
      </text>
    </comment>
    <comment ref="I9" authorId="0" shapeId="0" xr:uid="{4ABF8923-D235-D241-A814-908D735B8E02}">
      <text>
        <r>
          <rPr>
            <sz val="8"/>
            <color indexed="8"/>
            <rFont val="Arial"/>
            <family val="2"/>
          </rPr>
          <t>nil or rounded to zero (including null cells)</t>
        </r>
      </text>
    </comment>
    <comment ref="D10" authorId="0" shapeId="0" xr:uid="{8F1ABBC4-5636-EA4D-BF8D-233E06693C68}">
      <text>
        <r>
          <rPr>
            <sz val="8"/>
            <color indexed="8"/>
            <rFont val="Arial"/>
            <family val="2"/>
          </rPr>
          <t>nil or rounded to zero (including null cells)</t>
        </r>
      </text>
    </comment>
    <comment ref="G10" authorId="0" shapeId="0" xr:uid="{5B927B26-0D14-1046-90D9-661514452529}">
      <text>
        <r>
          <rPr>
            <sz val="8"/>
            <color indexed="8"/>
            <rFont val="Arial"/>
            <family val="2"/>
          </rPr>
          <t>nil or rounded to zero (including null cells)</t>
        </r>
      </text>
    </comment>
    <comment ref="H10" authorId="0" shapeId="0" xr:uid="{F6F2EFB6-75D4-4343-B4BE-495C3074E573}">
      <text>
        <r>
          <rPr>
            <sz val="8"/>
            <color indexed="8"/>
            <rFont val="Arial"/>
            <family val="2"/>
          </rPr>
          <t>nil or rounded to zero (including null cells)</t>
        </r>
      </text>
    </comment>
    <comment ref="I10" authorId="0" shapeId="0" xr:uid="{EF514426-7DA9-184A-872A-E7EE9E5CE157}">
      <text>
        <r>
          <rPr>
            <sz val="8"/>
            <color indexed="8"/>
            <rFont val="Arial"/>
            <family val="2"/>
          </rPr>
          <t>nil or rounded to zero (including null cells)</t>
        </r>
      </text>
    </comment>
    <comment ref="A11" authorId="0" shapeId="0" xr:uid="{13769713-2412-F34D-8253-EA8930C175E8}">
      <text>
        <r>
          <rPr>
            <sz val="8"/>
            <color indexed="8"/>
            <rFont val="Arial"/>
            <family val="2"/>
          </rPr>
          <t>Excludes SARs and Taiwan Province.</t>
        </r>
      </text>
    </comment>
    <comment ref="G11" authorId="0" shapeId="0" xr:uid="{D6EA58CB-6427-7140-A64E-933A98B9F70C}">
      <text>
        <r>
          <rPr>
            <sz val="8"/>
            <color indexed="8"/>
            <rFont val="Arial"/>
            <family val="2"/>
          </rPr>
          <t>nil or rounded to zero (including null cells)</t>
        </r>
      </text>
    </comment>
    <comment ref="G12" authorId="0" shapeId="0" xr:uid="{00D2D046-CE30-A947-B9BD-0E7A5C106861}">
      <text>
        <r>
          <rPr>
            <sz val="8"/>
            <color indexed="8"/>
            <rFont val="Arial"/>
            <family val="2"/>
          </rPr>
          <t>nil or rounded to zero (including null cells)</t>
        </r>
      </text>
    </comment>
    <comment ref="H12" authorId="0" shapeId="0" xr:uid="{8CF517F7-A3DA-8340-BB63-5291EEF67769}">
      <text>
        <r>
          <rPr>
            <sz val="8"/>
            <color indexed="8"/>
            <rFont val="Arial"/>
            <family val="2"/>
          </rPr>
          <t>nil or rounded to zero (including null cells)</t>
        </r>
      </text>
    </comment>
    <comment ref="F14" authorId="0" shapeId="0" xr:uid="{37122196-587B-5644-9261-593635CCFEDC}">
      <text>
        <r>
          <rPr>
            <sz val="8"/>
            <color indexed="8"/>
            <rFont val="Arial"/>
            <family val="2"/>
          </rPr>
          <t>nil or rounded to zero (including null cells)</t>
        </r>
      </text>
    </comment>
    <comment ref="G14" authorId="0" shapeId="0" xr:uid="{B202A18A-9DA6-E649-A241-2C50E5F6A988}">
      <text>
        <r>
          <rPr>
            <sz val="8"/>
            <color indexed="8"/>
            <rFont val="Arial"/>
            <family val="2"/>
          </rPr>
          <t>nil or rounded to zero (including null cells)</t>
        </r>
      </text>
    </comment>
    <comment ref="H14" authorId="0" shapeId="0" xr:uid="{8504DC53-45B0-3E4F-8CDC-F08E63229A11}">
      <text>
        <r>
          <rPr>
            <sz val="8"/>
            <color indexed="8"/>
            <rFont val="Arial"/>
            <family val="2"/>
          </rPr>
          <t>nil or rounded to zero (including null cells)</t>
        </r>
      </text>
    </comment>
    <comment ref="G15" authorId="0" shapeId="0" xr:uid="{1513F7D5-8005-BA42-8CA9-C1C2D9D56480}">
      <text>
        <r>
          <rPr>
            <sz val="8"/>
            <color indexed="8"/>
            <rFont val="Arial"/>
            <family val="2"/>
          </rPr>
          <t>nil or rounded to zero (including null cells)</t>
        </r>
      </text>
    </comment>
    <comment ref="H15" authorId="0" shapeId="0" xr:uid="{1C894B58-D140-7044-B88D-875368BACB34}">
      <text>
        <r>
          <rPr>
            <sz val="8"/>
            <color indexed="8"/>
            <rFont val="Arial"/>
            <family val="2"/>
          </rPr>
          <t>nil or rounded to zero (including null cells)</t>
        </r>
      </text>
    </comment>
    <comment ref="I15" authorId="0" shapeId="0" xr:uid="{9A7AB7CF-AE1B-6240-9A30-67DB3E1D6C3F}">
      <text>
        <r>
          <rPr>
            <sz val="8"/>
            <color indexed="8"/>
            <rFont val="Arial"/>
            <family val="2"/>
          </rPr>
          <t>nil or rounded to zero (including null cells)</t>
        </r>
      </text>
    </comment>
    <comment ref="G16" authorId="0" shapeId="0" xr:uid="{2E6FF43E-8D51-6843-A2E1-5B692F0648AC}">
      <text>
        <r>
          <rPr>
            <sz val="8"/>
            <color indexed="8"/>
            <rFont val="Arial"/>
            <family val="2"/>
          </rPr>
          <t>nil or rounded to zero (including null cells)</t>
        </r>
      </text>
    </comment>
    <comment ref="H16" authorId="0" shapeId="0" xr:uid="{13C18D24-9993-5E48-B23E-668D936D2B64}">
      <text>
        <r>
          <rPr>
            <sz val="8"/>
            <color indexed="8"/>
            <rFont val="Arial"/>
            <family val="2"/>
          </rPr>
          <t>nil or rounded to zero (including null cells)</t>
        </r>
      </text>
    </comment>
    <comment ref="I16" authorId="0" shapeId="0" xr:uid="{3D1B466D-F21B-3E45-BF4E-99E5192318DB}">
      <text>
        <r>
          <rPr>
            <sz val="8"/>
            <color indexed="8"/>
            <rFont val="Arial"/>
            <family val="2"/>
          </rPr>
          <t>nil or rounded to zero (including null cells)</t>
        </r>
      </text>
    </comment>
    <comment ref="E17" authorId="0" shapeId="0" xr:uid="{7AF80EC2-EEF8-6A4B-89C0-D8A56FBFEB0F}">
      <text>
        <r>
          <rPr>
            <sz val="8"/>
            <color indexed="8"/>
            <rFont val="Arial"/>
            <family val="2"/>
          </rPr>
          <t>nil or rounded to zero (including null cells)</t>
        </r>
      </text>
    </comment>
    <comment ref="G17" authorId="0" shapeId="0" xr:uid="{D2D14121-D016-1D46-BF3E-292891AE5C95}">
      <text>
        <r>
          <rPr>
            <sz val="8"/>
            <color indexed="8"/>
            <rFont val="Arial"/>
            <family val="2"/>
          </rPr>
          <t>nil or rounded to zero (including null cells)</t>
        </r>
      </text>
    </comment>
    <comment ref="E18" authorId="0" shapeId="0" xr:uid="{1640374D-9E0A-444D-9EE7-94CEEE165D4C}">
      <text>
        <r>
          <rPr>
            <sz val="8"/>
            <color indexed="8"/>
            <rFont val="Arial"/>
            <family val="2"/>
          </rPr>
          <t>nil or rounded to zero (including null cells)</t>
        </r>
      </text>
    </comment>
    <comment ref="F18" authorId="0" shapeId="0" xr:uid="{1953F84E-B37B-BD44-9119-4B846AE806AB}">
      <text>
        <r>
          <rPr>
            <sz val="8"/>
            <color indexed="8"/>
            <rFont val="Arial"/>
            <family val="2"/>
          </rPr>
          <t>nil or rounded to zero (including null cells)</t>
        </r>
      </text>
    </comment>
    <comment ref="H18" authorId="0" shapeId="0" xr:uid="{1C16EEDE-A0A8-384B-A8EF-DADFE4666A0F}">
      <text>
        <r>
          <rPr>
            <sz val="8"/>
            <color indexed="8"/>
            <rFont val="Arial"/>
            <family val="2"/>
          </rPr>
          <t>nil or rounded to zero (including null cells)</t>
        </r>
      </text>
    </comment>
    <comment ref="I18" authorId="0" shapeId="0" xr:uid="{36C6069D-39DA-AF45-BAF0-6689607805AE}">
      <text>
        <r>
          <rPr>
            <sz val="8"/>
            <color indexed="8"/>
            <rFont val="Arial"/>
            <family val="2"/>
          </rPr>
          <t>nil or rounded to zero (including null cells)</t>
        </r>
      </text>
    </comment>
    <comment ref="G19" authorId="0" shapeId="0" xr:uid="{3567B7E1-1E66-A24E-8420-3D9507CB546F}">
      <text>
        <r>
          <rPr>
            <sz val="8"/>
            <color indexed="8"/>
            <rFont val="Arial"/>
            <family val="2"/>
          </rPr>
          <t>nil or rounded to zero (including null cells)</t>
        </r>
      </text>
    </comment>
    <comment ref="H19" authorId="0" shapeId="0" xr:uid="{8714E119-54F6-3942-8FD6-2C75F3246155}">
      <text>
        <r>
          <rPr>
            <sz val="8"/>
            <color indexed="8"/>
            <rFont val="Arial"/>
            <family val="2"/>
          </rPr>
          <t>nil or rounded to zero (including null cells)</t>
        </r>
      </text>
    </comment>
    <comment ref="I19" authorId="0" shapeId="0" xr:uid="{019303F6-D5C2-1842-84C7-A3BF82916594}">
      <text>
        <r>
          <rPr>
            <sz val="8"/>
            <color indexed="8"/>
            <rFont val="Arial"/>
            <family val="2"/>
          </rPr>
          <t>nil or rounded to zero (including null cells)</t>
        </r>
      </text>
    </comment>
    <comment ref="G20" authorId="0" shapeId="0" xr:uid="{9B1FC838-A8FC-4149-B383-B19A79395B6F}">
      <text>
        <r>
          <rPr>
            <sz val="8"/>
            <color indexed="8"/>
            <rFont val="Arial"/>
            <family val="2"/>
          </rPr>
          <t>nil or rounded to zero (including null cells)</t>
        </r>
      </text>
    </comment>
    <comment ref="H20" authorId="0" shapeId="0" xr:uid="{758D374D-F4AD-3F4D-9710-68BAFA801BFA}">
      <text>
        <r>
          <rPr>
            <sz val="8"/>
            <color indexed="8"/>
            <rFont val="Arial"/>
            <family val="2"/>
          </rPr>
          <t>nil or rounded to zero (including null cells)</t>
        </r>
      </text>
    </comment>
    <comment ref="I20" authorId="0" shapeId="0" xr:uid="{9F255D9F-976C-0247-960D-883D269BC306}">
      <text>
        <r>
          <rPr>
            <sz val="8"/>
            <color indexed="8"/>
            <rFont val="Arial"/>
            <family val="2"/>
          </rPr>
          <t>nil or rounded to zero (including null cells)</t>
        </r>
      </text>
    </comment>
    <comment ref="G21" authorId="0" shapeId="0" xr:uid="{BA764DDF-AFFE-6B40-A0A0-D46AE81BDAD5}">
      <text>
        <r>
          <rPr>
            <sz val="8"/>
            <color indexed="8"/>
            <rFont val="Arial"/>
            <family val="2"/>
          </rPr>
          <t>nil or rounded to zero (including null cells)</t>
        </r>
      </text>
    </comment>
    <comment ref="H21" authorId="0" shapeId="0" xr:uid="{A212ED8D-6DCA-D94C-A767-7D7E62315B56}">
      <text>
        <r>
          <rPr>
            <sz val="8"/>
            <color indexed="8"/>
            <rFont val="Arial"/>
            <family val="2"/>
          </rPr>
          <t>nil or rounded to zero (including null cells)</t>
        </r>
      </text>
    </comment>
    <comment ref="I21" authorId="0" shapeId="0" xr:uid="{6131D319-FFB6-9D44-AA2E-BA6B661E39D2}">
      <text>
        <r>
          <rPr>
            <sz val="8"/>
            <color indexed="8"/>
            <rFont val="Arial"/>
            <family val="2"/>
          </rPr>
          <t>nil or rounded to zero (including null cells)</t>
        </r>
      </text>
    </comment>
    <comment ref="E22" authorId="0" shapeId="0" xr:uid="{F6F732DA-1630-D047-981D-BD96274E0B68}">
      <text>
        <r>
          <rPr>
            <sz val="8"/>
            <color indexed="8"/>
            <rFont val="Arial"/>
            <family val="2"/>
          </rPr>
          <t>nil or rounded to zero (including null cells)</t>
        </r>
      </text>
    </comment>
    <comment ref="G22" authorId="0" shapeId="0" xr:uid="{06CA6F2C-0376-EF4E-8BF4-7587D96061E5}">
      <text>
        <r>
          <rPr>
            <sz val="8"/>
            <color indexed="8"/>
            <rFont val="Arial"/>
            <family val="2"/>
          </rPr>
          <t>nil or rounded to zero (including null cells)</t>
        </r>
      </text>
    </comment>
    <comment ref="H22" authorId="0" shapeId="0" xr:uid="{3BAC661A-9D21-9241-B52A-7A5FFB66127B}">
      <text>
        <r>
          <rPr>
            <sz val="8"/>
            <color indexed="8"/>
            <rFont val="Arial"/>
            <family val="2"/>
          </rPr>
          <t>nil or rounded to zero (including null cells)</t>
        </r>
      </text>
    </comment>
    <comment ref="I22" authorId="0" shapeId="0" xr:uid="{424D923B-F76C-8345-964A-E7A177BFCB53}">
      <text>
        <r>
          <rPr>
            <sz val="8"/>
            <color indexed="8"/>
            <rFont val="Arial"/>
            <family val="2"/>
          </rPr>
          <t>nil or rounded to zero (including null cells)</t>
        </r>
      </text>
    </comment>
    <comment ref="G23" authorId="0" shapeId="0" xr:uid="{B6AEE45C-F4AE-1249-865D-9BC1D4EE7FE0}">
      <text>
        <r>
          <rPr>
            <sz val="8"/>
            <color indexed="8"/>
            <rFont val="Arial"/>
            <family val="2"/>
          </rPr>
          <t>nil or rounded to zero (including null cells)</t>
        </r>
      </text>
    </comment>
    <comment ref="H23" authorId="0" shapeId="0" xr:uid="{6B1E4881-860D-1B45-9AFE-C99AB941358A}">
      <text>
        <r>
          <rPr>
            <sz val="8"/>
            <color indexed="8"/>
            <rFont val="Arial"/>
            <family val="2"/>
          </rPr>
          <t>nil or rounded to zero (including null cells)</t>
        </r>
      </text>
    </comment>
    <comment ref="I23" authorId="0" shapeId="0" xr:uid="{DA2DEAF7-B9DF-5148-8E4F-F03481B4F6E9}">
      <text>
        <r>
          <rPr>
            <sz val="8"/>
            <color indexed="8"/>
            <rFont val="Arial"/>
            <family val="2"/>
          </rPr>
          <t>nil or rounded to zero (including null cells)</t>
        </r>
      </text>
    </comment>
    <comment ref="G24" authorId="0" shapeId="0" xr:uid="{B2ED1F59-A426-3D44-AF80-50D86DA315FF}">
      <text>
        <r>
          <rPr>
            <sz val="8"/>
            <color indexed="8"/>
            <rFont val="Arial"/>
            <family val="2"/>
          </rPr>
          <t>nil or rounded to zero (including null cells)</t>
        </r>
      </text>
    </comment>
    <comment ref="H24" authorId="0" shapeId="0" xr:uid="{9290EA0C-7D1F-7F42-9BA9-812AF2450B36}">
      <text>
        <r>
          <rPr>
            <sz val="8"/>
            <color indexed="8"/>
            <rFont val="Arial"/>
            <family val="2"/>
          </rPr>
          <t>nil or rounded to zero (including null cells)</t>
        </r>
      </text>
    </comment>
    <comment ref="H25" authorId="0" shapeId="0" xr:uid="{1B42AF2C-C32E-764C-9EB2-C4B9BFE92135}">
      <text>
        <r>
          <rPr>
            <sz val="8"/>
            <color indexed="8"/>
            <rFont val="Arial"/>
            <family val="2"/>
          </rPr>
          <t>nil or rounded to zero (including null cells)</t>
        </r>
      </text>
    </comment>
    <comment ref="G26" authorId="0" shapeId="0" xr:uid="{242B0170-A9C6-CB45-85FC-7B63FB3E3D5E}">
      <text>
        <r>
          <rPr>
            <sz val="8"/>
            <color indexed="8"/>
            <rFont val="Arial"/>
            <family val="2"/>
          </rPr>
          <t>nil or rounded to zero (including null cells)</t>
        </r>
      </text>
    </comment>
    <comment ref="H26" authorId="0" shapeId="0" xr:uid="{057AB6FE-C708-D34F-A846-E8C78EE45C02}">
      <text>
        <r>
          <rPr>
            <sz val="8"/>
            <color indexed="8"/>
            <rFont val="Arial"/>
            <family val="2"/>
          </rPr>
          <t>nil or rounded to zero (including null cells)</t>
        </r>
      </text>
    </comment>
    <comment ref="I26" authorId="0" shapeId="0" xr:uid="{72E8DB05-2470-F84A-915B-7534E32CC612}">
      <text>
        <r>
          <rPr>
            <sz val="8"/>
            <color indexed="8"/>
            <rFont val="Arial"/>
            <family val="2"/>
          </rPr>
          <t>nil or rounded to zero (including null cells)</t>
        </r>
      </text>
    </comment>
    <comment ref="E27" authorId="0" shapeId="0" xr:uid="{B7B0D01C-1B57-D347-ACC0-7A7017706EA6}">
      <text>
        <r>
          <rPr>
            <sz val="8"/>
            <color indexed="8"/>
            <rFont val="Arial"/>
            <family val="2"/>
          </rPr>
          <t>nil or rounded to zero (including null cells)</t>
        </r>
      </text>
    </comment>
    <comment ref="G27" authorId="0" shapeId="0" xr:uid="{19525D29-1044-8242-9647-764BEFEDB141}">
      <text>
        <r>
          <rPr>
            <sz val="8"/>
            <color indexed="8"/>
            <rFont val="Arial"/>
            <family val="2"/>
          </rPr>
          <t>nil or rounded to zero (including null cells)</t>
        </r>
      </text>
    </comment>
    <comment ref="H27" authorId="0" shapeId="0" xr:uid="{6726AB4F-C5BB-8348-A5D4-831869984A0D}">
      <text>
        <r>
          <rPr>
            <sz val="8"/>
            <color indexed="8"/>
            <rFont val="Arial"/>
            <family val="2"/>
          </rPr>
          <t>nil or rounded to zero (including null cells)</t>
        </r>
      </text>
    </comment>
    <comment ref="I27" authorId="0" shapeId="0" xr:uid="{57CB6CE9-3788-2540-87E7-960EEE8029C9}">
      <text>
        <r>
          <rPr>
            <sz val="8"/>
            <color indexed="8"/>
            <rFont val="Arial"/>
            <family val="2"/>
          </rPr>
          <t>nil or rounded to zero (including null cells)</t>
        </r>
      </text>
    </comment>
    <comment ref="E28" authorId="0" shapeId="0" xr:uid="{E2847C42-12CC-B845-A3F0-C6800B86D17F}">
      <text>
        <r>
          <rPr>
            <sz val="8"/>
            <color indexed="8"/>
            <rFont val="Arial"/>
            <family val="2"/>
          </rPr>
          <t>nil or rounded to zero (including null cells)</t>
        </r>
      </text>
    </comment>
    <comment ref="G28" authorId="0" shapeId="0" xr:uid="{58B3AE9A-BD89-834C-AA63-C4C024B0F21D}">
      <text>
        <r>
          <rPr>
            <sz val="8"/>
            <color indexed="8"/>
            <rFont val="Arial"/>
            <family val="2"/>
          </rPr>
          <t>nil or rounded to zero (including null cells)</t>
        </r>
      </text>
    </comment>
    <comment ref="H28" authorId="0" shapeId="0" xr:uid="{E7435E30-9552-D64C-913D-5A713CCAB18A}">
      <text>
        <r>
          <rPr>
            <sz val="8"/>
            <color indexed="8"/>
            <rFont val="Arial"/>
            <family val="2"/>
          </rPr>
          <t>nil or rounded to zero (including null cells)</t>
        </r>
      </text>
    </comment>
    <comment ref="I28" authorId="0" shapeId="0" xr:uid="{66FDAB14-904A-C843-840F-9DC155B65AC1}">
      <text>
        <r>
          <rPr>
            <sz val="8"/>
            <color indexed="8"/>
            <rFont val="Arial"/>
            <family val="2"/>
          </rPr>
          <t>nil or rounded to zero (including null cells)</t>
        </r>
      </text>
    </comment>
    <comment ref="F29" authorId="0" shapeId="0" xr:uid="{9D39D05A-9B9F-9A45-A2E0-0268E13364E0}">
      <text>
        <r>
          <rPr>
            <sz val="8"/>
            <color indexed="8"/>
            <rFont val="Arial"/>
            <family val="2"/>
          </rPr>
          <t>nil or rounded to zero (including null cells)</t>
        </r>
      </text>
    </comment>
    <comment ref="G29" authorId="0" shapeId="0" xr:uid="{478B5A2E-0C62-EE46-ABF2-D32986D6DB38}">
      <text>
        <r>
          <rPr>
            <sz val="8"/>
            <color indexed="8"/>
            <rFont val="Arial"/>
            <family val="2"/>
          </rPr>
          <t>nil or rounded to zero (including null cells)</t>
        </r>
      </text>
    </comment>
    <comment ref="H29" authorId="0" shapeId="0" xr:uid="{A716C5C7-7285-0042-9095-DA0FD8569B0A}">
      <text>
        <r>
          <rPr>
            <sz val="8"/>
            <color indexed="8"/>
            <rFont val="Arial"/>
            <family val="2"/>
          </rPr>
          <t>nil or rounded to zero (including null cells)</t>
        </r>
      </text>
    </comment>
    <comment ref="I29" authorId="0" shapeId="0" xr:uid="{C71A04D3-6444-8544-A576-C0F1ECADDFC2}">
      <text>
        <r>
          <rPr>
            <sz val="8"/>
            <color indexed="8"/>
            <rFont val="Arial"/>
            <family val="2"/>
          </rPr>
          <t>nil or rounded to zero (including null cells)</t>
        </r>
      </text>
    </comment>
    <comment ref="D30" authorId="0" shapeId="0" xr:uid="{9D663E2A-2A1F-4D46-B3FA-F3DFA6708542}">
      <text>
        <r>
          <rPr>
            <sz val="8"/>
            <color indexed="8"/>
            <rFont val="Arial"/>
            <family val="2"/>
          </rPr>
          <t>nil or rounded to zero (including null cells)</t>
        </r>
      </text>
    </comment>
    <comment ref="G30" authorId="0" shapeId="0" xr:uid="{6CF5C27D-5E14-204E-BE5D-5A695E9105A0}">
      <text>
        <r>
          <rPr>
            <sz val="8"/>
            <color indexed="8"/>
            <rFont val="Arial"/>
            <family val="2"/>
          </rPr>
          <t>nil or rounded to zero (including null cells)</t>
        </r>
      </text>
    </comment>
    <comment ref="H30" authorId="0" shapeId="0" xr:uid="{EB5098BD-25DD-0E47-B9DE-E88C66421D8F}">
      <text>
        <r>
          <rPr>
            <sz val="8"/>
            <color indexed="8"/>
            <rFont val="Arial"/>
            <family val="2"/>
          </rPr>
          <t>nil or rounded to zero (including null cells)</t>
        </r>
      </text>
    </comment>
    <comment ref="I30" authorId="0" shapeId="0" xr:uid="{4079EB6F-818A-F647-8BBB-1744F83E8D2A}">
      <text>
        <r>
          <rPr>
            <sz val="8"/>
            <color indexed="8"/>
            <rFont val="Arial"/>
            <family val="2"/>
          </rPr>
          <t>nil or rounded to zero (including null cells)</t>
        </r>
      </text>
    </comment>
    <comment ref="G31" authorId="0" shapeId="0" xr:uid="{8757B3CC-717F-F64E-81A7-81DE2A12539B}">
      <text>
        <r>
          <rPr>
            <sz val="8"/>
            <color indexed="8"/>
            <rFont val="Arial"/>
            <family val="2"/>
          </rPr>
          <t>nil or rounded to zero (including null cells)</t>
        </r>
      </text>
    </comment>
    <comment ref="H31" authorId="0" shapeId="0" xr:uid="{084F9453-9456-234A-865F-61A041781617}">
      <text>
        <r>
          <rPr>
            <sz val="8"/>
            <color indexed="8"/>
            <rFont val="Arial"/>
            <family val="2"/>
          </rPr>
          <t>nil or rounded to zero (including null cells)</t>
        </r>
      </text>
    </comment>
    <comment ref="I31" authorId="0" shapeId="0" xr:uid="{9777D8A7-2CE6-5D49-96B1-28571A4F27AE}">
      <text>
        <r>
          <rPr>
            <sz val="8"/>
            <color indexed="8"/>
            <rFont val="Arial"/>
            <family val="2"/>
          </rPr>
          <t>nil or rounded to zero (including null cells)</t>
        </r>
      </text>
    </comment>
    <comment ref="G32" authorId="0" shapeId="0" xr:uid="{A9F050BE-4DE0-AA43-A449-06F9EE31EC39}">
      <text>
        <r>
          <rPr>
            <sz val="8"/>
            <color indexed="8"/>
            <rFont val="Arial"/>
            <family val="2"/>
          </rPr>
          <t>nil or rounded to zero (including null cells)</t>
        </r>
      </text>
    </comment>
    <comment ref="H32" authorId="0" shapeId="0" xr:uid="{1E24527A-B6B0-CD4F-A937-82C689D2CDBB}">
      <text>
        <r>
          <rPr>
            <sz val="8"/>
            <color indexed="8"/>
            <rFont val="Arial"/>
            <family val="2"/>
          </rPr>
          <t>nil or rounded to zero (including null cells)</t>
        </r>
      </text>
    </comment>
    <comment ref="I32" authorId="0" shapeId="0" xr:uid="{C8B3B511-2D84-244A-8851-171A37E99B31}">
      <text>
        <r>
          <rPr>
            <sz val="8"/>
            <color indexed="8"/>
            <rFont val="Arial"/>
            <family val="2"/>
          </rPr>
          <t>nil or rounded to zero (including null cells)</t>
        </r>
      </text>
    </comment>
    <comment ref="D33" authorId="0" shapeId="0" xr:uid="{A2B0A80E-4DE6-524E-9AD1-C8D42DAD8FF5}">
      <text>
        <r>
          <rPr>
            <sz val="8"/>
            <color indexed="8"/>
            <rFont val="Arial"/>
            <family val="2"/>
          </rPr>
          <t>nil or rounded to zero (including null cells)</t>
        </r>
      </text>
    </comment>
    <comment ref="E33" authorId="0" shapeId="0" xr:uid="{E3494C91-C92B-8343-B553-2BA51CE2EE4D}">
      <text>
        <r>
          <rPr>
            <sz val="8"/>
            <color indexed="8"/>
            <rFont val="Arial"/>
            <family val="2"/>
          </rPr>
          <t>nil or rounded to zero (including null cells)</t>
        </r>
      </text>
    </comment>
    <comment ref="G33" authorId="0" shapeId="0" xr:uid="{24ECE425-255E-754A-9F07-8245D2AE06CD}">
      <text>
        <r>
          <rPr>
            <sz val="8"/>
            <color indexed="8"/>
            <rFont val="Arial"/>
            <family val="2"/>
          </rPr>
          <t>nil or rounded to zero (including null cells)</t>
        </r>
      </text>
    </comment>
    <comment ref="H33" authorId="0" shapeId="0" xr:uid="{FA664922-7F54-FA49-9AF1-C1F13530D32A}">
      <text>
        <r>
          <rPr>
            <sz val="8"/>
            <color indexed="8"/>
            <rFont val="Arial"/>
            <family val="2"/>
          </rPr>
          <t>nil or rounded to zero (including null cells)</t>
        </r>
      </text>
    </comment>
    <comment ref="I33" authorId="0" shapeId="0" xr:uid="{E62A1BC6-0387-064E-A716-BF7A503A96CE}">
      <text>
        <r>
          <rPr>
            <sz val="8"/>
            <color indexed="8"/>
            <rFont val="Arial"/>
            <family val="2"/>
          </rPr>
          <t>nil or rounded to zero (including null cells)</t>
        </r>
      </text>
    </comment>
    <comment ref="G34" authorId="0" shapeId="0" xr:uid="{4B0BD65D-255F-EC4D-9C79-CF956D3E8149}">
      <text>
        <r>
          <rPr>
            <sz val="8"/>
            <color indexed="8"/>
            <rFont val="Arial"/>
            <family val="2"/>
          </rPr>
          <t>nil or rounded to zero (including null cells)</t>
        </r>
      </text>
    </comment>
    <comment ref="I34" authorId="0" shapeId="0" xr:uid="{16278D2A-F2B9-0240-B759-1CE959D06EC9}">
      <text>
        <r>
          <rPr>
            <sz val="8"/>
            <color indexed="8"/>
            <rFont val="Arial"/>
            <family val="2"/>
          </rPr>
          <t>nil or rounded to zero (including null cells)</t>
        </r>
      </text>
    </comment>
    <comment ref="G35" authorId="0" shapeId="0" xr:uid="{37C80D6F-1DEB-6B49-BF61-1C35F9615126}">
      <text>
        <r>
          <rPr>
            <sz val="8"/>
            <color indexed="8"/>
            <rFont val="Arial"/>
            <family val="2"/>
          </rPr>
          <t>nil or rounded to zero (including null cells)</t>
        </r>
      </text>
    </comment>
    <comment ref="H35" authorId="0" shapeId="0" xr:uid="{4D5B1CCD-FD80-4E49-A618-CD430D28A177}">
      <text>
        <r>
          <rPr>
            <sz val="8"/>
            <color indexed="8"/>
            <rFont val="Arial"/>
            <family val="2"/>
          </rPr>
          <t>nil or rounded to zero (including null cells)</t>
        </r>
      </text>
    </comment>
    <comment ref="I35" authorId="0" shapeId="0" xr:uid="{B36EADAF-5BDA-E145-A13C-9387E53A92A5}">
      <text>
        <r>
          <rPr>
            <sz val="8"/>
            <color indexed="8"/>
            <rFont val="Arial"/>
            <family val="2"/>
          </rPr>
          <t>nil or rounded to zero (including null cells)</t>
        </r>
      </text>
    </comment>
    <comment ref="K36" authorId="1" shapeId="0" xr:uid="{74A245FF-2DFC-874B-B68F-C39D944E205B}">
      <text>
        <r>
          <rPr>
            <sz val="8"/>
            <color indexed="81"/>
            <rFont val="Arial"/>
            <family val="2"/>
          </rPr>
          <t>not available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44600CB-1A85-9A43-83D9-63EC0495993C}">
      <text>
        <r>
          <rPr>
            <sz val="8"/>
            <color indexed="8"/>
            <rFont val="Arial"/>
            <family val="2"/>
          </rPr>
          <t>For a definition of most serious offence, see Explanatory Notes, paragraphs 78–80.</t>
        </r>
      </text>
    </comment>
    <comment ref="H8" authorId="0" shapeId="0" xr:uid="{F60EF196-9730-084F-BFB0-DB1808D238E4}">
      <text>
        <r>
          <rPr>
            <sz val="8"/>
            <color indexed="8"/>
            <rFont val="Arial"/>
            <family val="2"/>
          </rPr>
          <t>nil or rounded to zero (including null cells)</t>
        </r>
      </text>
    </comment>
    <comment ref="I8" authorId="0" shapeId="0" xr:uid="{3C3147F9-82CA-E642-B1DB-6E1F4CC334B6}">
      <text>
        <r>
          <rPr>
            <sz val="8"/>
            <color indexed="8"/>
            <rFont val="Arial"/>
            <family val="2"/>
          </rPr>
          <t>nil or rounded to zero (including null cells)</t>
        </r>
      </text>
    </comment>
    <comment ref="E13" authorId="0" shapeId="0" xr:uid="{0365441A-0C53-8840-9008-9BE3248C29DB}">
      <text>
        <r>
          <rPr>
            <sz val="8"/>
            <color indexed="8"/>
            <rFont val="Arial"/>
            <family val="2"/>
          </rPr>
          <t>nil or rounded to zero (including null cells)</t>
        </r>
      </text>
    </comment>
    <comment ref="H13" authorId="0" shapeId="0" xr:uid="{B9534ED8-27E8-B040-ABD2-65B6FF13ACB1}">
      <text>
        <r>
          <rPr>
            <sz val="8"/>
            <color indexed="8"/>
            <rFont val="Arial"/>
            <family val="2"/>
          </rPr>
          <t>nil or rounded to zero (including null cells)</t>
        </r>
      </text>
    </comment>
    <comment ref="I13" authorId="0" shapeId="0" xr:uid="{61EA77AA-39C4-7448-A44F-B859714FD6E9}">
      <text>
        <r>
          <rPr>
            <sz val="8"/>
            <color indexed="8"/>
            <rFont val="Arial"/>
            <family val="2"/>
          </rPr>
          <t>nil or rounded to zero (including null cells)</t>
        </r>
      </text>
    </comment>
    <comment ref="I21" authorId="0" shapeId="0" xr:uid="{DD3E0C10-5E52-1D4F-8B87-EC077D790BC1}">
      <text>
        <r>
          <rPr>
            <sz val="8"/>
            <color indexed="8"/>
            <rFont val="Arial"/>
            <family val="2"/>
          </rPr>
          <t>nil or rounded to zero (including null cells)</t>
        </r>
      </text>
    </comment>
    <comment ref="G24" authorId="0" shapeId="0" xr:uid="{C8932D17-83AB-A946-A187-C4B9233835BF}">
      <text>
        <r>
          <rPr>
            <sz val="8"/>
            <color indexed="8"/>
            <rFont val="Arial"/>
            <family val="2"/>
          </rPr>
          <t>nil or rounded to zero (including null cells)</t>
        </r>
      </text>
    </comment>
    <comment ref="H24" authorId="0" shapeId="0" xr:uid="{4C086173-0C99-3B49-B76B-66D1F9315409}">
      <text>
        <r>
          <rPr>
            <sz val="8"/>
            <color indexed="8"/>
            <rFont val="Arial"/>
            <family val="2"/>
          </rPr>
          <t>nil or rounded to zero (including null cells)</t>
        </r>
      </text>
    </comment>
    <comment ref="I24" authorId="0" shapeId="0" xr:uid="{8BAFED9C-A4FA-004D-A61C-A6E39626AB88}">
      <text>
        <r>
          <rPr>
            <sz val="8"/>
            <color indexed="8"/>
            <rFont val="Arial"/>
            <family val="2"/>
          </rPr>
          <t>nil or rounded to zero (including null cells)</t>
        </r>
      </text>
    </comment>
    <comment ref="G25" authorId="0" shapeId="0" xr:uid="{F1BCC61A-D78D-F84F-9F22-86BBE0A6B6AF}">
      <text>
        <r>
          <rPr>
            <sz val="8"/>
            <color indexed="8"/>
            <rFont val="Arial"/>
            <family val="2"/>
          </rPr>
          <t>nil or rounded to zero (including null cells)</t>
        </r>
      </text>
    </comment>
    <comment ref="C26" authorId="0" shapeId="0" xr:uid="{3C5636FC-2BC5-6B45-A32C-F5B7A4E024D0}">
      <text>
        <r>
          <rPr>
            <sz val="8"/>
            <color indexed="8"/>
            <rFont val="Arial"/>
            <family val="2"/>
          </rPr>
          <t>nil or rounded to zero (including null cells)</t>
        </r>
      </text>
    </comment>
    <comment ref="D26" authorId="0" shapeId="0" xr:uid="{02DD4F74-07EF-A145-B849-398EF37D8279}">
      <text>
        <r>
          <rPr>
            <sz val="8"/>
            <color indexed="8"/>
            <rFont val="Arial"/>
            <family val="2"/>
          </rPr>
          <t>nil or rounded to zero (including null cells)</t>
        </r>
      </text>
    </comment>
    <comment ref="G26" authorId="0" shapeId="0" xr:uid="{C48E2872-E5CA-4949-9539-EC2CCC5E0E97}">
      <text>
        <r>
          <rPr>
            <sz val="8"/>
            <color indexed="8"/>
            <rFont val="Arial"/>
            <family val="2"/>
          </rPr>
          <t>nil or rounded to zero (including null cells)</t>
        </r>
      </text>
    </comment>
    <comment ref="G27" authorId="0" shapeId="0" xr:uid="{ABAA879B-50DC-3842-9033-A8BB8486151A}">
      <text>
        <r>
          <rPr>
            <sz val="8"/>
            <color indexed="8"/>
            <rFont val="Arial"/>
            <family val="2"/>
          </rPr>
          <t>nil or rounded to zero (including null cells)</t>
        </r>
      </text>
    </comment>
    <comment ref="D31" authorId="0" shapeId="0" xr:uid="{896F04F8-819B-B140-9723-A41925B42E82}">
      <text>
        <r>
          <rPr>
            <sz val="8"/>
            <color indexed="8"/>
            <rFont val="Arial"/>
            <family val="2"/>
          </rPr>
          <t>nil or rounded to zero (including null cells)</t>
        </r>
      </text>
    </comment>
    <comment ref="H33" authorId="0" shapeId="0" xr:uid="{5729AD85-5664-ED41-BCD9-E8DBB0DF7AC1}">
      <text>
        <r>
          <rPr>
            <sz val="8"/>
            <color indexed="8"/>
            <rFont val="Arial"/>
            <family val="2"/>
          </rPr>
          <t>nil or rounded to zero (including null cells)</t>
        </r>
      </text>
    </comment>
    <comment ref="B34" authorId="0" shapeId="0" xr:uid="{6CD9662B-05A2-E64F-8591-CE3CDB180015}">
      <text>
        <r>
          <rPr>
            <sz val="8"/>
            <color indexed="8"/>
            <rFont val="Arial"/>
            <family val="2"/>
          </rPr>
          <t>nil or rounded to zero (including null cells)</t>
        </r>
      </text>
    </comment>
    <comment ref="C34" authorId="0" shapeId="0" xr:uid="{8F5723F5-47FF-524B-8BBD-9E1745108B1E}">
      <text>
        <r>
          <rPr>
            <sz val="8"/>
            <color indexed="8"/>
            <rFont val="Arial"/>
            <family val="2"/>
          </rPr>
          <t>nil or rounded to zero (including null cells)</t>
        </r>
      </text>
    </comment>
    <comment ref="D34" authorId="0" shapeId="0" xr:uid="{FE773DCE-3399-444E-90B7-FEE341267EC2}">
      <text>
        <r>
          <rPr>
            <sz val="8"/>
            <color indexed="8"/>
            <rFont val="Arial"/>
            <family val="2"/>
          </rPr>
          <t>nil or rounded to zero (including null cells)</t>
        </r>
      </text>
    </comment>
    <comment ref="E34" authorId="0" shapeId="0" xr:uid="{C8D1941C-2961-5B48-A1E1-1B3E37F22331}">
      <text>
        <r>
          <rPr>
            <sz val="8"/>
            <color indexed="8"/>
            <rFont val="Arial"/>
            <family val="2"/>
          </rPr>
          <t>nil or rounded to zero (including null cells)</t>
        </r>
      </text>
    </comment>
    <comment ref="F34" authorId="0" shapeId="0" xr:uid="{5951EE25-4AB0-1C40-BC11-677D80B295F4}">
      <text>
        <r>
          <rPr>
            <sz val="8"/>
            <color indexed="8"/>
            <rFont val="Arial"/>
            <family val="2"/>
          </rPr>
          <t>nil or rounded to zero (including null cells)</t>
        </r>
      </text>
    </comment>
    <comment ref="G34" authorId="0" shapeId="0" xr:uid="{06259543-7870-1E45-BF25-A9FF698506C6}">
      <text>
        <r>
          <rPr>
            <sz val="8"/>
            <color indexed="8"/>
            <rFont val="Arial"/>
            <family val="2"/>
          </rPr>
          <t>nil or rounded to zero (including null cells)</t>
        </r>
      </text>
    </comment>
    <comment ref="H34" authorId="0" shapeId="0" xr:uid="{4EB1AD83-74EE-0944-8825-22DD2B6D8754}">
      <text>
        <r>
          <rPr>
            <sz val="8"/>
            <color indexed="8"/>
            <rFont val="Arial"/>
            <family val="2"/>
          </rPr>
          <t>nil or rounded to zero (including null cells)</t>
        </r>
      </text>
    </comment>
    <comment ref="I34" authorId="0" shapeId="0" xr:uid="{EA2F9350-5030-1544-A437-8D1A5381D016}">
      <text>
        <r>
          <rPr>
            <sz val="8"/>
            <color indexed="8"/>
            <rFont val="Arial"/>
            <family val="2"/>
          </rPr>
          <t>nil or rounded to zero (including null cells)</t>
        </r>
      </text>
    </comment>
    <comment ref="J34" authorId="0" shapeId="0" xr:uid="{B13F40F8-EABA-8E44-9AEE-4D43F4FCC85A}">
      <text>
        <r>
          <rPr>
            <sz val="8"/>
            <color indexed="8"/>
            <rFont val="Arial"/>
            <family val="2"/>
          </rPr>
          <t>nil or rounded to zero (including null cells)</t>
        </r>
      </text>
    </comment>
    <comment ref="E38" authorId="0" shapeId="0" xr:uid="{8A71F691-F47C-BD40-9DB9-5A9EB1087D24}">
      <text>
        <r>
          <rPr>
            <sz val="8"/>
            <color indexed="8"/>
            <rFont val="Arial"/>
            <family val="2"/>
          </rPr>
          <t>nil or rounded to zero (including null cells)</t>
        </r>
      </text>
    </comment>
    <comment ref="I38" authorId="0" shapeId="0" xr:uid="{A6998C33-F716-6244-B015-1301134CDE7A}">
      <text>
        <r>
          <rPr>
            <sz val="8"/>
            <color indexed="8"/>
            <rFont val="Arial"/>
            <family val="2"/>
          </rPr>
          <t>nil or rounded to zero (including null cells)</t>
        </r>
      </text>
    </comment>
    <comment ref="C39" authorId="0" shapeId="0" xr:uid="{A79B6050-BA88-A84D-A80C-D01AC7EEE732}">
      <text>
        <r>
          <rPr>
            <sz val="8"/>
            <color indexed="8"/>
            <rFont val="Arial"/>
            <family val="2"/>
          </rPr>
          <t>nil or rounded to zero (including null cells)</t>
        </r>
      </text>
    </comment>
    <comment ref="D39" authorId="0" shapeId="0" xr:uid="{663DE936-0F45-784E-8F08-6A867EFA40D7}">
      <text>
        <r>
          <rPr>
            <sz val="8"/>
            <color indexed="8"/>
            <rFont val="Arial"/>
            <family val="2"/>
          </rPr>
          <t>nil or rounded to zero (including null cells)</t>
        </r>
      </text>
    </comment>
    <comment ref="E39" authorId="0" shapeId="0" xr:uid="{C660E80B-062F-2045-9693-AC9F353D5203}">
      <text>
        <r>
          <rPr>
            <sz val="8"/>
            <color indexed="8"/>
            <rFont val="Arial"/>
            <family val="2"/>
          </rPr>
          <t>nil or rounded to zero (including null cells)</t>
        </r>
      </text>
    </comment>
    <comment ref="F39" authorId="0" shapeId="0" xr:uid="{6C7712C3-D06C-4F47-A95B-9AE709F31235}">
      <text>
        <r>
          <rPr>
            <sz val="8"/>
            <color indexed="8"/>
            <rFont val="Arial"/>
            <family val="2"/>
          </rPr>
          <t>nil or rounded to zero (including null cells)</t>
        </r>
      </text>
    </comment>
    <comment ref="H39" authorId="0" shapeId="0" xr:uid="{33AE04A4-116F-2C42-B596-7B94AAC73A63}">
      <text>
        <r>
          <rPr>
            <sz val="8"/>
            <color indexed="8"/>
            <rFont val="Arial"/>
            <family val="2"/>
          </rPr>
          <t>nil or rounded to zero (including null cells)</t>
        </r>
      </text>
    </comment>
    <comment ref="I39" authorId="0" shapeId="0" xr:uid="{505824F9-B977-B646-9568-43AB1E3CF457}">
      <text>
        <r>
          <rPr>
            <sz val="8"/>
            <color indexed="8"/>
            <rFont val="Arial"/>
            <family val="2"/>
          </rPr>
          <t>nil or rounded to zero (including null cells)</t>
        </r>
      </text>
    </comment>
    <comment ref="C40" authorId="0" shapeId="0" xr:uid="{8643DD7D-5D85-514E-8723-6872F1C02C0F}">
      <text>
        <r>
          <rPr>
            <sz val="8"/>
            <color indexed="8"/>
            <rFont val="Arial"/>
            <family val="2"/>
          </rPr>
          <t>nil or rounded to zero (including null cells)</t>
        </r>
      </text>
    </comment>
    <comment ref="G40" authorId="0" shapeId="0" xr:uid="{FCA87F53-545E-7845-8B5A-FD7F05820D4D}">
      <text>
        <r>
          <rPr>
            <sz val="8"/>
            <color indexed="8"/>
            <rFont val="Arial"/>
            <family val="2"/>
          </rPr>
          <t>nil or rounded to zero (including null cells)</t>
        </r>
      </text>
    </comment>
    <comment ref="H40" authorId="0" shapeId="0" xr:uid="{3D3E0D65-F647-5A4F-A181-190F5855A78B}">
      <text>
        <r>
          <rPr>
            <sz val="8"/>
            <color indexed="8"/>
            <rFont val="Arial"/>
            <family val="2"/>
          </rPr>
          <t>nil or rounded to zero (including null cells)</t>
        </r>
      </text>
    </comment>
    <comment ref="G43" authorId="0" shapeId="0" xr:uid="{49CD1561-F7ED-8B4C-B09C-7EF13C2508F0}">
      <text>
        <r>
          <rPr>
            <sz val="8"/>
            <color indexed="8"/>
            <rFont val="Arial"/>
            <family val="2"/>
          </rPr>
          <t>nil or rounded to zero (including null cells)</t>
        </r>
      </text>
    </comment>
    <comment ref="I43" authorId="0" shapeId="0" xr:uid="{639B49BE-9070-8140-8D16-597F73602D5F}">
      <text>
        <r>
          <rPr>
            <sz val="8"/>
            <color indexed="8"/>
            <rFont val="Arial"/>
            <family val="2"/>
          </rPr>
          <t>nil or rounded to zero (including null cells)</t>
        </r>
      </text>
    </comment>
    <comment ref="G45" authorId="0" shapeId="0" xr:uid="{D6E550CA-55CD-7641-B72A-FF28CD565BC2}">
      <text>
        <r>
          <rPr>
            <sz val="8"/>
            <color indexed="8"/>
            <rFont val="Arial"/>
            <family val="2"/>
          </rPr>
          <t>nil or rounded to zero (including null cells)</t>
        </r>
      </text>
    </comment>
    <comment ref="I45" authorId="0" shapeId="0" xr:uid="{8E628730-150D-8643-AADA-3BB9284C2753}">
      <text>
        <r>
          <rPr>
            <sz val="8"/>
            <color indexed="8"/>
            <rFont val="Arial"/>
            <family val="2"/>
          </rPr>
          <t>nil or rounded to zero (including null cells)</t>
        </r>
      </text>
    </comment>
    <comment ref="F46" authorId="0" shapeId="0" xr:uid="{CBD552AE-06EE-1743-A06F-82C8ABE0230D}">
      <text>
        <r>
          <rPr>
            <sz val="8"/>
            <color indexed="8"/>
            <rFont val="Arial"/>
            <family val="2"/>
          </rPr>
          <t>nil or rounded to zero (including null cells)</t>
        </r>
      </text>
    </comment>
    <comment ref="G46" authorId="0" shapeId="0" xr:uid="{5710BB90-0611-A64B-B618-8BE80F5B5704}">
      <text>
        <r>
          <rPr>
            <sz val="8"/>
            <color indexed="8"/>
            <rFont val="Arial"/>
            <family val="2"/>
          </rPr>
          <t>nil or rounded to zero (including null cells)</t>
        </r>
      </text>
    </comment>
    <comment ref="H46" authorId="0" shapeId="0" xr:uid="{CC836101-676B-D645-A870-BA0995F1C6E4}">
      <text>
        <r>
          <rPr>
            <sz val="8"/>
            <color indexed="8"/>
            <rFont val="Arial"/>
            <family val="2"/>
          </rPr>
          <t>nil or rounded to zero (including null cells)</t>
        </r>
      </text>
    </comment>
    <comment ref="I46" authorId="0" shapeId="0" xr:uid="{C8D0BF7B-BACD-854A-88A6-850A8E33D481}">
      <text>
        <r>
          <rPr>
            <sz val="8"/>
            <color indexed="8"/>
            <rFont val="Arial"/>
            <family val="2"/>
          </rPr>
          <t>nil or rounded to zero (including null cells)</t>
        </r>
      </text>
    </comment>
    <comment ref="C47" authorId="0" shapeId="0" xr:uid="{AF4861E0-C82D-744D-A421-E4AEF093DC0D}">
      <text>
        <r>
          <rPr>
            <sz val="8"/>
            <color indexed="8"/>
            <rFont val="Arial"/>
            <family val="2"/>
          </rPr>
          <t>nil or rounded to zero (including null cells)</t>
        </r>
      </text>
    </comment>
    <comment ref="E47" authorId="0" shapeId="0" xr:uid="{F4F27918-7477-D04C-A019-0E2BE8033AD2}">
      <text>
        <r>
          <rPr>
            <sz val="8"/>
            <color indexed="8"/>
            <rFont val="Arial"/>
            <family val="2"/>
          </rPr>
          <t>nil or rounded to zero (including null cells)</t>
        </r>
      </text>
    </comment>
    <comment ref="F47" authorId="0" shapeId="0" xr:uid="{2D7FEDF3-F811-5842-A906-87FBDDDAFE12}">
      <text>
        <r>
          <rPr>
            <sz val="8"/>
            <color indexed="8"/>
            <rFont val="Arial"/>
            <family val="2"/>
          </rPr>
          <t>nil or rounded to zero (including null cells)</t>
        </r>
      </text>
    </comment>
    <comment ref="G47" authorId="0" shapeId="0" xr:uid="{7B08243D-6AD0-4044-B0F7-5BE6BEC96567}">
      <text>
        <r>
          <rPr>
            <sz val="8"/>
            <color indexed="8"/>
            <rFont val="Arial"/>
            <family val="2"/>
          </rPr>
          <t>nil or rounded to zero (including null cells)</t>
        </r>
      </text>
    </comment>
    <comment ref="H47" authorId="0" shapeId="0" xr:uid="{B570C429-752A-BE42-891B-1FA0EC2A61F0}">
      <text>
        <r>
          <rPr>
            <sz val="8"/>
            <color indexed="8"/>
            <rFont val="Arial"/>
            <family val="2"/>
          </rPr>
          <t>nil or rounded to zero (including null cells)</t>
        </r>
      </text>
    </comment>
    <comment ref="I47" authorId="0" shapeId="0" xr:uid="{A9450DB2-6030-374C-97AF-BF9BF962D86C}">
      <text>
        <r>
          <rPr>
            <sz val="8"/>
            <color indexed="8"/>
            <rFont val="Arial"/>
            <family val="2"/>
          </rPr>
          <t>nil or rounded to zero (including null cells)</t>
        </r>
      </text>
    </comment>
    <comment ref="D50" authorId="0" shapeId="0" xr:uid="{2698DCD5-06AC-4545-B42F-9157C72AE536}">
      <text>
        <r>
          <rPr>
            <sz val="8"/>
            <color indexed="8"/>
            <rFont val="Arial"/>
            <family val="2"/>
          </rPr>
          <t>nil or rounded to zero (including null cells)</t>
        </r>
      </text>
    </comment>
    <comment ref="E50" authorId="0" shapeId="0" xr:uid="{97B665FA-A7FE-DF4D-A524-081CA622CCAF}">
      <text>
        <r>
          <rPr>
            <sz val="8"/>
            <color indexed="8"/>
            <rFont val="Arial"/>
            <family val="2"/>
          </rPr>
          <t>nil or rounded to zero (including null cells)</t>
        </r>
      </text>
    </comment>
    <comment ref="F50" authorId="0" shapeId="0" xr:uid="{E7ED177A-14CD-0140-947B-1F59CB86DAA1}">
      <text>
        <r>
          <rPr>
            <sz val="8"/>
            <color indexed="8"/>
            <rFont val="Arial"/>
            <family val="2"/>
          </rPr>
          <t>nil or rounded to zero (including null cells)</t>
        </r>
      </text>
    </comment>
    <comment ref="G50" authorId="0" shapeId="0" xr:uid="{699742DA-5B14-6346-AE01-5B803A5C16CE}">
      <text>
        <r>
          <rPr>
            <sz val="8"/>
            <color indexed="8"/>
            <rFont val="Arial"/>
            <family val="2"/>
          </rPr>
          <t>nil or rounded to zero (including null cells)</t>
        </r>
      </text>
    </comment>
    <comment ref="H50" authorId="0" shapeId="0" xr:uid="{C0890723-C29B-684F-BAA3-824692CF6EF5}">
      <text>
        <r>
          <rPr>
            <sz val="8"/>
            <color indexed="8"/>
            <rFont val="Arial"/>
            <family val="2"/>
          </rPr>
          <t>nil or rounded to zero (including null cells)</t>
        </r>
      </text>
    </comment>
    <comment ref="C51" authorId="0" shapeId="0" xr:uid="{EEA7796D-90B6-6242-8519-53FDC16251C1}">
      <text>
        <r>
          <rPr>
            <sz val="8"/>
            <color indexed="8"/>
            <rFont val="Arial"/>
            <family val="2"/>
          </rPr>
          <t>nil or rounded to zero (including null cells)</t>
        </r>
      </text>
    </comment>
    <comment ref="G51" authorId="0" shapeId="0" xr:uid="{F039FCEE-3572-EE48-91C0-080AB4531297}">
      <text>
        <r>
          <rPr>
            <sz val="8"/>
            <color indexed="8"/>
            <rFont val="Arial"/>
            <family val="2"/>
          </rPr>
          <t>nil or rounded to zero (including null cells)</t>
        </r>
      </text>
    </comment>
    <comment ref="I51" authorId="0" shapeId="0" xr:uid="{1E648B27-5CD8-8C4E-8899-D45DBF602743}">
      <text>
        <r>
          <rPr>
            <sz val="8"/>
            <color indexed="8"/>
            <rFont val="Arial"/>
            <family val="2"/>
          </rPr>
          <t>nil or rounded to zero (including null cells)</t>
        </r>
      </text>
    </comment>
    <comment ref="G52" authorId="0" shapeId="0" xr:uid="{2EE9077B-3E21-4C4A-81F5-29EDAB70C3A3}">
      <text>
        <r>
          <rPr>
            <sz val="8"/>
            <color indexed="8"/>
            <rFont val="Arial"/>
            <family val="2"/>
          </rPr>
          <t>nil or rounded to zero (including null cells)</t>
        </r>
      </text>
    </comment>
    <comment ref="G55" authorId="0" shapeId="0" xr:uid="{C51B5948-13CD-5D48-BBA7-C90FC5C4FA5B}">
      <text>
        <r>
          <rPr>
            <sz val="8"/>
            <color indexed="8"/>
            <rFont val="Arial"/>
            <family val="2"/>
          </rPr>
          <t>nil or rounded to zero (including null cells)</t>
        </r>
      </text>
    </comment>
    <comment ref="C56" authorId="0" shapeId="0" xr:uid="{EB969442-E928-E644-84CD-1D653EE98CE0}">
      <text>
        <r>
          <rPr>
            <sz val="8"/>
            <color indexed="8"/>
            <rFont val="Arial"/>
            <family val="2"/>
          </rPr>
          <t>nil or rounded to zero (including null cells)</t>
        </r>
      </text>
    </comment>
    <comment ref="E56" authorId="0" shapeId="0" xr:uid="{B65C7742-F256-7C41-B512-BBC037B77623}">
      <text>
        <r>
          <rPr>
            <sz val="8"/>
            <color indexed="8"/>
            <rFont val="Arial"/>
            <family val="2"/>
          </rPr>
          <t>nil or rounded to zero (including null cells)</t>
        </r>
      </text>
    </comment>
    <comment ref="G56" authorId="0" shapeId="0" xr:uid="{A9219E91-C9EF-D341-A737-8B6BFE823D08}">
      <text>
        <r>
          <rPr>
            <sz val="8"/>
            <color indexed="8"/>
            <rFont val="Arial"/>
            <family val="2"/>
          </rPr>
          <t>nil or rounded to zero (including null cells)</t>
        </r>
      </text>
    </comment>
    <comment ref="I56" authorId="0" shapeId="0" xr:uid="{4E050347-E1FF-034F-A940-61B75ECE3F0A}">
      <text>
        <r>
          <rPr>
            <sz val="8"/>
            <color indexed="8"/>
            <rFont val="Arial"/>
            <family val="2"/>
          </rPr>
          <t>nil or rounded to zero (including null cells)</t>
        </r>
      </text>
    </comment>
    <comment ref="C57" authorId="0" shapeId="0" xr:uid="{48C066CA-DAC8-EB4D-A33D-294CB9B54F40}">
      <text>
        <r>
          <rPr>
            <sz val="8"/>
            <color indexed="8"/>
            <rFont val="Arial"/>
            <family val="2"/>
          </rPr>
          <t>nil or rounded to zero (including null cells)</t>
        </r>
      </text>
    </comment>
    <comment ref="D57" authorId="0" shapeId="0" xr:uid="{F51EA0F8-8900-1042-80AD-CD228ED058B3}">
      <text>
        <r>
          <rPr>
            <sz val="8"/>
            <color indexed="8"/>
            <rFont val="Arial"/>
            <family val="2"/>
          </rPr>
          <t>nil or rounded to zero (including null cells)</t>
        </r>
      </text>
    </comment>
    <comment ref="E57" authorId="0" shapeId="0" xr:uid="{B8643230-80D3-964D-A442-F91490EDFE8B}">
      <text>
        <r>
          <rPr>
            <sz val="8"/>
            <color indexed="8"/>
            <rFont val="Arial"/>
            <family val="2"/>
          </rPr>
          <t>nil or rounded to zero (including null cells)</t>
        </r>
      </text>
    </comment>
    <comment ref="G57" authorId="0" shapeId="0" xr:uid="{E465C73C-987C-B74C-B51A-F95EE83226D1}">
      <text>
        <r>
          <rPr>
            <sz val="8"/>
            <color indexed="8"/>
            <rFont val="Arial"/>
            <family val="2"/>
          </rPr>
          <t>nil or rounded to zero (including null cells)</t>
        </r>
      </text>
    </comment>
    <comment ref="H57" authorId="0" shapeId="0" xr:uid="{A00D17E6-2AF4-D449-960F-983787363309}">
      <text>
        <r>
          <rPr>
            <sz val="8"/>
            <color indexed="8"/>
            <rFont val="Arial"/>
            <family val="2"/>
          </rPr>
          <t>nil or rounded to zero (including null cells)</t>
        </r>
      </text>
    </comment>
    <comment ref="I57" authorId="0" shapeId="0" xr:uid="{8AF64CBE-90A7-3A42-81BE-0154A944AF11}">
      <text>
        <r>
          <rPr>
            <sz val="8"/>
            <color indexed="8"/>
            <rFont val="Arial"/>
            <family val="2"/>
          </rPr>
          <t>nil or rounded to zero (including null cells)</t>
        </r>
      </text>
    </comment>
    <comment ref="G58" authorId="0" shapeId="0" xr:uid="{BBFB0F00-92C8-724A-B753-A1B798C62BD8}">
      <text>
        <r>
          <rPr>
            <sz val="8"/>
            <color indexed="8"/>
            <rFont val="Arial"/>
            <family val="2"/>
          </rPr>
          <t>nil or rounded to zero (including null cells)</t>
        </r>
      </text>
    </comment>
    <comment ref="I58" authorId="0" shapeId="0" xr:uid="{DA9CECDC-6244-694D-8AC0-6C134C6D5D5C}">
      <text>
        <r>
          <rPr>
            <sz val="8"/>
            <color indexed="8"/>
            <rFont val="Arial"/>
            <family val="2"/>
          </rPr>
          <t>nil or rounded to zero (including null cells)</t>
        </r>
      </text>
    </comment>
    <comment ref="E61" authorId="0" shapeId="0" xr:uid="{9FE6DBD8-E5C9-3041-946B-E81EF9932A2B}">
      <text>
        <r>
          <rPr>
            <sz val="8"/>
            <color indexed="8"/>
            <rFont val="Arial"/>
            <family val="2"/>
          </rPr>
          <t>nil or rounded to zero (including null cells)</t>
        </r>
      </text>
    </comment>
    <comment ref="D64" authorId="0" shapeId="0" xr:uid="{400F0C3F-AC1F-2B49-A5F0-B79B4CD8A357}">
      <text>
        <r>
          <rPr>
            <sz val="8"/>
            <color indexed="8"/>
            <rFont val="Arial"/>
            <family val="2"/>
          </rPr>
          <t>nil or rounded to zero (including null cells)</t>
        </r>
      </text>
    </comment>
    <comment ref="E64" authorId="0" shapeId="0" xr:uid="{E7A0E3E7-7D59-1247-9DD8-317E5D94E839}">
      <text>
        <r>
          <rPr>
            <sz val="8"/>
            <color indexed="8"/>
            <rFont val="Arial"/>
            <family val="2"/>
          </rPr>
          <t>nil or rounded to zero (including null cells)</t>
        </r>
      </text>
    </comment>
    <comment ref="I64" authorId="0" shapeId="0" xr:uid="{ECC81514-1E48-D94E-96B7-279AEF00E682}">
      <text>
        <r>
          <rPr>
            <sz val="8"/>
            <color indexed="8"/>
            <rFont val="Arial"/>
            <family val="2"/>
          </rPr>
          <t>nil or rounded to zero (including null cells)</t>
        </r>
      </text>
    </comment>
    <comment ref="E66" authorId="0" shapeId="0" xr:uid="{0FC9E385-7171-F148-AA16-954D4F0A387B}">
      <text>
        <r>
          <rPr>
            <sz val="8"/>
            <color indexed="8"/>
            <rFont val="Arial"/>
            <family val="2"/>
          </rPr>
          <t>nil or rounded to zero (including null cells)</t>
        </r>
      </text>
    </comment>
    <comment ref="G66" authorId="0" shapeId="0" xr:uid="{EEEBDD74-0EF1-4849-BB13-483E735D2472}">
      <text>
        <r>
          <rPr>
            <sz val="8"/>
            <color indexed="8"/>
            <rFont val="Arial"/>
            <family val="2"/>
          </rPr>
          <t>nil or rounded to zero (including null cells)</t>
        </r>
      </text>
    </comment>
    <comment ref="E67" authorId="0" shapeId="0" xr:uid="{9BCA3B95-5AFB-0B49-B44C-4B4355FFB244}">
      <text>
        <r>
          <rPr>
            <sz val="8"/>
            <color indexed="8"/>
            <rFont val="Arial"/>
            <family val="2"/>
          </rPr>
          <t>nil or rounded to zero (including null cells)</t>
        </r>
      </text>
    </comment>
    <comment ref="G67" authorId="0" shapeId="0" xr:uid="{B0B5B213-7F47-1E44-BC3C-D2EAC9892D1D}">
      <text>
        <r>
          <rPr>
            <sz val="8"/>
            <color indexed="8"/>
            <rFont val="Arial"/>
            <family val="2"/>
          </rPr>
          <t>nil or rounded to zero (including null cells)</t>
        </r>
      </text>
    </comment>
    <comment ref="I67" authorId="0" shapeId="0" xr:uid="{396D227A-BD9B-E64E-9509-8ED884AC7436}">
      <text>
        <r>
          <rPr>
            <sz val="8"/>
            <color indexed="8"/>
            <rFont val="Arial"/>
            <family val="2"/>
          </rPr>
          <t>nil or rounded to zero (including null cells)</t>
        </r>
      </text>
    </comment>
    <comment ref="D68" authorId="0" shapeId="0" xr:uid="{D23FCC5F-FEA8-A742-AAF6-D6BA24C31AB2}">
      <text>
        <r>
          <rPr>
            <sz val="8"/>
            <color indexed="8"/>
            <rFont val="Arial"/>
            <family val="2"/>
          </rPr>
          <t>nil or rounded to zero (including null cells)</t>
        </r>
      </text>
    </comment>
    <comment ref="E68" authorId="0" shapeId="0" xr:uid="{1C29B6E7-0C7D-EF4E-B59D-6E3EA988D457}">
      <text>
        <r>
          <rPr>
            <sz val="8"/>
            <color indexed="8"/>
            <rFont val="Arial"/>
            <family val="2"/>
          </rPr>
          <t>nil or rounded to zero (including null cells)</t>
        </r>
      </text>
    </comment>
    <comment ref="F68" authorId="0" shapeId="0" xr:uid="{A6FD6849-5485-B84D-86B4-AC4F8FEB71BA}">
      <text>
        <r>
          <rPr>
            <sz val="8"/>
            <color indexed="8"/>
            <rFont val="Arial"/>
            <family val="2"/>
          </rPr>
          <t>nil or rounded to zero (including null cells)</t>
        </r>
      </text>
    </comment>
    <comment ref="G68" authorId="0" shapeId="0" xr:uid="{6779E7A7-139D-C348-84BD-ACFA6597C327}">
      <text>
        <r>
          <rPr>
            <sz val="8"/>
            <color indexed="8"/>
            <rFont val="Arial"/>
            <family val="2"/>
          </rPr>
          <t>nil or rounded to zero (including null cells)</t>
        </r>
      </text>
    </comment>
    <comment ref="H68" authorId="0" shapeId="0" xr:uid="{A97A5AA6-788D-924C-9F69-CAC3AC37D379}">
      <text>
        <r>
          <rPr>
            <sz val="8"/>
            <color indexed="8"/>
            <rFont val="Arial"/>
            <family val="2"/>
          </rPr>
          <t>nil or rounded to zero (including null cells)</t>
        </r>
      </text>
    </comment>
    <comment ref="I68" authorId="0" shapeId="0" xr:uid="{932E7841-3624-744C-96E6-3891D964F7C8}">
      <text>
        <r>
          <rPr>
            <sz val="8"/>
            <color indexed="8"/>
            <rFont val="Arial"/>
            <family val="2"/>
          </rPr>
          <t>nil or rounded to zero (including null cells)</t>
        </r>
      </text>
    </comment>
    <comment ref="H69" authorId="0" shapeId="0" xr:uid="{050BC387-F8B8-C142-B523-EDF078639E7A}">
      <text>
        <r>
          <rPr>
            <sz val="8"/>
            <color indexed="8"/>
            <rFont val="Arial"/>
            <family val="2"/>
          </rPr>
          <t>nil or rounded to zero (including null cells)</t>
        </r>
      </text>
    </comment>
    <comment ref="E71" authorId="0" shapeId="0" xr:uid="{7074369C-521B-0743-8392-23F9CED61532}">
      <text>
        <r>
          <rPr>
            <sz val="8"/>
            <color indexed="8"/>
            <rFont val="Arial"/>
            <family val="2"/>
          </rPr>
          <t>nil or rounded to zero (including null cells)</t>
        </r>
      </text>
    </comment>
    <comment ref="G71" authorId="0" shapeId="0" xr:uid="{481B46CD-6B09-E746-BE38-713C28F084C4}">
      <text>
        <r>
          <rPr>
            <sz val="8"/>
            <color indexed="8"/>
            <rFont val="Arial"/>
            <family val="2"/>
          </rPr>
          <t>nil or rounded to zero (including null cells)</t>
        </r>
      </text>
    </comment>
    <comment ref="H71" authorId="0" shapeId="0" xr:uid="{DDA2C8C4-57F5-0C43-9DCD-BACA1810F41E}">
      <text>
        <r>
          <rPr>
            <sz val="8"/>
            <color indexed="8"/>
            <rFont val="Arial"/>
            <family val="2"/>
          </rPr>
          <t>nil or rounded to zero (including null cells)</t>
        </r>
      </text>
    </comment>
    <comment ref="I71" authorId="0" shapeId="0" xr:uid="{051A8630-48C4-204B-B007-A2BE3AE003E4}">
      <text>
        <r>
          <rPr>
            <sz val="8"/>
            <color indexed="8"/>
            <rFont val="Arial"/>
            <family val="2"/>
          </rPr>
          <t>nil or rounded to zero (including null cells)</t>
        </r>
      </text>
    </comment>
    <comment ref="B72" authorId="0" shapeId="0" xr:uid="{092CF35A-C11F-E445-9A48-45865239CAD8}">
      <text>
        <r>
          <rPr>
            <sz val="8"/>
            <color indexed="8"/>
            <rFont val="Arial"/>
            <family val="2"/>
          </rPr>
          <t>nil or rounded to zero (including null cells)</t>
        </r>
      </text>
    </comment>
    <comment ref="C72" authorId="0" shapeId="0" xr:uid="{CEB7A248-3BA6-144B-9556-44D878E666E5}">
      <text>
        <r>
          <rPr>
            <sz val="8"/>
            <color indexed="8"/>
            <rFont val="Arial"/>
            <family val="2"/>
          </rPr>
          <t>nil or rounded to zero (including null cells)</t>
        </r>
      </text>
    </comment>
    <comment ref="D72" authorId="0" shapeId="0" xr:uid="{272F6A5B-4257-7648-BECA-576CDB1E65C5}">
      <text>
        <r>
          <rPr>
            <sz val="8"/>
            <color indexed="8"/>
            <rFont val="Arial"/>
            <family val="2"/>
          </rPr>
          <t>nil or rounded to zero (including null cells)</t>
        </r>
      </text>
    </comment>
    <comment ref="E72" authorId="0" shapeId="0" xr:uid="{6DE08C6B-7665-AE43-86B2-3D6663AAF711}">
      <text>
        <r>
          <rPr>
            <sz val="8"/>
            <color indexed="8"/>
            <rFont val="Arial"/>
            <family val="2"/>
          </rPr>
          <t>nil or rounded to zero (including null cells)</t>
        </r>
      </text>
    </comment>
    <comment ref="F72" authorId="0" shapeId="0" xr:uid="{92B22154-D10B-294F-BC9F-55E78191286A}">
      <text>
        <r>
          <rPr>
            <sz val="8"/>
            <color indexed="8"/>
            <rFont val="Arial"/>
            <family val="2"/>
          </rPr>
          <t>nil or rounded to zero (including null cells)</t>
        </r>
      </text>
    </comment>
    <comment ref="G72" authorId="0" shapeId="0" xr:uid="{B46B5462-804F-9445-B45D-D473C88D0339}">
      <text>
        <r>
          <rPr>
            <sz val="8"/>
            <color indexed="8"/>
            <rFont val="Arial"/>
            <family val="2"/>
          </rPr>
          <t>nil or rounded to zero (including null cells)</t>
        </r>
      </text>
    </comment>
    <comment ref="H72" authorId="0" shapeId="0" xr:uid="{5ABDBD2F-F207-9545-9503-840EC0819D2B}">
      <text>
        <r>
          <rPr>
            <sz val="8"/>
            <color indexed="8"/>
            <rFont val="Arial"/>
            <family val="2"/>
          </rPr>
          <t>nil or rounded to zero (including null cells)</t>
        </r>
      </text>
    </comment>
    <comment ref="I72" authorId="0" shapeId="0" xr:uid="{42CEED8C-3E6C-CD4C-AB0B-638B24D259EE}">
      <text>
        <r>
          <rPr>
            <sz val="8"/>
            <color indexed="8"/>
            <rFont val="Arial"/>
            <family val="2"/>
          </rPr>
          <t>nil or rounded to zero (including null cells)</t>
        </r>
      </text>
    </comment>
    <comment ref="J72" authorId="0" shapeId="0" xr:uid="{6E673E48-51E6-914B-AB87-A0C012DCC5DA}">
      <text>
        <r>
          <rPr>
            <sz val="8"/>
            <color indexed="8"/>
            <rFont val="Arial"/>
            <family val="2"/>
          </rPr>
          <t>nil or rounded to zero (including null cells)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D6E7F79-CC3C-4940-ACAD-DE1376448C7F}">
      <text>
        <r>
          <rPr>
            <sz val="8"/>
            <color indexed="8"/>
            <rFont val="Arial"/>
            <family val="2"/>
          </rPr>
          <t>For a definition of most serious offence see Explanatory Notes paragraphs 78–80.</t>
        </r>
      </text>
    </comment>
    <comment ref="C5" authorId="0" shapeId="0" xr:uid="{F5C2035B-2FD2-A142-B6EE-484287B38BA1}">
      <text>
        <r>
          <rPr>
            <sz val="8"/>
            <color indexed="8"/>
            <rFont val="Arial"/>
            <family val="2"/>
          </rPr>
          <t>For information on aggregate sentence length see Explanatory Notes, paragraph 17.
Prisoners with indeterminate, life with a minimum and periodic detention sentences are excluded from the aggregate sentence length calculations. For expected time to serve, prisoners with indeterminate and periodic Prisoners with indeterminate, life with a minimum and periodic detention sentences are excluded from the aggregate sentences sentence length calculations. For expected time to serve, prisoners with indeterminate and periodic sentences are excluded. See Explanatory Notes paragraphs 41–43 and the Glossary.</t>
        </r>
      </text>
    </comment>
    <comment ref="E5" authorId="0" shapeId="0" xr:uid="{A87641B6-0A83-1445-8430-7C59156777E1}">
      <text>
        <r>
          <rPr>
            <sz val="8"/>
            <color indexed="8"/>
            <rFont val="Arial"/>
            <family val="2"/>
          </rPr>
          <t>For information on expected time to serve see Explanatory Notes paragraphs 18–39.
Prisoners with indeterminate, life with a minimum and periodic detention sentences are excluded from the aggregate sentence length calculations. For expected time to serve, prisoners with indeterminate and periodic Prisoners with indeterminate, life with a minimum and periodic detention sentences are excluded from the aggregate sentences sentence length calculations. For expected time to serve, prisoners with indeterminate and periodic sentences are excluded. See Explanatory Notes paragraphs 41–43 and the Glossary.</t>
        </r>
      </text>
    </comment>
    <comment ref="B24" authorId="0" shapeId="0" xr:uid="{E69C50B7-AD22-324F-B613-A33AB4CB08A4}">
      <text>
        <r>
          <rPr>
            <sz val="8"/>
            <color indexed="8"/>
            <rFont val="Arial"/>
            <family val="2"/>
          </rPr>
          <t>nil or rounded to zero (including null cells)</t>
        </r>
      </text>
    </comment>
    <comment ref="C24" authorId="0" shapeId="0" xr:uid="{9A904412-57DC-8348-B1C4-CDB56E3356F9}">
      <text>
        <r>
          <rPr>
            <sz val="8"/>
            <color indexed="8"/>
            <rFont val="Arial"/>
            <family val="2"/>
          </rPr>
          <t>nil or rounded to zero (including null cells)</t>
        </r>
      </text>
    </comment>
    <comment ref="D24" authorId="0" shapeId="0" xr:uid="{3784C273-6507-1A43-B11E-26D30229427F}">
      <text>
        <r>
          <rPr>
            <sz val="8"/>
            <color indexed="8"/>
            <rFont val="Arial"/>
            <family val="2"/>
          </rPr>
          <t>nil or rounded to zero (including null cells)</t>
        </r>
      </text>
    </comment>
    <comment ref="E24" authorId="0" shapeId="0" xr:uid="{8D703E27-62D9-A04D-8F4A-D1AA09B26389}">
      <text>
        <r>
          <rPr>
            <sz val="8"/>
            <color indexed="8"/>
            <rFont val="Arial"/>
            <family val="2"/>
          </rPr>
          <t>nil or rounded to zero (including null cells)</t>
        </r>
      </text>
    </comment>
    <comment ref="F24" authorId="0" shapeId="0" xr:uid="{D9F5FFE8-B775-DD40-B220-A46E6ACB0AD8}">
      <text>
        <r>
          <rPr>
            <sz val="8"/>
            <color indexed="8"/>
            <rFont val="Arial"/>
            <family val="2"/>
          </rPr>
          <t>nil or rounded to zero (including null cells)</t>
        </r>
      </text>
    </comment>
    <comment ref="B43" authorId="0" shapeId="0" xr:uid="{ECFD02FF-05F8-EA44-AF96-C1B5E7FC56E5}">
      <text>
        <r>
          <rPr>
            <sz val="8"/>
            <color indexed="8"/>
            <rFont val="Arial"/>
            <family val="2"/>
          </rPr>
          <t>nil or rounded to zero (including null cells)</t>
        </r>
      </text>
    </comment>
    <comment ref="C43" authorId="0" shapeId="0" xr:uid="{FC51F2B2-5B7B-014B-B597-7D1E3285725A}">
      <text>
        <r>
          <rPr>
            <sz val="8"/>
            <color indexed="8"/>
            <rFont val="Arial"/>
            <family val="2"/>
          </rPr>
          <t>nil or rounded to zero (including null cells)</t>
        </r>
      </text>
    </comment>
    <comment ref="D43" authorId="0" shapeId="0" xr:uid="{10C403EF-4487-8640-A862-EF0ED5FB184F}">
      <text>
        <r>
          <rPr>
            <sz val="8"/>
            <color indexed="8"/>
            <rFont val="Arial"/>
            <family val="2"/>
          </rPr>
          <t>nil or rounded to zero (including null cells)</t>
        </r>
      </text>
    </comment>
    <comment ref="E43" authorId="0" shapeId="0" xr:uid="{CB5787AD-790F-6A4E-935E-1068C02D5207}">
      <text>
        <r>
          <rPr>
            <sz val="8"/>
            <color indexed="8"/>
            <rFont val="Arial"/>
            <family val="2"/>
          </rPr>
          <t>nil or rounded to zero (including null cells)</t>
        </r>
      </text>
    </comment>
    <comment ref="F43" authorId="0" shapeId="0" xr:uid="{5603306C-E0A4-A24D-A8FA-D42FFFBFE245}">
      <text>
        <r>
          <rPr>
            <sz val="8"/>
            <color indexed="8"/>
            <rFont val="Arial"/>
            <family val="2"/>
          </rPr>
          <t>nil or rounded to zero (including null cells)</t>
        </r>
      </text>
    </comment>
    <comment ref="B62" authorId="0" shapeId="0" xr:uid="{1F1B060E-B3C1-1249-A794-E3B2CD7856AA}">
      <text>
        <r>
          <rPr>
            <sz val="8"/>
            <color indexed="8"/>
            <rFont val="Arial"/>
            <family val="2"/>
          </rPr>
          <t>nil or rounded to zero (including null cells)</t>
        </r>
      </text>
    </comment>
    <comment ref="C62" authorId="0" shapeId="0" xr:uid="{4BAE5794-2F7F-4142-AF22-38AFC18BD7BE}">
      <text>
        <r>
          <rPr>
            <sz val="8"/>
            <color indexed="8"/>
            <rFont val="Arial"/>
            <family val="2"/>
          </rPr>
          <t>nil or rounded to zero (including null cells)</t>
        </r>
      </text>
    </comment>
    <comment ref="D62" authorId="0" shapeId="0" xr:uid="{C95075F6-40CD-0C43-95A3-3A1FFDABCD2D}">
      <text>
        <r>
          <rPr>
            <sz val="8"/>
            <color indexed="8"/>
            <rFont val="Arial"/>
            <family val="2"/>
          </rPr>
          <t>nil or rounded to zero (including null cells)</t>
        </r>
      </text>
    </comment>
    <comment ref="E62" authorId="0" shapeId="0" xr:uid="{2AFB5083-E77F-3B4E-9883-23545AA4D217}">
      <text>
        <r>
          <rPr>
            <sz val="8"/>
            <color indexed="8"/>
            <rFont val="Arial"/>
            <family val="2"/>
          </rPr>
          <t>nil or rounded to zero (including null cells)</t>
        </r>
      </text>
    </comment>
    <comment ref="F62" authorId="0" shapeId="0" xr:uid="{7EDEAD81-167C-9941-86F6-072527D04A5D}">
      <text>
        <r>
          <rPr>
            <sz val="8"/>
            <color indexed="8"/>
            <rFont val="Arial"/>
            <family val="2"/>
          </rPr>
          <t>nil or rounded to zero (including null cells)</t>
        </r>
      </text>
    </comment>
    <comment ref="B80" authorId="0" shapeId="0" xr:uid="{0457F075-2FC6-AA4E-89F5-9969A61EC719}">
      <text>
        <r>
          <rPr>
            <sz val="8"/>
            <color indexed="8"/>
            <rFont val="Arial"/>
            <family val="2"/>
          </rPr>
          <t>nil or rounded to zero (including null cells)</t>
        </r>
      </text>
    </comment>
    <comment ref="C80" authorId="0" shapeId="0" xr:uid="{8CFC1A09-5002-9641-9E89-D58A1640E904}">
      <text>
        <r>
          <rPr>
            <sz val="8"/>
            <color indexed="8"/>
            <rFont val="Arial"/>
            <family val="2"/>
          </rPr>
          <t>nil or rounded to zero (including null cells)</t>
        </r>
      </text>
    </comment>
    <comment ref="D80" authorId="0" shapeId="0" xr:uid="{FAEF438E-046A-A042-BF0D-81CA8C846E23}">
      <text>
        <r>
          <rPr>
            <sz val="8"/>
            <color indexed="8"/>
            <rFont val="Arial"/>
            <family val="2"/>
          </rPr>
          <t>nil or rounded to zero (including null cells)</t>
        </r>
      </text>
    </comment>
    <comment ref="E80" authorId="0" shapeId="0" xr:uid="{DBB3370C-E8E9-9C48-BE90-C110D3BA3360}">
      <text>
        <r>
          <rPr>
            <sz val="8"/>
            <color indexed="8"/>
            <rFont val="Arial"/>
            <family val="2"/>
          </rPr>
          <t>nil or rounded to zero (including null cells)</t>
        </r>
      </text>
    </comment>
    <comment ref="F80" authorId="0" shapeId="0" xr:uid="{1C2EC5A9-46C4-5640-8810-AA491E546B09}">
      <text>
        <r>
          <rPr>
            <sz val="8"/>
            <color indexed="8"/>
            <rFont val="Arial"/>
            <family val="2"/>
          </rPr>
          <t>nil or rounded to zero (including null cells)</t>
        </r>
      </text>
    </comment>
    <comment ref="B81" authorId="0" shapeId="0" xr:uid="{A1D9CB5B-29B3-2048-9612-3A21F79FDFDF}">
      <text>
        <r>
          <rPr>
            <sz val="8"/>
            <color indexed="8"/>
            <rFont val="Arial"/>
            <family val="2"/>
          </rPr>
          <t>nil or rounded to zero (including null cells)</t>
        </r>
      </text>
    </comment>
    <comment ref="C81" authorId="0" shapeId="0" xr:uid="{BA51A472-F3E0-9947-9DE8-150FEF8CFF18}">
      <text>
        <r>
          <rPr>
            <sz val="8"/>
            <color indexed="8"/>
            <rFont val="Arial"/>
            <family val="2"/>
          </rPr>
          <t>nil or rounded to zero (including null cells)</t>
        </r>
      </text>
    </comment>
    <comment ref="D81" authorId="0" shapeId="0" xr:uid="{04690371-8F2D-514D-B69D-F437BE8B1E6A}">
      <text>
        <r>
          <rPr>
            <sz val="8"/>
            <color indexed="8"/>
            <rFont val="Arial"/>
            <family val="2"/>
          </rPr>
          <t>nil or rounded to zero (including null cells)</t>
        </r>
      </text>
    </comment>
    <comment ref="E81" authorId="0" shapeId="0" xr:uid="{0F731726-FAF7-BE46-890B-B480C7AA1566}">
      <text>
        <r>
          <rPr>
            <sz val="8"/>
            <color indexed="8"/>
            <rFont val="Arial"/>
            <family val="2"/>
          </rPr>
          <t>nil or rounded to zero (including null cells)</t>
        </r>
      </text>
    </comment>
    <comment ref="F81" authorId="0" shapeId="0" xr:uid="{75C9C857-4B5C-114C-AADA-B42FB73B214B}">
      <text>
        <r>
          <rPr>
            <sz val="8"/>
            <color indexed="8"/>
            <rFont val="Arial"/>
            <family val="2"/>
          </rPr>
          <t>nil or rounded to zero (including null cells)</t>
        </r>
      </text>
    </comment>
    <comment ref="B100" authorId="0" shapeId="0" xr:uid="{9F792A71-3A76-6D42-83DE-44BA3345F23B}">
      <text>
        <r>
          <rPr>
            <sz val="8"/>
            <color indexed="8"/>
            <rFont val="Arial"/>
            <family val="2"/>
          </rPr>
          <t>nil or rounded to zero (including null cells)</t>
        </r>
      </text>
    </comment>
    <comment ref="C100" authorId="0" shapeId="0" xr:uid="{4324C56A-C3E0-224B-B8CF-0D54211A6599}">
      <text>
        <r>
          <rPr>
            <sz val="8"/>
            <color indexed="8"/>
            <rFont val="Arial"/>
            <family val="2"/>
          </rPr>
          <t>nil or rounded to zero (including null cells)</t>
        </r>
      </text>
    </comment>
    <comment ref="D100" authorId="0" shapeId="0" xr:uid="{74331BB1-2B12-3249-9BDB-8F949B49B3D9}">
      <text>
        <r>
          <rPr>
            <sz val="8"/>
            <color indexed="8"/>
            <rFont val="Arial"/>
            <family val="2"/>
          </rPr>
          <t>nil or rounded to zero (including null cells)</t>
        </r>
      </text>
    </comment>
    <comment ref="E100" authorId="0" shapeId="0" xr:uid="{D1FB5FE8-FD89-D348-83AE-BD9E4DCD1D6C}">
      <text>
        <r>
          <rPr>
            <sz val="8"/>
            <color indexed="8"/>
            <rFont val="Arial"/>
            <family val="2"/>
          </rPr>
          <t>nil or rounded to zero (including null cells)</t>
        </r>
      </text>
    </comment>
    <comment ref="F100" authorId="0" shapeId="0" xr:uid="{8C562121-306B-1646-8BD7-6AC9CE8424A4}">
      <text>
        <r>
          <rPr>
            <sz val="8"/>
            <color indexed="8"/>
            <rFont val="Arial"/>
            <family val="2"/>
          </rPr>
          <t>nil or rounded to zero (including null cells)</t>
        </r>
      </text>
    </comment>
    <comment ref="B107" authorId="0" shapeId="0" xr:uid="{998FD4FA-F07F-6E4C-8005-C974F762DBB0}">
      <text>
        <r>
          <rPr>
            <sz val="8"/>
            <color indexed="8"/>
            <rFont val="Arial"/>
            <family val="2"/>
          </rPr>
          <t>nil or rounded to zero (including null cells)</t>
        </r>
      </text>
    </comment>
    <comment ref="C107" authorId="0" shapeId="0" xr:uid="{875DD697-E805-5A49-957C-767D23D37890}">
      <text>
        <r>
          <rPr>
            <sz val="8"/>
            <color indexed="8"/>
            <rFont val="Arial"/>
            <family val="2"/>
          </rPr>
          <t>nil or rounded to zero (including null cells)</t>
        </r>
      </text>
    </comment>
    <comment ref="D107" authorId="0" shapeId="0" xr:uid="{048961DD-8B14-8E42-828E-2689F42D3084}">
      <text>
        <r>
          <rPr>
            <sz val="8"/>
            <color indexed="8"/>
            <rFont val="Arial"/>
            <family val="2"/>
          </rPr>
          <t>nil or rounded to zero (including null cells)</t>
        </r>
      </text>
    </comment>
    <comment ref="E107" authorId="0" shapeId="0" xr:uid="{63E85A85-2F57-A24C-AF55-AB693B5FB77D}">
      <text>
        <r>
          <rPr>
            <sz val="8"/>
            <color indexed="8"/>
            <rFont val="Arial"/>
            <family val="2"/>
          </rPr>
          <t>nil or rounded to zero (including null cells)</t>
        </r>
      </text>
    </comment>
    <comment ref="F107" authorId="0" shapeId="0" xr:uid="{DC847BA5-7882-7D45-8F83-C9C7CB4C2260}">
      <text>
        <r>
          <rPr>
            <sz val="8"/>
            <color indexed="8"/>
            <rFont val="Arial"/>
            <family val="2"/>
          </rPr>
          <t>nil or rounded to zero (including null cells)</t>
        </r>
      </text>
    </comment>
    <comment ref="B115" authorId="0" shapeId="0" xr:uid="{1C60E3C4-B357-AC45-BAC6-AFA3E8135D1C}">
      <text>
        <r>
          <rPr>
            <sz val="8"/>
            <color indexed="8"/>
            <rFont val="Arial"/>
            <family val="2"/>
          </rPr>
          <t>nil or rounded to zero (including null cells)</t>
        </r>
      </text>
    </comment>
    <comment ref="C115" authorId="0" shapeId="0" xr:uid="{32DC671E-9519-CF46-AB15-8B36178B656B}">
      <text>
        <r>
          <rPr>
            <sz val="8"/>
            <color indexed="8"/>
            <rFont val="Arial"/>
            <family val="2"/>
          </rPr>
          <t>nil or rounded to zero (including null cells)</t>
        </r>
      </text>
    </comment>
    <comment ref="D115" authorId="0" shapeId="0" xr:uid="{7B01DB63-D363-384F-9D62-6081326FBDA0}">
      <text>
        <r>
          <rPr>
            <sz val="8"/>
            <color indexed="8"/>
            <rFont val="Arial"/>
            <family val="2"/>
          </rPr>
          <t>nil or rounded to zero (including null cells)</t>
        </r>
      </text>
    </comment>
    <comment ref="E115" authorId="0" shapeId="0" xr:uid="{780431DE-89D2-5747-8AA2-938D1AEF8152}">
      <text>
        <r>
          <rPr>
            <sz val="8"/>
            <color indexed="8"/>
            <rFont val="Arial"/>
            <family val="2"/>
          </rPr>
          <t>nil or rounded to zero (including null cells)</t>
        </r>
      </text>
    </comment>
    <comment ref="F115" authorId="0" shapeId="0" xr:uid="{9051037A-B39B-824F-B6B8-99A99664AEE5}">
      <text>
        <r>
          <rPr>
            <sz val="8"/>
            <color indexed="8"/>
            <rFont val="Arial"/>
            <family val="2"/>
          </rPr>
          <t>nil or rounded to zero (including null cells)</t>
        </r>
      </text>
    </comment>
    <comment ref="B118" authorId="0" shapeId="0" xr:uid="{D6931953-5FCF-4A46-B25D-DB95E368E040}">
      <text>
        <r>
          <rPr>
            <sz val="8"/>
            <color indexed="8"/>
            <rFont val="Arial"/>
            <family val="2"/>
          </rPr>
          <t>nil or rounded to zero (including null cells)</t>
        </r>
      </text>
    </comment>
    <comment ref="C118" authorId="0" shapeId="0" xr:uid="{E5C57E39-0CCF-4B49-8AFF-B3ACD1C08951}">
      <text>
        <r>
          <rPr>
            <sz val="8"/>
            <color indexed="8"/>
            <rFont val="Arial"/>
            <family val="2"/>
          </rPr>
          <t>nil or rounded to zero (including null cells)</t>
        </r>
      </text>
    </comment>
    <comment ref="D118" authorId="0" shapeId="0" xr:uid="{8BD409AB-FAA4-1C4C-9453-BF46CB996C62}">
      <text>
        <r>
          <rPr>
            <sz val="8"/>
            <color indexed="8"/>
            <rFont val="Arial"/>
            <family val="2"/>
          </rPr>
          <t>nil or rounded to zero (including null cells)</t>
        </r>
      </text>
    </comment>
    <comment ref="E118" authorId="0" shapeId="0" xr:uid="{0B5D897B-7064-F948-93D0-172239A165D8}">
      <text>
        <r>
          <rPr>
            <sz val="8"/>
            <color indexed="8"/>
            <rFont val="Arial"/>
            <family val="2"/>
          </rPr>
          <t>nil or rounded to zero (including null cells)</t>
        </r>
      </text>
    </comment>
    <comment ref="F118" authorId="0" shapeId="0" xr:uid="{235DD8C1-2A18-5E4E-9AFF-658D1D441102}">
      <text>
        <r>
          <rPr>
            <sz val="8"/>
            <color indexed="8"/>
            <rFont val="Arial"/>
            <family val="2"/>
          </rPr>
          <t>nil or rounded to zero (including null cells)</t>
        </r>
      </text>
    </comment>
    <comment ref="B119" authorId="0" shapeId="0" xr:uid="{6AA8B58B-F810-9441-9934-B4BE02F9C8A8}">
      <text>
        <r>
          <rPr>
            <sz val="8"/>
            <color indexed="8"/>
            <rFont val="Arial"/>
            <family val="2"/>
          </rPr>
          <t>nil or rounded to zero (including null cells)</t>
        </r>
      </text>
    </comment>
    <comment ref="C119" authorId="0" shapeId="0" xr:uid="{59879D05-5942-204B-9370-EB830E628038}">
      <text>
        <r>
          <rPr>
            <sz val="8"/>
            <color indexed="8"/>
            <rFont val="Arial"/>
            <family val="2"/>
          </rPr>
          <t>nil or rounded to zero (including null cells)</t>
        </r>
      </text>
    </comment>
    <comment ref="D119" authorId="0" shapeId="0" xr:uid="{91DB0DB7-988E-0044-B003-81436551A945}">
      <text>
        <r>
          <rPr>
            <sz val="8"/>
            <color indexed="8"/>
            <rFont val="Arial"/>
            <family val="2"/>
          </rPr>
          <t>nil or rounded to zero (including null cells)</t>
        </r>
      </text>
    </comment>
    <comment ref="E119" authorId="0" shapeId="0" xr:uid="{2E555409-7355-494E-9D3D-CC8709F704DF}">
      <text>
        <r>
          <rPr>
            <sz val="8"/>
            <color indexed="8"/>
            <rFont val="Arial"/>
            <family val="2"/>
          </rPr>
          <t>nil or rounded to zero (including null cells)</t>
        </r>
      </text>
    </comment>
    <comment ref="F119" authorId="0" shapeId="0" xr:uid="{855C8A0A-2DE0-A04C-B3BC-AAE77C121D4E}">
      <text>
        <r>
          <rPr>
            <sz val="8"/>
            <color indexed="8"/>
            <rFont val="Arial"/>
            <family val="2"/>
          </rPr>
          <t>nil or rounded to zero (including null cells)</t>
        </r>
      </text>
    </comment>
    <comment ref="B137" authorId="0" shapeId="0" xr:uid="{FC9095CC-AE59-B841-8330-54588720577E}">
      <text>
        <r>
          <rPr>
            <sz val="8"/>
            <color indexed="8"/>
            <rFont val="Arial"/>
            <family val="2"/>
          </rPr>
          <t>nil or rounded to zero (including null cells)</t>
        </r>
      </text>
    </comment>
    <comment ref="C137" authorId="0" shapeId="0" xr:uid="{6477CA9E-2CC8-5347-95B3-6A2421E1B998}">
      <text>
        <r>
          <rPr>
            <sz val="8"/>
            <color indexed="8"/>
            <rFont val="Arial"/>
            <family val="2"/>
          </rPr>
          <t>nil or rounded to zero (including null cells)</t>
        </r>
      </text>
    </comment>
    <comment ref="D137" authorId="0" shapeId="0" xr:uid="{3F44CCAA-0EF1-344D-B872-990830037821}">
      <text>
        <r>
          <rPr>
            <sz val="8"/>
            <color indexed="8"/>
            <rFont val="Arial"/>
            <family val="2"/>
          </rPr>
          <t>nil or rounded to zero (including null cells)</t>
        </r>
      </text>
    </comment>
    <comment ref="E137" authorId="0" shapeId="0" xr:uid="{1BB729AE-7AFC-6D48-BF71-E26561B5E5AD}">
      <text>
        <r>
          <rPr>
            <sz val="8"/>
            <color indexed="8"/>
            <rFont val="Arial"/>
            <family val="2"/>
          </rPr>
          <t>nil or rounded to zero (including null cells)</t>
        </r>
      </text>
    </comment>
    <comment ref="F137" authorId="0" shapeId="0" xr:uid="{C2D9C487-FB1F-BE4C-8509-109269198427}">
      <text>
        <r>
          <rPr>
            <sz val="8"/>
            <color indexed="8"/>
            <rFont val="Arial"/>
            <family val="2"/>
          </rPr>
          <t>nil or rounded to zero (including null cells)</t>
        </r>
      </text>
    </comment>
    <comment ref="B138" authorId="0" shapeId="0" xr:uid="{E2A2E24E-F486-0A4C-8F65-D324BE8887EB}">
      <text>
        <r>
          <rPr>
            <sz val="8"/>
            <color indexed="8"/>
            <rFont val="Arial"/>
            <family val="2"/>
          </rPr>
          <t>nil or rounded to zero (including null cells)</t>
        </r>
      </text>
    </comment>
    <comment ref="C138" authorId="0" shapeId="0" xr:uid="{086AF44F-BF39-2E48-A012-B59C5CD77599}">
      <text>
        <r>
          <rPr>
            <sz val="8"/>
            <color indexed="8"/>
            <rFont val="Arial"/>
            <family val="2"/>
          </rPr>
          <t>nil or rounded to zero (including null cells)</t>
        </r>
      </text>
    </comment>
    <comment ref="D138" authorId="0" shapeId="0" xr:uid="{B923EA36-F407-674A-A989-E7429D527EFD}">
      <text>
        <r>
          <rPr>
            <sz val="8"/>
            <color indexed="8"/>
            <rFont val="Arial"/>
            <family val="2"/>
          </rPr>
          <t>nil or rounded to zero (including null cells)</t>
        </r>
      </text>
    </comment>
    <comment ref="E138" authorId="0" shapeId="0" xr:uid="{2412CC9C-3ADA-8A4A-B201-863EC7B12C3B}">
      <text>
        <r>
          <rPr>
            <sz val="8"/>
            <color indexed="8"/>
            <rFont val="Arial"/>
            <family val="2"/>
          </rPr>
          <t>nil or rounded to zero (including null cells)</t>
        </r>
      </text>
    </comment>
    <comment ref="F138" authorId="0" shapeId="0" xr:uid="{168194B3-B2AF-7F4B-9FFC-3AA2A6299066}">
      <text>
        <r>
          <rPr>
            <sz val="8"/>
            <color indexed="8"/>
            <rFont val="Arial"/>
            <family val="2"/>
          </rPr>
          <t>nil or rounded to zero (including null cells)</t>
        </r>
      </text>
    </comment>
    <comment ref="B156" authorId="0" shapeId="0" xr:uid="{9C5F8865-1A3F-F246-B681-152823F9811B}">
      <text>
        <r>
          <rPr>
            <sz val="8"/>
            <color indexed="8"/>
            <rFont val="Arial"/>
            <family val="2"/>
          </rPr>
          <t>nil or rounded to zero (including null cells)</t>
        </r>
      </text>
    </comment>
    <comment ref="C156" authorId="0" shapeId="0" xr:uid="{95F81F41-660A-D84C-99B8-77816F1AACCE}">
      <text>
        <r>
          <rPr>
            <sz val="8"/>
            <color indexed="8"/>
            <rFont val="Arial"/>
            <family val="2"/>
          </rPr>
          <t>nil or rounded to zero (including null cells)</t>
        </r>
      </text>
    </comment>
    <comment ref="D156" authorId="0" shapeId="0" xr:uid="{6826E757-877B-564E-A0A6-A3D2588D010E}">
      <text>
        <r>
          <rPr>
            <sz val="8"/>
            <color indexed="8"/>
            <rFont val="Arial"/>
            <family val="2"/>
          </rPr>
          <t>nil or rounded to zero (including null cells)</t>
        </r>
      </text>
    </comment>
    <comment ref="E156" authorId="0" shapeId="0" xr:uid="{78B53796-A867-3E43-B91D-2984C98DB1C5}">
      <text>
        <r>
          <rPr>
            <sz val="8"/>
            <color indexed="8"/>
            <rFont val="Arial"/>
            <family val="2"/>
          </rPr>
          <t>nil or rounded to zero (including null cells)</t>
        </r>
      </text>
    </comment>
    <comment ref="F156" authorId="0" shapeId="0" xr:uid="{1732304F-91D1-9641-9E4D-F8D3559E564E}">
      <text>
        <r>
          <rPr>
            <sz val="8"/>
            <color indexed="8"/>
            <rFont val="Arial"/>
            <family val="2"/>
          </rPr>
          <t>nil or rounded to zero (including null cells)</t>
        </r>
      </text>
    </comment>
    <comment ref="B157" authorId="0" shapeId="0" xr:uid="{F3C2F526-274D-FD40-A351-BC11D53FDDBD}">
      <text>
        <r>
          <rPr>
            <sz val="8"/>
            <color indexed="8"/>
            <rFont val="Arial"/>
            <family val="2"/>
          </rPr>
          <t>nil or rounded to zero (including null cells)</t>
        </r>
      </text>
    </comment>
    <comment ref="C157" authorId="0" shapeId="0" xr:uid="{C974C643-EBCD-F84B-8FB1-96032EE6FD6C}">
      <text>
        <r>
          <rPr>
            <sz val="8"/>
            <color indexed="8"/>
            <rFont val="Arial"/>
            <family val="2"/>
          </rPr>
          <t>nil or rounded to zero (including null cells)</t>
        </r>
      </text>
    </comment>
    <comment ref="D157" authorId="0" shapeId="0" xr:uid="{A5B5FFA0-A7DA-8546-A675-4B4278E1C34A}">
      <text>
        <r>
          <rPr>
            <sz val="8"/>
            <color indexed="8"/>
            <rFont val="Arial"/>
            <family val="2"/>
          </rPr>
          <t>nil or rounded to zero (including null cells)</t>
        </r>
      </text>
    </comment>
    <comment ref="E157" authorId="0" shapeId="0" xr:uid="{3368A5FD-62F8-6F4B-B59D-D60DACDE5593}">
      <text>
        <r>
          <rPr>
            <sz val="8"/>
            <color indexed="8"/>
            <rFont val="Arial"/>
            <family val="2"/>
          </rPr>
          <t>nil or rounded to zero (including null cells)</t>
        </r>
      </text>
    </comment>
    <comment ref="F157" authorId="0" shapeId="0" xr:uid="{63ED6DF2-8EFD-2149-8F1F-3955C8E0862E}">
      <text>
        <r>
          <rPr>
            <sz val="8"/>
            <color indexed="8"/>
            <rFont val="Arial"/>
            <family val="2"/>
          </rPr>
          <t>nil or rounded to zero (including null cells)</t>
        </r>
      </text>
    </comment>
    <comment ref="B176" authorId="0" shapeId="0" xr:uid="{1B4E9B64-55C9-C944-98C1-9213678CBF20}">
      <text>
        <r>
          <rPr>
            <sz val="8"/>
            <color indexed="8"/>
            <rFont val="Arial"/>
            <family val="2"/>
          </rPr>
          <t>nil or rounded to zero (including null cells)</t>
        </r>
      </text>
    </comment>
    <comment ref="C176" authorId="0" shapeId="0" xr:uid="{D59E8D94-973E-2B41-B521-2E238A706D58}">
      <text>
        <r>
          <rPr>
            <sz val="8"/>
            <color indexed="8"/>
            <rFont val="Arial"/>
            <family val="2"/>
          </rPr>
          <t>nil or rounded to zero (including null cells)</t>
        </r>
      </text>
    </comment>
    <comment ref="D176" authorId="0" shapeId="0" xr:uid="{2B22D292-9D60-0649-BE92-5D4A3462744A}">
      <text>
        <r>
          <rPr>
            <sz val="8"/>
            <color indexed="8"/>
            <rFont val="Arial"/>
            <family val="2"/>
          </rPr>
          <t>nil or rounded to zero (including null cells)</t>
        </r>
      </text>
    </comment>
    <comment ref="E176" authorId="0" shapeId="0" xr:uid="{E0000A9F-DF14-3F45-A433-7EE16F36ACAD}">
      <text>
        <r>
          <rPr>
            <sz val="8"/>
            <color indexed="8"/>
            <rFont val="Arial"/>
            <family val="2"/>
          </rPr>
          <t>nil or rounded to zero (including null cells)</t>
        </r>
      </text>
    </comment>
    <comment ref="F176" authorId="0" shapeId="0" xr:uid="{9C822753-5C06-FD4A-93BF-56471681EDEF}">
      <text>
        <r>
          <rPr>
            <sz val="8"/>
            <color indexed="8"/>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6E3FE64C-97AB-A446-A0BE-BA3D731EF3DB}">
      <text>
        <r>
          <rPr>
            <sz val="8"/>
            <color indexed="81"/>
            <rFont val="Arial"/>
            <family val="2"/>
          </rPr>
          <t>For information on aggregate sentence length, see Explanatory Notes, paragraph 17.</t>
        </r>
        <r>
          <rPr>
            <sz val="9"/>
            <color indexed="81"/>
            <rFont val="Tahoma"/>
            <family val="2"/>
          </rPr>
          <t xml:space="preserve">
</t>
        </r>
      </text>
    </comment>
    <comment ref="C7" authorId="1" shapeId="0" xr:uid="{36CD4DB1-DE84-F142-B805-F36439D99392}">
      <text>
        <r>
          <rPr>
            <sz val="8"/>
            <color indexed="8"/>
            <rFont val="Arial"/>
            <family val="2"/>
          </rPr>
          <t>nil or rounded to zero (including null cells)</t>
        </r>
      </text>
    </comment>
    <comment ref="D7" authorId="1" shapeId="0" xr:uid="{E4D123AE-7C0F-9E47-8B96-A0FC832E07E6}">
      <text>
        <r>
          <rPr>
            <sz val="8"/>
            <color indexed="8"/>
            <rFont val="Arial"/>
            <family val="2"/>
          </rPr>
          <t>nil or rounded to zero (including null cells)</t>
        </r>
      </text>
    </comment>
    <comment ref="E7" authorId="1" shapeId="0" xr:uid="{89A788CA-CD81-864C-904E-6E57D27C4257}">
      <text>
        <r>
          <rPr>
            <sz val="8"/>
            <color indexed="8"/>
            <rFont val="Arial"/>
            <family val="2"/>
          </rPr>
          <t>nil or rounded to zero (including null cells)</t>
        </r>
      </text>
    </comment>
    <comment ref="F7" authorId="1" shapeId="0" xr:uid="{F229E528-D4CC-2045-AF0D-D6A6B1F075C7}">
      <text>
        <r>
          <rPr>
            <sz val="8"/>
            <color indexed="8"/>
            <rFont val="Arial"/>
            <family val="2"/>
          </rPr>
          <t>nil or rounded to zero (including null cells)</t>
        </r>
      </text>
    </comment>
    <comment ref="G7" authorId="1" shapeId="0" xr:uid="{0A51C6A6-FC3D-E94F-B8E6-0C72A0E1C8B9}">
      <text>
        <r>
          <rPr>
            <sz val="8"/>
            <color indexed="8"/>
            <rFont val="Arial"/>
            <family val="2"/>
          </rPr>
          <t>nil or rounded to zero (including null cells)</t>
        </r>
      </text>
    </comment>
    <comment ref="H7" authorId="1" shapeId="0" xr:uid="{4FBFAE1D-21DB-584F-A3AA-EAC46D0EC37E}">
      <text>
        <r>
          <rPr>
            <sz val="8"/>
            <color indexed="8"/>
            <rFont val="Arial"/>
            <family val="2"/>
          </rPr>
          <t>nil or rounded to zero (including null cells)</t>
        </r>
      </text>
    </comment>
    <comment ref="G14" authorId="1" shapeId="0" xr:uid="{6F4A6135-94C5-254B-BE87-FC8EA1BFA811}">
      <text>
        <r>
          <rPr>
            <sz val="8"/>
            <color indexed="8"/>
            <rFont val="Arial"/>
            <family val="2"/>
          </rPr>
          <t>nil or rounded to zero (including null cells)</t>
        </r>
      </text>
    </comment>
    <comment ref="I14" authorId="1" shapeId="0" xr:uid="{C6BCBD2A-B97B-0B4F-B55F-D7825ABA7591}">
      <text>
        <r>
          <rPr>
            <sz val="8"/>
            <color indexed="8"/>
            <rFont val="Arial"/>
            <family val="2"/>
          </rPr>
          <t>nil or rounded to zero (including null cells)</t>
        </r>
      </text>
    </comment>
    <comment ref="F15" authorId="1" shapeId="0" xr:uid="{7CBBF9AC-3285-5245-A12F-113A8438BC62}">
      <text>
        <r>
          <rPr>
            <sz val="8"/>
            <color indexed="8"/>
            <rFont val="Arial"/>
            <family val="2"/>
          </rPr>
          <t>nil or rounded to zero (including null cells)</t>
        </r>
      </text>
    </comment>
    <comment ref="I15" authorId="1" shapeId="0" xr:uid="{F30E6A21-7DF4-2D43-9805-9322FB02175B}">
      <text>
        <r>
          <rPr>
            <sz val="8"/>
            <color indexed="8"/>
            <rFont val="Arial"/>
            <family val="2"/>
          </rPr>
          <t>nil or rounded to zero (including null cells)</t>
        </r>
      </text>
    </comment>
    <comment ref="F16" authorId="1" shapeId="0" xr:uid="{C641941A-0D30-5344-A1DA-7CEE6D2CCC40}">
      <text>
        <r>
          <rPr>
            <sz val="8"/>
            <color indexed="8"/>
            <rFont val="Arial"/>
            <family val="2"/>
          </rPr>
          <t>nil or rounded to zero (including null cells)</t>
        </r>
      </text>
    </comment>
    <comment ref="H16" authorId="1" shapeId="0" xr:uid="{873C392B-4244-C24F-8F60-FD2319D356EB}">
      <text>
        <r>
          <rPr>
            <sz val="8"/>
            <color indexed="8"/>
            <rFont val="Arial"/>
            <family val="2"/>
          </rPr>
          <t>nil or rounded to zero (including null cells)</t>
        </r>
      </text>
    </comment>
    <comment ref="I16" authorId="1" shapeId="0" xr:uid="{EA7030E9-04F5-DD4C-8B1C-D0F5BB6310BD}">
      <text>
        <r>
          <rPr>
            <sz val="8"/>
            <color indexed="8"/>
            <rFont val="Arial"/>
            <family val="2"/>
          </rPr>
          <t>nil or rounded to zero (including null cells)</t>
        </r>
      </text>
    </comment>
    <comment ref="A17" authorId="1" shapeId="0" xr:uid="{B23551EB-17CD-CA4E-A3A8-4256C5CB3108}">
      <text>
        <r>
          <rPr>
            <sz val="8"/>
            <color indexed="8"/>
            <rFont val="Arial"/>
            <family val="2"/>
          </rPr>
          <t>Includes indeterminate life and life with minimum.</t>
        </r>
      </text>
    </comment>
    <comment ref="C17" authorId="1" shapeId="0" xr:uid="{28F4B159-9B46-C94C-A1CD-81ACB5172784}">
      <text>
        <r>
          <rPr>
            <sz val="8"/>
            <color indexed="8"/>
            <rFont val="Arial"/>
            <family val="2"/>
          </rPr>
          <t>nil or rounded to zero (including null cells)</t>
        </r>
      </text>
    </comment>
    <comment ref="G17" authorId="1" shapeId="0" xr:uid="{31C080C3-E426-0646-854F-C888CD403B30}">
      <text>
        <r>
          <rPr>
            <sz val="8"/>
            <color indexed="8"/>
            <rFont val="Arial"/>
            <family val="2"/>
          </rPr>
          <t>nil or rounded to zero (including null cells)</t>
        </r>
      </text>
    </comment>
    <comment ref="I17" authorId="1" shapeId="0" xr:uid="{D0B6C391-1B76-7241-9D69-76F8CBD10399}">
      <text>
        <r>
          <rPr>
            <sz val="8"/>
            <color indexed="8"/>
            <rFont val="Arial"/>
            <family val="2"/>
          </rPr>
          <t>nil or rounded to zero (including null cells)</t>
        </r>
      </text>
    </comment>
    <comment ref="A18" authorId="1" shapeId="0" xr:uid="{52221609-9D02-5D4C-BB68-AB50903FE44C}">
      <text>
        <r>
          <rPr>
            <sz val="8"/>
            <color indexed="8"/>
            <rFont val="Arial"/>
            <family val="2"/>
          </rPr>
          <t>Refers to other indeterminate sentences (see Glossary).</t>
        </r>
      </text>
    </comment>
    <comment ref="C18" authorId="1" shapeId="0" xr:uid="{8DB86B38-428B-BF41-8A3E-B27B32C36573}">
      <text>
        <r>
          <rPr>
            <sz val="8"/>
            <color indexed="8"/>
            <rFont val="Arial"/>
            <family val="2"/>
          </rPr>
          <t>nil or rounded to zero (including null cells)</t>
        </r>
      </text>
    </comment>
    <comment ref="D18" authorId="1" shapeId="0" xr:uid="{A8BD2D42-9B15-8A4E-B892-78C759A1FC2F}">
      <text>
        <r>
          <rPr>
            <sz val="8"/>
            <color indexed="8"/>
            <rFont val="Arial"/>
            <family val="2"/>
          </rPr>
          <t>nil or rounded to zero (including null cells)</t>
        </r>
      </text>
    </comment>
    <comment ref="E18" authorId="1" shapeId="0" xr:uid="{365EE552-2564-964F-9179-5C2EBF424493}">
      <text>
        <r>
          <rPr>
            <sz val="8"/>
            <color indexed="8"/>
            <rFont val="Arial"/>
            <family val="2"/>
          </rPr>
          <t>nil or rounded to zero (including null cells)</t>
        </r>
      </text>
    </comment>
    <comment ref="G18" authorId="1" shapeId="0" xr:uid="{2925FEE2-7A68-344A-96B3-71CF21C94321}">
      <text>
        <r>
          <rPr>
            <sz val="8"/>
            <color indexed="8"/>
            <rFont val="Arial"/>
            <family val="2"/>
          </rPr>
          <t>nil or rounded to zero (including null cells)</t>
        </r>
      </text>
    </comment>
    <comment ref="I18" authorId="1" shapeId="0" xr:uid="{F20CCDFC-9B2E-5141-A376-41F1BF9E8AFD}">
      <text>
        <r>
          <rPr>
            <sz val="8"/>
            <color indexed="8"/>
            <rFont val="Arial"/>
            <family val="2"/>
          </rPr>
          <t>nil or rounded to zero (including null cells)</t>
        </r>
      </text>
    </comment>
    <comment ref="A19" authorId="1" shapeId="0" xr:uid="{EFC292F4-A0DD-274E-9C28-74A28A35E051}">
      <text>
        <r>
          <rPr>
            <sz val="8"/>
            <color indexed="8"/>
            <rFont val="Arial"/>
            <family val="2"/>
          </rPr>
          <t>Includes prisoners for whom aggregate sentence is unknown.</t>
        </r>
      </text>
    </comment>
    <comment ref="A21" authorId="1" shapeId="0" xr:uid="{2F426DCA-5F0A-C74E-990B-B6F3B6FB4C09}">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22" authorId="1" shapeId="0" xr:uid="{1EA2151E-5402-5C44-8998-9324567CE9D9}">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C24" authorId="1" shapeId="0" xr:uid="{3DE35985-C525-9F40-B502-478900A65E23}">
      <text>
        <r>
          <rPr>
            <sz val="8"/>
            <color indexed="8"/>
            <rFont val="Arial"/>
            <family val="2"/>
          </rPr>
          <t>nil or rounded to zero (including null cells)</t>
        </r>
      </text>
    </comment>
    <comment ref="D24" authorId="1" shapeId="0" xr:uid="{F1E8F8FC-9E2F-B946-B4E0-2026874457C6}">
      <text>
        <r>
          <rPr>
            <sz val="8"/>
            <color indexed="8"/>
            <rFont val="Arial"/>
            <family val="2"/>
          </rPr>
          <t>nil or rounded to zero (including null cells)</t>
        </r>
      </text>
    </comment>
    <comment ref="E24" authorId="1" shapeId="0" xr:uid="{B3C5D931-5F0F-144B-909E-E9433B25EE02}">
      <text>
        <r>
          <rPr>
            <sz val="8"/>
            <color indexed="8"/>
            <rFont val="Arial"/>
            <family val="2"/>
          </rPr>
          <t>nil or rounded to zero (including null cells)</t>
        </r>
      </text>
    </comment>
    <comment ref="F24" authorId="1" shapeId="0" xr:uid="{310623CB-28DA-1044-8D97-2C2E0D21811E}">
      <text>
        <r>
          <rPr>
            <sz val="8"/>
            <color indexed="8"/>
            <rFont val="Arial"/>
            <family val="2"/>
          </rPr>
          <t>nil or rounded to zero (including null cells)</t>
        </r>
      </text>
    </comment>
    <comment ref="G24" authorId="1" shapeId="0" xr:uid="{5875EF72-CD9C-E240-9083-753D9D2F833C}">
      <text>
        <r>
          <rPr>
            <sz val="8"/>
            <color indexed="8"/>
            <rFont val="Arial"/>
            <family val="2"/>
          </rPr>
          <t>nil or rounded to zero (including null cells)</t>
        </r>
      </text>
    </comment>
    <comment ref="H24" authorId="1" shapeId="0" xr:uid="{537F2052-A6A8-A542-A8FC-C86863E9042C}">
      <text>
        <r>
          <rPr>
            <sz val="8"/>
            <color indexed="8"/>
            <rFont val="Arial"/>
            <family val="2"/>
          </rPr>
          <t>nil or rounded to zero (including null cells)</t>
        </r>
      </text>
    </comment>
    <comment ref="H25" authorId="1" shapeId="0" xr:uid="{E0FC1FE3-EF55-024F-BF31-71E3471511FF}">
      <text>
        <r>
          <rPr>
            <sz val="8"/>
            <color indexed="8"/>
            <rFont val="Arial"/>
            <family val="2"/>
          </rPr>
          <t>nil or rounded to zero (including null cells)</t>
        </r>
      </text>
    </comment>
    <comment ref="H32" authorId="1" shapeId="0" xr:uid="{D54F6020-8A68-7147-9F81-49F00394F2DF}">
      <text>
        <r>
          <rPr>
            <sz val="8"/>
            <color indexed="8"/>
            <rFont val="Arial"/>
            <family val="2"/>
          </rPr>
          <t>nil or rounded to zero (including null cells)</t>
        </r>
      </text>
    </comment>
    <comment ref="A34" authorId="1" shapeId="0" xr:uid="{22FEEE72-F4A4-ED4F-AADC-A9B8B8865AA8}">
      <text>
        <r>
          <rPr>
            <sz val="8"/>
            <color indexed="8"/>
            <rFont val="Arial"/>
            <family val="2"/>
          </rPr>
          <t>Includes indeterminate life and life with minimum.</t>
        </r>
      </text>
    </comment>
    <comment ref="I34" authorId="1" shapeId="0" xr:uid="{7464302B-A7E6-124F-BB74-3E5AFC497FA6}">
      <text>
        <r>
          <rPr>
            <sz val="8"/>
            <color indexed="8"/>
            <rFont val="Arial"/>
            <family val="2"/>
          </rPr>
          <t>nil or rounded to zero (including null cells)</t>
        </r>
      </text>
    </comment>
    <comment ref="A35" authorId="1" shapeId="0" xr:uid="{F0E48B9C-593E-974F-BA02-DDA5CB90674B}">
      <text>
        <r>
          <rPr>
            <sz val="8"/>
            <color indexed="8"/>
            <rFont val="Arial"/>
            <family val="2"/>
          </rPr>
          <t>Refers to other indeterminate sentences (see Glossary).</t>
        </r>
      </text>
    </comment>
    <comment ref="E35" authorId="1" shapeId="0" xr:uid="{418667F4-D618-0346-8850-9ECFE00D8F2F}">
      <text>
        <r>
          <rPr>
            <sz val="8"/>
            <color indexed="8"/>
            <rFont val="Arial"/>
            <family val="2"/>
          </rPr>
          <t>nil or rounded to zero (including null cells)</t>
        </r>
      </text>
    </comment>
    <comment ref="G35" authorId="1" shapeId="0" xr:uid="{5A6E379A-32EE-044E-A6CA-5F9D5A20475E}">
      <text>
        <r>
          <rPr>
            <sz val="8"/>
            <color indexed="8"/>
            <rFont val="Arial"/>
            <family val="2"/>
          </rPr>
          <t>nil or rounded to zero (including null cells)</t>
        </r>
      </text>
    </comment>
    <comment ref="A36" authorId="1" shapeId="0" xr:uid="{A030D34F-3F04-B14C-85C0-38409EA36EF7}">
      <text>
        <r>
          <rPr>
            <sz val="8"/>
            <color indexed="8"/>
            <rFont val="Arial"/>
            <family val="2"/>
          </rPr>
          <t>Includes prisoners for whom aggregate sentence is unknown.</t>
        </r>
      </text>
    </comment>
    <comment ref="A38" authorId="1" shapeId="0" xr:uid="{7758EF1B-95AB-5843-9CA7-916BBB365C7A}">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39" authorId="1" shapeId="0" xr:uid="{D9A4EE97-3A71-9F4E-9347-5EE303FDA6B3}">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40" authorId="1" shapeId="0" xr:uid="{0D74B403-0DB2-D74F-A01B-242FEE427B5A}">
      <text>
        <r>
          <rPr>
            <sz val="8"/>
            <color indexed="8"/>
            <rFont val="Arial"/>
            <family val="2"/>
          </rPr>
          <t xml:space="preserve">Includes prisoners for whom Aboriginal and Torres Strait Islander status is unknown. </t>
        </r>
      </text>
    </comment>
    <comment ref="C41" authorId="1" shapeId="0" xr:uid="{E79CAA1A-266D-3142-A8F6-41B72C13443F}">
      <text>
        <r>
          <rPr>
            <sz val="8"/>
            <color indexed="8"/>
            <rFont val="Arial"/>
            <family val="2"/>
          </rPr>
          <t>nil or rounded to zero (including null cells)</t>
        </r>
      </text>
    </comment>
    <comment ref="D41" authorId="1" shapeId="0" xr:uid="{4A49DC1E-D71B-7444-AA65-9736B5F1E36A}">
      <text>
        <r>
          <rPr>
            <sz val="8"/>
            <color indexed="8"/>
            <rFont val="Arial"/>
            <family val="2"/>
          </rPr>
          <t>nil or rounded to zero (including null cells)</t>
        </r>
      </text>
    </comment>
    <comment ref="E41" authorId="1" shapeId="0" xr:uid="{1F4D52F6-FAFA-8A4C-901F-955F617354D2}">
      <text>
        <r>
          <rPr>
            <sz val="8"/>
            <color indexed="8"/>
            <rFont val="Arial"/>
            <family val="2"/>
          </rPr>
          <t>nil or rounded to zero (including null cells)</t>
        </r>
      </text>
    </comment>
    <comment ref="F41" authorId="1" shapeId="0" xr:uid="{D5AEF286-478B-8F40-AABC-31925964396F}">
      <text>
        <r>
          <rPr>
            <sz val="8"/>
            <color indexed="8"/>
            <rFont val="Arial"/>
            <family val="2"/>
          </rPr>
          <t>nil or rounded to zero (including null cells)</t>
        </r>
      </text>
    </comment>
    <comment ref="G41" authorId="1" shapeId="0" xr:uid="{8A39A12F-6313-C442-951B-11A0A9E4F5FD}">
      <text>
        <r>
          <rPr>
            <sz val="8"/>
            <color indexed="8"/>
            <rFont val="Arial"/>
            <family val="2"/>
          </rPr>
          <t>nil or rounded to zero (including null cells)</t>
        </r>
      </text>
    </comment>
    <comment ref="H41" authorId="1" shapeId="0" xr:uid="{9B93465D-A620-FF41-8ED5-02B4B3E0454F}">
      <text>
        <r>
          <rPr>
            <sz val="8"/>
            <color indexed="8"/>
            <rFont val="Arial"/>
            <family val="2"/>
          </rPr>
          <t>nil or rounded to zero (including null cells)</t>
        </r>
      </text>
    </comment>
    <comment ref="A51" authorId="1" shapeId="0" xr:uid="{2DCD7E63-D81F-AB47-8BB9-85A946B56BF0}">
      <text>
        <r>
          <rPr>
            <sz val="8"/>
            <color indexed="8"/>
            <rFont val="Arial"/>
            <family val="2"/>
          </rPr>
          <t>Includes indeterminate life and life with a minimum for aggregate sentence length, and indeterminate life for expected time to serve.</t>
        </r>
      </text>
    </comment>
    <comment ref="I51" authorId="1" shapeId="0" xr:uid="{6A1FE4D9-8153-0B44-B101-8A4B75FAA5AA}">
      <text>
        <r>
          <rPr>
            <sz val="8"/>
            <color indexed="8"/>
            <rFont val="Arial"/>
            <family val="2"/>
          </rPr>
          <t>nil or rounded to zero (including null cells)</t>
        </r>
      </text>
    </comment>
    <comment ref="A52" authorId="1" shapeId="0" xr:uid="{1A9DF6E7-4B6E-CE43-9C83-FE6A5422C6A1}">
      <text>
        <r>
          <rPr>
            <sz val="8"/>
            <color indexed="8"/>
            <rFont val="Arial"/>
            <family val="2"/>
          </rPr>
          <t>Refers to other indeterminate sentences for aggregate sentence length and expected time to serve (see Glossary).</t>
        </r>
      </text>
    </comment>
    <comment ref="E52" authorId="1" shapeId="0" xr:uid="{9AB78D03-64FB-B84F-8920-734EB0008DE0}">
      <text>
        <r>
          <rPr>
            <sz val="8"/>
            <color indexed="8"/>
            <rFont val="Arial"/>
            <family val="2"/>
          </rPr>
          <t>nil or rounded to zero (including null cells)</t>
        </r>
      </text>
    </comment>
    <comment ref="G52" authorId="1" shapeId="0" xr:uid="{545073E2-2180-D74C-B0B3-E4700B373096}">
      <text>
        <r>
          <rPr>
            <sz val="8"/>
            <color indexed="8"/>
            <rFont val="Arial"/>
            <family val="2"/>
          </rPr>
          <t>nil or rounded to zero (including null cells)</t>
        </r>
      </text>
    </comment>
    <comment ref="A53" authorId="1" shapeId="0" xr:uid="{0BC48788-CCA1-C64C-8202-6585D2D402D2}">
      <text>
        <r>
          <rPr>
            <sz val="8"/>
            <color indexed="8"/>
            <rFont val="Arial"/>
            <family val="2"/>
          </rPr>
          <t>Includes prisoners for whom aggregate sentence is unknown.</t>
        </r>
      </text>
    </comment>
    <comment ref="A55" authorId="1" shapeId="0" xr:uid="{752E613E-6C4D-8041-AF02-2B26AC1E2883}">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56" authorId="1" shapeId="0" xr:uid="{D7541219-9952-834B-921C-66FD026C690C}">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5" authorId="0" shapeId="0" xr:uid="{914A4878-B23C-274F-8D8A-256975C61331}">
      <text>
        <r>
          <rPr>
            <sz val="8"/>
            <color indexed="8"/>
            <rFont val="Arial"/>
            <family val="2"/>
          </rPr>
          <t>Prisoners with indeterminate, life with a minimum and periodic detention sentences are excluded from the aggregate sentence length calculations.</t>
        </r>
      </text>
    </comment>
    <comment ref="G6" authorId="0" shapeId="0" xr:uid="{8272A1F7-2E94-6D4B-ABD0-E2FD3CA87F0A}">
      <text>
        <r>
          <rPr>
            <sz val="8"/>
            <color indexed="8"/>
            <rFont val="Arial"/>
            <family val="2"/>
          </rPr>
          <t>Prisoners whose date of aggregate sentence commencement was between 1 July 2012 and 30 June 2013.
Includes periodic detainees and prisoners with indeterminate sentences.</t>
        </r>
      </text>
    </comment>
    <comment ref="A8" authorId="0" shapeId="0" xr:uid="{A589E9DD-D956-F54F-AD43-7E0D4FD722B0}">
      <text>
        <r>
          <rPr>
            <sz val="8"/>
            <color indexed="8"/>
            <rFont val="Arial"/>
            <family val="2"/>
          </rPr>
          <t>Prior to 2009, the majority of full-time prisoners sentenced in the ACT were held in NSW prisons and included in data for NSW. From 2009 all ACT prisoners were held in ACT prisons. See Explanatory Notes, paragraph 97.</t>
        </r>
      </text>
    </comment>
    <comment ref="A20" authorId="0" shapeId="0" xr:uid="{CA8DA8BA-B87A-3F41-84AA-F40766F01879}">
      <text>
        <r>
          <rPr>
            <sz val="8"/>
            <color indexed="8"/>
            <rFont val="Arial"/>
            <family val="2"/>
          </rPr>
          <t>Data prior to 2006 include prisoners aged 17 years. See Explanatory Notes, paragraph 89.</t>
        </r>
      </text>
    </comment>
    <comment ref="A92" authorId="0" shapeId="0" xr:uid="{E65487BB-3E0E-CB4F-9721-4F77F1DD08C5}">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98.</t>
        </r>
      </text>
    </comment>
    <comment ref="B99" authorId="0" shapeId="0" xr:uid="{6C3FB50A-45A9-184F-B00E-D6AADCDEDF4E}">
      <text>
        <r>
          <rPr>
            <sz val="8"/>
            <color indexed="8"/>
            <rFont val="Arial"/>
            <family val="2"/>
          </rPr>
          <t>not applicable</t>
        </r>
      </text>
    </comment>
    <comment ref="C99" authorId="0" shapeId="0" xr:uid="{A14C061A-0DB0-614C-AE7F-4D3CE26F675C}">
      <text>
        <r>
          <rPr>
            <sz val="8"/>
            <color indexed="8"/>
            <rFont val="Arial"/>
            <family val="2"/>
          </rPr>
          <t>not applicable</t>
        </r>
      </text>
    </comment>
    <comment ref="D99" authorId="0" shapeId="0" xr:uid="{E7357052-EFB5-C848-92EE-FA27EDAE18A1}">
      <text>
        <r>
          <rPr>
            <sz val="8"/>
            <color indexed="8"/>
            <rFont val="Arial"/>
            <family val="2"/>
          </rPr>
          <t>not applicable</t>
        </r>
      </text>
    </comment>
    <comment ref="E99" authorId="0" shapeId="0" xr:uid="{C5D6B654-DF99-6044-92A1-6E6523462F29}">
      <text>
        <r>
          <rPr>
            <sz val="8"/>
            <color indexed="8"/>
            <rFont val="Arial"/>
            <family val="2"/>
          </rPr>
          <t>not applicable</t>
        </r>
      </text>
    </comment>
    <comment ref="F99" authorId="0" shapeId="0" xr:uid="{08CF013A-3E5B-B247-B4D8-2B7DFA8E61C1}">
      <text>
        <r>
          <rPr>
            <sz val="8"/>
            <color indexed="8"/>
            <rFont val="Arial"/>
            <family val="2"/>
          </rPr>
          <t>not applicable</t>
        </r>
      </text>
    </comment>
    <comment ref="G99" authorId="0" shapeId="0" xr:uid="{ED54E52E-1987-CE45-8145-A2EDEB62F6F5}">
      <text>
        <r>
          <rPr>
            <sz val="8"/>
            <color indexed="8"/>
            <rFont val="Arial"/>
            <family val="2"/>
          </rPr>
          <t>not applicable</t>
        </r>
      </text>
    </comment>
    <comment ref="H99" authorId="0" shapeId="0" xr:uid="{B4EF881D-E34C-B64C-A94B-0CF2B4E7054F}">
      <text>
        <r>
          <rPr>
            <sz val="8"/>
            <color indexed="8"/>
            <rFont val="Arial"/>
            <family val="2"/>
          </rPr>
          <t>not applicable</t>
        </r>
      </text>
    </comment>
    <comment ref="B100" authorId="0" shapeId="0" xr:uid="{F3D0C90F-229C-5846-928A-FCF13A327191}">
      <text>
        <r>
          <rPr>
            <sz val="8"/>
            <color indexed="8"/>
            <rFont val="Arial"/>
            <family val="2"/>
          </rPr>
          <t>not applicable</t>
        </r>
      </text>
    </comment>
    <comment ref="C100" authorId="0" shapeId="0" xr:uid="{502DF5D0-4F7A-9343-AFA9-9A21BFBFA14F}">
      <text>
        <r>
          <rPr>
            <sz val="8"/>
            <color indexed="8"/>
            <rFont val="Arial"/>
            <family val="2"/>
          </rPr>
          <t>not applicable</t>
        </r>
      </text>
    </comment>
    <comment ref="D100" authorId="0" shapeId="0" xr:uid="{BED8CAA5-3E63-974F-AD2A-1F2D6B1E2787}">
      <text>
        <r>
          <rPr>
            <sz val="8"/>
            <color indexed="8"/>
            <rFont val="Arial"/>
            <family val="2"/>
          </rPr>
          <t>not applicable</t>
        </r>
      </text>
    </comment>
    <comment ref="E100" authorId="0" shapeId="0" xr:uid="{EC783E26-D41A-3044-B940-AF2B94C29663}">
      <text>
        <r>
          <rPr>
            <sz val="8"/>
            <color indexed="8"/>
            <rFont val="Arial"/>
            <family val="2"/>
          </rPr>
          <t>not applicable</t>
        </r>
      </text>
    </comment>
    <comment ref="F100" authorId="0" shapeId="0" xr:uid="{1144B896-F516-2D46-83C9-A8D6D7137CE2}">
      <text>
        <r>
          <rPr>
            <sz val="8"/>
            <color indexed="8"/>
            <rFont val="Arial"/>
            <family val="2"/>
          </rPr>
          <t>not applicable</t>
        </r>
      </text>
    </comment>
    <comment ref="G100" authorId="0" shapeId="0" xr:uid="{0E731353-6B0F-9841-A9E4-B3B6B63E7AA6}">
      <text>
        <r>
          <rPr>
            <sz val="8"/>
            <color indexed="8"/>
            <rFont val="Arial"/>
            <family val="2"/>
          </rPr>
          <t>not applicable</t>
        </r>
      </text>
    </comment>
    <comment ref="H100" authorId="0" shapeId="0" xr:uid="{84DF319B-C35F-1244-874D-54E0EDA630E2}">
      <text>
        <r>
          <rPr>
            <sz val="8"/>
            <color indexed="8"/>
            <rFont val="Arial"/>
            <family val="2"/>
          </rPr>
          <t>not applicable</t>
        </r>
      </text>
    </comment>
    <comment ref="B101" authorId="0" shapeId="0" xr:uid="{95BFFE73-80EE-AC4D-AFE7-EE6FD5CE6B4A}">
      <text>
        <r>
          <rPr>
            <sz val="8"/>
            <color indexed="8"/>
            <rFont val="Arial"/>
            <family val="2"/>
          </rPr>
          <t>not applicable</t>
        </r>
      </text>
    </comment>
    <comment ref="C101" authorId="0" shapeId="0" xr:uid="{6377F45B-C67A-C446-8F3E-E88FD8D29C46}">
      <text>
        <r>
          <rPr>
            <sz val="8"/>
            <color indexed="8"/>
            <rFont val="Arial"/>
            <family val="2"/>
          </rPr>
          <t>not applicable</t>
        </r>
      </text>
    </comment>
    <comment ref="D101" authorId="0" shapeId="0" xr:uid="{36C3AF0F-DF63-BE40-9B60-F08440887BEB}">
      <text>
        <r>
          <rPr>
            <sz val="8"/>
            <color indexed="8"/>
            <rFont val="Arial"/>
            <family val="2"/>
          </rPr>
          <t>not applicable</t>
        </r>
      </text>
    </comment>
    <comment ref="E101" authorId="0" shapeId="0" xr:uid="{B5F8CD6F-99A1-1744-992A-7A6FB1EE0618}">
      <text>
        <r>
          <rPr>
            <sz val="8"/>
            <color indexed="8"/>
            <rFont val="Arial"/>
            <family val="2"/>
          </rPr>
          <t>not applicable</t>
        </r>
      </text>
    </comment>
    <comment ref="F101" authorId="0" shapeId="0" xr:uid="{7FAB92D2-FF56-1C47-97A7-C144898F3497}">
      <text>
        <r>
          <rPr>
            <sz val="8"/>
            <color indexed="8"/>
            <rFont val="Arial"/>
            <family val="2"/>
          </rPr>
          <t>not applicable</t>
        </r>
      </text>
    </comment>
    <comment ref="G101" authorId="0" shapeId="0" xr:uid="{EFDF8623-E9B7-2B4E-9A58-2A1A4C14B3E3}">
      <text>
        <r>
          <rPr>
            <sz val="8"/>
            <color indexed="8"/>
            <rFont val="Arial"/>
            <family val="2"/>
          </rPr>
          <t>not applicable</t>
        </r>
      </text>
    </comment>
    <comment ref="H101" authorId="0" shapeId="0" xr:uid="{24D6F54C-F349-5D4D-A94D-B238C35C4FE4}">
      <text>
        <r>
          <rPr>
            <sz val="8"/>
            <color indexed="8"/>
            <rFont val="Arial"/>
            <family val="2"/>
          </rPr>
          <t>not applicable</t>
        </r>
      </text>
    </comment>
    <comment ref="B102" authorId="0" shapeId="0" xr:uid="{C841C73A-695B-9945-8176-72AFCDE2177B}">
      <text>
        <r>
          <rPr>
            <sz val="8"/>
            <color indexed="8"/>
            <rFont val="Arial"/>
            <family val="2"/>
          </rPr>
          <t>not applicable</t>
        </r>
      </text>
    </comment>
    <comment ref="C102" authorId="0" shapeId="0" xr:uid="{206BAF9F-3C09-B943-AFC5-8F709E2DE73C}">
      <text>
        <r>
          <rPr>
            <sz val="8"/>
            <color indexed="8"/>
            <rFont val="Arial"/>
            <family val="2"/>
          </rPr>
          <t>not applicable</t>
        </r>
      </text>
    </comment>
    <comment ref="D102" authorId="0" shapeId="0" xr:uid="{19EB259F-6B5F-FB4A-82D4-3568873615C1}">
      <text>
        <r>
          <rPr>
            <sz val="8"/>
            <color indexed="8"/>
            <rFont val="Arial"/>
            <family val="2"/>
          </rPr>
          <t>not applicable</t>
        </r>
      </text>
    </comment>
    <comment ref="E102" authorId="0" shapeId="0" xr:uid="{80D9C740-A3D7-3C4B-925C-32CC1574499E}">
      <text>
        <r>
          <rPr>
            <sz val="8"/>
            <color indexed="8"/>
            <rFont val="Arial"/>
            <family val="2"/>
          </rPr>
          <t>not applicable</t>
        </r>
      </text>
    </comment>
    <comment ref="F102" authorId="0" shapeId="0" xr:uid="{A856EAC3-A0E8-3741-9BB7-5EDA264158FB}">
      <text>
        <r>
          <rPr>
            <sz val="8"/>
            <color indexed="8"/>
            <rFont val="Arial"/>
            <family val="2"/>
          </rPr>
          <t>not applicable</t>
        </r>
      </text>
    </comment>
    <comment ref="G102" authorId="0" shapeId="0" xr:uid="{C751D922-3B41-A44F-A4C3-9F3A4308812C}">
      <text>
        <r>
          <rPr>
            <sz val="8"/>
            <color indexed="8"/>
            <rFont val="Arial"/>
            <family val="2"/>
          </rPr>
          <t>not applicable</t>
        </r>
      </text>
    </comment>
    <comment ref="H102" authorId="0" shapeId="0" xr:uid="{5A0F5C0A-4894-924D-AB26-D0DACB128DBE}">
      <text>
        <r>
          <rPr>
            <sz val="8"/>
            <color indexed="8"/>
            <rFont val="Arial"/>
            <family val="2"/>
          </rPr>
          <t>not applicable</t>
        </r>
      </text>
    </comment>
    <comment ref="B103" authorId="0" shapeId="0" xr:uid="{D1444AC9-3E9A-B14F-91F6-68FF23A32129}">
      <text>
        <r>
          <rPr>
            <sz val="8"/>
            <color indexed="8"/>
            <rFont val="Arial"/>
            <family val="2"/>
          </rPr>
          <t>not applicable</t>
        </r>
      </text>
    </comment>
    <comment ref="C103" authorId="0" shapeId="0" xr:uid="{4F0ECFD3-DC67-F345-848E-49E37444F08C}">
      <text>
        <r>
          <rPr>
            <sz val="8"/>
            <color indexed="8"/>
            <rFont val="Arial"/>
            <family val="2"/>
          </rPr>
          <t>not applicable</t>
        </r>
      </text>
    </comment>
    <comment ref="D103" authorId="0" shapeId="0" xr:uid="{FF6E9D63-0E0B-E144-8BB5-EE9E41130920}">
      <text>
        <r>
          <rPr>
            <sz val="8"/>
            <color indexed="8"/>
            <rFont val="Arial"/>
            <family val="2"/>
          </rPr>
          <t>not applicable</t>
        </r>
      </text>
    </comment>
    <comment ref="E103" authorId="0" shapeId="0" xr:uid="{8C4F45CF-FC68-584C-9B1C-A5573DA91265}">
      <text>
        <r>
          <rPr>
            <sz val="8"/>
            <color indexed="8"/>
            <rFont val="Arial"/>
            <family val="2"/>
          </rPr>
          <t>not applicable</t>
        </r>
      </text>
    </comment>
    <comment ref="F103" authorId="0" shapeId="0" xr:uid="{FB081739-0FB9-474F-BF5E-44E49A47D4C3}">
      <text>
        <r>
          <rPr>
            <sz val="8"/>
            <color indexed="8"/>
            <rFont val="Arial"/>
            <family val="2"/>
          </rPr>
          <t>not applicable</t>
        </r>
      </text>
    </comment>
    <comment ref="G103" authorId="0" shapeId="0" xr:uid="{DC711EB2-1500-DB49-98E8-CA38735CADCC}">
      <text>
        <r>
          <rPr>
            <sz val="8"/>
            <color indexed="8"/>
            <rFont val="Arial"/>
            <family val="2"/>
          </rPr>
          <t>not applicable</t>
        </r>
      </text>
    </comment>
    <comment ref="H103" authorId="0" shapeId="0" xr:uid="{0852B059-CB65-A744-A9DD-144AF74882B2}">
      <text>
        <r>
          <rPr>
            <sz val="8"/>
            <color indexed="8"/>
            <rFont val="Arial"/>
            <family val="2"/>
          </rPr>
          <t>not applicable</t>
        </r>
      </text>
    </comment>
    <comment ref="A104" authorId="0" shapeId="0" xr:uid="{66E29336-DAFE-1844-B3B5-A4B5124D14CE}">
      <text>
        <r>
          <rPr>
            <sz val="8"/>
            <color indexed="8"/>
            <rFont val="Arial"/>
            <family val="2"/>
          </rPr>
          <t>All ACT prisoners, including those held in NSW prisons prior to 2009. See Explanatory Notes, paragraph 98.</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C9C4911-D8EB-6E42-83DF-DF13F29B0B15}">
      <text>
        <r>
          <rPr>
            <sz val="8"/>
            <color indexed="8"/>
            <rFont val="Arial"/>
            <family val="2"/>
          </rPr>
          <t>For information on expected time to serve see Explanatory Notes paragraphs 18–40.</t>
        </r>
      </text>
    </comment>
    <comment ref="C7" authorId="0" shapeId="0" xr:uid="{755E896E-E57C-064A-9EC9-7DB4B8D64052}">
      <text>
        <r>
          <rPr>
            <sz val="8"/>
            <color indexed="8"/>
            <rFont val="Arial"/>
            <family val="2"/>
          </rPr>
          <t>nil or rounded to zero (including null cells)</t>
        </r>
      </text>
    </comment>
    <comment ref="D7" authorId="0" shapeId="0" xr:uid="{EC4B12FE-7163-D245-AE6E-E3CA093060DB}">
      <text>
        <r>
          <rPr>
            <sz val="8"/>
            <color indexed="8"/>
            <rFont val="Arial"/>
            <family val="2"/>
          </rPr>
          <t>nil or rounded to zero (including null cells)</t>
        </r>
      </text>
    </comment>
    <comment ref="E7" authorId="0" shapeId="0" xr:uid="{8FB1C513-1B7F-E046-B838-8443EBCF2FCC}">
      <text>
        <r>
          <rPr>
            <sz val="8"/>
            <color indexed="8"/>
            <rFont val="Arial"/>
            <family val="2"/>
          </rPr>
          <t>nil or rounded to zero (including null cells)</t>
        </r>
      </text>
    </comment>
    <comment ref="F7" authorId="0" shapeId="0" xr:uid="{F89CE664-781C-C24F-A7F0-7CA290F2F4C6}">
      <text>
        <r>
          <rPr>
            <sz val="8"/>
            <color indexed="8"/>
            <rFont val="Arial"/>
            <family val="2"/>
          </rPr>
          <t>nil or rounded to zero (including null cells)</t>
        </r>
      </text>
    </comment>
    <comment ref="G7" authorId="0" shapeId="0" xr:uid="{AB828017-6374-0848-A1E5-5ED8196576B9}">
      <text>
        <r>
          <rPr>
            <sz val="8"/>
            <color indexed="8"/>
            <rFont val="Arial"/>
            <family val="2"/>
          </rPr>
          <t>nil or rounded to zero (including null cells)</t>
        </r>
      </text>
    </comment>
    <comment ref="H7" authorId="0" shapeId="0" xr:uid="{092A39DF-ED30-4249-AD22-9C1BB84CDBA7}">
      <text>
        <r>
          <rPr>
            <sz val="8"/>
            <color indexed="8"/>
            <rFont val="Arial"/>
            <family val="2"/>
          </rPr>
          <t>nil or rounded to zero (including null cells)</t>
        </r>
      </text>
    </comment>
    <comment ref="G8" authorId="0" shapeId="0" xr:uid="{35A10DF9-5CF9-4945-BBB5-EFB2B394CDAB}">
      <text>
        <r>
          <rPr>
            <sz val="8"/>
            <color indexed="8"/>
            <rFont val="Arial"/>
            <family val="2"/>
          </rPr>
          <t>nil or rounded to zero (including null cells)</t>
        </r>
      </text>
    </comment>
    <comment ref="I8" authorId="0" shapeId="0" xr:uid="{2921F233-C592-C349-BC78-D6BFDD57F6DC}">
      <text>
        <r>
          <rPr>
            <sz val="8"/>
            <color indexed="8"/>
            <rFont val="Arial"/>
            <family val="2"/>
          </rPr>
          <t>nil or rounded to zero (including null cells)</t>
        </r>
      </text>
    </comment>
    <comment ref="I9" authorId="0" shapeId="0" xr:uid="{E6DE789D-02CE-354D-A825-236D258E8D57}">
      <text>
        <r>
          <rPr>
            <sz val="8"/>
            <color indexed="8"/>
            <rFont val="Arial"/>
            <family val="2"/>
          </rPr>
          <t>nil or rounded to zero (including null cells)</t>
        </r>
      </text>
    </comment>
    <comment ref="G14" authorId="0" shapeId="0" xr:uid="{9A5B0C29-D4BB-BC46-A410-10D0A35F7F15}">
      <text>
        <r>
          <rPr>
            <sz val="8"/>
            <color indexed="8"/>
            <rFont val="Arial"/>
            <family val="2"/>
          </rPr>
          <t>nil or rounded to zero (including null cells)</t>
        </r>
      </text>
    </comment>
    <comment ref="I14" authorId="0" shapeId="0" xr:uid="{F90E71D3-2004-D446-8CE8-C3EF202436DF}">
      <text>
        <r>
          <rPr>
            <sz val="8"/>
            <color indexed="8"/>
            <rFont val="Arial"/>
            <family val="2"/>
          </rPr>
          <t>nil or rounded to zero (including null cells)</t>
        </r>
      </text>
    </comment>
    <comment ref="F15" authorId="0" shapeId="0" xr:uid="{2A072576-9B60-4D49-A651-8534CA98B7F0}">
      <text>
        <r>
          <rPr>
            <sz val="8"/>
            <color indexed="8"/>
            <rFont val="Arial"/>
            <family val="2"/>
          </rPr>
          <t>nil or rounded to zero (including null cells)</t>
        </r>
      </text>
    </comment>
    <comment ref="I15" authorId="0" shapeId="0" xr:uid="{4DE54443-D754-4747-8B57-22633693F337}">
      <text>
        <r>
          <rPr>
            <sz val="8"/>
            <color indexed="8"/>
            <rFont val="Arial"/>
            <family val="2"/>
          </rPr>
          <t>nil or rounded to zero (including null cells)</t>
        </r>
      </text>
    </comment>
    <comment ref="E16" authorId="0" shapeId="0" xr:uid="{7D1B4625-9747-FD42-B344-5B0FE053FCF8}">
      <text>
        <r>
          <rPr>
            <sz val="8"/>
            <color indexed="8"/>
            <rFont val="Arial"/>
            <family val="2"/>
          </rPr>
          <t>nil or rounded to zero (including null cells)</t>
        </r>
      </text>
    </comment>
    <comment ref="F16" authorId="0" shapeId="0" xr:uid="{5CFECB98-62E3-564D-BB8B-E795BD4C7B4A}">
      <text>
        <r>
          <rPr>
            <sz val="8"/>
            <color indexed="8"/>
            <rFont val="Arial"/>
            <family val="2"/>
          </rPr>
          <t>nil or rounded to zero (including null cells)</t>
        </r>
      </text>
    </comment>
    <comment ref="H16" authorId="0" shapeId="0" xr:uid="{C82AA1C2-423D-5E4F-B490-FBC37C401195}">
      <text>
        <r>
          <rPr>
            <sz val="8"/>
            <color indexed="8"/>
            <rFont val="Arial"/>
            <family val="2"/>
          </rPr>
          <t>nil or rounded to zero (including null cells)</t>
        </r>
      </text>
    </comment>
    <comment ref="I16" authorId="0" shapeId="0" xr:uid="{3169A279-1128-F940-B791-D1163105EB4E}">
      <text>
        <r>
          <rPr>
            <sz val="8"/>
            <color indexed="8"/>
            <rFont val="Arial"/>
            <family val="2"/>
          </rPr>
          <t>nil or rounded to zero (including null cells)</t>
        </r>
      </text>
    </comment>
    <comment ref="A17" authorId="0" shapeId="0" xr:uid="{50D656F8-2352-5649-B5BE-A5E5883F1775}">
      <text>
        <r>
          <rPr>
            <sz val="8"/>
            <color indexed="8"/>
            <rFont val="Arial"/>
            <family val="2"/>
          </rPr>
          <t>Includes indeterminate life.</t>
        </r>
      </text>
    </comment>
    <comment ref="B17" authorId="0" shapeId="0" xr:uid="{C0011204-AABD-BC46-8CBB-58ABCFB68912}">
      <text>
        <r>
          <rPr>
            <sz val="8"/>
            <color indexed="8"/>
            <rFont val="Arial"/>
            <family val="2"/>
          </rPr>
          <t>nil or rounded to zero (including null cells)</t>
        </r>
      </text>
    </comment>
    <comment ref="C17" authorId="0" shapeId="0" xr:uid="{8D60D246-D22F-F84F-8F6B-2454C60C8707}">
      <text>
        <r>
          <rPr>
            <sz val="8"/>
            <color indexed="8"/>
            <rFont val="Arial"/>
            <family val="2"/>
          </rPr>
          <t>nil or rounded to zero (including null cells)</t>
        </r>
      </text>
    </comment>
    <comment ref="G17" authorId="0" shapeId="0" xr:uid="{F9E480A0-ABCE-5A49-A68B-270BB2D88B08}">
      <text>
        <r>
          <rPr>
            <sz val="8"/>
            <color indexed="8"/>
            <rFont val="Arial"/>
            <family val="2"/>
          </rPr>
          <t>nil or rounded to zero (including null cells)</t>
        </r>
      </text>
    </comment>
    <comment ref="H17" authorId="0" shapeId="0" xr:uid="{16C2DEEB-8DB7-154E-A470-AD818AA09B1D}">
      <text>
        <r>
          <rPr>
            <sz val="8"/>
            <color indexed="8"/>
            <rFont val="Arial"/>
            <family val="2"/>
          </rPr>
          <t>nil or rounded to zero (including null cells)</t>
        </r>
      </text>
    </comment>
    <comment ref="I17" authorId="0" shapeId="0" xr:uid="{F8668F6E-190B-BA48-A423-9B0A66A16FAB}">
      <text>
        <r>
          <rPr>
            <sz val="8"/>
            <color indexed="8"/>
            <rFont val="Arial"/>
            <family val="2"/>
          </rPr>
          <t>nil or rounded to zero (including null cells)</t>
        </r>
      </text>
    </comment>
    <comment ref="A18" authorId="0" shapeId="0" xr:uid="{235ECD80-CB62-C348-B9C8-B8B3ACF2A8B1}">
      <text>
        <r>
          <rPr>
            <sz val="8"/>
            <color indexed="8"/>
            <rFont val="Arial"/>
            <family val="2"/>
          </rPr>
          <t>Refers to other indeterminate sentences (see Glossary).</t>
        </r>
      </text>
    </comment>
    <comment ref="C18" authorId="0" shapeId="0" xr:uid="{4E5DD86F-6548-634D-BB7F-8AB8C25FBE62}">
      <text>
        <r>
          <rPr>
            <sz val="8"/>
            <color indexed="8"/>
            <rFont val="Arial"/>
            <family val="2"/>
          </rPr>
          <t>nil or rounded to zero (including null cells)</t>
        </r>
      </text>
    </comment>
    <comment ref="G18" authorId="0" shapeId="0" xr:uid="{A6A0DAD3-613A-9344-AC2A-1F1C6198CB49}">
      <text>
        <r>
          <rPr>
            <sz val="8"/>
            <color indexed="8"/>
            <rFont val="Arial"/>
            <family val="2"/>
          </rPr>
          <t>nil or rounded to zero (including null cells)</t>
        </r>
      </text>
    </comment>
    <comment ref="I18" authorId="0" shapeId="0" xr:uid="{A8C57D92-DBF8-874D-B72E-0D7980537F47}">
      <text>
        <r>
          <rPr>
            <sz val="8"/>
            <color indexed="8"/>
            <rFont val="Arial"/>
            <family val="2"/>
          </rPr>
          <t>nil or rounded to zero (including null cells)</t>
        </r>
      </text>
    </comment>
    <comment ref="A19" authorId="0" shapeId="0" xr:uid="{8B975C6B-4A2B-1F48-BDB9-E0A6C1F93901}">
      <text>
        <r>
          <rPr>
            <sz val="8"/>
            <color indexed="8"/>
            <rFont val="Arial"/>
            <family val="2"/>
          </rPr>
          <t>Includes prisoners for whom expected time to serve is unknown.</t>
        </r>
      </text>
    </comment>
    <comment ref="A21" authorId="0" shapeId="0" xr:uid="{736D43DA-48C0-0649-AA74-A3DDE0C8556C}">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22" authorId="0" shapeId="0" xr:uid="{A086A910-9C7D-D544-89F8-DBEE7F150627}">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C24" authorId="0" shapeId="0" xr:uid="{2245152E-DD9E-6645-9441-ABEEE7E144F7}">
      <text>
        <r>
          <rPr>
            <sz val="8"/>
            <color indexed="8"/>
            <rFont val="Arial"/>
            <family val="2"/>
          </rPr>
          <t>nil or rounded to zero (including null cells)</t>
        </r>
      </text>
    </comment>
    <comment ref="D24" authorId="0" shapeId="0" xr:uid="{DA1B17AA-20F8-0549-8B41-6077A3B099B2}">
      <text>
        <r>
          <rPr>
            <sz val="8"/>
            <color indexed="8"/>
            <rFont val="Arial"/>
            <family val="2"/>
          </rPr>
          <t>nil or rounded to zero (including null cells)</t>
        </r>
      </text>
    </comment>
    <comment ref="E24" authorId="0" shapeId="0" xr:uid="{27371C89-88BA-684D-B94C-08D08791AB7E}">
      <text>
        <r>
          <rPr>
            <sz val="8"/>
            <color indexed="8"/>
            <rFont val="Arial"/>
            <family val="2"/>
          </rPr>
          <t>nil or rounded to zero (including null cells)</t>
        </r>
      </text>
    </comment>
    <comment ref="F24" authorId="0" shapeId="0" xr:uid="{644CE57E-128B-464A-9A0A-63E4B4AA2AF6}">
      <text>
        <r>
          <rPr>
            <sz val="8"/>
            <color indexed="8"/>
            <rFont val="Arial"/>
            <family val="2"/>
          </rPr>
          <t>nil or rounded to zero (including null cells)</t>
        </r>
      </text>
    </comment>
    <comment ref="G24" authorId="0" shapeId="0" xr:uid="{918B2BF1-DA28-4148-9892-018AA6172628}">
      <text>
        <r>
          <rPr>
            <sz val="8"/>
            <color indexed="8"/>
            <rFont val="Arial"/>
            <family val="2"/>
          </rPr>
          <t>nil or rounded to zero (including null cells)</t>
        </r>
      </text>
    </comment>
    <comment ref="H24" authorId="0" shapeId="0" xr:uid="{415362A5-839C-A44F-B4E2-408E8E2A70F6}">
      <text>
        <r>
          <rPr>
            <sz val="8"/>
            <color indexed="8"/>
            <rFont val="Arial"/>
            <family val="2"/>
          </rPr>
          <t>nil or rounded to zero (including null cells)</t>
        </r>
      </text>
    </comment>
    <comment ref="H32" authorId="0" shapeId="0" xr:uid="{7DFF5FEB-C676-384C-8D0A-9A4E08533179}">
      <text>
        <r>
          <rPr>
            <sz val="8"/>
            <color indexed="8"/>
            <rFont val="Arial"/>
            <family val="2"/>
          </rPr>
          <t>nil or rounded to zero (including null cells)</t>
        </r>
      </text>
    </comment>
    <comment ref="I32" authorId="0" shapeId="0" xr:uid="{14EC8958-30DD-7149-BD28-9FE0286514ED}">
      <text>
        <r>
          <rPr>
            <sz val="8"/>
            <color indexed="8"/>
            <rFont val="Arial"/>
            <family val="2"/>
          </rPr>
          <t>nil or rounded to zero (including null cells)</t>
        </r>
      </text>
    </comment>
    <comment ref="F33" authorId="0" shapeId="0" xr:uid="{5F3F9D28-A4D6-314F-98EC-E281C5826045}">
      <text>
        <r>
          <rPr>
            <sz val="8"/>
            <color indexed="8"/>
            <rFont val="Arial"/>
            <family val="2"/>
          </rPr>
          <t>nil or rounded to zero (including null cells)</t>
        </r>
      </text>
    </comment>
    <comment ref="H33" authorId="0" shapeId="0" xr:uid="{784974B4-2644-C348-96E8-429CE95CAF23}">
      <text>
        <r>
          <rPr>
            <sz val="8"/>
            <color indexed="8"/>
            <rFont val="Arial"/>
            <family val="2"/>
          </rPr>
          <t>nil or rounded to zero (including null cells)</t>
        </r>
      </text>
    </comment>
    <comment ref="I33" authorId="0" shapeId="0" xr:uid="{44412698-2D0A-6C43-9D11-185D7428517F}">
      <text>
        <r>
          <rPr>
            <sz val="8"/>
            <color indexed="8"/>
            <rFont val="Arial"/>
            <family val="2"/>
          </rPr>
          <t>nil or rounded to zero (including null cells)</t>
        </r>
      </text>
    </comment>
    <comment ref="A34" authorId="0" shapeId="0" xr:uid="{0E001063-FAFD-8043-A464-796D7A2AE5AB}">
      <text>
        <r>
          <rPr>
            <sz val="8"/>
            <color indexed="8"/>
            <rFont val="Arial"/>
            <family val="2"/>
          </rPr>
          <t>Includes indeterminate life.</t>
        </r>
      </text>
    </comment>
    <comment ref="I34" authorId="0" shapeId="0" xr:uid="{F8424A6B-94E2-FF44-A871-0E1B4BFC6D5E}">
      <text>
        <r>
          <rPr>
            <sz val="8"/>
            <color indexed="8"/>
            <rFont val="Arial"/>
            <family val="2"/>
          </rPr>
          <t>nil or rounded to zero (including null cells)</t>
        </r>
      </text>
    </comment>
    <comment ref="A35" authorId="0" shapeId="0" xr:uid="{9D6DA74F-62AD-D64C-B1E3-486BA663EADE}">
      <text>
        <r>
          <rPr>
            <sz val="8"/>
            <color indexed="8"/>
            <rFont val="Arial"/>
            <family val="2"/>
          </rPr>
          <t>Refers to other indeterminate sentences (see Glossary).</t>
        </r>
      </text>
    </comment>
    <comment ref="E35" authorId="0" shapeId="0" xr:uid="{85E65032-1BAF-1B41-A4AE-9A5DA8868A81}">
      <text>
        <r>
          <rPr>
            <sz val="8"/>
            <color indexed="8"/>
            <rFont val="Arial"/>
            <family val="2"/>
          </rPr>
          <t>nil or rounded to zero (including null cells)</t>
        </r>
      </text>
    </comment>
    <comment ref="G35" authorId="0" shapeId="0" xr:uid="{74461141-BBB0-6A4C-9DD9-095E659FA43E}">
      <text>
        <r>
          <rPr>
            <sz val="8"/>
            <color indexed="8"/>
            <rFont val="Arial"/>
            <family val="2"/>
          </rPr>
          <t>nil or rounded to zero (including null cells)</t>
        </r>
      </text>
    </comment>
    <comment ref="H35" authorId="0" shapeId="0" xr:uid="{BFBD61FE-8A14-364C-8EBD-A041C4B58E96}">
      <text>
        <r>
          <rPr>
            <sz val="8"/>
            <color indexed="8"/>
            <rFont val="Arial"/>
            <family val="2"/>
          </rPr>
          <t>nil or rounded to zero (including null cells)</t>
        </r>
      </text>
    </comment>
    <comment ref="A36" authorId="0" shapeId="0" xr:uid="{D2F5C09B-8BD6-0046-8D81-A698DEAD0F31}">
      <text>
        <r>
          <rPr>
            <sz val="8"/>
            <color indexed="8"/>
            <rFont val="Arial"/>
            <family val="2"/>
          </rPr>
          <t>Includes prisoners for whom expected time to serve is unknown.</t>
        </r>
      </text>
    </comment>
    <comment ref="A38" authorId="0" shapeId="0" xr:uid="{A63423E3-DEB3-9544-B795-5F69EDF027FA}">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39" authorId="0" shapeId="0" xr:uid="{BDD240B8-20E5-E842-BD41-A43D6A9C5969}">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40" authorId="0" shapeId="0" xr:uid="{D559A33E-4FE2-FE41-9589-98D2CE1958F6}">
      <text>
        <r>
          <rPr>
            <sz val="8"/>
            <color indexed="8"/>
            <rFont val="Arial"/>
            <family val="2"/>
          </rPr>
          <t xml:space="preserve">Includes prisoners for whom Aboriginal and Torres Strait Islander status is unknown. </t>
        </r>
      </text>
    </comment>
    <comment ref="C41" authorId="0" shapeId="0" xr:uid="{5791D04E-9B9C-994C-B9ED-7502D23E339E}">
      <text>
        <r>
          <rPr>
            <sz val="8"/>
            <color indexed="8"/>
            <rFont val="Arial"/>
            <family val="2"/>
          </rPr>
          <t>nil or rounded to zero (including null cells)</t>
        </r>
      </text>
    </comment>
    <comment ref="D41" authorId="0" shapeId="0" xr:uid="{6B4776BD-979D-3546-8734-141904B481C5}">
      <text>
        <r>
          <rPr>
            <sz val="8"/>
            <color indexed="8"/>
            <rFont val="Arial"/>
            <family val="2"/>
          </rPr>
          <t>nil or rounded to zero (including null cells)</t>
        </r>
      </text>
    </comment>
    <comment ref="E41" authorId="0" shapeId="0" xr:uid="{6650F83D-AE37-5C4F-92D1-DB43F6E6C84C}">
      <text>
        <r>
          <rPr>
            <sz val="8"/>
            <color indexed="8"/>
            <rFont val="Arial"/>
            <family val="2"/>
          </rPr>
          <t>nil or rounded to zero (including null cells)</t>
        </r>
      </text>
    </comment>
    <comment ref="F41" authorId="0" shapeId="0" xr:uid="{2848B9DA-4523-F341-BF37-59D2AF7965D4}">
      <text>
        <r>
          <rPr>
            <sz val="8"/>
            <color indexed="8"/>
            <rFont val="Arial"/>
            <family val="2"/>
          </rPr>
          <t>nil or rounded to zero (including null cells)</t>
        </r>
      </text>
    </comment>
    <comment ref="G41" authorId="0" shapeId="0" xr:uid="{D338E296-2D58-584F-A942-A1A7ACADEA33}">
      <text>
        <r>
          <rPr>
            <sz val="8"/>
            <color indexed="8"/>
            <rFont val="Arial"/>
            <family val="2"/>
          </rPr>
          <t>nil or rounded to zero (including null cells)</t>
        </r>
      </text>
    </comment>
    <comment ref="H41" authorId="0" shapeId="0" xr:uid="{278B9341-DD1B-C241-A35D-D9FD7E85FCE8}">
      <text>
        <r>
          <rPr>
            <sz val="8"/>
            <color indexed="8"/>
            <rFont val="Arial"/>
            <family val="2"/>
          </rPr>
          <t>nil or rounded to zero (including null cells)</t>
        </r>
      </text>
    </comment>
    <comment ref="H49" authorId="0" shapeId="0" xr:uid="{1D78CD0E-65C4-B747-AE33-6ABA4005E82B}">
      <text>
        <r>
          <rPr>
            <sz val="8"/>
            <color indexed="8"/>
            <rFont val="Arial"/>
            <family val="2"/>
          </rPr>
          <t>nil or rounded to zero (including null cells)</t>
        </r>
      </text>
    </comment>
    <comment ref="I49" authorId="0" shapeId="0" xr:uid="{5EEBC34A-2E69-014D-A0AE-76661AEE7633}">
      <text>
        <r>
          <rPr>
            <sz val="8"/>
            <color indexed="8"/>
            <rFont val="Arial"/>
            <family val="2"/>
          </rPr>
          <t>nil or rounded to zero (including null cells)</t>
        </r>
      </text>
    </comment>
    <comment ref="F50" authorId="0" shapeId="0" xr:uid="{0A3E7CA7-8E53-2949-9DA8-C29533474545}">
      <text>
        <r>
          <rPr>
            <sz val="8"/>
            <color indexed="8"/>
            <rFont val="Arial"/>
            <family val="2"/>
          </rPr>
          <t>nil or rounded to zero (including null cells)</t>
        </r>
      </text>
    </comment>
    <comment ref="H50" authorId="0" shapeId="0" xr:uid="{36086ABA-7531-DD4B-9BF4-A33D8165A603}">
      <text>
        <r>
          <rPr>
            <sz val="8"/>
            <color indexed="8"/>
            <rFont val="Arial"/>
            <family val="2"/>
          </rPr>
          <t>nil or rounded to zero (including null cells)</t>
        </r>
      </text>
    </comment>
    <comment ref="I50" authorId="0" shapeId="0" xr:uid="{17EAF75A-94E4-624D-920B-A7DDB5F7F4BF}">
      <text>
        <r>
          <rPr>
            <sz val="8"/>
            <color indexed="8"/>
            <rFont val="Arial"/>
            <family val="2"/>
          </rPr>
          <t>nil or rounded to zero (including null cells)</t>
        </r>
      </text>
    </comment>
    <comment ref="A51" authorId="0" shapeId="0" xr:uid="{75183D70-2F9E-7A44-8EA4-A3CF0DB5E824}">
      <text>
        <r>
          <rPr>
            <sz val="8"/>
            <color indexed="8"/>
            <rFont val="Arial"/>
            <family val="2"/>
          </rPr>
          <t>Includes indeterminate life and life with a minimum for aggregate sentence length, and indeterminate life for expected time to serve.</t>
        </r>
      </text>
    </comment>
    <comment ref="I51" authorId="0" shapeId="0" xr:uid="{AF15017D-ED3B-1A4F-AD13-85B858D305D9}">
      <text>
        <r>
          <rPr>
            <sz val="8"/>
            <color indexed="8"/>
            <rFont val="Arial"/>
            <family val="2"/>
          </rPr>
          <t>nil or rounded to zero (including null cells)</t>
        </r>
      </text>
    </comment>
    <comment ref="A52" authorId="0" shapeId="0" xr:uid="{D373C407-C36D-6C48-BF87-EEF687133B22}">
      <text>
        <r>
          <rPr>
            <sz val="8"/>
            <color indexed="8"/>
            <rFont val="Arial"/>
            <family val="2"/>
          </rPr>
          <t>Refers to other indeterminate sentences for aggregate sentence length and expected time to serve (see Glossary).</t>
        </r>
      </text>
    </comment>
    <comment ref="G52" authorId="0" shapeId="0" xr:uid="{5362795C-EB0B-8D46-B71E-C0724C8AE622}">
      <text>
        <r>
          <rPr>
            <sz val="8"/>
            <color indexed="8"/>
            <rFont val="Arial"/>
            <family val="2"/>
          </rPr>
          <t>nil or rounded to zero (including null cells)</t>
        </r>
      </text>
    </comment>
    <comment ref="A53" authorId="0" shapeId="0" xr:uid="{B8B7EF0B-FBD0-4641-ABB2-33CA20074CFC}">
      <text>
        <r>
          <rPr>
            <sz val="8"/>
            <color indexed="8"/>
            <rFont val="Arial"/>
            <family val="2"/>
          </rPr>
          <t>Includes prisoners for whom expected time to serve is unknown.</t>
        </r>
      </text>
    </comment>
    <comment ref="A55" authorId="0" shapeId="0" xr:uid="{65352082-F4DF-7949-ABC9-3EF8F5403B45}">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56" authorId="0" shapeId="0" xr:uid="{AEEC0843-BD9E-8046-9457-F6438FAFF95A}">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8AFB582-7359-C54A-911F-D23082B4D078}">
      <text>
        <r>
          <rPr>
            <sz val="8"/>
            <color indexed="8"/>
            <rFont val="Arial"/>
            <family val="2"/>
          </rPr>
          <t>Refers to prior adult imprisonment under sentence.</t>
        </r>
      </text>
    </comment>
    <comment ref="A10" authorId="0" shapeId="0" xr:uid="{82E71E46-621E-6B49-B31E-DDB7C2AA4A20}">
      <text>
        <r>
          <rPr>
            <sz val="8"/>
            <color indexed="8"/>
            <rFont val="Arial"/>
            <family val="2"/>
          </rPr>
          <t>Includes prisoners for whom prior imprisonment is unknown.</t>
        </r>
      </text>
    </comment>
    <comment ref="I13" authorId="0" shapeId="0" xr:uid="{B0BC3528-660D-1546-8B98-7D93F5C0CC18}">
      <text>
        <r>
          <rPr>
            <sz val="8"/>
            <color indexed="8"/>
            <rFont val="Arial"/>
            <family val="2"/>
          </rPr>
          <t>nil or rounded to zero (including null cells)</t>
        </r>
      </text>
    </comment>
    <comment ref="A14" authorId="0" shapeId="0" xr:uid="{E7570D2A-ED1B-E841-B8A4-9FEF10BBFB67}">
      <text>
        <r>
          <rPr>
            <sz val="8"/>
            <color indexed="8"/>
            <rFont val="Arial"/>
            <family val="2"/>
          </rPr>
          <t>Includes prisoners for whom prior imprisonment is unknown.</t>
        </r>
      </text>
    </comment>
    <comment ref="A18" authorId="0" shapeId="0" xr:uid="{86E4BB41-50B5-F64E-B5E0-2213CF55F33D}">
      <text>
        <r>
          <rPr>
            <sz val="8"/>
            <color indexed="8"/>
            <rFont val="Arial"/>
            <family val="2"/>
          </rPr>
          <t>Includes prisoners for whom prior imprisonment is unknown.</t>
        </r>
      </text>
    </comment>
    <comment ref="A23" authorId="0" shapeId="0" xr:uid="{A306D642-4A30-7C41-9691-ABF62E750699}">
      <text>
        <r>
          <rPr>
            <sz val="8"/>
            <color indexed="8"/>
            <rFont val="Arial"/>
            <family val="2"/>
          </rPr>
          <t>Includes prisoners for whom prior imprisonment is unknown.</t>
        </r>
      </text>
    </comment>
    <comment ref="H25" authorId="0" shapeId="0" xr:uid="{55EF5E7A-A183-414A-BAAB-E97FF6F692A5}">
      <text>
        <r>
          <rPr>
            <sz val="8"/>
            <color indexed="8"/>
            <rFont val="Arial"/>
            <family val="2"/>
          </rPr>
          <t>nil or rounded to zero (including null cells)</t>
        </r>
      </text>
    </comment>
    <comment ref="A27" authorId="0" shapeId="0" xr:uid="{6F045C30-8532-6B4F-9BE8-D79192A1D6F5}">
      <text>
        <r>
          <rPr>
            <sz val="8"/>
            <color indexed="8"/>
            <rFont val="Arial"/>
            <family val="2"/>
          </rPr>
          <t>Includes prisoners for whom prior imprisonment is unknown.</t>
        </r>
      </text>
    </comment>
    <comment ref="A31" authorId="0" shapeId="0" xr:uid="{D122B1F4-15D3-7345-AB90-0BF8A5C406A3}">
      <text>
        <r>
          <rPr>
            <sz val="8"/>
            <color indexed="8"/>
            <rFont val="Arial"/>
            <family val="2"/>
          </rPr>
          <t>Includes prisoners for whom prior imprisonment is unknown.</t>
        </r>
      </text>
    </comment>
    <comment ref="A33" authorId="0" shapeId="0" xr:uid="{A5704FA3-F413-1849-9318-764C8FC453EE}">
      <text>
        <r>
          <rPr>
            <sz val="8"/>
            <color indexed="8"/>
            <rFont val="Arial"/>
            <family val="2"/>
          </rPr>
          <t xml:space="preserve">Includes prisoners for whom Aboriginal and Torres Strait Islander status is unknown. </t>
        </r>
      </text>
    </comment>
    <comment ref="A37" authorId="0" shapeId="0" xr:uid="{C7767EF4-19BC-AD49-99C0-BF99387AD705}">
      <text>
        <r>
          <rPr>
            <sz val="8"/>
            <color indexed="8"/>
            <rFont val="Arial"/>
            <family val="2"/>
          </rPr>
          <t>Includes prisoners for whom prior imprisonment status is unknown.</t>
        </r>
      </text>
    </comment>
    <comment ref="A41" authorId="0" shapeId="0" xr:uid="{98C891D9-4DB6-2943-8B94-D3B29B1F4D64}">
      <text>
        <r>
          <rPr>
            <sz val="8"/>
            <color indexed="8"/>
            <rFont val="Arial"/>
            <family val="2"/>
          </rPr>
          <t>Includes prisoners for whom prior imprisonment status is unknown.</t>
        </r>
      </text>
    </comment>
    <comment ref="A45" authorId="0" shapeId="0" xr:uid="{B66C8E45-56F6-6E4B-BE7F-B08448B26066}">
      <text>
        <r>
          <rPr>
            <sz val="8"/>
            <color indexed="8"/>
            <rFont val="Arial"/>
            <family val="2"/>
          </rPr>
          <t>Includes prisoners for whom prior imprisonment status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5" authorId="0" shapeId="0" xr:uid="{B3BF1C79-669C-5441-B1EB-DE763B8647AA}">
      <text>
        <r>
          <rPr>
            <sz val="8"/>
            <color indexed="8"/>
            <rFont val="Arial"/>
            <family val="2"/>
          </rPr>
          <t>Refers to prior adult imprisonment under sentence.</t>
        </r>
      </text>
    </comment>
    <comment ref="A11" authorId="0" shapeId="0" xr:uid="{741F399E-CB24-2F49-8D9F-7471F90B38DA}">
      <text>
        <r>
          <rPr>
            <sz val="8"/>
            <color indexed="8"/>
            <rFont val="Arial"/>
            <family val="2"/>
          </rPr>
          <t>Includes prisoners for whom prior imprisonment is unknown.</t>
        </r>
      </text>
    </comment>
    <comment ref="I14" authorId="0" shapeId="0" xr:uid="{35507186-D98A-8B43-98DE-5CCA6B6DE634}">
      <text>
        <r>
          <rPr>
            <sz val="8"/>
            <color indexed="8"/>
            <rFont val="Arial"/>
            <family val="2"/>
          </rPr>
          <t>nil or rounded to zero (including null cells)</t>
        </r>
      </text>
    </comment>
    <comment ref="A15" authorId="0" shapeId="0" xr:uid="{E48D4F82-AFDF-6145-ACCF-97B39D8EAC10}">
      <text>
        <r>
          <rPr>
            <sz val="8"/>
            <color indexed="8"/>
            <rFont val="Arial"/>
            <family val="2"/>
          </rPr>
          <t>Includes prisoners for whom prior imprisonment is unknown.</t>
        </r>
      </text>
    </comment>
    <comment ref="A19" authorId="0" shapeId="0" xr:uid="{B1601260-E95C-FD4D-A0F6-2E041BD033C7}">
      <text>
        <r>
          <rPr>
            <sz val="8"/>
            <color indexed="8"/>
            <rFont val="Arial"/>
            <family val="2"/>
          </rPr>
          <t>Includes prisoners for whom prior imprisonment is unknown.</t>
        </r>
      </text>
    </comment>
    <comment ref="A24" authorId="0" shapeId="0" xr:uid="{3C15E4D2-A73E-594B-957A-74ACA1B84D7F}">
      <text>
        <r>
          <rPr>
            <sz val="8"/>
            <color indexed="8"/>
            <rFont val="Arial"/>
            <family val="2"/>
          </rPr>
          <t>Includes prisoners for whom prior imprisonment is unknown.</t>
        </r>
      </text>
    </comment>
    <comment ref="A28" authorId="0" shapeId="0" xr:uid="{FD887153-D804-D348-BEB0-77534EA1AF24}">
      <text>
        <r>
          <rPr>
            <sz val="8"/>
            <color indexed="8"/>
            <rFont val="Arial"/>
            <family val="2"/>
          </rPr>
          <t>Includes prisoners for whom prior imprisonment is unknown.</t>
        </r>
      </text>
    </comment>
    <comment ref="A32" authorId="0" shapeId="0" xr:uid="{A0F852C6-A92F-0343-8509-38142A0AC46B}">
      <text>
        <r>
          <rPr>
            <sz val="8"/>
            <color indexed="8"/>
            <rFont val="Arial"/>
            <family val="2"/>
          </rPr>
          <t>Includes prisoners for whom prior imprisonment is unknown.</t>
        </r>
      </text>
    </comment>
    <comment ref="A34" authorId="0" shapeId="0" xr:uid="{9B6FF40D-A78D-A349-8319-5028E9784A0E}">
      <text>
        <r>
          <rPr>
            <sz val="8"/>
            <color indexed="8"/>
            <rFont val="Arial"/>
            <family val="2"/>
          </rPr>
          <t xml:space="preserve">Includes prisoners for whom Aboriginal and Torres Strait Islander status is unknown. </t>
        </r>
      </text>
    </comment>
    <comment ref="A38" authorId="0" shapeId="0" xr:uid="{0A6A6CAF-7C39-324C-9BE1-BDB8C96D3453}">
      <text>
        <r>
          <rPr>
            <sz val="8"/>
            <color indexed="8"/>
            <rFont val="Arial"/>
            <family val="2"/>
          </rPr>
          <t>Includes prisoners for whom prior imprisonment status is unknown.</t>
        </r>
      </text>
    </comment>
    <comment ref="A42" authorId="0" shapeId="0" xr:uid="{DEF41EC7-23DD-F947-BF5B-431ADB841DB3}">
      <text>
        <r>
          <rPr>
            <sz val="8"/>
            <color indexed="8"/>
            <rFont val="Arial"/>
            <family val="2"/>
          </rPr>
          <t>Includes prisoners for whom prior imprisonment status is unknown.</t>
        </r>
      </text>
    </comment>
    <comment ref="A46" authorId="0" shapeId="0" xr:uid="{C785BE9F-38DE-1649-87C2-275D54D5781F}">
      <text>
        <r>
          <rPr>
            <sz val="8"/>
            <color indexed="8"/>
            <rFont val="Arial"/>
            <family val="2"/>
          </rPr>
          <t>Includes prisoners for whom prior imprisonment status is unknown.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5" authorId="0" shapeId="0" xr:uid="{1DC9C773-7A3E-1849-84A2-6DE9F78801CE}">
      <text>
        <r>
          <rPr>
            <sz val="8"/>
            <color indexed="8"/>
            <rFont val="Arial"/>
            <family val="2"/>
          </rPr>
          <t>For a definition of most serious charge, see Explanatory Notes, paragraph 81.</t>
        </r>
      </text>
    </comment>
    <comment ref="E9" authorId="0" shapeId="0" xr:uid="{3DC49EBC-2E45-2C47-B4E5-AC5D4C1267DE}">
      <text>
        <r>
          <rPr>
            <sz val="8"/>
            <color indexed="8"/>
            <rFont val="Arial"/>
            <family val="2"/>
          </rPr>
          <t>nil or rounded to zero (including null cells)</t>
        </r>
      </text>
    </comment>
    <comment ref="G9" authorId="0" shapeId="0" xr:uid="{3396D308-B726-3F4B-93CF-C4768BF44BCD}">
      <text>
        <r>
          <rPr>
            <sz val="8"/>
            <color indexed="8"/>
            <rFont val="Arial"/>
            <family val="2"/>
          </rPr>
          <t>nil or rounded to zero (including null cells)</t>
        </r>
      </text>
    </comment>
    <comment ref="H9" authorId="0" shapeId="0" xr:uid="{185C4D44-1C99-DF4D-92AA-000A032A772D}">
      <text>
        <r>
          <rPr>
            <sz val="8"/>
            <color indexed="8"/>
            <rFont val="Arial"/>
            <family val="2"/>
          </rPr>
          <t>nil or rounded to zero (including null cells)</t>
        </r>
      </text>
    </comment>
    <comment ref="I9" authorId="0" shapeId="0" xr:uid="{8384ED3D-263A-C34B-B125-77DDA2A16D13}">
      <text>
        <r>
          <rPr>
            <sz val="8"/>
            <color indexed="8"/>
            <rFont val="Arial"/>
            <family val="2"/>
          </rPr>
          <t>nil or rounded to zero (including null cells)</t>
        </r>
      </text>
    </comment>
    <comment ref="H10" authorId="0" shapeId="0" xr:uid="{3AE8EFA0-DEDF-E442-981F-5652C79025CC}">
      <text>
        <r>
          <rPr>
            <sz val="8"/>
            <color indexed="8"/>
            <rFont val="Arial"/>
            <family val="2"/>
          </rPr>
          <t>nil or rounded to zero (including null cells)</t>
        </r>
      </text>
    </comment>
    <comment ref="I10" authorId="0" shapeId="0" xr:uid="{D6A1E6EF-9BF9-234F-9ED9-048B83E4A26D}">
      <text>
        <r>
          <rPr>
            <sz val="8"/>
            <color indexed="8"/>
            <rFont val="Arial"/>
            <family val="2"/>
          </rPr>
          <t>nil or rounded to zero (including null cells)</t>
        </r>
      </text>
    </comment>
    <comment ref="G14" authorId="0" shapeId="0" xr:uid="{97C9E25D-D015-1F43-B1EC-1117E80DDD0A}">
      <text>
        <r>
          <rPr>
            <sz val="8"/>
            <color indexed="8"/>
            <rFont val="Arial"/>
            <family val="2"/>
          </rPr>
          <t>nil or rounded to zero (including null cells)</t>
        </r>
      </text>
    </comment>
    <comment ref="I14" authorId="0" shapeId="0" xr:uid="{D3CB3F63-851B-D44E-BECD-01D265E730D6}">
      <text>
        <r>
          <rPr>
            <sz val="8"/>
            <color indexed="8"/>
            <rFont val="Arial"/>
            <family val="2"/>
          </rPr>
          <t>nil or rounded to zero (including null cells)</t>
        </r>
      </text>
    </comment>
    <comment ref="G18" authorId="0" shapeId="0" xr:uid="{FA3DD938-97F9-9845-9C0A-D4E3E0739AAD}">
      <text>
        <r>
          <rPr>
            <sz val="8"/>
            <color indexed="8"/>
            <rFont val="Arial"/>
            <family val="2"/>
          </rPr>
          <t>nil or rounded to zero (including null cells)</t>
        </r>
      </text>
    </comment>
    <comment ref="I18" authorId="0" shapeId="0" xr:uid="{8EF3ACA7-A55A-4140-9B82-E2F29C66FF93}">
      <text>
        <r>
          <rPr>
            <sz val="8"/>
            <color indexed="8"/>
            <rFont val="Arial"/>
            <family val="2"/>
          </rPr>
          <t>nil or rounded to zero (including null cells)</t>
        </r>
      </text>
    </comment>
    <comment ref="F21" authorId="0" shapeId="0" xr:uid="{D6661685-AAF8-6446-A756-36C931DD606B}">
      <text>
        <r>
          <rPr>
            <sz val="8"/>
            <color indexed="8"/>
            <rFont val="Arial"/>
            <family val="2"/>
          </rPr>
          <t>nil or rounded to zero (including null cells)</t>
        </r>
      </text>
    </comment>
    <comment ref="G21" authorId="0" shapeId="0" xr:uid="{62FA7CB8-7BD1-A940-9DCA-DE511D957B3E}">
      <text>
        <r>
          <rPr>
            <sz val="8"/>
            <color indexed="8"/>
            <rFont val="Arial"/>
            <family val="2"/>
          </rPr>
          <t>nil or rounded to zero (including null cells)</t>
        </r>
      </text>
    </comment>
    <comment ref="H21" authorId="0" shapeId="0" xr:uid="{9CAA9362-D9A8-BE41-A9B4-C18C254D23E1}">
      <text>
        <r>
          <rPr>
            <sz val="8"/>
            <color indexed="8"/>
            <rFont val="Arial"/>
            <family val="2"/>
          </rPr>
          <t>nil or rounded to zero (including null cells)</t>
        </r>
      </text>
    </comment>
    <comment ref="I21" authorId="0" shapeId="0" xr:uid="{0B25FC96-AE6E-D641-897C-1E2B78164C65}">
      <text>
        <r>
          <rPr>
            <sz val="8"/>
            <color indexed="8"/>
            <rFont val="Arial"/>
            <family val="2"/>
          </rPr>
          <t>nil or rounded to zero (including null cells)</t>
        </r>
      </text>
    </comment>
    <comment ref="G22" authorId="0" shapeId="0" xr:uid="{06EC174A-4A28-2C44-8400-DD232A99C456}">
      <text>
        <r>
          <rPr>
            <sz val="8"/>
            <color indexed="8"/>
            <rFont val="Arial"/>
            <family val="2"/>
          </rPr>
          <t>nil or rounded to zero (including null cells)</t>
        </r>
      </text>
    </comment>
    <comment ref="I22" authorId="0" shapeId="0" xr:uid="{E53B92F4-8E0D-134F-9DB6-81165EB58550}">
      <text>
        <r>
          <rPr>
            <sz val="8"/>
            <color indexed="8"/>
            <rFont val="Arial"/>
            <family val="2"/>
          </rPr>
          <t>nil or rounded to zero (including null cells)</t>
        </r>
      </text>
    </comment>
    <comment ref="G23" authorId="0" shapeId="0" xr:uid="{A1C7A602-7888-854A-9E2F-0FD1526C04A3}">
      <text>
        <r>
          <rPr>
            <sz val="8"/>
            <color indexed="8"/>
            <rFont val="Arial"/>
            <family val="2"/>
          </rPr>
          <t>nil or rounded to zero (including null cells)</t>
        </r>
      </text>
    </comment>
    <comment ref="I23" authorId="0" shapeId="0" xr:uid="{0509FF45-A002-8946-8E2E-0DCBCFA74CF9}">
      <text>
        <r>
          <rPr>
            <sz val="8"/>
            <color indexed="8"/>
            <rFont val="Arial"/>
            <family val="2"/>
          </rPr>
          <t>nil or rounded to zero (including null cells)</t>
        </r>
      </text>
    </comment>
    <comment ref="E25" authorId="0" shapeId="0" xr:uid="{C9848A30-C19F-A044-BDC4-7A5AD143B611}">
      <text>
        <r>
          <rPr>
            <sz val="8"/>
            <color indexed="8"/>
            <rFont val="Arial"/>
            <family val="2"/>
          </rPr>
          <t>nil or rounded to zero (including null cells)</t>
        </r>
      </text>
    </comment>
    <comment ref="F25" authorId="0" shapeId="0" xr:uid="{F16A22C4-71C4-5C4F-9FE9-F52CAC987613}">
      <text>
        <r>
          <rPr>
            <sz val="8"/>
            <color indexed="8"/>
            <rFont val="Arial"/>
            <family val="2"/>
          </rPr>
          <t>nil or rounded to zero (including null cells)</t>
        </r>
      </text>
    </comment>
    <comment ref="G25" authorId="0" shapeId="0" xr:uid="{4565E187-A037-B74C-8F9C-B7212AD6214D}">
      <text>
        <r>
          <rPr>
            <sz val="8"/>
            <color indexed="8"/>
            <rFont val="Arial"/>
            <family val="2"/>
          </rPr>
          <t>nil or rounded to zero (including null cells)</t>
        </r>
      </text>
    </comment>
    <comment ref="H25" authorId="0" shapeId="0" xr:uid="{0B0525C0-5CE0-7B4F-A06D-8C0D3D36C09C}">
      <text>
        <r>
          <rPr>
            <sz val="8"/>
            <color indexed="8"/>
            <rFont val="Arial"/>
            <family val="2"/>
          </rPr>
          <t>nil or rounded to zero (including null cells)</t>
        </r>
      </text>
    </comment>
    <comment ref="I25" authorId="0" shapeId="0" xr:uid="{C1028160-A505-1D46-A132-4C42CAFD48B0}">
      <text>
        <r>
          <rPr>
            <sz val="8"/>
            <color indexed="8"/>
            <rFont val="Arial"/>
            <family val="2"/>
          </rPr>
          <t>nil or rounded to zero (including null cells)</t>
        </r>
      </text>
    </comment>
    <comment ref="B26" authorId="0" shapeId="0" xr:uid="{A351E5CA-730B-484C-B546-65968D6C871E}">
      <text>
        <r>
          <rPr>
            <sz val="8"/>
            <color indexed="8"/>
            <rFont val="Arial"/>
            <family val="2"/>
          </rPr>
          <t>nil or rounded to zero (including null cells)</t>
        </r>
      </text>
    </comment>
    <comment ref="E26" authorId="0" shapeId="0" xr:uid="{C52CE515-8A80-A748-A8A1-C00A310F638C}">
      <text>
        <r>
          <rPr>
            <sz val="8"/>
            <color indexed="8"/>
            <rFont val="Arial"/>
            <family val="2"/>
          </rPr>
          <t>nil or rounded to zero (including null cells)</t>
        </r>
      </text>
    </comment>
    <comment ref="G26" authorId="0" shapeId="0" xr:uid="{CA3BB7D1-2646-3248-BB3B-12F10D7362C5}">
      <text>
        <r>
          <rPr>
            <sz val="8"/>
            <color indexed="8"/>
            <rFont val="Arial"/>
            <family val="2"/>
          </rPr>
          <t>nil or rounded to zero (including null cells)</t>
        </r>
      </text>
    </comment>
    <comment ref="C27" authorId="0" shapeId="0" xr:uid="{F63DF4E6-E865-EF4D-844F-EADC376A1AFE}">
      <text>
        <r>
          <rPr>
            <sz val="8"/>
            <color indexed="8"/>
            <rFont val="Arial"/>
            <family val="2"/>
          </rPr>
          <t>nil or rounded to zero (including null cells)</t>
        </r>
      </text>
    </comment>
    <comment ref="G27" authorId="0" shapeId="0" xr:uid="{574EABFF-F948-5940-B44A-E4645848CED5}">
      <text>
        <r>
          <rPr>
            <sz val="8"/>
            <color indexed="8"/>
            <rFont val="Arial"/>
            <family val="2"/>
          </rPr>
          <t>nil or rounded to zero (including null cells)</t>
        </r>
      </text>
    </comment>
    <comment ref="H27" authorId="0" shapeId="0" xr:uid="{2F6B1A7E-2021-1449-966E-C3B4C4C3A390}">
      <text>
        <r>
          <rPr>
            <sz val="8"/>
            <color indexed="8"/>
            <rFont val="Arial"/>
            <family val="2"/>
          </rPr>
          <t>nil or rounded to zero (including null cells)</t>
        </r>
      </text>
    </comment>
    <comment ref="I27" authorId="0" shapeId="0" xr:uid="{7C4B475C-D8B3-F544-9A7C-EBE24B1F3D8F}">
      <text>
        <r>
          <rPr>
            <sz val="8"/>
            <color indexed="8"/>
            <rFont val="Arial"/>
            <family val="2"/>
          </rPr>
          <t>nil or rounded to zero (including null cells)</t>
        </r>
      </text>
    </comment>
    <comment ref="G28" authorId="0" shapeId="0" xr:uid="{84BB19B6-11D6-5047-A1B1-AF1A79F61BB9}">
      <text>
        <r>
          <rPr>
            <sz val="8"/>
            <color indexed="8"/>
            <rFont val="Arial"/>
            <family val="2"/>
          </rPr>
          <t>nil or rounded to zero (including null cells)</t>
        </r>
      </text>
    </comment>
    <comment ref="D32" authorId="0" shapeId="0" xr:uid="{2F4EF792-9B43-DC4A-9363-D170E5D8EB2A}">
      <text>
        <r>
          <rPr>
            <sz val="8"/>
            <color indexed="8"/>
            <rFont val="Arial"/>
            <family val="2"/>
          </rPr>
          <t>nil or rounded to zero (including null cells)</t>
        </r>
      </text>
    </comment>
    <comment ref="G32" authorId="0" shapeId="0" xr:uid="{BA6099B8-0E11-4246-9959-9A0E24727C59}">
      <text>
        <r>
          <rPr>
            <sz val="8"/>
            <color indexed="8"/>
            <rFont val="Arial"/>
            <family val="2"/>
          </rPr>
          <t>nil or rounded to zero (including null cells)</t>
        </r>
      </text>
    </comment>
    <comment ref="G34" authorId="0" shapeId="0" xr:uid="{9C5321E1-B1AC-014C-86D4-FC4DF7CD9372}">
      <text>
        <r>
          <rPr>
            <sz val="8"/>
            <color indexed="8"/>
            <rFont val="Arial"/>
            <family val="2"/>
          </rPr>
          <t>nil or rounded to zero (including null cells)</t>
        </r>
      </text>
    </comment>
    <comment ref="H34" authorId="0" shapeId="0" xr:uid="{C0B0DFB8-EF9B-F146-BBF4-A2697C2E5EF9}">
      <text>
        <r>
          <rPr>
            <sz val="8"/>
            <color indexed="8"/>
            <rFont val="Arial"/>
            <family val="2"/>
          </rPr>
          <t>nil or rounded to zero (including null cells)</t>
        </r>
      </text>
    </comment>
    <comment ref="B35" authorId="0" shapeId="0" xr:uid="{526D498C-2CCD-C744-BB24-9783CB433793}">
      <text>
        <r>
          <rPr>
            <sz val="8"/>
            <color indexed="8"/>
            <rFont val="Arial"/>
            <family val="2"/>
          </rPr>
          <t>nil or rounded to zero (including null cells)</t>
        </r>
      </text>
    </comment>
    <comment ref="C35" authorId="0" shapeId="0" xr:uid="{547AF652-A8BC-F842-BBD8-DEAAAB0C3CBB}">
      <text>
        <r>
          <rPr>
            <sz val="8"/>
            <color indexed="8"/>
            <rFont val="Arial"/>
            <family val="2"/>
          </rPr>
          <t>nil or rounded to zero (including null cells)</t>
        </r>
      </text>
    </comment>
    <comment ref="D35" authorId="0" shapeId="0" xr:uid="{5537C3EC-DA7E-CE4C-ABA3-BA18B9833CFC}">
      <text>
        <r>
          <rPr>
            <sz val="8"/>
            <color indexed="8"/>
            <rFont val="Arial"/>
            <family val="2"/>
          </rPr>
          <t>nil or rounded to zero (including null cells)</t>
        </r>
      </text>
    </comment>
    <comment ref="E35" authorId="0" shapeId="0" xr:uid="{B903BA1D-1412-424B-B9CE-EE753AEF9572}">
      <text>
        <r>
          <rPr>
            <sz val="8"/>
            <color indexed="8"/>
            <rFont val="Arial"/>
            <family val="2"/>
          </rPr>
          <t>nil or rounded to zero (including null cells)</t>
        </r>
      </text>
    </comment>
    <comment ref="F35" authorId="0" shapeId="0" xr:uid="{00B18EF0-6E1F-3C41-97C8-1700CB424ABA}">
      <text>
        <r>
          <rPr>
            <sz val="8"/>
            <color indexed="8"/>
            <rFont val="Arial"/>
            <family val="2"/>
          </rPr>
          <t>nil or rounded to zero (including null cells)</t>
        </r>
      </text>
    </comment>
    <comment ref="G35" authorId="0" shapeId="0" xr:uid="{49C4957D-9728-FB4C-835D-3E7CCDC074B6}">
      <text>
        <r>
          <rPr>
            <sz val="8"/>
            <color indexed="8"/>
            <rFont val="Arial"/>
            <family val="2"/>
          </rPr>
          <t>nil or rounded to zero (including null cells)</t>
        </r>
      </text>
    </comment>
    <comment ref="H35" authorId="0" shapeId="0" xr:uid="{4C4D7AFC-1515-D546-8C70-FFEBDBC89F50}">
      <text>
        <r>
          <rPr>
            <sz val="8"/>
            <color indexed="8"/>
            <rFont val="Arial"/>
            <family val="2"/>
          </rPr>
          <t>nil or rounded to zero (including null cells)</t>
        </r>
      </text>
    </comment>
    <comment ref="I35" authorId="0" shapeId="0" xr:uid="{8F34CF3F-19AF-C044-9906-17FB02C4317F}">
      <text>
        <r>
          <rPr>
            <sz val="8"/>
            <color indexed="8"/>
            <rFont val="Arial"/>
            <family val="2"/>
          </rPr>
          <t>nil or rounded to zero (including null cells)</t>
        </r>
      </text>
    </comment>
    <comment ref="J35" authorId="0" shapeId="0" xr:uid="{D2A02086-8C98-2C46-B1DD-952519C58FB0}">
      <text>
        <r>
          <rPr>
            <sz val="8"/>
            <color indexed="8"/>
            <rFont val="Arial"/>
            <family val="2"/>
          </rPr>
          <t>nil or rounded to zero (including null cells)</t>
        </r>
      </text>
    </comment>
    <comment ref="H38" authorId="0" shapeId="0" xr:uid="{B97D1CDF-DE3F-7947-90D2-F9846F1607A7}">
      <text>
        <r>
          <rPr>
            <sz val="8"/>
            <color indexed="8"/>
            <rFont val="Arial"/>
            <family val="2"/>
          </rPr>
          <t>nil or rounded to zero (including null cells)</t>
        </r>
      </text>
    </comment>
    <comment ref="I38" authorId="0" shapeId="0" xr:uid="{9F81313F-7A8D-124B-BB39-8BD1CDA8ADE0}">
      <text>
        <r>
          <rPr>
            <sz val="8"/>
            <color indexed="8"/>
            <rFont val="Arial"/>
            <family val="2"/>
          </rPr>
          <t>nil or rounded to zero (including null cells)</t>
        </r>
      </text>
    </comment>
    <comment ref="C39" authorId="0" shapeId="0" xr:uid="{EE7C48C5-2B89-204E-877A-3A2381D262F4}">
      <text>
        <r>
          <rPr>
            <sz val="8"/>
            <color indexed="8"/>
            <rFont val="Arial"/>
            <family val="2"/>
          </rPr>
          <t>nil or rounded to zero (including null cells)</t>
        </r>
      </text>
    </comment>
    <comment ref="E39" authorId="0" shapeId="0" xr:uid="{068DA958-F97D-094A-9584-E8467E8BBC1B}">
      <text>
        <r>
          <rPr>
            <sz val="8"/>
            <color indexed="8"/>
            <rFont val="Arial"/>
            <family val="2"/>
          </rPr>
          <t>nil or rounded to zero (including null cells)</t>
        </r>
      </text>
    </comment>
    <comment ref="F39" authorId="0" shapeId="0" xr:uid="{3EC6B3CF-D3AB-284A-AC7D-130376C1A681}">
      <text>
        <r>
          <rPr>
            <sz val="8"/>
            <color indexed="8"/>
            <rFont val="Arial"/>
            <family val="2"/>
          </rPr>
          <t>nil or rounded to zero (including null cells)</t>
        </r>
      </text>
    </comment>
    <comment ref="G39" authorId="0" shapeId="0" xr:uid="{4FBA5F32-EAD2-3445-8CD6-E287046AA1B4}">
      <text>
        <r>
          <rPr>
            <sz val="8"/>
            <color indexed="8"/>
            <rFont val="Arial"/>
            <family val="2"/>
          </rPr>
          <t>nil or rounded to zero (including null cells)</t>
        </r>
      </text>
    </comment>
    <comment ref="H39" authorId="0" shapeId="0" xr:uid="{8C8FCEA9-649E-FD43-AC6D-C78461A4D20A}">
      <text>
        <r>
          <rPr>
            <sz val="8"/>
            <color indexed="8"/>
            <rFont val="Arial"/>
            <family val="2"/>
          </rPr>
          <t>nil or rounded to zero (including null cells)</t>
        </r>
      </text>
    </comment>
    <comment ref="H40" authorId="0" shapeId="0" xr:uid="{ACA56A57-1E8B-2048-B315-2B9235876EF4}">
      <text>
        <r>
          <rPr>
            <sz val="8"/>
            <color indexed="8"/>
            <rFont val="Arial"/>
            <family val="2"/>
          </rPr>
          <t>nil or rounded to zero (including null cells)</t>
        </r>
      </text>
    </comment>
    <comment ref="G42" authorId="0" shapeId="0" xr:uid="{BDA096D8-7B42-3B47-B274-3EAE0D66F3CA}">
      <text>
        <r>
          <rPr>
            <sz val="8"/>
            <color indexed="8"/>
            <rFont val="Arial"/>
            <family val="2"/>
          </rPr>
          <t>nil or rounded to zero (including null cells)</t>
        </r>
      </text>
    </comment>
    <comment ref="I42" authorId="0" shapeId="0" xr:uid="{59D19CBC-4B71-7248-A711-B3C8FEC434C5}">
      <text>
        <r>
          <rPr>
            <sz val="8"/>
            <color indexed="8"/>
            <rFont val="Arial"/>
            <family val="2"/>
          </rPr>
          <t>nil or rounded to zero (including null cells)</t>
        </r>
      </text>
    </comment>
    <comment ref="G44" authorId="0" shapeId="0" xr:uid="{163C77F2-1EFD-A948-943F-E3576060DB6B}">
      <text>
        <r>
          <rPr>
            <sz val="8"/>
            <color indexed="8"/>
            <rFont val="Arial"/>
            <family val="2"/>
          </rPr>
          <t>nil or rounded to zero (including null cells)</t>
        </r>
      </text>
    </comment>
    <comment ref="H44" authorId="0" shapeId="0" xr:uid="{6A98C78A-7D3F-D444-99A6-DA0CD57368B2}">
      <text>
        <r>
          <rPr>
            <sz val="8"/>
            <color indexed="8"/>
            <rFont val="Arial"/>
            <family val="2"/>
          </rPr>
          <t>nil or rounded to zero (including null cells)</t>
        </r>
      </text>
    </comment>
    <comment ref="I44" authorId="0" shapeId="0" xr:uid="{C9F92599-DC4A-C241-9B97-D84AD8DC9AB0}">
      <text>
        <r>
          <rPr>
            <sz val="8"/>
            <color indexed="8"/>
            <rFont val="Arial"/>
            <family val="2"/>
          </rPr>
          <t>nil or rounded to zero (including null cells)</t>
        </r>
      </text>
    </comment>
    <comment ref="E45" authorId="0" shapeId="0" xr:uid="{09D862EB-AF7C-004B-91D9-6A6365936658}">
      <text>
        <r>
          <rPr>
            <sz val="8"/>
            <color indexed="8"/>
            <rFont val="Arial"/>
            <family val="2"/>
          </rPr>
          <t>nil or rounded to zero (including null cells)</t>
        </r>
      </text>
    </comment>
    <comment ref="G45" authorId="0" shapeId="0" xr:uid="{FA5B07FD-F721-E94D-BC65-9799C0013932}">
      <text>
        <r>
          <rPr>
            <sz val="8"/>
            <color indexed="8"/>
            <rFont val="Arial"/>
            <family val="2"/>
          </rPr>
          <t>nil or rounded to zero (including null cells)</t>
        </r>
      </text>
    </comment>
    <comment ref="H45" authorId="0" shapeId="0" xr:uid="{3E0A3682-0DAD-0D44-A4C7-F754F31A8965}">
      <text>
        <r>
          <rPr>
            <sz val="8"/>
            <color indexed="8"/>
            <rFont val="Arial"/>
            <family val="2"/>
          </rPr>
          <t>nil or rounded to zero (including null cells)</t>
        </r>
      </text>
    </comment>
    <comment ref="I45" authorId="0" shapeId="0" xr:uid="{03E5381D-5435-6946-9DCB-9C25A43781E1}">
      <text>
        <r>
          <rPr>
            <sz val="8"/>
            <color indexed="8"/>
            <rFont val="Arial"/>
            <family val="2"/>
          </rPr>
          <t>nil or rounded to zero (including null cells)</t>
        </r>
      </text>
    </comment>
    <comment ref="B46" authorId="0" shapeId="0" xr:uid="{24A71CED-2845-4F46-B6C0-177EC01355D8}">
      <text>
        <r>
          <rPr>
            <sz val="8"/>
            <color indexed="8"/>
            <rFont val="Arial"/>
            <family val="2"/>
          </rPr>
          <t>nil or rounded to zero (including null cells)</t>
        </r>
      </text>
    </comment>
    <comment ref="C46" authorId="0" shapeId="0" xr:uid="{B9D18ACE-9B15-6E4F-9B6B-2E0F0BE68645}">
      <text>
        <r>
          <rPr>
            <sz val="8"/>
            <color indexed="8"/>
            <rFont val="Arial"/>
            <family val="2"/>
          </rPr>
          <t>nil or rounded to zero (including null cells)</t>
        </r>
      </text>
    </comment>
    <comment ref="E46" authorId="0" shapeId="0" xr:uid="{A8273AC8-FA8D-7845-A8C0-3623F5344CA3}">
      <text>
        <r>
          <rPr>
            <sz val="8"/>
            <color indexed="8"/>
            <rFont val="Arial"/>
            <family val="2"/>
          </rPr>
          <t>nil or rounded to zero (including null cells)</t>
        </r>
      </text>
    </comment>
    <comment ref="F46" authorId="0" shapeId="0" xr:uid="{5213FA4E-42A5-EB46-8E00-29BE300954AB}">
      <text>
        <r>
          <rPr>
            <sz val="8"/>
            <color indexed="8"/>
            <rFont val="Arial"/>
            <family val="2"/>
          </rPr>
          <t>nil or rounded to zero (including null cells)</t>
        </r>
      </text>
    </comment>
    <comment ref="G46" authorId="0" shapeId="0" xr:uid="{778CD23C-8BE8-B04A-B2B6-3083A72FE9AE}">
      <text>
        <r>
          <rPr>
            <sz val="8"/>
            <color indexed="8"/>
            <rFont val="Arial"/>
            <family val="2"/>
          </rPr>
          <t>nil or rounded to zero (including null cells)</t>
        </r>
      </text>
    </comment>
    <comment ref="H46" authorId="0" shapeId="0" xr:uid="{916B26C2-838E-1B44-BA89-F332549B344C}">
      <text>
        <r>
          <rPr>
            <sz val="8"/>
            <color indexed="8"/>
            <rFont val="Arial"/>
            <family val="2"/>
          </rPr>
          <t>nil or rounded to zero (including null cells)</t>
        </r>
      </text>
    </comment>
    <comment ref="I46" authorId="0" shapeId="0" xr:uid="{B734C547-284D-8B47-980A-312F885B9226}">
      <text>
        <r>
          <rPr>
            <sz val="8"/>
            <color indexed="8"/>
            <rFont val="Arial"/>
            <family val="2"/>
          </rPr>
          <t>nil or rounded to zero (including null cells)</t>
        </r>
      </text>
    </comment>
    <comment ref="D49" authorId="0" shapeId="0" xr:uid="{C2AF80F6-A7CE-C340-8931-1DC85AEA2FDA}">
      <text>
        <r>
          <rPr>
            <sz val="8"/>
            <color indexed="8"/>
            <rFont val="Arial"/>
            <family val="2"/>
          </rPr>
          <t>nil or rounded to zero (including null cells)</t>
        </r>
      </text>
    </comment>
    <comment ref="F49" authorId="0" shapeId="0" xr:uid="{0C72F1FA-670D-7C42-BB04-691E1A7540C7}">
      <text>
        <r>
          <rPr>
            <sz val="8"/>
            <color indexed="8"/>
            <rFont val="Arial"/>
            <family val="2"/>
          </rPr>
          <t>nil or rounded to zero (including null cells)</t>
        </r>
      </text>
    </comment>
    <comment ref="H49" authorId="0" shapeId="0" xr:uid="{2BF780B2-7BEA-CE4C-A4A4-F2ED34D366C0}">
      <text>
        <r>
          <rPr>
            <sz val="8"/>
            <color indexed="8"/>
            <rFont val="Arial"/>
            <family val="2"/>
          </rPr>
          <t>nil or rounded to zero (including null cells)</t>
        </r>
      </text>
    </comment>
    <comment ref="I49" authorId="0" shapeId="0" xr:uid="{9DFA2833-933B-794C-9BC4-E9A9EC00296D}">
      <text>
        <r>
          <rPr>
            <sz val="8"/>
            <color indexed="8"/>
            <rFont val="Arial"/>
            <family val="2"/>
          </rPr>
          <t>nil or rounded to zero (including null cells)</t>
        </r>
      </text>
    </comment>
    <comment ref="C50" authorId="0" shapeId="0" xr:uid="{9A82985B-69BE-0146-AB12-B911FFB6D1E2}">
      <text>
        <r>
          <rPr>
            <sz val="8"/>
            <color indexed="8"/>
            <rFont val="Arial"/>
            <family val="2"/>
          </rPr>
          <t>nil or rounded to zero (including null cells)</t>
        </r>
      </text>
    </comment>
    <comment ref="G50" authorId="0" shapeId="0" xr:uid="{82D144F2-E68E-3246-9376-4D91A7CBE6B3}">
      <text>
        <r>
          <rPr>
            <sz val="8"/>
            <color indexed="8"/>
            <rFont val="Arial"/>
            <family val="2"/>
          </rPr>
          <t>nil or rounded to zero (including null cells)</t>
        </r>
      </text>
    </comment>
    <comment ref="I50" authorId="0" shapeId="0" xr:uid="{14C4C5E3-DB57-1D41-A5BB-0D5FCAE6287E}">
      <text>
        <r>
          <rPr>
            <sz val="8"/>
            <color indexed="8"/>
            <rFont val="Arial"/>
            <family val="2"/>
          </rPr>
          <t>nil or rounded to zero (including null cells)</t>
        </r>
      </text>
    </comment>
    <comment ref="G51" authorId="0" shapeId="0" xr:uid="{E86A97CA-0AD2-9A4A-9908-03307FEFC426}">
      <text>
        <r>
          <rPr>
            <sz val="8"/>
            <color indexed="8"/>
            <rFont val="Arial"/>
            <family val="2"/>
          </rPr>
          <t>nil or rounded to zero (including null cells)</t>
        </r>
      </text>
    </comment>
    <comment ref="I51" authorId="0" shapeId="0" xr:uid="{A70F4829-B1C9-D940-A0BC-71AE153C9A08}">
      <text>
        <r>
          <rPr>
            <sz val="8"/>
            <color indexed="8"/>
            <rFont val="Arial"/>
            <family val="2"/>
          </rPr>
          <t>nil or rounded to zero (including null cells)</t>
        </r>
      </text>
    </comment>
    <comment ref="C53" authorId="0" shapeId="0" xr:uid="{07D4ADCB-34FC-0449-8A79-FDC279183062}">
      <text>
        <r>
          <rPr>
            <sz val="8"/>
            <color indexed="8"/>
            <rFont val="Arial"/>
            <family val="2"/>
          </rPr>
          <t>nil or rounded to zero (including null cells)</t>
        </r>
      </text>
    </comment>
    <comment ref="G53" authorId="0" shapeId="0" xr:uid="{A2DFE53E-98BC-E24F-B7B6-E6949601BE87}">
      <text>
        <r>
          <rPr>
            <sz val="8"/>
            <color indexed="8"/>
            <rFont val="Arial"/>
            <family val="2"/>
          </rPr>
          <t>nil or rounded to zero (including null cells)</t>
        </r>
      </text>
    </comment>
    <comment ref="H53" authorId="0" shapeId="0" xr:uid="{EAC6BCFC-02D3-0B49-9EFF-D9AAD25BF268}">
      <text>
        <r>
          <rPr>
            <sz val="8"/>
            <color indexed="8"/>
            <rFont val="Arial"/>
            <family val="2"/>
          </rPr>
          <t>nil or rounded to zero (including null cells)</t>
        </r>
      </text>
    </comment>
    <comment ref="I53" authorId="0" shapeId="0" xr:uid="{59A519DF-8CE5-FE46-B572-A5F681183CC8}">
      <text>
        <r>
          <rPr>
            <sz val="8"/>
            <color indexed="8"/>
            <rFont val="Arial"/>
            <family val="2"/>
          </rPr>
          <t>nil or rounded to zero (including null cells)</t>
        </r>
      </text>
    </comment>
    <comment ref="H55" authorId="0" shapeId="0" xr:uid="{895E559B-1B17-8740-BFA6-89F2030BD9E6}">
      <text>
        <r>
          <rPr>
            <sz val="8"/>
            <color indexed="8"/>
            <rFont val="Arial"/>
            <family val="2"/>
          </rPr>
          <t>nil or rounded to zero (including null cells)</t>
        </r>
      </text>
    </comment>
    <comment ref="I55" authorId="0" shapeId="0" xr:uid="{11B134A9-C22E-5B41-ADF8-DD45093AA07E}">
      <text>
        <r>
          <rPr>
            <sz val="8"/>
            <color indexed="8"/>
            <rFont val="Arial"/>
            <family val="2"/>
          </rPr>
          <t>nil or rounded to zero (including null cells)</t>
        </r>
      </text>
    </comment>
    <comment ref="E56" authorId="0" shapeId="0" xr:uid="{5981134D-EC5B-114C-B7A7-7CAAB4CC8FD5}">
      <text>
        <r>
          <rPr>
            <sz val="8"/>
            <color indexed="8"/>
            <rFont val="Arial"/>
            <family val="2"/>
          </rPr>
          <t>nil or rounded to zero (including null cells)</t>
        </r>
      </text>
    </comment>
    <comment ref="I56" authorId="0" shapeId="0" xr:uid="{9F860826-21D4-F240-8F02-EEDA839E403F}">
      <text>
        <r>
          <rPr>
            <sz val="8"/>
            <color indexed="8"/>
            <rFont val="Arial"/>
            <family val="2"/>
          </rPr>
          <t>nil or rounded to zero (including null cells)</t>
        </r>
      </text>
    </comment>
    <comment ref="I57" authorId="0" shapeId="0" xr:uid="{00E6FA30-B67F-744D-A76B-4AE26779913D}">
      <text>
        <r>
          <rPr>
            <sz val="8"/>
            <color indexed="8"/>
            <rFont val="Arial"/>
            <family val="2"/>
          </rPr>
          <t>nil or rounded to zero (including null cells)</t>
        </r>
      </text>
    </comment>
    <comment ref="B59" authorId="0" shapeId="0" xr:uid="{AA25CD96-C93D-4D44-AEC4-374BCA2E9192}">
      <text>
        <r>
          <rPr>
            <sz val="8"/>
            <color indexed="8"/>
            <rFont val="Arial"/>
            <family val="2"/>
          </rPr>
          <t>nil or rounded to zero (including null cells)</t>
        </r>
      </text>
    </comment>
    <comment ref="D59" authorId="0" shapeId="0" xr:uid="{404B9084-EEB4-C348-8D62-6413D11712BC}">
      <text>
        <r>
          <rPr>
            <sz val="8"/>
            <color indexed="8"/>
            <rFont val="Arial"/>
            <family val="2"/>
          </rPr>
          <t>nil or rounded to zero (including null cells)</t>
        </r>
      </text>
    </comment>
    <comment ref="G59" authorId="0" shapeId="0" xr:uid="{966D5140-22E4-4E48-85C7-DDBF9472DEA7}">
      <text>
        <r>
          <rPr>
            <sz val="8"/>
            <color indexed="8"/>
            <rFont val="Arial"/>
            <family val="2"/>
          </rPr>
          <t>nil or rounded to zero (including null cells)</t>
        </r>
      </text>
    </comment>
    <comment ref="I59" authorId="0" shapeId="0" xr:uid="{A4D4BB64-6DD1-0E4C-BF66-BF46ED11A0BF}">
      <text>
        <r>
          <rPr>
            <sz val="8"/>
            <color indexed="8"/>
            <rFont val="Arial"/>
            <family val="2"/>
          </rPr>
          <t>nil or rounded to zero (including null cells)</t>
        </r>
      </text>
    </comment>
    <comment ref="H60" authorId="0" shapeId="0" xr:uid="{D04A20BB-BA20-2A42-85B4-80678177EFE2}">
      <text>
        <r>
          <rPr>
            <sz val="8"/>
            <color indexed="8"/>
            <rFont val="Arial"/>
            <family val="2"/>
          </rPr>
          <t>nil or rounded to zero (including null cells)</t>
        </r>
      </text>
    </comment>
    <comment ref="I60" authorId="0" shapeId="0" xr:uid="{03C692CE-0628-8A4F-943F-F3C39872FB2C}">
      <text>
        <r>
          <rPr>
            <sz val="8"/>
            <color indexed="8"/>
            <rFont val="Arial"/>
            <family val="2"/>
          </rPr>
          <t>nil or rounded to zero (including null cells)</t>
        </r>
      </text>
    </comment>
    <comment ref="H61" authorId="0" shapeId="0" xr:uid="{44B53779-C72E-AB4B-A977-92A303949699}">
      <text>
        <r>
          <rPr>
            <sz val="8"/>
            <color indexed="8"/>
            <rFont val="Arial"/>
            <family val="2"/>
          </rPr>
          <t>nil or rounded to zero (including null cells)</t>
        </r>
      </text>
    </comment>
    <comment ref="D62" authorId="0" shapeId="0" xr:uid="{8F95B374-55CE-D941-8F07-D3FFAA5870F1}">
      <text>
        <r>
          <rPr>
            <sz val="8"/>
            <color indexed="8"/>
            <rFont val="Arial"/>
            <family val="2"/>
          </rPr>
          <t>nil or rounded to zero (including null cells)</t>
        </r>
      </text>
    </comment>
    <comment ref="E62" authorId="0" shapeId="0" xr:uid="{D116BA72-F546-0B4A-82A3-F4A18DC87139}">
      <text>
        <r>
          <rPr>
            <sz val="8"/>
            <color indexed="8"/>
            <rFont val="Arial"/>
            <family val="2"/>
          </rPr>
          <t>nil or rounded to zero (including null cells)</t>
        </r>
      </text>
    </comment>
    <comment ref="G62" authorId="0" shapeId="0" xr:uid="{1E500DEF-ED9F-EC4A-AEFE-3D70F0ADEB29}">
      <text>
        <r>
          <rPr>
            <sz val="8"/>
            <color indexed="8"/>
            <rFont val="Arial"/>
            <family val="2"/>
          </rPr>
          <t>nil or rounded to zero (including null cells)</t>
        </r>
      </text>
    </comment>
    <comment ref="H62" authorId="0" shapeId="0" xr:uid="{78B6E84B-BD97-1149-9591-920B17858437}">
      <text>
        <r>
          <rPr>
            <sz val="8"/>
            <color indexed="8"/>
            <rFont val="Arial"/>
            <family val="2"/>
          </rPr>
          <t>nil or rounded to zero (including null cells)</t>
        </r>
      </text>
    </comment>
    <comment ref="B63" authorId="0" shapeId="0" xr:uid="{B8B40219-0711-194B-A703-364C991D0460}">
      <text>
        <r>
          <rPr>
            <sz val="8"/>
            <color indexed="8"/>
            <rFont val="Arial"/>
            <family val="2"/>
          </rPr>
          <t>nil or rounded to zero (including null cells)</t>
        </r>
      </text>
    </comment>
    <comment ref="C63" authorId="0" shapeId="0" xr:uid="{CCFBA0E3-1B0D-4A4C-8C18-47C7BD2C8ED0}">
      <text>
        <r>
          <rPr>
            <sz val="8"/>
            <color indexed="8"/>
            <rFont val="Arial"/>
            <family val="2"/>
          </rPr>
          <t>nil or rounded to zero (including null cells)</t>
        </r>
      </text>
    </comment>
    <comment ref="D63" authorId="0" shapeId="0" xr:uid="{B75A2184-449E-424F-9957-378D590C3F5E}">
      <text>
        <r>
          <rPr>
            <sz val="8"/>
            <color indexed="8"/>
            <rFont val="Arial"/>
            <family val="2"/>
          </rPr>
          <t>nil or rounded to zero (including null cells)</t>
        </r>
      </text>
    </comment>
    <comment ref="E63" authorId="0" shapeId="0" xr:uid="{464ABE50-DE2A-5C42-AA0C-3C7593739B45}">
      <text>
        <r>
          <rPr>
            <sz val="8"/>
            <color indexed="8"/>
            <rFont val="Arial"/>
            <family val="2"/>
          </rPr>
          <t>nil or rounded to zero (including null cells)</t>
        </r>
      </text>
    </comment>
    <comment ref="F63" authorId="0" shapeId="0" xr:uid="{FABCABE2-C77B-B24F-94DE-E8A3765DA774}">
      <text>
        <r>
          <rPr>
            <sz val="8"/>
            <color indexed="8"/>
            <rFont val="Arial"/>
            <family val="2"/>
          </rPr>
          <t>nil or rounded to zero (including null cells)</t>
        </r>
      </text>
    </comment>
    <comment ref="G63" authorId="0" shapeId="0" xr:uid="{06BB4D56-DA30-DD44-BA79-BBF05414576B}">
      <text>
        <r>
          <rPr>
            <sz val="8"/>
            <color indexed="8"/>
            <rFont val="Arial"/>
            <family val="2"/>
          </rPr>
          <t>nil or rounded to zero (including null cells)</t>
        </r>
      </text>
    </comment>
    <comment ref="H63" authorId="0" shapeId="0" xr:uid="{FBF1FFB3-0F96-6C44-AD77-08C9A876335D}">
      <text>
        <r>
          <rPr>
            <sz val="8"/>
            <color indexed="8"/>
            <rFont val="Arial"/>
            <family val="2"/>
          </rPr>
          <t>nil or rounded to zero (including null cells)</t>
        </r>
      </text>
    </comment>
    <comment ref="I63" authorId="0" shapeId="0" xr:uid="{F2C43423-85C8-9C42-BA89-895DB35D2D72}">
      <text>
        <r>
          <rPr>
            <sz val="8"/>
            <color indexed="8"/>
            <rFont val="Arial"/>
            <family val="2"/>
          </rPr>
          <t>nil or rounded to zero (including null cells)</t>
        </r>
      </text>
    </comment>
    <comment ref="J63" authorId="0" shapeId="0" xr:uid="{179C31AD-37E9-6D4E-A860-935F5F8AEA32}">
      <text>
        <r>
          <rPr>
            <sz val="8"/>
            <color indexed="8"/>
            <rFont val="Arial"/>
            <family val="2"/>
          </rPr>
          <t>nil or rounded to zero (including null cells)</t>
        </r>
      </text>
    </comment>
    <comment ref="H64" authorId="0" shapeId="0" xr:uid="{1A0408CD-AD58-504C-BA2A-66CC9675625F}">
      <text>
        <r>
          <rPr>
            <sz val="8"/>
            <color indexed="8"/>
            <rFont val="Arial"/>
            <family val="2"/>
          </rPr>
          <t>nil or rounded to zero (including null cells)</t>
        </r>
      </text>
    </comment>
    <comment ref="E66" authorId="0" shapeId="0" xr:uid="{B83FD601-481D-8A4A-ABB6-1BF9D013FA12}">
      <text>
        <r>
          <rPr>
            <sz val="8"/>
            <color indexed="8"/>
            <rFont val="Arial"/>
            <family val="2"/>
          </rPr>
          <t>nil or rounded to zero (including null cells)</t>
        </r>
      </text>
    </comment>
    <comment ref="G66" authorId="0" shapeId="0" xr:uid="{4A8AD6A0-55DB-6345-BF31-8AF48097785D}">
      <text>
        <r>
          <rPr>
            <sz val="8"/>
            <color indexed="8"/>
            <rFont val="Arial"/>
            <family val="2"/>
          </rPr>
          <t>nil or rounded to zero (including null cells)</t>
        </r>
      </text>
    </comment>
    <comment ref="H66" authorId="0" shapeId="0" xr:uid="{5389C7EE-3B9A-4E41-8C35-C691C83E59B5}">
      <text>
        <r>
          <rPr>
            <sz val="8"/>
            <color indexed="8"/>
            <rFont val="Arial"/>
            <family val="2"/>
          </rPr>
          <t>nil or rounded to zero (including null cells)</t>
        </r>
      </text>
    </comment>
    <comment ref="I66" authorId="0" shapeId="0" xr:uid="{01391C80-13C5-964C-A396-7848BDF50EB1}">
      <text>
        <r>
          <rPr>
            <sz val="8"/>
            <color indexed="8"/>
            <rFont val="Arial"/>
            <family val="2"/>
          </rPr>
          <t>nil or rounded to zero (including null cells)</t>
        </r>
      </text>
    </comment>
    <comment ref="B67" authorId="0" shapeId="0" xr:uid="{9D93833D-DB22-0448-B53F-CAAC468E4A19}">
      <text>
        <r>
          <rPr>
            <sz val="8"/>
            <color indexed="8"/>
            <rFont val="Arial"/>
            <family val="2"/>
          </rPr>
          <t>nil or rounded to zero (including null cells)</t>
        </r>
      </text>
    </comment>
    <comment ref="C67" authorId="0" shapeId="0" xr:uid="{77567E94-2E60-6546-ADA8-84B2EB193920}">
      <text>
        <r>
          <rPr>
            <sz val="8"/>
            <color indexed="8"/>
            <rFont val="Arial"/>
            <family val="2"/>
          </rPr>
          <t>nil or rounded to zero (including null cells)</t>
        </r>
      </text>
    </comment>
    <comment ref="D67" authorId="0" shapeId="0" xr:uid="{F421F1C3-AEAE-3444-9908-B2828793C9F8}">
      <text>
        <r>
          <rPr>
            <sz val="8"/>
            <color indexed="8"/>
            <rFont val="Arial"/>
            <family val="2"/>
          </rPr>
          <t>nil or rounded to zero (including null cells)</t>
        </r>
      </text>
    </comment>
    <comment ref="E67" authorId="0" shapeId="0" xr:uid="{CFC329EC-CF63-414A-B00E-C73A6F4A7683}">
      <text>
        <r>
          <rPr>
            <sz val="8"/>
            <color indexed="8"/>
            <rFont val="Arial"/>
            <family val="2"/>
          </rPr>
          <t>nil or rounded to zero (including null cells)</t>
        </r>
      </text>
    </comment>
    <comment ref="F67" authorId="0" shapeId="0" xr:uid="{0442E275-D7A5-B142-B85E-D4B716A46052}">
      <text>
        <r>
          <rPr>
            <sz val="8"/>
            <color indexed="8"/>
            <rFont val="Arial"/>
            <family val="2"/>
          </rPr>
          <t>nil or rounded to zero (including null cells)</t>
        </r>
      </text>
    </comment>
    <comment ref="G67" authorId="0" shapeId="0" xr:uid="{C98B93E0-6CA8-5642-AED0-8E591BF5A43E}">
      <text>
        <r>
          <rPr>
            <sz val="8"/>
            <color indexed="8"/>
            <rFont val="Arial"/>
            <family val="2"/>
          </rPr>
          <t>nil or rounded to zero (including null cells)</t>
        </r>
      </text>
    </comment>
    <comment ref="H67" authorId="0" shapeId="0" xr:uid="{15902DB2-0AEE-C24F-B0CB-E22D78BAEDE5}">
      <text>
        <r>
          <rPr>
            <sz val="8"/>
            <color indexed="8"/>
            <rFont val="Arial"/>
            <family val="2"/>
          </rPr>
          <t>nil or rounded to zero (including null cells)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G11" authorId="0" shapeId="0" xr:uid="{39BB7637-E72E-684B-A72C-56E30A541E9F}">
      <text>
        <r>
          <rPr>
            <sz val="8"/>
            <color indexed="8"/>
            <rFont val="Arial"/>
            <family val="2"/>
          </rPr>
          <t>nil or rounded to zero (including null cells)</t>
        </r>
      </text>
    </comment>
    <comment ref="G21" authorId="0" shapeId="0" xr:uid="{E038334B-9554-4145-83C5-7C202E34B099}">
      <text>
        <r>
          <rPr>
            <sz val="8"/>
            <color indexed="8"/>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C5" authorId="0" shapeId="0" xr:uid="{EC9721DB-709C-E54B-A05B-C62185990C5A}">
      <text>
        <r>
          <rPr>
            <sz val="8"/>
            <color indexed="8"/>
            <rFont val="Arial"/>
            <family val="2"/>
          </rPr>
          <t>Rate per 100,000 relevant adult population.</t>
        </r>
      </text>
    </comment>
    <comment ref="D5" authorId="0" shapeId="0" xr:uid="{E6530460-DB4D-4242-84C6-8D9EAB18E5C8}">
      <text>
        <r>
          <rPr>
            <sz val="8"/>
            <color indexed="8"/>
            <rFont val="Arial"/>
            <family val="2"/>
          </rPr>
          <t>Rate per 100,000 relevant adult population.</t>
        </r>
      </text>
    </comment>
    <comment ref="A7" authorId="0" shapeId="0" xr:uid="{FBAF7C62-32D8-E940-917C-F38E473540B2}">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97.</t>
        </r>
      </text>
    </comment>
    <comment ref="A19" authorId="0" shapeId="0" xr:uid="{14F3EACC-BADE-EC49-819A-D3BE15471FD0}">
      <text>
        <r>
          <rPr>
            <sz val="8"/>
            <color indexed="8"/>
            <rFont val="Arial"/>
            <family val="2"/>
          </rPr>
          <t>Data for prior imprisonment prior to 2003 are over-stated. See Explanatory Notes, paragraph 92.
Data prior to 2006 include prisoners aged 17 years. See Explanatory Notes, paragraph 91.</t>
        </r>
      </text>
    </comment>
    <comment ref="A31" authorId="0" shapeId="0" xr:uid="{DEEECE95-A52B-5842-B64C-488F00413D8D}">
      <text>
        <r>
          <rPr>
            <sz val="8"/>
            <color indexed="8"/>
            <rFont val="Arial"/>
            <family val="2"/>
          </rPr>
          <t>Data prior to 2003 exclude community custody centres and work camps. See Explanatory Notes, paragraph 93.
Caution should be exercised in comparing prior imprisonment data prior to 2008 as data may no longer be comparable. See Explanatory Notes, paragraph 92.</t>
        </r>
      </text>
    </comment>
    <comment ref="A91" authorId="0" shapeId="0" xr:uid="{5AB1E1B2-B0E2-A846-8DD5-8A98B57F465D}">
      <text>
        <r>
          <rPr>
            <sz val="8"/>
            <color indexed="8"/>
            <rFont val="Arial"/>
            <family val="2"/>
          </rPr>
          <t>In 2002 the ACT changed the way it counts periodic detainees. See Explanatory Notes, paragraph 98.
Prior to 2009, imprisonment rates include ACT prisoners held in NSW prisons. From 2009 all ACT prisoners were held in NSW prisons. See Explanatory Notes, paragraph 97.</t>
        </r>
      </text>
    </comment>
    <comment ref="A103" authorId="0" shapeId="0" xr:uid="{8299DAEE-70D2-6C4A-AB0E-F21B1046372B}">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98.</t>
        </r>
      </text>
    </comment>
    <comment ref="C104" authorId="0" shapeId="0" xr:uid="{132099C1-8960-EC4E-89FD-12E98B875490}">
      <text>
        <r>
          <rPr>
            <sz val="8"/>
            <color indexed="8"/>
            <rFont val="Arial"/>
            <family val="2"/>
          </rPr>
          <t>not applicable</t>
        </r>
      </text>
    </comment>
    <comment ref="D104" authorId="0" shapeId="0" xr:uid="{A2A4F3C1-2594-4F4E-BC39-4905D51D17D3}">
      <text>
        <r>
          <rPr>
            <sz val="8"/>
            <color indexed="8"/>
            <rFont val="Arial"/>
            <family val="2"/>
          </rPr>
          <t>not applicable</t>
        </r>
      </text>
    </comment>
    <comment ref="I104" authorId="0" shapeId="0" xr:uid="{98AA5583-BECE-5B4A-A653-226E8F555556}">
      <text>
        <r>
          <rPr>
            <sz val="8"/>
            <color indexed="8"/>
            <rFont val="Arial"/>
            <family val="2"/>
          </rPr>
          <t>nil or rounded to zero (including null cells)</t>
        </r>
      </text>
    </comment>
    <comment ref="C105" authorId="0" shapeId="0" xr:uid="{5C59B61D-B293-2040-BC5F-1D62E3BC172A}">
      <text>
        <r>
          <rPr>
            <sz val="8"/>
            <color indexed="8"/>
            <rFont val="Arial"/>
            <family val="2"/>
          </rPr>
          <t>not applicable</t>
        </r>
      </text>
    </comment>
    <comment ref="D105" authorId="0" shapeId="0" xr:uid="{BAEA62B4-B12E-A847-9CAF-C54A99353A70}">
      <text>
        <r>
          <rPr>
            <sz val="8"/>
            <color indexed="8"/>
            <rFont val="Arial"/>
            <family val="2"/>
          </rPr>
          <t>not applicable</t>
        </r>
      </text>
    </comment>
    <comment ref="I105" authorId="0" shapeId="0" xr:uid="{81DF5078-12BE-8243-A378-AA5FACAFD756}">
      <text>
        <r>
          <rPr>
            <sz val="8"/>
            <color indexed="8"/>
            <rFont val="Arial"/>
            <family val="2"/>
          </rPr>
          <t>nil or rounded to zero (including null cells)</t>
        </r>
      </text>
    </comment>
    <comment ref="C106" authorId="0" shapeId="0" xr:uid="{1D942937-EFF1-1B4F-B712-6DFBF1B184BB}">
      <text>
        <r>
          <rPr>
            <sz val="8"/>
            <color indexed="8"/>
            <rFont val="Arial"/>
            <family val="2"/>
          </rPr>
          <t>not applicable</t>
        </r>
      </text>
    </comment>
    <comment ref="D106" authorId="0" shapeId="0" xr:uid="{49B37CDD-07BF-A843-B589-4ED31A300C4C}">
      <text>
        <r>
          <rPr>
            <sz val="8"/>
            <color indexed="8"/>
            <rFont val="Arial"/>
            <family val="2"/>
          </rPr>
          <t>not applicable</t>
        </r>
      </text>
    </comment>
    <comment ref="I106" authorId="0" shapeId="0" xr:uid="{63C5C8A5-21AE-454D-8F62-A478F5025718}">
      <text>
        <r>
          <rPr>
            <sz val="8"/>
            <color indexed="8"/>
            <rFont val="Arial"/>
            <family val="2"/>
          </rPr>
          <t>nil or rounded to zero (including null cells)</t>
        </r>
      </text>
    </comment>
    <comment ref="C107" authorId="0" shapeId="0" xr:uid="{C24DAE85-A1FA-8D4C-9AE6-F74EA11CD62C}">
      <text>
        <r>
          <rPr>
            <sz val="8"/>
            <color indexed="8"/>
            <rFont val="Arial"/>
            <family val="2"/>
          </rPr>
          <t>not applicable</t>
        </r>
      </text>
    </comment>
    <comment ref="D107" authorId="0" shapeId="0" xr:uid="{C3212918-99E4-7C48-A440-B866F3214EC7}">
      <text>
        <r>
          <rPr>
            <sz val="8"/>
            <color indexed="8"/>
            <rFont val="Arial"/>
            <family val="2"/>
          </rPr>
          <t>not applicable</t>
        </r>
      </text>
    </comment>
    <comment ref="I107" authorId="0" shapeId="0" xr:uid="{868F0280-019C-EE4A-A369-5975893BE9E0}">
      <text>
        <r>
          <rPr>
            <sz val="8"/>
            <color indexed="8"/>
            <rFont val="Arial"/>
            <family val="2"/>
          </rPr>
          <t>nil or rounded to zero (including null cells)</t>
        </r>
      </text>
    </comment>
    <comment ref="C108" authorId="0" shapeId="0" xr:uid="{20CC0CB1-C3ED-1342-98FE-1DAED7C605D9}">
      <text>
        <r>
          <rPr>
            <sz val="8"/>
            <color indexed="8"/>
            <rFont val="Arial"/>
            <family val="2"/>
          </rPr>
          <t>not applicable</t>
        </r>
      </text>
    </comment>
    <comment ref="D108" authorId="0" shapeId="0" xr:uid="{09C22ED1-83F4-2849-9468-2A72A4A70AA6}">
      <text>
        <r>
          <rPr>
            <sz val="8"/>
            <color indexed="8"/>
            <rFont val="Arial"/>
            <family val="2"/>
          </rPr>
          <t>not applicable</t>
        </r>
      </text>
    </comment>
    <comment ref="I108" authorId="0" shapeId="0" xr:uid="{027612C9-775B-DE48-A751-6DDDFD26F04D}">
      <text>
        <r>
          <rPr>
            <sz val="8"/>
            <color indexed="8"/>
            <rFont val="Arial"/>
            <family val="2"/>
          </rPr>
          <t>nil or rounded to zero (including null cells)</t>
        </r>
      </text>
    </comment>
    <comment ref="C109" authorId="0" shapeId="0" xr:uid="{6B91B1DE-1953-DA44-94FE-A6D2939C6AAE}">
      <text>
        <r>
          <rPr>
            <sz val="8"/>
            <color indexed="8"/>
            <rFont val="Arial"/>
            <family val="2"/>
          </rPr>
          <t>not applicable</t>
        </r>
      </text>
    </comment>
    <comment ref="D109" authorId="0" shapeId="0" xr:uid="{7FBF5FAA-75C3-5147-8869-D268712E32A1}">
      <text>
        <r>
          <rPr>
            <sz val="8"/>
            <color indexed="8"/>
            <rFont val="Arial"/>
            <family val="2"/>
          </rPr>
          <t>not applicable</t>
        </r>
      </text>
    </comment>
    <comment ref="I109" authorId="0" shapeId="0" xr:uid="{5BD8BC5B-DA15-B64B-BF27-19536C41A8D8}">
      <text>
        <r>
          <rPr>
            <sz val="8"/>
            <color indexed="8"/>
            <rFont val="Arial"/>
            <family val="2"/>
          </rPr>
          <t>nil or rounded to zero (including null cells)</t>
        </r>
      </text>
    </comment>
    <comment ref="B110" authorId="0" shapeId="0" xr:uid="{6A54021F-B1BF-7443-A2AC-28F37154830F}">
      <text>
        <r>
          <rPr>
            <sz val="8"/>
            <color indexed="8"/>
            <rFont val="Arial"/>
            <family val="2"/>
          </rPr>
          <t>not applicable</t>
        </r>
      </text>
    </comment>
    <comment ref="C110" authorId="0" shapeId="0" xr:uid="{0D6E8FA9-6B29-DF4A-A4A7-D02C5B1939BC}">
      <text>
        <r>
          <rPr>
            <sz val="8"/>
            <color indexed="8"/>
            <rFont val="Arial"/>
            <family val="2"/>
          </rPr>
          <t>not applicable</t>
        </r>
      </text>
    </comment>
    <comment ref="D110" authorId="0" shapeId="0" xr:uid="{2049FDC5-EFE1-A244-B02E-549AE0AC9657}">
      <text>
        <r>
          <rPr>
            <sz val="8"/>
            <color indexed="8"/>
            <rFont val="Arial"/>
            <family val="2"/>
          </rPr>
          <t>not applicable</t>
        </r>
      </text>
    </comment>
    <comment ref="E110" authorId="0" shapeId="0" xr:uid="{21B54B65-01BB-3E48-9250-CB821F7782C8}">
      <text>
        <r>
          <rPr>
            <sz val="8"/>
            <color indexed="8"/>
            <rFont val="Arial"/>
            <family val="2"/>
          </rPr>
          <t>not applicable</t>
        </r>
      </text>
    </comment>
    <comment ref="F110" authorId="0" shapeId="0" xr:uid="{B0C17598-4CEF-3044-B3C9-D09615E8C9BE}">
      <text>
        <r>
          <rPr>
            <sz val="8"/>
            <color indexed="8"/>
            <rFont val="Arial"/>
            <family val="2"/>
          </rPr>
          <t>not applicable</t>
        </r>
      </text>
    </comment>
    <comment ref="G110" authorId="0" shapeId="0" xr:uid="{084A598B-CCD8-8349-BDAB-BC54238520C9}">
      <text>
        <r>
          <rPr>
            <sz val="8"/>
            <color indexed="8"/>
            <rFont val="Arial"/>
            <family val="2"/>
          </rPr>
          <t>not applicable</t>
        </r>
      </text>
    </comment>
    <comment ref="H110" authorId="0" shapeId="0" xr:uid="{0E170804-39E2-EE42-94A3-0BEF9495E516}">
      <text>
        <r>
          <rPr>
            <sz val="8"/>
            <color indexed="8"/>
            <rFont val="Arial"/>
            <family val="2"/>
          </rPr>
          <t>not applicable</t>
        </r>
      </text>
    </comment>
    <comment ref="I110" authorId="0" shapeId="0" xr:uid="{7B2B9381-A9FD-2044-9F6F-61E16924E2D4}">
      <text>
        <r>
          <rPr>
            <sz val="8"/>
            <color indexed="8"/>
            <rFont val="Arial"/>
            <family val="2"/>
          </rPr>
          <t>not applicable</t>
        </r>
      </text>
    </comment>
    <comment ref="B111" authorId="0" shapeId="0" xr:uid="{6D65AF27-BD44-7446-948C-CA5993DB14E2}">
      <text>
        <r>
          <rPr>
            <sz val="8"/>
            <color indexed="8"/>
            <rFont val="Arial"/>
            <family val="2"/>
          </rPr>
          <t>not applicable</t>
        </r>
      </text>
    </comment>
    <comment ref="C111" authorId="0" shapeId="0" xr:uid="{2CA25614-583C-9C4F-A259-00511233DC2D}">
      <text>
        <r>
          <rPr>
            <sz val="8"/>
            <color indexed="8"/>
            <rFont val="Arial"/>
            <family val="2"/>
          </rPr>
          <t>not applicable</t>
        </r>
      </text>
    </comment>
    <comment ref="D111" authorId="0" shapeId="0" xr:uid="{817D98ED-A04C-A945-9AD3-EF2D13928A5D}">
      <text>
        <r>
          <rPr>
            <sz val="8"/>
            <color indexed="8"/>
            <rFont val="Arial"/>
            <family val="2"/>
          </rPr>
          <t>not applicable</t>
        </r>
      </text>
    </comment>
    <comment ref="E111" authorId="0" shapeId="0" xr:uid="{1EF318FC-1B63-4B43-B0CA-4C19600E6AF3}">
      <text>
        <r>
          <rPr>
            <sz val="8"/>
            <color indexed="8"/>
            <rFont val="Arial"/>
            <family val="2"/>
          </rPr>
          <t>not applicable</t>
        </r>
      </text>
    </comment>
    <comment ref="F111" authorId="0" shapeId="0" xr:uid="{72C5BACF-5126-0D45-9BD9-00CFEBC76428}">
      <text>
        <r>
          <rPr>
            <sz val="8"/>
            <color indexed="8"/>
            <rFont val="Arial"/>
            <family val="2"/>
          </rPr>
          <t>not applicable</t>
        </r>
      </text>
    </comment>
    <comment ref="G111" authorId="0" shapeId="0" xr:uid="{033B51F9-77AD-7440-B13E-A6E8CBDA97E3}">
      <text>
        <r>
          <rPr>
            <sz val="8"/>
            <color indexed="8"/>
            <rFont val="Arial"/>
            <family val="2"/>
          </rPr>
          <t>not applicable</t>
        </r>
      </text>
    </comment>
    <comment ref="H111" authorId="0" shapeId="0" xr:uid="{A525565E-6DFA-0E4A-AB51-8F7E05810324}">
      <text>
        <r>
          <rPr>
            <sz val="8"/>
            <color indexed="8"/>
            <rFont val="Arial"/>
            <family val="2"/>
          </rPr>
          <t>not applicable</t>
        </r>
      </text>
    </comment>
    <comment ref="I111" authorId="0" shapeId="0" xr:uid="{AC8DBFCB-6835-1F4F-976D-850A59736A04}">
      <text>
        <r>
          <rPr>
            <sz val="8"/>
            <color indexed="8"/>
            <rFont val="Arial"/>
            <family val="2"/>
          </rPr>
          <t>not applicable</t>
        </r>
      </text>
    </comment>
    <comment ref="B112" authorId="0" shapeId="0" xr:uid="{2C7A7108-9264-2F4A-9CDA-8ABE6C0D2860}">
      <text>
        <r>
          <rPr>
            <sz val="8"/>
            <color indexed="8"/>
            <rFont val="Arial"/>
            <family val="2"/>
          </rPr>
          <t>not applicable</t>
        </r>
      </text>
    </comment>
    <comment ref="C112" authorId="0" shapeId="0" xr:uid="{F3D1ECBC-A671-1A41-BFCE-7DBBA410C54F}">
      <text>
        <r>
          <rPr>
            <sz val="8"/>
            <color indexed="8"/>
            <rFont val="Arial"/>
            <family val="2"/>
          </rPr>
          <t>not applicable</t>
        </r>
      </text>
    </comment>
    <comment ref="D112" authorId="0" shapeId="0" xr:uid="{76E22A52-208A-804B-A374-B573D318CC84}">
      <text>
        <r>
          <rPr>
            <sz val="8"/>
            <color indexed="8"/>
            <rFont val="Arial"/>
            <family val="2"/>
          </rPr>
          <t>not applicable</t>
        </r>
      </text>
    </comment>
    <comment ref="E112" authorId="0" shapeId="0" xr:uid="{FB5DFEE4-480B-3A47-AA89-F043CB7C9A75}">
      <text>
        <r>
          <rPr>
            <sz val="8"/>
            <color indexed="8"/>
            <rFont val="Arial"/>
            <family val="2"/>
          </rPr>
          <t>not applicable</t>
        </r>
      </text>
    </comment>
    <comment ref="F112" authorId="0" shapeId="0" xr:uid="{A053E3D8-A3F6-534E-BB66-A3BE3A1CADF3}">
      <text>
        <r>
          <rPr>
            <sz val="8"/>
            <color indexed="8"/>
            <rFont val="Arial"/>
            <family val="2"/>
          </rPr>
          <t>not applicable</t>
        </r>
      </text>
    </comment>
    <comment ref="G112" authorId="0" shapeId="0" xr:uid="{9B88DDE7-5973-1342-AAA9-77E85543F683}">
      <text>
        <r>
          <rPr>
            <sz val="8"/>
            <color indexed="8"/>
            <rFont val="Arial"/>
            <family val="2"/>
          </rPr>
          <t>not applicable</t>
        </r>
      </text>
    </comment>
    <comment ref="H112" authorId="0" shapeId="0" xr:uid="{BEB1996A-7E02-8147-94BE-4267AA218362}">
      <text>
        <r>
          <rPr>
            <sz val="8"/>
            <color indexed="8"/>
            <rFont val="Arial"/>
            <family val="2"/>
          </rPr>
          <t>not applicable</t>
        </r>
      </text>
    </comment>
    <comment ref="I112" authorId="0" shapeId="0" xr:uid="{EDD2F2BC-551F-E544-8305-BC422C2C0DD0}">
      <text>
        <r>
          <rPr>
            <sz val="8"/>
            <color indexed="8"/>
            <rFont val="Arial"/>
            <family val="2"/>
          </rPr>
          <t>not applicable</t>
        </r>
      </text>
    </comment>
    <comment ref="B113" authorId="0" shapeId="0" xr:uid="{89E02353-33E8-264B-93AC-A76446187E3C}">
      <text>
        <r>
          <rPr>
            <sz val="8"/>
            <color indexed="8"/>
            <rFont val="Arial"/>
            <family val="2"/>
          </rPr>
          <t>not applicable</t>
        </r>
      </text>
    </comment>
    <comment ref="C113" authorId="0" shapeId="0" xr:uid="{DA0AC37D-68DD-3B4F-B398-8B38FA1E1FE7}">
      <text>
        <r>
          <rPr>
            <sz val="8"/>
            <color indexed="8"/>
            <rFont val="Arial"/>
            <family val="2"/>
          </rPr>
          <t>not applicable</t>
        </r>
      </text>
    </comment>
    <comment ref="D113" authorId="0" shapeId="0" xr:uid="{C9D9C579-E1D2-2546-9A98-B17A58F61594}">
      <text>
        <r>
          <rPr>
            <sz val="8"/>
            <color indexed="8"/>
            <rFont val="Arial"/>
            <family val="2"/>
          </rPr>
          <t>not applicable</t>
        </r>
      </text>
    </comment>
    <comment ref="E113" authorId="0" shapeId="0" xr:uid="{446FF215-7BB8-1E42-B3C5-3523DA3665B4}">
      <text>
        <r>
          <rPr>
            <sz val="8"/>
            <color indexed="8"/>
            <rFont val="Arial"/>
            <family val="2"/>
          </rPr>
          <t>not applicable</t>
        </r>
      </text>
    </comment>
    <comment ref="F113" authorId="0" shapeId="0" xr:uid="{CC5F4AA3-F984-D54E-A594-5A0B03CFE049}">
      <text>
        <r>
          <rPr>
            <sz val="8"/>
            <color indexed="8"/>
            <rFont val="Arial"/>
            <family val="2"/>
          </rPr>
          <t>not applicable</t>
        </r>
      </text>
    </comment>
    <comment ref="G113" authorId="0" shapeId="0" xr:uid="{591772CF-EC2C-684F-8E1F-C17282DBC297}">
      <text>
        <r>
          <rPr>
            <sz val="8"/>
            <color indexed="8"/>
            <rFont val="Arial"/>
            <family val="2"/>
          </rPr>
          <t>not applicable</t>
        </r>
      </text>
    </comment>
    <comment ref="H113" authorId="0" shapeId="0" xr:uid="{E512A3D9-C196-4043-B16C-D529ED5510BF}">
      <text>
        <r>
          <rPr>
            <sz val="8"/>
            <color indexed="8"/>
            <rFont val="Arial"/>
            <family val="2"/>
          </rPr>
          <t>not applicable</t>
        </r>
      </text>
    </comment>
    <comment ref="I113" authorId="0" shapeId="0" xr:uid="{54CDC1F2-CF0B-D84F-ABB2-87A3B7D8F3AC}">
      <text>
        <r>
          <rPr>
            <sz val="8"/>
            <color indexed="8"/>
            <rFont val="Arial"/>
            <family val="2"/>
          </rPr>
          <t>not applicable</t>
        </r>
      </text>
    </comment>
    <comment ref="B114" authorId="0" shapeId="0" xr:uid="{1272711D-7882-2841-B929-ADE0CABF37D7}">
      <text>
        <r>
          <rPr>
            <sz val="8"/>
            <color indexed="8"/>
            <rFont val="Arial"/>
            <family val="2"/>
          </rPr>
          <t>not applicable</t>
        </r>
      </text>
    </comment>
    <comment ref="C114" authorId="0" shapeId="0" xr:uid="{78513EC4-01E9-734E-8658-8F9B15D54F18}">
      <text>
        <r>
          <rPr>
            <sz val="8"/>
            <color indexed="8"/>
            <rFont val="Arial"/>
            <family val="2"/>
          </rPr>
          <t>not applicable</t>
        </r>
      </text>
    </comment>
    <comment ref="D114" authorId="0" shapeId="0" xr:uid="{06CEC4FD-81C2-E84D-8F6C-BEF71881BF73}">
      <text>
        <r>
          <rPr>
            <sz val="8"/>
            <color indexed="8"/>
            <rFont val="Arial"/>
            <family val="2"/>
          </rPr>
          <t>not applicable</t>
        </r>
      </text>
    </comment>
    <comment ref="E114" authorId="0" shapeId="0" xr:uid="{4C33D773-8518-2F4E-B08C-A4FA95C28C9F}">
      <text>
        <r>
          <rPr>
            <sz val="8"/>
            <color indexed="8"/>
            <rFont val="Arial"/>
            <family val="2"/>
          </rPr>
          <t>not applicable</t>
        </r>
      </text>
    </comment>
    <comment ref="F114" authorId="0" shapeId="0" xr:uid="{1D2A1E8F-736D-4C49-A9D4-E11BE0881B02}">
      <text>
        <r>
          <rPr>
            <sz val="8"/>
            <color indexed="8"/>
            <rFont val="Arial"/>
            <family val="2"/>
          </rPr>
          <t>not applicable</t>
        </r>
      </text>
    </comment>
    <comment ref="G114" authorId="0" shapeId="0" xr:uid="{173ACEAE-1713-C448-8884-748F09290D6C}">
      <text>
        <r>
          <rPr>
            <sz val="8"/>
            <color indexed="8"/>
            <rFont val="Arial"/>
            <family val="2"/>
          </rPr>
          <t>not applicable</t>
        </r>
      </text>
    </comment>
    <comment ref="H114" authorId="0" shapeId="0" xr:uid="{7500A8F7-2A02-3144-8148-B39294546599}">
      <text>
        <r>
          <rPr>
            <sz val="8"/>
            <color indexed="8"/>
            <rFont val="Arial"/>
            <family val="2"/>
          </rPr>
          <t>not applicable</t>
        </r>
      </text>
    </comment>
    <comment ref="I114" authorId="0" shapeId="0" xr:uid="{788235DE-A336-CB4F-8FCE-E0A8330E3781}">
      <text>
        <r>
          <rPr>
            <sz val="8"/>
            <color indexed="8"/>
            <rFont val="Arial"/>
            <family val="2"/>
          </rPr>
          <t>not applicable</t>
        </r>
      </text>
    </comment>
    <comment ref="A115" authorId="0" shapeId="0" xr:uid="{96C0693A-A2E7-004F-9B0F-94E43D9C097E}">
      <text>
        <r>
          <rPr>
            <sz val="8"/>
            <color indexed="8"/>
            <rFont val="Arial"/>
            <family val="2"/>
          </rPr>
          <t>Prior to 2009, imprisonment rates include ACT prisoners held in NSW prisons. From 2009 all ACT prisoners were held in NSW prisons. See Explanatory Notes, paragraph 98.
All ACT prisoners, including those held in NSW prisons prior to 2009. See Explanatory Notes, paragraph 98.</t>
        </r>
      </text>
    </comment>
    <comment ref="A127" authorId="0" shapeId="0" xr:uid="{4FA5A904-09DB-D84F-BD43-68E69C817B33}">
      <text>
        <r>
          <rPr>
            <sz val="8"/>
            <color indexed="8"/>
            <rFont val="Arial"/>
            <family val="2"/>
          </rPr>
          <t>Caution should be exercised in comparing prior imprisonment data prior to 2008 as data may no longer be comparable. See Explanatory Notes, paragraph 92.
Refer to state and territory changes. See Explanatory Notes, paragraphs 83–98.</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9" authorId="0" shapeId="0" xr:uid="{13D5C5B5-F71E-904E-9295-BF067F6469BB}">
      <text>
        <r>
          <rPr>
            <sz val="8"/>
            <color indexed="8"/>
            <rFont val="Arial"/>
            <family val="2"/>
          </rPr>
          <t>nil or rounded to zero (including null cells)</t>
        </r>
      </text>
    </comment>
    <comment ref="E12" authorId="0" shapeId="0" xr:uid="{2857F5B3-318A-B849-A464-3E254ECEE157}">
      <text>
        <r>
          <rPr>
            <sz val="8"/>
            <color indexed="8"/>
            <rFont val="Arial"/>
            <family val="2"/>
          </rPr>
          <t>nil or rounded to zero (including null cells)</t>
        </r>
      </text>
    </comment>
    <comment ref="E13" authorId="0" shapeId="0" xr:uid="{06ED689D-9D8D-A14D-93D8-AF8FDE378DA1}">
      <text>
        <r>
          <rPr>
            <sz val="8"/>
            <color indexed="8"/>
            <rFont val="Arial"/>
            <family val="2"/>
          </rPr>
          <t>nil or rounded to zero (including null cells)</t>
        </r>
      </text>
    </comment>
    <comment ref="E14" authorId="0" shapeId="0" xr:uid="{C0741487-5309-C54D-A7CF-19F50CEECAE0}">
      <text>
        <r>
          <rPr>
            <sz val="8"/>
            <color indexed="8"/>
            <rFont val="Arial"/>
            <family val="2"/>
          </rPr>
          <t>nil or rounded to zero (including null cells)</t>
        </r>
      </text>
    </comment>
    <comment ref="C16" authorId="0" shapeId="0" xr:uid="{E07E8045-411B-4146-AF51-12503FB52CE7}">
      <text>
        <r>
          <rPr>
            <sz val="8"/>
            <color indexed="8"/>
            <rFont val="Arial"/>
            <family val="2"/>
          </rPr>
          <t>nil or rounded to zero (including null cells)</t>
        </r>
      </text>
    </comment>
    <comment ref="C17" authorId="0" shapeId="0" xr:uid="{DCC5808E-50B4-8147-9739-FDC3FDE81EC3}">
      <text>
        <r>
          <rPr>
            <sz val="8"/>
            <color indexed="8"/>
            <rFont val="Arial"/>
            <family val="2"/>
          </rPr>
          <t>nil or rounded to zero (including null cells)</t>
        </r>
      </text>
    </comment>
    <comment ref="C18" authorId="0" shapeId="0" xr:uid="{DD65E583-D2E4-854C-9400-018B1501FB6B}">
      <text>
        <r>
          <rPr>
            <sz val="8"/>
            <color indexed="8"/>
            <rFont val="Arial"/>
            <family val="2"/>
          </rPr>
          <t>nil or rounded to zero (including null cells)</t>
        </r>
      </text>
    </comment>
    <comment ref="E20" authorId="0" shapeId="0" xr:uid="{DECBA7F5-93EA-A443-BD5B-FED441B6A796}">
      <text>
        <r>
          <rPr>
            <sz val="8"/>
            <color indexed="8"/>
            <rFont val="Arial"/>
            <family val="2"/>
          </rPr>
          <t>nil or rounded to zero (including null cells)</t>
        </r>
      </text>
    </comment>
    <comment ref="E21" authorId="0" shapeId="0" xr:uid="{ACEF6736-8D4A-2948-BA30-C58532D3D526}">
      <text>
        <r>
          <rPr>
            <sz val="8"/>
            <color indexed="8"/>
            <rFont val="Arial"/>
            <family val="2"/>
          </rPr>
          <t>nil or rounded to zero (including null cells)</t>
        </r>
      </text>
    </comment>
    <comment ref="E22" authorId="0" shapeId="0" xr:uid="{BA231824-3A45-764F-BB1E-64AA55E14BBC}">
      <text>
        <r>
          <rPr>
            <sz val="8"/>
            <color indexed="8"/>
            <rFont val="Arial"/>
            <family val="2"/>
          </rPr>
          <t>nil or rounded to zero (including null cells)</t>
        </r>
      </text>
    </comment>
    <comment ref="E24" authorId="0" shapeId="0" xr:uid="{34719B47-23AC-404C-85D9-0E6B2CAD991E}">
      <text>
        <r>
          <rPr>
            <sz val="8"/>
            <color indexed="8"/>
            <rFont val="Arial"/>
            <family val="2"/>
          </rPr>
          <t>nil or rounded to zero (including null cells)</t>
        </r>
      </text>
    </comment>
    <comment ref="E25" authorId="0" shapeId="0" xr:uid="{525B7A85-CA63-8047-96D8-8588083F7A4F}">
      <text>
        <r>
          <rPr>
            <sz val="8"/>
            <color indexed="8"/>
            <rFont val="Arial"/>
            <family val="2"/>
          </rPr>
          <t>nil or rounded to zero (including null cells)</t>
        </r>
      </text>
    </comment>
    <comment ref="E26" authorId="0" shapeId="0" xr:uid="{368D4B2E-B768-A440-B9CD-23FA7501075B}">
      <text>
        <r>
          <rPr>
            <sz val="8"/>
            <color indexed="8"/>
            <rFont val="Arial"/>
            <family val="2"/>
          </rPr>
          <t>nil or rounded to zero (including null cells)</t>
        </r>
      </text>
    </comment>
    <comment ref="E28" authorId="0" shapeId="0" xr:uid="{B04CFF7E-D5BA-D949-8E6B-FF8CE4E2FB10}">
      <text>
        <r>
          <rPr>
            <sz val="8"/>
            <color indexed="8"/>
            <rFont val="Arial"/>
            <family val="2"/>
          </rPr>
          <t>nil or rounded to zero (including null cells)</t>
        </r>
      </text>
    </comment>
    <comment ref="E29" authorId="0" shapeId="0" xr:uid="{5E831516-9D44-4C45-89B9-1AA22C6A65F4}">
      <text>
        <r>
          <rPr>
            <sz val="8"/>
            <color indexed="8"/>
            <rFont val="Arial"/>
            <family val="2"/>
          </rPr>
          <t>nil or rounded to zero (including null cells)</t>
        </r>
      </text>
    </comment>
    <comment ref="E30" authorId="0" shapeId="0" xr:uid="{5B18059B-4BDA-C344-9226-0A4995BDA96C}">
      <text>
        <r>
          <rPr>
            <sz val="8"/>
            <color indexed="8"/>
            <rFont val="Arial"/>
            <family val="2"/>
          </rPr>
          <t>nil or rounded to zero (including null cells)</t>
        </r>
      </text>
    </comment>
    <comment ref="E32" authorId="0" shapeId="0" xr:uid="{FA028BFB-A27D-E147-B330-DCD3D51728BC}">
      <text>
        <r>
          <rPr>
            <sz val="8"/>
            <color indexed="8"/>
            <rFont val="Arial"/>
            <family val="2"/>
          </rPr>
          <t>nil or rounded to zero (including null cells)</t>
        </r>
      </text>
    </comment>
    <comment ref="E33" authorId="0" shapeId="0" xr:uid="{3DDC4158-1093-564D-A5AE-D3F4913A021A}">
      <text>
        <r>
          <rPr>
            <sz val="8"/>
            <color indexed="8"/>
            <rFont val="Arial"/>
            <family val="2"/>
          </rPr>
          <t>nil or rounded to zero (including null cells)</t>
        </r>
      </text>
    </comment>
    <comment ref="E34" authorId="0" shapeId="0" xr:uid="{BC4B4AD7-706B-074F-A47C-8DCE02288E71}">
      <text>
        <r>
          <rPr>
            <sz val="8"/>
            <color indexed="8"/>
            <rFont val="Arial"/>
            <family val="2"/>
          </rPr>
          <t>nil or rounded to zero (including null cells)</t>
        </r>
      </text>
    </comment>
    <comment ref="E36" authorId="0" shapeId="0" xr:uid="{51A1F371-DD78-B042-9E4E-BBC447B842A1}">
      <text>
        <r>
          <rPr>
            <sz val="8"/>
            <color indexed="8"/>
            <rFont val="Arial"/>
            <family val="2"/>
          </rPr>
          <t>nil or rounded to zero (including null cells)</t>
        </r>
      </text>
    </comment>
    <comment ref="E37" authorId="0" shapeId="0" xr:uid="{17E6619E-D40C-2F43-A196-757B4D8477B7}">
      <text>
        <r>
          <rPr>
            <sz val="8"/>
            <color indexed="8"/>
            <rFont val="Arial"/>
            <family val="2"/>
          </rPr>
          <t>nil or rounded to zero (including null cells)</t>
        </r>
      </text>
    </comment>
    <comment ref="E38" authorId="0" shapeId="0" xr:uid="{76C36D12-07BA-084E-8EF8-8F2BB6EEF943}">
      <text>
        <r>
          <rPr>
            <sz val="8"/>
            <color indexed="8"/>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33" authorId="0" shapeId="0" xr:uid="{CA9D7E09-DDF3-3A45-8C5F-C0BD84B90815}">
      <text>
        <r>
          <rPr>
            <sz val="8"/>
            <color indexed="8"/>
            <rFont val="Arial"/>
            <family val="2"/>
          </rPr>
          <t>nil or rounded to zero (including null cells)</t>
        </r>
      </text>
    </comment>
    <comment ref="B35" authorId="0" shapeId="0" xr:uid="{E8F41B4F-E43D-4C44-8CB2-0C24E68C3DC7}">
      <text>
        <r>
          <rPr>
            <sz val="8"/>
            <color indexed="8"/>
            <rFont val="Arial"/>
            <family val="2"/>
          </rPr>
          <t>nil or rounded to zero (including null cells)</t>
        </r>
      </text>
    </comment>
    <comment ref="B38" authorId="0" shapeId="0" xr:uid="{573F5E09-031B-B845-9F65-E43E45590DAE}">
      <text>
        <r>
          <rPr>
            <sz val="8"/>
            <color indexed="8"/>
            <rFont val="Arial"/>
            <family val="2"/>
          </rPr>
          <t>nil or rounded to zero (including null cells)</t>
        </r>
      </text>
    </comment>
    <comment ref="B39" authorId="0" shapeId="0" xr:uid="{E20D7517-772E-E946-9830-DFC79162661F}">
      <text>
        <r>
          <rPr>
            <sz val="8"/>
            <color indexed="8"/>
            <rFont val="Arial"/>
            <family val="2"/>
          </rPr>
          <t>nil or rounded to zero (including null cells)</t>
        </r>
      </text>
    </comment>
    <comment ref="B48" authorId="0" shapeId="0" xr:uid="{77304392-9910-994A-8A5C-5B8837B99E4C}">
      <text>
        <r>
          <rPr>
            <sz val="8"/>
            <color indexed="8"/>
            <rFont val="Arial"/>
            <family val="2"/>
          </rPr>
          <t>nil or rounded to zero (including null cells)</t>
        </r>
      </text>
    </comment>
    <comment ref="B54" authorId="0" shapeId="0" xr:uid="{6F76796F-32D1-854C-9C77-508325C39D1B}">
      <text>
        <r>
          <rPr>
            <sz val="8"/>
            <color indexed="8"/>
            <rFont val="Arial"/>
            <family val="2"/>
          </rPr>
          <t>nil or rounded to zero (including null cells)</t>
        </r>
      </text>
    </comment>
    <comment ref="B57" authorId="0" shapeId="0" xr:uid="{6E73E48E-544C-904D-8AE0-3C1ABD7A4BFD}">
      <text>
        <r>
          <rPr>
            <sz val="8"/>
            <color indexed="8"/>
            <rFont val="Arial"/>
            <family val="2"/>
          </rPr>
          <t>nil or rounded to zero (including null cells)</t>
        </r>
      </text>
    </comment>
    <comment ref="B62" authorId="0" shapeId="0" xr:uid="{EEFBE77F-E138-FE43-985B-BE762AFD41D9}">
      <text>
        <r>
          <rPr>
            <sz val="8"/>
            <color indexed="8"/>
            <rFont val="Arial"/>
            <family val="2"/>
          </rPr>
          <t>nil or rounded to zero (including null cells)</t>
        </r>
      </text>
    </comment>
    <comment ref="B63" authorId="0" shapeId="0" xr:uid="{DE79880D-9B1E-1640-82FB-9184DA1B884A}">
      <text>
        <r>
          <rPr>
            <sz val="8"/>
            <color indexed="8"/>
            <rFont val="Arial"/>
            <family val="2"/>
          </rPr>
          <t>nil or rounded to zero (including null cells)</t>
        </r>
      </text>
    </comment>
    <comment ref="B68" authorId="0" shapeId="0" xr:uid="{7761A800-8A27-6F4B-A36E-2DEB32A0BC62}">
      <text>
        <r>
          <rPr>
            <sz val="8"/>
            <color indexed="8"/>
            <rFont val="Arial"/>
            <family val="2"/>
          </rPr>
          <t>nil or rounded to zero (including null cells)</t>
        </r>
      </text>
    </comment>
    <comment ref="B129" authorId="0" shapeId="0" xr:uid="{008CCF0B-1A87-3D4C-855C-790EC5D7C8CB}">
      <text>
        <r>
          <rPr>
            <sz val="8"/>
            <color indexed="8"/>
            <rFont val="Arial"/>
            <family val="2"/>
          </rPr>
          <t>nil or rounded to zero (including null cells)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Richard F Lund</author>
  </authors>
  <commentList>
    <comment ref="G6" authorId="0" shapeId="0" xr:uid="{BC02B26F-CD91-7340-AF1F-E101405EE81D}">
      <text>
        <r>
          <rPr>
            <sz val="8"/>
            <color indexed="81"/>
            <rFont val="Arial"/>
            <family val="2"/>
          </rPr>
          <t>Includes persons serving post-sentence detention orders.</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9A5FD86-4801-E147-B878-6DFE2CFB5AFF}">
      <text>
        <r>
          <rPr>
            <sz val="8"/>
            <color indexed="8"/>
            <rFont val="Arial"/>
            <family val="2"/>
          </rPr>
          <t>For a definition of periodic detention, see Glossary.
For a definition of most serious offence, see Explanatory Notes, paragraphs 78–80.</t>
        </r>
      </text>
    </comment>
    <comment ref="A14" authorId="0" shapeId="0" xr:uid="{22C7BC93-B0E9-6942-AA6F-CB32FE53A766}">
      <text>
        <r>
          <rPr>
            <sz val="8"/>
            <color indexed="8"/>
            <rFont val="Arial"/>
            <family val="2"/>
          </rPr>
          <t>For a definition of most serious offence see Explanatory Notes paragraphs 78–80.</t>
        </r>
      </text>
    </comment>
    <comment ref="B30" authorId="0" shapeId="0" xr:uid="{753E4E16-BE87-7945-9EA8-0DAF80EAFE95}">
      <text>
        <r>
          <rPr>
            <sz val="8"/>
            <color indexed="8"/>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91E203D-14F9-B347-82B3-E2240096A449}">
      <text>
        <r>
          <rPr>
            <sz val="8"/>
            <color indexed="8"/>
            <rFont val="Arial"/>
            <family val="2"/>
          </rPr>
          <t>For a definition of most serious offence, see Explanatory Notes, paragraphs 78–81.</t>
        </r>
      </text>
    </comment>
    <comment ref="I7" authorId="0" shapeId="0" xr:uid="{D9AB01F6-C6A8-F446-8B75-B5C928EEC230}">
      <text>
        <r>
          <rPr>
            <sz val="8"/>
            <color indexed="8"/>
            <rFont val="Arial"/>
            <family val="2"/>
          </rPr>
          <t>nil or rounded to zero (including null cells)</t>
        </r>
      </text>
    </comment>
    <comment ref="I10" authorId="0" shapeId="0" xr:uid="{6FD44B30-4207-704D-BF8D-B3281D373C6D}">
      <text>
        <r>
          <rPr>
            <sz val="8"/>
            <color indexed="8"/>
            <rFont val="Arial"/>
            <family val="2"/>
          </rPr>
          <t>nil or rounded to zero (including null cells)</t>
        </r>
      </text>
    </comment>
    <comment ref="G11" authorId="0" shapeId="0" xr:uid="{AE3567D6-3454-EE48-9858-79A6ECD815FC}">
      <text>
        <r>
          <rPr>
            <sz val="8"/>
            <color indexed="8"/>
            <rFont val="Arial"/>
            <family val="2"/>
          </rPr>
          <t>nil or rounded to zero (including null cells)</t>
        </r>
      </text>
    </comment>
    <comment ref="I15" authorId="0" shapeId="0" xr:uid="{150ACD86-36D8-224D-8136-90AAB1143929}">
      <text>
        <r>
          <rPr>
            <sz val="8"/>
            <color indexed="8"/>
            <rFont val="Arial"/>
            <family val="2"/>
          </rPr>
          <t>nil or rounded to zero (including null cells)</t>
        </r>
      </text>
    </comment>
    <comment ref="C17" authorId="0" shapeId="0" xr:uid="{6D70BCFF-6BD8-1144-99BB-578C93F17DEF}">
      <text>
        <r>
          <rPr>
            <sz val="8"/>
            <color indexed="8"/>
            <rFont val="Arial"/>
            <family val="2"/>
          </rPr>
          <t>nil or rounded to zero (including null cells)</t>
        </r>
      </text>
    </comment>
    <comment ref="E17" authorId="0" shapeId="0" xr:uid="{E1F71F69-F313-1C4D-9894-4DD6D3113AEA}">
      <text>
        <r>
          <rPr>
            <sz val="8"/>
            <color indexed="8"/>
            <rFont val="Arial"/>
            <family val="2"/>
          </rPr>
          <t>nil or rounded to zero (including null cells)</t>
        </r>
      </text>
    </comment>
    <comment ref="G17" authorId="0" shapeId="0" xr:uid="{C3CD4944-44DF-7548-A43C-EFDC1C858676}">
      <text>
        <r>
          <rPr>
            <sz val="8"/>
            <color indexed="8"/>
            <rFont val="Arial"/>
            <family val="2"/>
          </rPr>
          <t>nil or rounded to zero (including null cells)</t>
        </r>
      </text>
    </comment>
    <comment ref="I18" authorId="0" shapeId="0" xr:uid="{D96D2739-8451-E142-914F-10FEA7CB1936}">
      <text>
        <r>
          <rPr>
            <sz val="8"/>
            <color indexed="8"/>
            <rFont val="Arial"/>
            <family val="2"/>
          </rPr>
          <t>nil or rounded to zero (including null cells)</t>
        </r>
      </text>
    </comment>
    <comment ref="C19" authorId="0" shapeId="0" xr:uid="{AA5C5D46-62B4-A246-983C-F3CE24BA52C5}">
      <text>
        <r>
          <rPr>
            <sz val="8"/>
            <color indexed="8"/>
            <rFont val="Arial"/>
            <family val="2"/>
          </rPr>
          <t>nil or rounded to zero (including null cells)</t>
        </r>
      </text>
    </comment>
    <comment ref="G19" authorId="0" shapeId="0" xr:uid="{801B1586-0E72-D246-AF2A-9F149A273581}">
      <text>
        <r>
          <rPr>
            <sz val="8"/>
            <color indexed="8"/>
            <rFont val="Arial"/>
            <family val="2"/>
          </rPr>
          <t>nil or rounded to zero (including null cells)</t>
        </r>
      </text>
    </comment>
    <comment ref="I19" authorId="0" shapeId="0" xr:uid="{4C4BB594-8410-3A4C-8717-8A3DEE0D69B4}">
      <text>
        <r>
          <rPr>
            <sz val="8"/>
            <color indexed="8"/>
            <rFont val="Arial"/>
            <family val="2"/>
          </rPr>
          <t>nil or rounded to zero (including null cells)</t>
        </r>
      </text>
    </comment>
    <comment ref="C22" authorId="0" shapeId="0" xr:uid="{6F2B228E-086E-9E47-96CE-BB75BF9AFEC4}">
      <text>
        <r>
          <rPr>
            <sz val="8"/>
            <color indexed="8"/>
            <rFont val="Arial"/>
            <family val="2"/>
          </rPr>
          <t>nil or rounded to zero (including null cells)</t>
        </r>
      </text>
    </comment>
    <comment ref="D22" authorId="0" shapeId="0" xr:uid="{6B77EA5E-55F2-F149-8E18-4EDB0087E9D0}">
      <text>
        <r>
          <rPr>
            <sz val="8"/>
            <color indexed="8"/>
            <rFont val="Arial"/>
            <family val="2"/>
          </rPr>
          <t>nil or rounded to zero (including null cells)</t>
        </r>
      </text>
    </comment>
    <comment ref="E22" authorId="0" shapeId="0" xr:uid="{733C3581-C3AE-5949-BBCE-5F4DD175EC04}">
      <text>
        <r>
          <rPr>
            <sz val="8"/>
            <color indexed="8"/>
            <rFont val="Arial"/>
            <family val="2"/>
          </rPr>
          <t>nil or rounded to zero (including null cells)</t>
        </r>
      </text>
    </comment>
    <comment ref="G22" authorId="0" shapeId="0" xr:uid="{56E5A432-16C8-FB49-87FF-5F431ABDF79B}">
      <text>
        <r>
          <rPr>
            <sz val="8"/>
            <color indexed="8"/>
            <rFont val="Arial"/>
            <family val="2"/>
          </rPr>
          <t>nil or rounded to zero (including null cells)</t>
        </r>
      </text>
    </comment>
    <comment ref="H22" authorId="0" shapeId="0" xr:uid="{DE0CC7E4-6EF9-2C4F-8836-70F6973752D8}">
      <text>
        <r>
          <rPr>
            <sz val="8"/>
            <color indexed="8"/>
            <rFont val="Arial"/>
            <family val="2"/>
          </rPr>
          <t>nil or rounded to zero (including null cells)</t>
        </r>
      </text>
    </comment>
    <comment ref="I22" authorId="0" shapeId="0" xr:uid="{C93877BA-9281-DF45-BD4C-70B31BBC0B25}">
      <text>
        <r>
          <rPr>
            <sz val="8"/>
            <color indexed="8"/>
            <rFont val="Arial"/>
            <family val="2"/>
          </rPr>
          <t>nil or rounded to zero (including null cells)</t>
        </r>
      </text>
    </comment>
    <comment ref="B23" authorId="0" shapeId="0" xr:uid="{5F50F622-EE8D-DC44-B1E4-83932564859D}">
      <text>
        <r>
          <rPr>
            <sz val="8"/>
            <color indexed="8"/>
            <rFont val="Arial"/>
            <family val="2"/>
          </rPr>
          <t>nil or rounded to zero (including null cells)</t>
        </r>
      </text>
    </comment>
    <comment ref="C23" authorId="0" shapeId="0" xr:uid="{305DE715-99C4-3A43-893B-8769F56370D8}">
      <text>
        <r>
          <rPr>
            <sz val="8"/>
            <color indexed="8"/>
            <rFont val="Arial"/>
            <family val="2"/>
          </rPr>
          <t>nil or rounded to zero (including null cells)</t>
        </r>
      </text>
    </comment>
    <comment ref="E23" authorId="0" shapeId="0" xr:uid="{2FD1CF9B-465D-1C43-AB4D-13246342354D}">
      <text>
        <r>
          <rPr>
            <sz val="8"/>
            <color indexed="8"/>
            <rFont val="Arial"/>
            <family val="2"/>
          </rPr>
          <t>nil or rounded to zero (including null cells)</t>
        </r>
      </text>
    </comment>
    <comment ref="G23" authorId="0" shapeId="0" xr:uid="{EABB8842-F6D6-6641-A822-8CC8896B5672}">
      <text>
        <r>
          <rPr>
            <sz val="8"/>
            <color indexed="8"/>
            <rFont val="Arial"/>
            <family val="2"/>
          </rPr>
          <t>nil or rounded to zero (including null cells)</t>
        </r>
      </text>
    </comment>
    <comment ref="H23" authorId="0" shapeId="0" xr:uid="{2E539538-E7D3-0D44-A0CE-EE3F5E816E59}">
      <text>
        <r>
          <rPr>
            <sz val="8"/>
            <color indexed="8"/>
            <rFont val="Arial"/>
            <family val="2"/>
          </rPr>
          <t>nil or rounded to zero (including null cells)</t>
        </r>
      </text>
    </comment>
    <comment ref="I23" authorId="0" shapeId="0" xr:uid="{11505C9C-4B1E-674E-B93D-1915855CD726}">
      <text>
        <r>
          <rPr>
            <sz val="8"/>
            <color indexed="8"/>
            <rFont val="Arial"/>
            <family val="2"/>
          </rPr>
          <t>nil or rounded to zero (including null cells)</t>
        </r>
      </text>
    </comment>
    <comment ref="G30" authorId="0" shapeId="0" xr:uid="{3FB1A62F-23C9-EE44-A26A-51C619236B58}">
      <text>
        <r>
          <rPr>
            <sz val="8"/>
            <color indexed="8"/>
            <rFont val="Arial"/>
            <family val="2"/>
          </rPr>
          <t>nil or rounded to zero (including null cells)</t>
        </r>
      </text>
    </comment>
    <comment ref="H36" authorId="0" shapeId="0" xr:uid="{B0E40874-5AAA-C445-826B-A14FB9CBE528}">
      <text>
        <r>
          <rPr>
            <sz val="8"/>
            <color indexed="8"/>
            <rFont val="Arial"/>
            <family val="2"/>
          </rPr>
          <t>nil or rounded to zero (including null cells)</t>
        </r>
      </text>
    </comment>
    <comment ref="H39" authorId="0" shapeId="0" xr:uid="{DE96B912-FD3F-A04A-862A-0137DE7480FC}">
      <text>
        <r>
          <rPr>
            <sz val="8"/>
            <color indexed="8"/>
            <rFont val="Arial"/>
            <family val="2"/>
          </rPr>
          <t>nil or rounded to zero (including null cells)</t>
        </r>
      </text>
    </comment>
    <comment ref="G41" authorId="0" shapeId="0" xr:uid="{56FF7F3B-89E3-874E-B211-F9C8CDBCE825}">
      <text>
        <r>
          <rPr>
            <sz val="8"/>
            <color indexed="8"/>
            <rFont val="Arial"/>
            <family val="2"/>
          </rPr>
          <t>nil or rounded to zero (including null cells)</t>
        </r>
      </text>
    </comment>
    <comment ref="H41" authorId="0" shapeId="0" xr:uid="{DDBA982A-E717-5042-A4DF-D3F082D0B0C7}">
      <text>
        <r>
          <rPr>
            <sz val="8"/>
            <color indexed="8"/>
            <rFont val="Arial"/>
            <family val="2"/>
          </rPr>
          <t>nil or rounded to zero (including null cells)</t>
        </r>
      </text>
    </comment>
    <comment ref="I41" authorId="0" shapeId="0" xr:uid="{D713831A-90A7-3C4F-8F73-12A4E3C9A440}">
      <text>
        <r>
          <rPr>
            <sz val="8"/>
            <color indexed="8"/>
            <rFont val="Arial"/>
            <family val="2"/>
          </rPr>
          <t>nil or rounded to zero (including null cells)</t>
        </r>
      </text>
    </comment>
    <comment ref="B42" authorId="0" shapeId="0" xr:uid="{C1797704-30D2-B243-93D6-BBA49B801540}">
      <text>
        <r>
          <rPr>
            <sz val="8"/>
            <color indexed="8"/>
            <rFont val="Arial"/>
            <family val="2"/>
          </rPr>
          <t>nil or rounded to zero (including null cells)</t>
        </r>
      </text>
    </comment>
    <comment ref="C42" authorId="0" shapeId="0" xr:uid="{F78A7D4F-7D8F-0641-B4D1-23975B5634BA}">
      <text>
        <r>
          <rPr>
            <sz val="8"/>
            <color indexed="8"/>
            <rFont val="Arial"/>
            <family val="2"/>
          </rPr>
          <t>nil or rounded to zero (including null cells)</t>
        </r>
      </text>
    </comment>
    <comment ref="H42" authorId="0" shapeId="0" xr:uid="{AC290371-D71B-2042-9397-A0B48A9131AC}">
      <text>
        <r>
          <rPr>
            <sz val="8"/>
            <color indexed="8"/>
            <rFont val="Arial"/>
            <family val="2"/>
          </rPr>
          <t>nil or rounded to zero (including null cells)</t>
        </r>
      </text>
    </comment>
    <comment ref="A44" authorId="0" shapeId="0" xr:uid="{8F7BE36F-26A9-3E4B-912B-76127CD86C7C}">
      <text>
        <r>
          <rPr>
            <sz val="8"/>
            <color indexed="8"/>
            <rFont val="Arial"/>
            <family val="2"/>
          </rPr>
          <t xml:space="preserve">Includes prisoners for whom Aboriginal and Torres Strait Islander status is unknown. </t>
        </r>
      </text>
    </comment>
    <comment ref="G49" authorId="0" shapeId="0" xr:uid="{AB630AFA-9378-BA43-B24D-26A604317A1C}">
      <text>
        <r>
          <rPr>
            <sz val="8"/>
            <color indexed="8"/>
            <rFont val="Arial"/>
            <family val="2"/>
          </rPr>
          <t>nil or rounded to zero (including null cells)</t>
        </r>
      </text>
    </comment>
    <comment ref="G60" authorId="0" shapeId="0" xr:uid="{E56BA060-6FFE-284D-A7A6-E396C1FD26F6}">
      <text>
        <r>
          <rPr>
            <sz val="8"/>
            <color indexed="8"/>
            <rFont val="Arial"/>
            <family val="2"/>
          </rPr>
          <t>nil or rounded to zero (including null cells)</t>
        </r>
      </text>
    </comment>
    <comment ref="H60" authorId="0" shapeId="0" xr:uid="{AC27C0B2-C7A7-0347-87C0-B16C19AB641E}">
      <text>
        <r>
          <rPr>
            <sz val="8"/>
            <color indexed="8"/>
            <rFont val="Arial"/>
            <family val="2"/>
          </rPr>
          <t>nil or rounded to zero (including null cells)</t>
        </r>
      </text>
    </comment>
    <comment ref="I60" authorId="0" shapeId="0" xr:uid="{B60462C9-B716-2F42-9258-F51682EE7C58}">
      <text>
        <r>
          <rPr>
            <sz val="8"/>
            <color indexed="8"/>
            <rFont val="Arial"/>
            <family val="2"/>
          </rPr>
          <t>nil or rounded to zero (including null cells)</t>
        </r>
      </text>
    </comment>
    <comment ref="B61" authorId="0" shapeId="0" xr:uid="{83FBA9A9-CE7F-DF42-BAFD-2192D3B225DE}">
      <text>
        <r>
          <rPr>
            <sz val="8"/>
            <color indexed="8"/>
            <rFont val="Arial"/>
            <family val="2"/>
          </rPr>
          <t>nil or rounded to zero (including null cells)</t>
        </r>
      </text>
    </comment>
    <comment ref="C61" authorId="0" shapeId="0" xr:uid="{1C0E331F-47D9-B34D-BE55-0AD0F2766FA9}">
      <text>
        <r>
          <rPr>
            <sz val="8"/>
            <color indexed="8"/>
            <rFont val="Arial"/>
            <family val="2"/>
          </rPr>
          <t>nil or rounded to zero (including null cells)</t>
        </r>
      </text>
    </comment>
    <comment ref="H61" authorId="0" shapeId="0" xr:uid="{DF18154E-9DF9-6A4A-987B-96DA795BEAC1}">
      <text>
        <r>
          <rPr>
            <sz val="8"/>
            <color indexed="8"/>
            <rFont val="Arial"/>
            <family val="2"/>
          </rPr>
          <t>nil or rounded to zero (including null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C4B52BC-C9D4-434A-9AFF-1C868D3FE322}">
      <text>
        <r>
          <rPr>
            <sz val="8"/>
            <color indexed="8"/>
            <rFont val="Arial"/>
            <family val="2"/>
          </rPr>
          <t>Rate per 100,000 adult population. See Explanatory Notes, paragraphs 44–52 and 54–58.</t>
        </r>
      </text>
    </comment>
    <comment ref="A6" authorId="0" shapeId="0" xr:uid="{85453523-6D94-A748-A16D-13D2BF3F7C30}">
      <text>
        <r>
          <rPr>
            <sz val="8"/>
            <color indexed="8"/>
            <rFont val="Arial"/>
            <family val="2"/>
          </rPr>
          <t>Crude rates measure the actual rate of imprisonment and are not adjusted for differences in population structures. See Glossary.</t>
        </r>
      </text>
    </comment>
    <comment ref="A11" authorId="0" shapeId="0" xr:uid="{4A744041-E554-A143-A5B1-2F4EB688D4A9}">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2" authorId="0" shapeId="0" xr:uid="{6EC752C3-9640-2949-8BC3-309E2AE358B4}">
      <text>
        <r>
          <rPr>
            <sz val="8"/>
            <color indexed="8"/>
            <rFont val="Arial"/>
            <family val="2"/>
          </rPr>
          <t>Age standardised imprisonment rates adjust crude rates to account for age differences between study populations. See Explanatory Notes, paragraphs 59–64 and Glossary.</t>
        </r>
      </text>
    </comment>
    <comment ref="A15" authorId="0" shapeId="0" xr:uid="{A408376A-48D7-F145-B9DC-76C7C29968FA}">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6" authorId="0" shapeId="0" xr:uid="{8F01780F-B03A-6740-8328-B11EEFF8761F}">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64027B7-D914-474C-846A-30ADAAF14B03}">
      <text>
        <r>
          <rPr>
            <sz val="8"/>
            <color indexed="8"/>
            <rFont val="Arial"/>
            <family val="2"/>
          </rPr>
          <t>Rate per 100,000 adult population. See Explanatory Notes, paragraphs 44–52 and 54–58.
Age standardised imprisonment rates adjust crude rates to account for age differences between study populations. See Explanatory Notes, paragraphs 59–64 and Glossary.
Calculation of rates was reviewed in 2012 and updated where required. See Explanatory Notes paragraph 44.</t>
        </r>
      </text>
    </comment>
    <comment ref="B5" authorId="0" shapeId="0" xr:uid="{66CCA41F-97BC-AD4B-97B1-ADC10F96D999}">
      <text>
        <r>
          <rPr>
            <sz val="8"/>
            <color indexed="8"/>
            <rFont val="Arial"/>
            <family val="2"/>
          </rPr>
          <t>Excludes ACT prisoners held in NSW prisons prior to 2009. From 2009 all ACT prisoners were held in ACT prisons. See Explanatory Notes, paragraph 97.</t>
        </r>
      </text>
    </comment>
    <comment ref="C5" authorId="0" shapeId="0" xr:uid="{0889DD53-A98E-1B4B-B5B8-B8DE7156C111}">
      <text>
        <r>
          <rPr>
            <sz val="8"/>
            <color indexed="8"/>
            <rFont val="Arial"/>
            <family val="2"/>
          </rPr>
          <t>Data prior to 2006 include prisoners aged 17 years. See Explanatory Notes, paragraph 89.</t>
        </r>
      </text>
    </comment>
    <comment ref="I5" authorId="0" shapeId="0" xr:uid="{E03C02FE-C242-8F41-915E-E54F90C72046}">
      <text>
        <r>
          <rPr>
            <sz val="8"/>
            <color indexed="8"/>
            <rFont val="Arial"/>
            <family val="2"/>
          </rPr>
          <t>Includes ACT prisoners held in ACT as well as ACT prisoners held in NSW prior to 2009. See Explanatory Notes, paragraph 97.</t>
        </r>
      </text>
    </comment>
    <comment ref="H13" authorId="0" shapeId="0" xr:uid="{2DB11C30-A416-F04B-B001-09724622C5EA}">
      <text>
        <r>
          <rPr>
            <sz val="8"/>
            <color indexed="8"/>
            <rFont val="Arial"/>
            <family val="2"/>
          </rPr>
          <t>revised</t>
        </r>
      </text>
    </comment>
    <comment ref="J13" authorId="0" shapeId="0" xr:uid="{2005D7E7-FC33-6A4A-8CBC-1152E0931689}">
      <text>
        <r>
          <rPr>
            <sz val="8"/>
            <color indexed="8"/>
            <rFont val="Arial"/>
            <family val="2"/>
          </rPr>
          <t>revised</t>
        </r>
      </text>
    </comment>
    <comment ref="H14" authorId="0" shapeId="0" xr:uid="{16CF8D2E-8283-694C-B280-B02606C030CA}">
      <text>
        <r>
          <rPr>
            <sz val="8"/>
            <color indexed="8"/>
            <rFont val="Arial"/>
            <family val="2"/>
          </rPr>
          <t>revised</t>
        </r>
      </text>
    </comment>
    <comment ref="J14" authorId="0" shapeId="0" xr:uid="{8C66A1D8-3E4A-0249-80D9-B2720BA7F85C}">
      <text>
        <r>
          <rPr>
            <sz val="8"/>
            <color indexed="8"/>
            <rFont val="Arial"/>
            <family val="2"/>
          </rPr>
          <t>revised</t>
        </r>
      </text>
    </comment>
    <comment ref="H15" authorId="0" shapeId="0" xr:uid="{2DEE6C88-0A9F-014D-8A6F-B63497B00FA1}">
      <text>
        <r>
          <rPr>
            <sz val="8"/>
            <color indexed="8"/>
            <rFont val="Arial"/>
            <family val="2"/>
          </rPr>
          <t>revised</t>
        </r>
      </text>
    </comment>
    <comment ref="J15" authorId="0" shapeId="0" xr:uid="{BA84B457-2236-BB44-8AA8-15C3D86DB9C6}">
      <text>
        <r>
          <rPr>
            <sz val="8"/>
            <color indexed="8"/>
            <rFont val="Arial"/>
            <family val="2"/>
          </rPr>
          <t>revised</t>
        </r>
      </text>
    </comment>
    <comment ref="H16" authorId="0" shapeId="0" xr:uid="{2DD8EF91-D797-CB4C-A6E5-4BD19069571D}">
      <text>
        <r>
          <rPr>
            <sz val="8"/>
            <color indexed="8"/>
            <rFont val="Arial"/>
            <family val="2"/>
          </rPr>
          <t>revised</t>
        </r>
      </text>
    </comment>
    <comment ref="J16" authorId="0" shapeId="0" xr:uid="{C8BC5534-BE58-5C4C-A3A5-714A41D9911C}">
      <text>
        <r>
          <rPr>
            <sz val="8"/>
            <color indexed="8"/>
            <rFont val="Arial"/>
            <family val="2"/>
          </rPr>
          <t>revised</t>
        </r>
      </text>
    </comment>
    <comment ref="H25" authorId="0" shapeId="0" xr:uid="{AB2910C0-9091-884B-B00F-7AFC0D2A5884}">
      <text>
        <r>
          <rPr>
            <sz val="8"/>
            <color indexed="8"/>
            <rFont val="Arial"/>
            <family val="2"/>
          </rPr>
          <t>revised</t>
        </r>
      </text>
    </comment>
    <comment ref="J25" authorId="0" shapeId="0" xr:uid="{54E73517-558B-1E42-8248-2ABF460F482C}">
      <text>
        <r>
          <rPr>
            <sz val="8"/>
            <color indexed="8"/>
            <rFont val="Arial"/>
            <family val="2"/>
          </rPr>
          <t>revised</t>
        </r>
      </text>
    </comment>
    <comment ref="H26" authorId="0" shapeId="0" xr:uid="{A8D27FF7-F071-A841-8106-C4F96AB48C31}">
      <text>
        <r>
          <rPr>
            <sz val="8"/>
            <color indexed="8"/>
            <rFont val="Arial"/>
            <family val="2"/>
          </rPr>
          <t>revised</t>
        </r>
      </text>
    </comment>
    <comment ref="J26" authorId="0" shapeId="0" xr:uid="{8395828C-6E94-CF47-8080-D036B6A8A819}">
      <text>
        <r>
          <rPr>
            <sz val="8"/>
            <color indexed="8"/>
            <rFont val="Arial"/>
            <family val="2"/>
          </rPr>
          <t>revised</t>
        </r>
      </text>
    </comment>
    <comment ref="H27" authorId="0" shapeId="0" xr:uid="{4188779A-8146-DF47-9E9B-08E91CC877DC}">
      <text>
        <r>
          <rPr>
            <sz val="8"/>
            <color indexed="8"/>
            <rFont val="Arial"/>
            <family val="2"/>
          </rPr>
          <t>revised</t>
        </r>
      </text>
    </comment>
    <comment ref="J27" authorId="0" shapeId="0" xr:uid="{41668B58-1281-3843-A38B-27CA85DC8EA1}">
      <text>
        <r>
          <rPr>
            <sz val="8"/>
            <color indexed="8"/>
            <rFont val="Arial"/>
            <family val="2"/>
          </rPr>
          <t>revised</t>
        </r>
      </text>
    </comment>
    <comment ref="H28" authorId="0" shapeId="0" xr:uid="{1010808F-A540-854F-B891-A0050E77ECDC}">
      <text>
        <r>
          <rPr>
            <sz val="8"/>
            <color indexed="8"/>
            <rFont val="Arial"/>
            <family val="2"/>
          </rPr>
          <t>revised</t>
        </r>
      </text>
    </comment>
    <comment ref="J28" authorId="0" shapeId="0" xr:uid="{317458FE-DB2B-F24D-91D2-70D39D3E5F7E}">
      <text>
        <r>
          <rPr>
            <sz val="8"/>
            <color indexed="8"/>
            <rFont val="Arial"/>
            <family val="2"/>
          </rPr>
          <t>revised</t>
        </r>
      </text>
    </comment>
    <comment ref="H37" authorId="0" shapeId="0" xr:uid="{A889500D-6AF0-8E41-8D1B-173EAAFCF127}">
      <text>
        <r>
          <rPr>
            <sz val="8"/>
            <color indexed="8"/>
            <rFont val="Arial"/>
            <family val="2"/>
          </rPr>
          <t>revised</t>
        </r>
      </text>
    </comment>
    <comment ref="J37" authorId="0" shapeId="0" xr:uid="{6A0578B2-CD04-064C-8C3B-030EAB137B1F}">
      <text>
        <r>
          <rPr>
            <sz val="8"/>
            <color indexed="8"/>
            <rFont val="Arial"/>
            <family val="2"/>
          </rPr>
          <t>revised</t>
        </r>
      </text>
    </comment>
    <comment ref="H38" authorId="0" shapeId="0" xr:uid="{4B824B97-621C-EA4A-B654-A89EF703C3FA}">
      <text>
        <r>
          <rPr>
            <sz val="8"/>
            <color indexed="8"/>
            <rFont val="Arial"/>
            <family val="2"/>
          </rPr>
          <t>revised</t>
        </r>
      </text>
    </comment>
    <comment ref="J38" authorId="0" shapeId="0" xr:uid="{32447828-C8CB-814B-8669-8B3F422AE0AC}">
      <text>
        <r>
          <rPr>
            <sz val="8"/>
            <color indexed="8"/>
            <rFont val="Arial"/>
            <family val="2"/>
          </rPr>
          <t>revised</t>
        </r>
      </text>
    </comment>
    <comment ref="H39" authorId="0" shapeId="0" xr:uid="{2AF071DF-3626-894E-9C6C-A66C06DF7862}">
      <text>
        <r>
          <rPr>
            <sz val="8"/>
            <color indexed="8"/>
            <rFont val="Arial"/>
            <family val="2"/>
          </rPr>
          <t>revised</t>
        </r>
      </text>
    </comment>
    <comment ref="J39" authorId="0" shapeId="0" xr:uid="{D3523B09-AEA5-E84B-A756-5C4F1249DE91}">
      <text>
        <r>
          <rPr>
            <sz val="8"/>
            <color indexed="8"/>
            <rFont val="Arial"/>
            <family val="2"/>
          </rPr>
          <t>revised</t>
        </r>
      </text>
    </comment>
    <comment ref="H40" authorId="0" shapeId="0" xr:uid="{CDCBAEC9-42C2-DF49-B6F2-A00D6D02F17C}">
      <text>
        <r>
          <rPr>
            <sz val="8"/>
            <color indexed="8"/>
            <rFont val="Arial"/>
            <family val="2"/>
          </rPr>
          <t>revised</t>
        </r>
      </text>
    </comment>
    <comment ref="J40" authorId="0" shapeId="0" xr:uid="{5A80D6F4-AA0D-1846-8D8E-1006AD85A824}">
      <text>
        <r>
          <rPr>
            <sz val="8"/>
            <color indexed="8"/>
            <rFont val="Arial"/>
            <family val="2"/>
          </rPr>
          <t>revised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7D488C-7EF3-AD48-BF1D-47C7952F0D17}">
      <text>
        <r>
          <rPr>
            <sz val="8"/>
            <color indexed="8"/>
            <rFont val="Arial"/>
            <family val="2"/>
          </rPr>
          <t>Rate per 100,000 adult population. See Explanatory Notes, paragraphs 44–52.
Crude rates measure the actual rate of imprisonment and are not adjusted for differences in population structures. See Glossary.
Calculation of rates was reviewed in 2012 and updated where required. See Explanatory Notes paragraph 44.</t>
        </r>
      </text>
    </comment>
    <comment ref="B5" authorId="0" shapeId="0" xr:uid="{BAB42A79-062A-8042-B14E-2682B72A841B}">
      <text>
        <r>
          <rPr>
            <sz val="8"/>
            <color indexed="8"/>
            <rFont val="Arial"/>
            <family val="2"/>
          </rPr>
          <t>Excludes ACT prisoners held in NSW prisons prior to 2009. From 2009 all ACT prisoners were held in ACT prisons. See Explanatory Notes, paragraph 97.</t>
        </r>
      </text>
    </comment>
    <comment ref="C5" authorId="0" shapeId="0" xr:uid="{57333053-8EAF-0B4D-B806-26D331688193}">
      <text>
        <r>
          <rPr>
            <sz val="8"/>
            <color indexed="8"/>
            <rFont val="Arial"/>
            <family val="2"/>
          </rPr>
          <t>Data prior to 2006 include persons aged 17 years. See Explanatory Notes, paragraph 91.</t>
        </r>
      </text>
    </comment>
    <comment ref="I5" authorId="0" shapeId="0" xr:uid="{474685D3-53C5-024B-9B80-75371CB91607}">
      <text>
        <r>
          <rPr>
            <sz val="8"/>
            <color indexed="8"/>
            <rFont val="Arial"/>
            <family val="2"/>
          </rPr>
          <t>Includes ACT prisoners held in ACT as well as ACT prisoners held in NSW prisons. Prior to 2009, the majority of full-time prisoners sentenced in the ACT were held in NSW prisons. From 2009 all ACT prisoners were held in ACT prisons. See Explanatory Notes, paragraph 78.</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BE2DF2C-E83E-2E49-9770-F6E32745BE07}">
      <text>
        <r>
          <rPr>
            <sz val="8"/>
            <color indexed="8"/>
            <rFont val="Arial"/>
            <family val="2"/>
          </rPr>
          <t>Rate per 100,000 adult population. See Explanatory Notes, paragraphs 44–52 and 54–58.
Crude rates measure the actual rate of imprisonment and are not adjusted for differences in population structures. See Glossary.
Calculation of rates was reviewed in 2012 and updated where required. See Explanatory Notes paragraph 44.</t>
        </r>
      </text>
    </comment>
    <comment ref="B5" authorId="0" shapeId="0" xr:uid="{0EB2827C-6382-BD49-9241-30D4B8A417BE}">
      <text>
        <r>
          <rPr>
            <sz val="8"/>
            <color indexed="8"/>
            <rFont val="Arial"/>
            <family val="2"/>
          </rPr>
          <t>Excludes ACT prisoners held in NSW prisons prior to 2009. From 2009 all ACT prisoners were held in ACT prisons. See Explanatory Notes, paragraph 97.</t>
        </r>
      </text>
    </comment>
    <comment ref="C5" authorId="0" shapeId="0" xr:uid="{F74B6CE2-0BDD-0743-8EF9-ED4A041484B1}">
      <text>
        <r>
          <rPr>
            <sz val="8"/>
            <color indexed="8"/>
            <rFont val="Arial"/>
            <family val="2"/>
          </rPr>
          <t>Data prior to 2006 include persons aged 17 years. See Explanatory Notes, paragraph 91.</t>
        </r>
      </text>
    </comment>
    <comment ref="I5" authorId="0" shapeId="0" xr:uid="{6F2ABE3E-6C15-6F40-9633-5C31315496A5}">
      <text>
        <r>
          <rPr>
            <sz val="8"/>
            <color indexed="8"/>
            <rFont val="Arial"/>
            <family val="2"/>
          </rPr>
          <t>Includes ACT prisoners held in ACT as well as ACT prisoners held in NSW prisons. Prior to 2009, the majority of full-time prisoners sentenced in the ACT were held in NSW prisons. From 2009 all ACT prisoners were held in ACT prisons. See Explanatory Notes, paragraph 78.</t>
        </r>
      </text>
    </comment>
    <comment ref="H13" authorId="0" shapeId="0" xr:uid="{FDA6BF3D-AC6D-1149-B171-82F876455FA1}">
      <text>
        <r>
          <rPr>
            <sz val="8"/>
            <color indexed="8"/>
            <rFont val="Arial"/>
            <family val="2"/>
          </rPr>
          <t>revised</t>
        </r>
      </text>
    </comment>
    <comment ref="J13" authorId="0" shapeId="0" xr:uid="{CC2E45DB-773D-FD4B-A211-6136DD49A4F9}">
      <text>
        <r>
          <rPr>
            <sz val="8"/>
            <color indexed="8"/>
            <rFont val="Arial"/>
            <family val="2"/>
          </rPr>
          <t>revised</t>
        </r>
      </text>
    </comment>
    <comment ref="H14" authorId="0" shapeId="0" xr:uid="{255BEBB7-EA39-6543-B18C-F0DFD208ED59}">
      <text>
        <r>
          <rPr>
            <sz val="8"/>
            <color indexed="8"/>
            <rFont val="Arial"/>
            <family val="2"/>
          </rPr>
          <t>revised</t>
        </r>
      </text>
    </comment>
    <comment ref="J14" authorId="0" shapeId="0" xr:uid="{B9D1BF44-70F1-874F-BCCF-160E13CE1D2B}">
      <text>
        <r>
          <rPr>
            <sz val="8"/>
            <color indexed="8"/>
            <rFont val="Arial"/>
            <family val="2"/>
          </rPr>
          <t>revised</t>
        </r>
      </text>
    </comment>
    <comment ref="H15" authorId="0" shapeId="0" xr:uid="{2CB498F1-3176-8443-ABD4-A62C48953418}">
      <text>
        <r>
          <rPr>
            <sz val="8"/>
            <color indexed="8"/>
            <rFont val="Arial"/>
            <family val="2"/>
          </rPr>
          <t>revised</t>
        </r>
      </text>
    </comment>
    <comment ref="J15" authorId="0" shapeId="0" xr:uid="{F5A03536-A30D-7844-9ECE-02F2B6B1CF94}">
      <text>
        <r>
          <rPr>
            <sz val="8"/>
            <color indexed="8"/>
            <rFont val="Arial"/>
            <family val="2"/>
          </rPr>
          <t>revised</t>
        </r>
      </text>
    </comment>
    <comment ref="H16" authorId="0" shapeId="0" xr:uid="{2503FC0A-FC80-0743-A89C-79EA77C754D8}">
      <text>
        <r>
          <rPr>
            <sz val="8"/>
            <color indexed="8"/>
            <rFont val="Arial"/>
            <family val="2"/>
          </rPr>
          <t>revised</t>
        </r>
      </text>
    </comment>
    <comment ref="J16" authorId="0" shapeId="0" xr:uid="{BBE38759-029F-B94E-AACC-AF057CEBFDB6}">
      <text>
        <r>
          <rPr>
            <sz val="8"/>
            <color indexed="8"/>
            <rFont val="Arial"/>
            <family val="2"/>
          </rPr>
          <t>revised</t>
        </r>
      </text>
    </comment>
    <comment ref="H25" authorId="0" shapeId="0" xr:uid="{529CB4B7-E9C8-5642-A998-C79DBFA0FC3C}">
      <text>
        <r>
          <rPr>
            <sz val="8"/>
            <color indexed="8"/>
            <rFont val="Arial"/>
            <family val="2"/>
          </rPr>
          <t>revised</t>
        </r>
      </text>
    </comment>
    <comment ref="J25" authorId="0" shapeId="0" xr:uid="{33F53188-A234-224B-AC3E-DFCB72D3493D}">
      <text>
        <r>
          <rPr>
            <sz val="8"/>
            <color indexed="8"/>
            <rFont val="Arial"/>
            <family val="2"/>
          </rPr>
          <t>revised</t>
        </r>
      </text>
    </comment>
    <comment ref="H26" authorId="0" shapeId="0" xr:uid="{24054E25-DECF-F14F-B5F1-9DFC49B30548}">
      <text>
        <r>
          <rPr>
            <sz val="8"/>
            <color indexed="8"/>
            <rFont val="Arial"/>
            <family val="2"/>
          </rPr>
          <t>revised</t>
        </r>
      </text>
    </comment>
    <comment ref="J26" authorId="0" shapeId="0" xr:uid="{B63D4A50-4BE2-E84A-80AC-1E7206AFDA6B}">
      <text>
        <r>
          <rPr>
            <sz val="8"/>
            <color indexed="8"/>
            <rFont val="Arial"/>
            <family val="2"/>
          </rPr>
          <t>revised</t>
        </r>
      </text>
    </comment>
    <comment ref="H27" authorId="0" shapeId="0" xr:uid="{85F455FB-8AE9-E94D-8163-04FA47778E95}">
      <text>
        <r>
          <rPr>
            <sz val="8"/>
            <color indexed="8"/>
            <rFont val="Arial"/>
            <family val="2"/>
          </rPr>
          <t>revised</t>
        </r>
      </text>
    </comment>
    <comment ref="J27" authorId="0" shapeId="0" xr:uid="{14B697D9-6ABA-4D49-B54C-FB5555433F2C}">
      <text>
        <r>
          <rPr>
            <sz val="8"/>
            <color indexed="8"/>
            <rFont val="Arial"/>
            <family val="2"/>
          </rPr>
          <t>revised</t>
        </r>
      </text>
    </comment>
    <comment ref="H28" authorId="0" shapeId="0" xr:uid="{122729F2-7B47-694B-AC24-5E5CC3DCC22F}">
      <text>
        <r>
          <rPr>
            <sz val="8"/>
            <color indexed="8"/>
            <rFont val="Arial"/>
            <family val="2"/>
          </rPr>
          <t>revised</t>
        </r>
      </text>
    </comment>
    <comment ref="J28" authorId="0" shapeId="0" xr:uid="{EB2A9CFB-0270-CE46-93E0-0DC05D63EC06}">
      <text>
        <r>
          <rPr>
            <sz val="8"/>
            <color indexed="8"/>
            <rFont val="Arial"/>
            <family val="2"/>
          </rPr>
          <t>revised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7" authorId="0" shapeId="0" xr:uid="{186B23DA-8900-D240-83E0-B72E030FD90B}">
      <text>
        <r>
          <rPr>
            <sz val="8"/>
            <color indexed="8"/>
            <rFont val="Arial"/>
            <family val="2"/>
          </rPr>
          <t>nil or rounded to zero (including null cells)</t>
        </r>
      </text>
    </comment>
    <comment ref="C7" authorId="0" shapeId="0" xr:uid="{828119A9-08A4-C143-9776-8AACC8E150D5}">
      <text>
        <r>
          <rPr>
            <sz val="8"/>
            <color indexed="8"/>
            <rFont val="Arial"/>
            <family val="2"/>
          </rPr>
          <t>nil or rounded to zero (including null cells)</t>
        </r>
      </text>
    </comment>
    <comment ref="E7" authorId="0" shapeId="0" xr:uid="{399C11CD-5B00-6146-8F20-14C515E3BB06}">
      <text>
        <r>
          <rPr>
            <sz val="8"/>
            <color indexed="8"/>
            <rFont val="Arial"/>
            <family val="2"/>
          </rPr>
          <t>nil or rounded to zero (including null cells)</t>
        </r>
      </text>
    </comment>
    <comment ref="F7" authorId="0" shapeId="0" xr:uid="{517CC568-1EC2-2E45-BDF3-B1539F8856FE}">
      <text>
        <r>
          <rPr>
            <sz val="8"/>
            <color indexed="8"/>
            <rFont val="Arial"/>
            <family val="2"/>
          </rPr>
          <t>nil or rounded to zero (including null cells)</t>
        </r>
      </text>
    </comment>
    <comment ref="G7" authorId="0" shapeId="0" xr:uid="{3544BE46-9E39-F54B-8D56-56B33FA2B956}">
      <text>
        <r>
          <rPr>
            <sz val="8"/>
            <color indexed="8"/>
            <rFont val="Arial"/>
            <family val="2"/>
          </rPr>
          <t>nil or rounded to zero (including null cells)</t>
        </r>
      </text>
    </comment>
    <comment ref="H7" authorId="0" shapeId="0" xr:uid="{7E8C6E2A-F12A-2540-913D-895AFCDBCEE8}">
      <text>
        <r>
          <rPr>
            <sz val="8"/>
            <color indexed="8"/>
            <rFont val="Arial"/>
            <family val="2"/>
          </rPr>
          <t>nil or rounded to zero (including null cells)</t>
        </r>
      </text>
    </comment>
    <comment ref="I7" authorId="0" shapeId="0" xr:uid="{A2FF48B6-13AF-1541-8987-8DF8D04B55BA}">
      <text>
        <r>
          <rPr>
            <sz val="8"/>
            <color indexed="8"/>
            <rFont val="Arial"/>
            <family val="2"/>
          </rPr>
          <t>nil or rounded to zero (including null cells)</t>
        </r>
      </text>
    </comment>
    <comment ref="G8" authorId="0" shapeId="0" xr:uid="{7AC5DBFD-0590-004D-BE22-9168CA8FD501}">
      <text>
        <r>
          <rPr>
            <sz val="8"/>
            <color indexed="8"/>
            <rFont val="Arial"/>
            <family val="2"/>
          </rPr>
          <t>nil or rounded to zero (including null cells)</t>
        </r>
      </text>
    </comment>
    <comment ref="A20" authorId="0" shapeId="0" xr:uid="{271EC0FF-407B-4347-BB4B-2D73196C89F7}">
      <text>
        <r>
          <rPr>
            <sz val="8"/>
            <color indexed="8"/>
            <rFont val="Arial"/>
            <family val="2"/>
          </rPr>
          <t>Includes prisoners for whom age is unknown.</t>
        </r>
      </text>
    </comment>
    <comment ref="B24" authorId="0" shapeId="0" xr:uid="{75E63B48-3194-B74B-85E2-DE0664037B73}">
      <text>
        <r>
          <rPr>
            <sz val="8"/>
            <color indexed="8"/>
            <rFont val="Arial"/>
            <family val="2"/>
          </rPr>
          <t>nil or rounded to zero (including null cells)</t>
        </r>
      </text>
    </comment>
    <comment ref="C24" authorId="0" shapeId="0" xr:uid="{68AD7B0B-EABF-C044-9AA4-4869C578B5D4}">
      <text>
        <r>
          <rPr>
            <sz val="8"/>
            <color indexed="8"/>
            <rFont val="Arial"/>
            <family val="2"/>
          </rPr>
          <t>nil or rounded to zero (including null cells)</t>
        </r>
      </text>
    </comment>
    <comment ref="D24" authorId="0" shapeId="0" xr:uid="{76082232-829E-784C-A0FE-B13D5ABEAB9D}">
      <text>
        <r>
          <rPr>
            <sz val="8"/>
            <color indexed="8"/>
            <rFont val="Arial"/>
            <family val="2"/>
          </rPr>
          <t>nil or rounded to zero (including null cells)</t>
        </r>
      </text>
    </comment>
    <comment ref="E24" authorId="0" shapeId="0" xr:uid="{68775E5E-2091-3648-AA03-0B405D361F45}">
      <text>
        <r>
          <rPr>
            <sz val="8"/>
            <color indexed="8"/>
            <rFont val="Arial"/>
            <family val="2"/>
          </rPr>
          <t>nil or rounded to zero (including null cells)</t>
        </r>
      </text>
    </comment>
    <comment ref="F24" authorId="0" shapeId="0" xr:uid="{D1189D36-6B60-FC47-8B93-0D8DC610B779}">
      <text>
        <r>
          <rPr>
            <sz val="8"/>
            <color indexed="8"/>
            <rFont val="Arial"/>
            <family val="2"/>
          </rPr>
          <t>nil or rounded to zero (including null cells)</t>
        </r>
      </text>
    </comment>
    <comment ref="G24" authorId="0" shapeId="0" xr:uid="{736AAC92-18B9-1742-8A5F-36623161D107}">
      <text>
        <r>
          <rPr>
            <sz val="8"/>
            <color indexed="8"/>
            <rFont val="Arial"/>
            <family val="2"/>
          </rPr>
          <t>nil or rounded to zero (including null cells)</t>
        </r>
      </text>
    </comment>
    <comment ref="H24" authorId="0" shapeId="0" xr:uid="{071CB1C5-4080-AB47-9FB0-62977B8B7818}">
      <text>
        <r>
          <rPr>
            <sz val="8"/>
            <color indexed="8"/>
            <rFont val="Arial"/>
            <family val="2"/>
          </rPr>
          <t>nil or rounded to zero (including null cells)</t>
        </r>
      </text>
    </comment>
    <comment ref="I24" authorId="0" shapeId="0" xr:uid="{6BB12081-82F3-4E41-B462-F830A086D29F}">
      <text>
        <r>
          <rPr>
            <sz val="8"/>
            <color indexed="8"/>
            <rFont val="Arial"/>
            <family val="2"/>
          </rPr>
          <t>nil or rounded to zero (including null cells)</t>
        </r>
      </text>
    </comment>
    <comment ref="J24" authorId="0" shapeId="0" xr:uid="{A1CE0AF1-C2D7-654C-9FFC-41402CB1D750}">
      <text>
        <r>
          <rPr>
            <sz val="8"/>
            <color indexed="8"/>
            <rFont val="Arial"/>
            <family val="2"/>
          </rPr>
          <t>nil or rounded to zero (including null cells)</t>
        </r>
      </text>
    </comment>
    <comment ref="C25" authorId="0" shapeId="0" xr:uid="{4AF7A55D-5713-AB4F-A161-924A08D52EEC}">
      <text>
        <r>
          <rPr>
            <sz val="8"/>
            <color indexed="8"/>
            <rFont val="Arial"/>
            <family val="2"/>
          </rPr>
          <t>nil or rounded to zero (including null cells)</t>
        </r>
      </text>
    </comment>
    <comment ref="G25" authorId="0" shapeId="0" xr:uid="{175338E4-EC77-624F-8048-AC62CFC65543}">
      <text>
        <r>
          <rPr>
            <sz val="8"/>
            <color indexed="8"/>
            <rFont val="Arial"/>
            <family val="2"/>
          </rPr>
          <t>nil or rounded to zero (including null cells)</t>
        </r>
      </text>
    </comment>
    <comment ref="I25" authorId="0" shapeId="0" xr:uid="{3CF4DF28-5205-6848-90FA-86DF4DDCCADF}">
      <text>
        <r>
          <rPr>
            <sz val="8"/>
            <color indexed="8"/>
            <rFont val="Arial"/>
            <family val="2"/>
          </rPr>
          <t>nil or rounded to zero (including null cells)</t>
        </r>
      </text>
    </comment>
    <comment ref="E26" authorId="0" shapeId="0" xr:uid="{2E88A35D-66E2-DC4A-ADE1-3DB4F55F815C}">
      <text>
        <r>
          <rPr>
            <sz val="8"/>
            <color indexed="8"/>
            <rFont val="Arial"/>
            <family val="2"/>
          </rPr>
          <t>nil or rounded to zero (including null cells)</t>
        </r>
      </text>
    </comment>
    <comment ref="G26" authorId="0" shapeId="0" xr:uid="{121C6085-53CF-7349-ADDE-B417FC74C6BA}">
      <text>
        <r>
          <rPr>
            <sz val="8"/>
            <color indexed="8"/>
            <rFont val="Arial"/>
            <family val="2"/>
          </rPr>
          <t>nil or rounded to zero (including null cells)</t>
        </r>
      </text>
    </comment>
    <comment ref="I26" authorId="0" shapeId="0" xr:uid="{D5D630A1-C80E-0047-A85A-B8D36B333056}">
      <text>
        <r>
          <rPr>
            <sz val="8"/>
            <color indexed="8"/>
            <rFont val="Arial"/>
            <family val="2"/>
          </rPr>
          <t>nil or rounded to zero (including null cells)</t>
        </r>
      </text>
    </comment>
    <comment ref="I30" authorId="0" shapeId="0" xr:uid="{FC79D9FC-91C5-8944-8962-B21EFFEC83B1}">
      <text>
        <r>
          <rPr>
            <sz val="8"/>
            <color indexed="8"/>
            <rFont val="Arial"/>
            <family val="2"/>
          </rPr>
          <t>nil or rounded to zero (including null cells)</t>
        </r>
      </text>
    </comment>
    <comment ref="G32" authorId="0" shapeId="0" xr:uid="{7865EDB5-0041-6141-A196-A226085BAADD}">
      <text>
        <r>
          <rPr>
            <sz val="8"/>
            <color indexed="8"/>
            <rFont val="Arial"/>
            <family val="2"/>
          </rPr>
          <t>nil or rounded to zero (including null cells)</t>
        </r>
      </text>
    </comment>
    <comment ref="I32" authorId="0" shapeId="0" xr:uid="{0B8CCF4A-E8F7-0244-92B8-2EF6E95E25D8}">
      <text>
        <r>
          <rPr>
            <sz val="8"/>
            <color indexed="8"/>
            <rFont val="Arial"/>
            <family val="2"/>
          </rPr>
          <t>nil or rounded to zero (including null cells)</t>
        </r>
      </text>
    </comment>
    <comment ref="G33" authorId="0" shapeId="0" xr:uid="{8136BAD4-DF08-814F-AD62-BABC65BDFC80}">
      <text>
        <r>
          <rPr>
            <sz val="8"/>
            <color indexed="8"/>
            <rFont val="Arial"/>
            <family val="2"/>
          </rPr>
          <t>nil or rounded to zero (including null cells)</t>
        </r>
      </text>
    </comment>
    <comment ref="I33" authorId="0" shapeId="0" xr:uid="{D61C0FBA-F6EE-AB4D-A39D-F6691108288B}">
      <text>
        <r>
          <rPr>
            <sz val="8"/>
            <color indexed="8"/>
            <rFont val="Arial"/>
            <family val="2"/>
          </rPr>
          <t>nil or rounded to zero (including null cells)</t>
        </r>
      </text>
    </comment>
    <comment ref="E34" authorId="0" shapeId="0" xr:uid="{09DF1559-9165-2F47-B37B-AA30B2123D2B}">
      <text>
        <r>
          <rPr>
            <sz val="8"/>
            <color indexed="8"/>
            <rFont val="Arial"/>
            <family val="2"/>
          </rPr>
          <t>nil or rounded to zero (including null cells)</t>
        </r>
      </text>
    </comment>
    <comment ref="I34" authorId="0" shapeId="0" xr:uid="{7B76A66D-5857-8849-9542-E98E8A253119}">
      <text>
        <r>
          <rPr>
            <sz val="8"/>
            <color indexed="8"/>
            <rFont val="Arial"/>
            <family val="2"/>
          </rPr>
          <t>nil or rounded to zero (including null cells)</t>
        </r>
      </text>
    </comment>
    <comment ref="G35" authorId="0" shapeId="0" xr:uid="{898C1184-5EC9-014A-9AD8-7CEFB55A021B}">
      <text>
        <r>
          <rPr>
            <sz val="8"/>
            <color indexed="8"/>
            <rFont val="Arial"/>
            <family val="2"/>
          </rPr>
          <t>nil or rounded to zero (including null cells)</t>
        </r>
      </text>
    </comment>
    <comment ref="H35" authorId="0" shapeId="0" xr:uid="{780D12D6-9EE3-494E-8BC7-547328B830E2}">
      <text>
        <r>
          <rPr>
            <sz val="8"/>
            <color indexed="8"/>
            <rFont val="Arial"/>
            <family val="2"/>
          </rPr>
          <t>nil or rounded to zero (including null cells)</t>
        </r>
      </text>
    </comment>
    <comment ref="I35" authorId="0" shapeId="0" xr:uid="{31AF97BA-EE6B-B54A-9F17-0F32C7D4C048}">
      <text>
        <r>
          <rPr>
            <sz val="8"/>
            <color indexed="8"/>
            <rFont val="Arial"/>
            <family val="2"/>
          </rPr>
          <t>nil or rounded to zero (including null cells)</t>
        </r>
      </text>
    </comment>
    <comment ref="F36" authorId="0" shapeId="0" xr:uid="{72F094D6-8F7E-F645-B85B-E42212546C5B}">
      <text>
        <r>
          <rPr>
            <sz val="8"/>
            <color indexed="8"/>
            <rFont val="Arial"/>
            <family val="2"/>
          </rPr>
          <t>nil or rounded to zero (including null cells)</t>
        </r>
      </text>
    </comment>
    <comment ref="G36" authorId="0" shapeId="0" xr:uid="{A4E026C3-2166-8945-A4C7-55D910CF7F82}">
      <text>
        <r>
          <rPr>
            <sz val="8"/>
            <color indexed="8"/>
            <rFont val="Arial"/>
            <family val="2"/>
          </rPr>
          <t>nil or rounded to zero (including null cells)</t>
        </r>
      </text>
    </comment>
    <comment ref="H36" authorId="0" shapeId="0" xr:uid="{5A94AD92-983B-EE42-8990-7C098C140FD6}">
      <text>
        <r>
          <rPr>
            <sz val="8"/>
            <color indexed="8"/>
            <rFont val="Arial"/>
            <family val="2"/>
          </rPr>
          <t>nil or rounded to zero (including null cells)</t>
        </r>
      </text>
    </comment>
    <comment ref="I36" authorId="0" shapeId="0" xr:uid="{5B27FCB0-CDA6-224D-9B80-1916657EEFA0}">
      <text>
        <r>
          <rPr>
            <sz val="8"/>
            <color indexed="8"/>
            <rFont val="Arial"/>
            <family val="2"/>
          </rPr>
          <t>nil or rounded to zero (including null cells)</t>
        </r>
      </text>
    </comment>
    <comment ref="A37" authorId="0" shapeId="0" xr:uid="{12B08C01-946F-6C49-B219-E99C5E4C2AF2}">
      <text>
        <r>
          <rPr>
            <sz val="8"/>
            <color indexed="8"/>
            <rFont val="Arial"/>
            <family val="2"/>
          </rPr>
          <t>Includes prisoners for whom age is unknown.</t>
        </r>
      </text>
    </comment>
    <comment ref="B41" authorId="0" shapeId="0" xr:uid="{CA0E086D-D5DB-9949-906B-162DE61FAFFA}">
      <text>
        <r>
          <rPr>
            <sz val="8"/>
            <color indexed="8"/>
            <rFont val="Arial"/>
            <family val="2"/>
          </rPr>
          <t>nil or rounded to zero (including null cells)</t>
        </r>
      </text>
    </comment>
    <comment ref="C41" authorId="0" shapeId="0" xr:uid="{A34E35B4-C222-9148-A19B-8694D8246FA4}">
      <text>
        <r>
          <rPr>
            <sz val="8"/>
            <color indexed="8"/>
            <rFont val="Arial"/>
            <family val="2"/>
          </rPr>
          <t>nil or rounded to zero (including null cells)</t>
        </r>
      </text>
    </comment>
    <comment ref="E41" authorId="0" shapeId="0" xr:uid="{7F0F9B98-88A0-AE49-AD40-E14DDCAB593B}">
      <text>
        <r>
          <rPr>
            <sz val="8"/>
            <color indexed="8"/>
            <rFont val="Arial"/>
            <family val="2"/>
          </rPr>
          <t>nil or rounded to zero (including null cells)</t>
        </r>
      </text>
    </comment>
    <comment ref="F41" authorId="0" shapeId="0" xr:uid="{BFD7ADB7-3257-DA4B-9434-944BAA13E7FC}">
      <text>
        <r>
          <rPr>
            <sz val="8"/>
            <color indexed="8"/>
            <rFont val="Arial"/>
            <family val="2"/>
          </rPr>
          <t>nil or rounded to zero (including null cells)</t>
        </r>
      </text>
    </comment>
    <comment ref="G41" authorId="0" shapeId="0" xr:uid="{17BF815B-0E51-0C44-8F41-55D329E4B437}">
      <text>
        <r>
          <rPr>
            <sz val="8"/>
            <color indexed="8"/>
            <rFont val="Arial"/>
            <family val="2"/>
          </rPr>
          <t>nil or rounded to zero (including null cells)</t>
        </r>
      </text>
    </comment>
    <comment ref="H41" authorId="0" shapeId="0" xr:uid="{B5C8A22F-EA45-BA4C-A867-2784C5547F94}">
      <text>
        <r>
          <rPr>
            <sz val="8"/>
            <color indexed="8"/>
            <rFont val="Arial"/>
            <family val="2"/>
          </rPr>
          <t>nil or rounded to zero (including null cells)</t>
        </r>
      </text>
    </comment>
    <comment ref="I41" authorId="0" shapeId="0" xr:uid="{C0DF77F5-CD6E-F24C-9F9D-456D4496B58A}">
      <text>
        <r>
          <rPr>
            <sz val="8"/>
            <color indexed="8"/>
            <rFont val="Arial"/>
            <family val="2"/>
          </rPr>
          <t>nil or rounded to zero (including null cells)</t>
        </r>
      </text>
    </comment>
    <comment ref="G42" authorId="0" shapeId="0" xr:uid="{5624BB1D-9D3B-6D4C-8BDB-4876BF544D32}">
      <text>
        <r>
          <rPr>
            <sz val="8"/>
            <color indexed="8"/>
            <rFont val="Arial"/>
            <family val="2"/>
          </rPr>
          <t>nil or rounded to zero (including null cells)</t>
        </r>
      </text>
    </comment>
    <comment ref="A54" authorId="0" shapeId="0" xr:uid="{57FAB666-7AF6-7D45-AE81-AA81A6580701}">
      <text>
        <r>
          <rPr>
            <sz val="8"/>
            <color indexed="8"/>
            <rFont val="Arial"/>
            <family val="2"/>
          </rPr>
          <t>Includes prisoners for whom age is unknown.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K5" authorId="0" shapeId="0" xr:uid="{91FC5A04-5CEB-9449-812C-FF6D07ADFAE1}">
      <text>
        <r>
          <rPr>
            <sz val="8"/>
            <color indexed="8"/>
            <rFont val="Arial"/>
            <family val="2"/>
          </rPr>
          <t>Rate per 100,000 adult population for that age group. See Explanatory Notes, paragraphs 44–49 and 54–58.</t>
        </r>
      </text>
    </comment>
    <comment ref="B8" authorId="0" shapeId="0" xr:uid="{B6B6F8C5-576B-6849-99B6-3F4E703851C2}">
      <text>
        <r>
          <rPr>
            <sz val="8"/>
            <color indexed="8"/>
            <rFont val="Arial"/>
            <family val="2"/>
          </rPr>
          <t>nil or rounded to zero (including null cells)</t>
        </r>
      </text>
    </comment>
    <comment ref="C8" authorId="0" shapeId="0" xr:uid="{2FC61828-05EE-9749-80F9-2A7CD41F24F1}">
      <text>
        <r>
          <rPr>
            <sz val="8"/>
            <color indexed="8"/>
            <rFont val="Arial"/>
            <family val="2"/>
          </rPr>
          <t>nil or rounded to zero (including null cells)</t>
        </r>
      </text>
    </comment>
    <comment ref="E8" authorId="0" shapeId="0" xr:uid="{970A1FDC-9B0C-0E41-B2C1-177AF721A406}">
      <text>
        <r>
          <rPr>
            <sz val="8"/>
            <color indexed="8"/>
            <rFont val="Arial"/>
            <family val="2"/>
          </rPr>
          <t>nil or rounded to zero (including null cells)</t>
        </r>
      </text>
    </comment>
    <comment ref="F8" authorId="0" shapeId="0" xr:uid="{24DC485F-E366-1D49-9B5B-1A2A90B94D9C}">
      <text>
        <r>
          <rPr>
            <sz val="8"/>
            <color indexed="8"/>
            <rFont val="Arial"/>
            <family val="2"/>
          </rPr>
          <t>nil or rounded to zero (including null cells)</t>
        </r>
      </text>
    </comment>
    <comment ref="G8" authorId="0" shapeId="0" xr:uid="{A83F5FB8-796B-9E4F-BDB3-EDBA208B815D}">
      <text>
        <r>
          <rPr>
            <sz val="8"/>
            <color indexed="8"/>
            <rFont val="Arial"/>
            <family val="2"/>
          </rPr>
          <t>nil or rounded to zero (including null cells)</t>
        </r>
      </text>
    </comment>
    <comment ref="H8" authorId="0" shapeId="0" xr:uid="{82FF1596-D685-474F-93A2-A6014327D7B4}">
      <text>
        <r>
          <rPr>
            <sz val="8"/>
            <color indexed="8"/>
            <rFont val="Arial"/>
            <family val="2"/>
          </rPr>
          <t>nil or rounded to zero (including null cells)</t>
        </r>
      </text>
    </comment>
    <comment ref="I8" authorId="0" shapeId="0" xr:uid="{52EE5022-3C0E-0640-BB0D-93605777BFEB}">
      <text>
        <r>
          <rPr>
            <sz val="8"/>
            <color indexed="8"/>
            <rFont val="Arial"/>
            <family val="2"/>
          </rPr>
          <t>nil or rounded to zero (including null cells)</t>
        </r>
      </text>
    </comment>
    <comment ref="G9" authorId="0" shapeId="0" xr:uid="{70C8D9C9-F8BD-C741-9239-049CECFA4FCA}">
      <text>
        <r>
          <rPr>
            <sz val="8"/>
            <color indexed="8"/>
            <rFont val="Arial"/>
            <family val="2"/>
          </rPr>
          <t>nil or rounded to zero (including null cells)</t>
        </r>
      </text>
    </comment>
    <comment ref="I9" authorId="0" shapeId="0" xr:uid="{55F9E1C0-8BAB-094A-8864-5184B2866842}">
      <text>
        <r>
          <rPr>
            <sz val="8"/>
            <color indexed="8"/>
            <rFont val="Arial"/>
            <family val="2"/>
          </rPr>
          <t>nil or rounded to zero (including null cells)</t>
        </r>
      </text>
    </comment>
    <comment ref="G10" authorId="0" shapeId="0" xr:uid="{61B8F25B-4330-CD44-B8A0-E100A54959DC}">
      <text>
        <r>
          <rPr>
            <sz val="8"/>
            <color indexed="8"/>
            <rFont val="Arial"/>
            <family val="2"/>
          </rPr>
          <t>nil or rounded to zero (including null cells)</t>
        </r>
      </text>
    </comment>
    <comment ref="I10" authorId="0" shapeId="0" xr:uid="{23D1774E-1379-5D49-97E1-B83E16A96A79}">
      <text>
        <r>
          <rPr>
            <sz val="8"/>
            <color indexed="8"/>
            <rFont val="Arial"/>
            <family val="2"/>
          </rPr>
          <t>nil or rounded to zero (including null cells)</t>
        </r>
      </text>
    </comment>
    <comment ref="I14" authorId="0" shapeId="0" xr:uid="{A3364EEE-6A87-494C-9A53-E8D601E44FE6}">
      <text>
        <r>
          <rPr>
            <sz val="8"/>
            <color indexed="8"/>
            <rFont val="Arial"/>
            <family val="2"/>
          </rPr>
          <t>nil or rounded to zero (including null cells)</t>
        </r>
      </text>
    </comment>
    <comment ref="G16" authorId="0" shapeId="0" xr:uid="{E953B9A1-D340-ED4D-A5CB-38B45CB8C87A}">
      <text>
        <r>
          <rPr>
            <sz val="8"/>
            <color indexed="8"/>
            <rFont val="Arial"/>
            <family val="2"/>
          </rPr>
          <t>nil or rounded to zero (including null cells)</t>
        </r>
      </text>
    </comment>
    <comment ref="G17" authorId="0" shapeId="0" xr:uid="{CAAC9E9D-6F8A-7A41-8CFC-1A3B834541E4}">
      <text>
        <r>
          <rPr>
            <sz val="8"/>
            <color indexed="8"/>
            <rFont val="Arial"/>
            <family val="2"/>
          </rPr>
          <t>nil or rounded to zero (including null cells)</t>
        </r>
      </text>
    </comment>
    <comment ref="I17" authorId="0" shapeId="0" xr:uid="{8F529735-7A80-A34B-9A09-1683ECD3BDAD}">
      <text>
        <r>
          <rPr>
            <sz val="8"/>
            <color indexed="8"/>
            <rFont val="Arial"/>
            <family val="2"/>
          </rPr>
          <t>nil or rounded to zero (including null cells)</t>
        </r>
      </text>
    </comment>
    <comment ref="G18" authorId="0" shapeId="0" xr:uid="{AD198DAF-2785-C841-8EA0-CCF9504773CE}">
      <text>
        <r>
          <rPr>
            <sz val="8"/>
            <color indexed="8"/>
            <rFont val="Arial"/>
            <family val="2"/>
          </rPr>
          <t>nil or rounded to zero (including null cells)</t>
        </r>
      </text>
    </comment>
    <comment ref="I18" authorId="0" shapeId="0" xr:uid="{CEB02CD5-4340-7143-ADF8-CFA5FF67BA36}">
      <text>
        <r>
          <rPr>
            <sz val="8"/>
            <color indexed="8"/>
            <rFont val="Arial"/>
            <family val="2"/>
          </rPr>
          <t>nil or rounded to zero (including null cells)</t>
        </r>
      </text>
    </comment>
    <comment ref="I19" authorId="0" shapeId="0" xr:uid="{EA7EEF21-CECE-D840-B5A1-AEB161FB0957}">
      <text>
        <r>
          <rPr>
            <sz val="8"/>
            <color indexed="8"/>
            <rFont val="Arial"/>
            <family val="2"/>
          </rPr>
          <t>nil or rounded to zero (including null cells)</t>
        </r>
      </text>
    </comment>
    <comment ref="E20" authorId="0" shapeId="0" xr:uid="{62583321-27AA-2649-BEE0-765C5FCED046}">
      <text>
        <r>
          <rPr>
            <sz val="8"/>
            <color indexed="8"/>
            <rFont val="Arial"/>
            <family val="2"/>
          </rPr>
          <t>nil or rounded to zero (including null cells)</t>
        </r>
      </text>
    </comment>
    <comment ref="G20" authorId="0" shapeId="0" xr:uid="{B9E9638D-1B0E-A94A-B438-C18781494B12}">
      <text>
        <r>
          <rPr>
            <sz val="8"/>
            <color indexed="8"/>
            <rFont val="Arial"/>
            <family val="2"/>
          </rPr>
          <t>nil or rounded to zero (including null cells)</t>
        </r>
      </text>
    </comment>
    <comment ref="A21" authorId="0" shapeId="0" xr:uid="{F7282BE9-39FD-C840-9164-659A7ACEDAF0}">
      <text>
        <r>
          <rPr>
            <sz val="8"/>
            <color indexed="8"/>
            <rFont val="Arial"/>
            <family val="2"/>
          </rPr>
          <t>Includes prisoners for whom age is unknown.</t>
        </r>
      </text>
    </comment>
    <comment ref="K22" authorId="0" shapeId="0" xr:uid="{7BB5B161-F0EB-4545-8A30-8366766BDA51}">
      <text>
        <r>
          <rPr>
            <sz val="8"/>
            <color indexed="8"/>
            <rFont val="Arial"/>
            <family val="2"/>
          </rPr>
          <t>not applicable</t>
        </r>
      </text>
    </comment>
    <comment ref="K23" authorId="0" shapeId="0" xr:uid="{160D3736-045C-F543-B983-E3581B4188CA}">
      <text>
        <r>
          <rPr>
            <sz val="8"/>
            <color indexed="8"/>
            <rFont val="Arial"/>
            <family val="2"/>
          </rPr>
          <t>not applicable</t>
        </r>
      </text>
    </comment>
    <comment ref="B25" authorId="0" shapeId="0" xr:uid="{6D0F053E-A89B-4045-BF42-1CF01F9A0F0B}">
      <text>
        <r>
          <rPr>
            <sz val="8"/>
            <color indexed="8"/>
            <rFont val="Arial"/>
            <family val="2"/>
          </rPr>
          <t>nil or rounded to zero (including null cells)</t>
        </r>
      </text>
    </comment>
    <comment ref="C25" authorId="0" shapeId="0" xr:uid="{FCC0B669-2D33-5646-98D2-DBE08059EB3F}">
      <text>
        <r>
          <rPr>
            <sz val="8"/>
            <color indexed="8"/>
            <rFont val="Arial"/>
            <family val="2"/>
          </rPr>
          <t>nil or rounded to zero (including null cells)</t>
        </r>
      </text>
    </comment>
    <comment ref="E25" authorId="0" shapeId="0" xr:uid="{02ADBBBD-1ECD-C84F-B845-1CD2E46F254E}">
      <text>
        <r>
          <rPr>
            <sz val="8"/>
            <color indexed="8"/>
            <rFont val="Arial"/>
            <family val="2"/>
          </rPr>
          <t>nil or rounded to zero (including null cells)</t>
        </r>
      </text>
    </comment>
    <comment ref="F25" authorId="0" shapeId="0" xr:uid="{7B48C4DC-CBD6-2C48-A13F-517A371E7B73}">
      <text>
        <r>
          <rPr>
            <sz val="8"/>
            <color indexed="8"/>
            <rFont val="Arial"/>
            <family val="2"/>
          </rPr>
          <t>nil or rounded to zero (including null cells)</t>
        </r>
      </text>
    </comment>
    <comment ref="G25" authorId="0" shapeId="0" xr:uid="{5BD697E9-489F-2148-B040-B8F37ACBAE2C}">
      <text>
        <r>
          <rPr>
            <sz val="8"/>
            <color indexed="8"/>
            <rFont val="Arial"/>
            <family val="2"/>
          </rPr>
          <t>nil or rounded to zero (including null cells)</t>
        </r>
      </text>
    </comment>
    <comment ref="H25" authorId="0" shapeId="0" xr:uid="{280ADBE9-486C-6D44-A27E-983023553453}">
      <text>
        <r>
          <rPr>
            <sz val="8"/>
            <color indexed="8"/>
            <rFont val="Arial"/>
            <family val="2"/>
          </rPr>
          <t>nil or rounded to zero (including null cells)</t>
        </r>
      </text>
    </comment>
    <comment ref="I25" authorId="0" shapeId="0" xr:uid="{9E0F8C00-8CD9-E442-B2B7-35934959CA54}">
      <text>
        <r>
          <rPr>
            <sz val="8"/>
            <color indexed="8"/>
            <rFont val="Arial"/>
            <family val="2"/>
          </rPr>
          <t>nil or rounded to zero (including null cells)</t>
        </r>
      </text>
    </comment>
    <comment ref="B26" authorId="0" shapeId="0" xr:uid="{EC9121C1-2AF5-B245-9A7D-A959E18B5797}">
      <text>
        <r>
          <rPr>
            <sz val="8"/>
            <color indexed="8"/>
            <rFont val="Arial"/>
            <family val="2"/>
          </rPr>
          <t>nil or rounded to zero (including null cells)</t>
        </r>
      </text>
    </comment>
    <comment ref="C26" authorId="0" shapeId="0" xr:uid="{40E7E46B-6629-6E4C-8C15-DB18E25D65CF}">
      <text>
        <r>
          <rPr>
            <sz val="8"/>
            <color indexed="8"/>
            <rFont val="Arial"/>
            <family val="2"/>
          </rPr>
          <t>nil or rounded to zero (including null cells)</t>
        </r>
      </text>
    </comment>
    <comment ref="D26" authorId="0" shapeId="0" xr:uid="{59EF371B-B4C9-924D-B2AF-F3090C39AC4F}">
      <text>
        <r>
          <rPr>
            <sz val="8"/>
            <color indexed="8"/>
            <rFont val="Arial"/>
            <family val="2"/>
          </rPr>
          <t>nil or rounded to zero (including null cells)</t>
        </r>
      </text>
    </comment>
    <comment ref="F26" authorId="0" shapeId="0" xr:uid="{C344924C-9DD2-4C40-A4CD-046B7C555F64}">
      <text>
        <r>
          <rPr>
            <sz val="8"/>
            <color indexed="8"/>
            <rFont val="Arial"/>
            <family val="2"/>
          </rPr>
          <t>nil or rounded to zero (including null cells)</t>
        </r>
      </text>
    </comment>
    <comment ref="G26" authorId="0" shapeId="0" xr:uid="{C34FAD34-C4E0-8840-BEC4-3094E4CE2B26}">
      <text>
        <r>
          <rPr>
            <sz val="8"/>
            <color indexed="8"/>
            <rFont val="Arial"/>
            <family val="2"/>
          </rPr>
          <t>nil or rounded to zero (including null cells)</t>
        </r>
      </text>
    </comment>
    <comment ref="I26" authorId="0" shapeId="0" xr:uid="{82E83AD0-F6E1-0943-85B7-D2C4793149FA}">
      <text>
        <r>
          <rPr>
            <sz val="8"/>
            <color indexed="8"/>
            <rFont val="Arial"/>
            <family val="2"/>
          </rPr>
          <t>nil or rounded to zero (including null cells)</t>
        </r>
      </text>
    </comment>
    <comment ref="C27" authorId="0" shapeId="0" xr:uid="{5512847A-6B61-224D-AAD7-FFD69C4860ED}">
      <text>
        <r>
          <rPr>
            <sz val="8"/>
            <color indexed="8"/>
            <rFont val="Arial"/>
            <family val="2"/>
          </rPr>
          <t>nil or rounded to zero (including null cells)</t>
        </r>
      </text>
    </comment>
    <comment ref="E27" authorId="0" shapeId="0" xr:uid="{F2E671A4-85BB-654C-A422-89929DDF6FFB}">
      <text>
        <r>
          <rPr>
            <sz val="8"/>
            <color indexed="8"/>
            <rFont val="Arial"/>
            <family val="2"/>
          </rPr>
          <t>nil or rounded to zero (including null cells)</t>
        </r>
      </text>
    </comment>
    <comment ref="G27" authorId="0" shapeId="0" xr:uid="{3E047242-3D4F-AD4B-B53E-3AB31899366D}">
      <text>
        <r>
          <rPr>
            <sz val="8"/>
            <color indexed="8"/>
            <rFont val="Arial"/>
            <family val="2"/>
          </rPr>
          <t>nil or rounded to zero (including null cells)</t>
        </r>
      </text>
    </comment>
    <comment ref="I27" authorId="0" shapeId="0" xr:uid="{1D1BCE8B-0EB5-1247-BC9C-86CEBEFE4C4E}">
      <text>
        <r>
          <rPr>
            <sz val="8"/>
            <color indexed="8"/>
            <rFont val="Arial"/>
            <family val="2"/>
          </rPr>
          <t>nil or rounded to zero (including null cells)</t>
        </r>
      </text>
    </comment>
    <comment ref="I28" authorId="0" shapeId="0" xr:uid="{083E9AC1-C91E-F447-8C54-E6C10B3BD4EA}">
      <text>
        <r>
          <rPr>
            <sz val="8"/>
            <color indexed="8"/>
            <rFont val="Arial"/>
            <family val="2"/>
          </rPr>
          <t>nil or rounded to zero (including null cells)</t>
        </r>
      </text>
    </comment>
    <comment ref="G29" authorId="0" shapeId="0" xr:uid="{41119944-76E7-DB4A-B647-D013A172DF7A}">
      <text>
        <r>
          <rPr>
            <sz val="8"/>
            <color indexed="8"/>
            <rFont val="Arial"/>
            <family val="2"/>
          </rPr>
          <t>nil or rounded to zero (including null cells)</t>
        </r>
      </text>
    </comment>
    <comment ref="I29" authorId="0" shapeId="0" xr:uid="{A1BCF6EC-C2DF-5E4E-9C6C-B29438C41E2B}">
      <text>
        <r>
          <rPr>
            <sz val="8"/>
            <color indexed="8"/>
            <rFont val="Arial"/>
            <family val="2"/>
          </rPr>
          <t>nil or rounded to zero (including null cells)</t>
        </r>
      </text>
    </comment>
    <comment ref="G30" authorId="0" shapeId="0" xr:uid="{E9C3975C-4DA8-A44B-BE38-8169DC7D0ACA}">
      <text>
        <r>
          <rPr>
            <sz val="8"/>
            <color indexed="8"/>
            <rFont val="Arial"/>
            <family val="2"/>
          </rPr>
          <t>nil or rounded to zero (including null cells)</t>
        </r>
      </text>
    </comment>
    <comment ref="I30" authorId="0" shapeId="0" xr:uid="{C841CA21-67AE-E548-9D72-7573F16F088C}">
      <text>
        <r>
          <rPr>
            <sz val="8"/>
            <color indexed="8"/>
            <rFont val="Arial"/>
            <family val="2"/>
          </rPr>
          <t>nil or rounded to zero (including null cells)</t>
        </r>
      </text>
    </comment>
    <comment ref="I31" authorId="0" shapeId="0" xr:uid="{B8CFC9D2-6853-9C4B-A9BE-41CCE6EBFAAB}">
      <text>
        <r>
          <rPr>
            <sz val="8"/>
            <color indexed="8"/>
            <rFont val="Arial"/>
            <family val="2"/>
          </rPr>
          <t>nil or rounded to zero (including null cells)</t>
        </r>
      </text>
    </comment>
    <comment ref="G32" authorId="0" shapeId="0" xr:uid="{01BDFDE4-0EDE-DB40-AF6D-261AC2F6A75F}">
      <text>
        <r>
          <rPr>
            <sz val="8"/>
            <color indexed="8"/>
            <rFont val="Arial"/>
            <family val="2"/>
          </rPr>
          <t>nil or rounded to zero (including null cells)</t>
        </r>
      </text>
    </comment>
    <comment ref="C33" authorId="0" shapeId="0" xr:uid="{ED99182A-D04B-6548-AF1A-1007163AA40F}">
      <text>
        <r>
          <rPr>
            <sz val="8"/>
            <color indexed="8"/>
            <rFont val="Arial"/>
            <family val="2"/>
          </rPr>
          <t>nil or rounded to zero (including null cells)</t>
        </r>
      </text>
    </comment>
    <comment ref="G33" authorId="0" shapeId="0" xr:uid="{316BF4CC-2F25-D64E-93E4-11474C061CEF}">
      <text>
        <r>
          <rPr>
            <sz val="8"/>
            <color indexed="8"/>
            <rFont val="Arial"/>
            <family val="2"/>
          </rPr>
          <t>nil or rounded to zero (including null cells)</t>
        </r>
      </text>
    </comment>
    <comment ref="I33" authorId="0" shapeId="0" xr:uid="{AAEDB0A8-9088-064E-B5E2-1F32EC028CA7}">
      <text>
        <r>
          <rPr>
            <sz val="8"/>
            <color indexed="8"/>
            <rFont val="Arial"/>
            <family val="2"/>
          </rPr>
          <t>nil or rounded to zero (including null cells)</t>
        </r>
      </text>
    </comment>
    <comment ref="C34" authorId="0" shapeId="0" xr:uid="{6DCDDEB5-47EC-B046-9DD5-E92F9EA83BFA}">
      <text>
        <r>
          <rPr>
            <sz val="8"/>
            <color indexed="8"/>
            <rFont val="Arial"/>
            <family val="2"/>
          </rPr>
          <t>nil or rounded to zero (including null cells)</t>
        </r>
      </text>
    </comment>
    <comment ref="D34" authorId="0" shapeId="0" xr:uid="{829AAE09-ED27-3941-8C9A-0DDC7155D742}">
      <text>
        <r>
          <rPr>
            <sz val="8"/>
            <color indexed="8"/>
            <rFont val="Arial"/>
            <family val="2"/>
          </rPr>
          <t>nil or rounded to zero (including null cells)</t>
        </r>
      </text>
    </comment>
    <comment ref="E34" authorId="0" shapeId="0" xr:uid="{F6246705-0F26-C041-9287-7DB5A18C84FD}">
      <text>
        <r>
          <rPr>
            <sz val="8"/>
            <color indexed="8"/>
            <rFont val="Arial"/>
            <family val="2"/>
          </rPr>
          <t>nil or rounded to zero (including null cells)</t>
        </r>
      </text>
    </comment>
    <comment ref="G34" authorId="0" shapeId="0" xr:uid="{F11FBFB5-32A7-5F46-B256-1F2EEBCCD6FA}">
      <text>
        <r>
          <rPr>
            <sz val="8"/>
            <color indexed="8"/>
            <rFont val="Arial"/>
            <family val="2"/>
          </rPr>
          <t>nil or rounded to zero (including null cells)</t>
        </r>
      </text>
    </comment>
    <comment ref="H34" authorId="0" shapeId="0" xr:uid="{FC5E95DE-6A18-E948-A3B5-89BE4A52B955}">
      <text>
        <r>
          <rPr>
            <sz val="8"/>
            <color indexed="8"/>
            <rFont val="Arial"/>
            <family val="2"/>
          </rPr>
          <t>nil or rounded to zero (including null cells)</t>
        </r>
      </text>
    </comment>
    <comment ref="I34" authorId="0" shapeId="0" xr:uid="{A17E9D4D-E3CE-C24D-91EA-44E89611C994}">
      <text>
        <r>
          <rPr>
            <sz val="8"/>
            <color indexed="8"/>
            <rFont val="Arial"/>
            <family val="2"/>
          </rPr>
          <t>nil or rounded to zero (including null cells)</t>
        </r>
      </text>
    </comment>
    <comment ref="C35" authorId="0" shapeId="0" xr:uid="{69A016BB-7CAC-CC49-8D8C-E5CDB4A967D3}">
      <text>
        <r>
          <rPr>
            <sz val="8"/>
            <color indexed="8"/>
            <rFont val="Arial"/>
            <family val="2"/>
          </rPr>
          <t>nil or rounded to zero (including null cells)</t>
        </r>
      </text>
    </comment>
    <comment ref="D35" authorId="0" shapeId="0" xr:uid="{24AD306C-AD48-064D-BE53-17279495E081}">
      <text>
        <r>
          <rPr>
            <sz val="8"/>
            <color indexed="8"/>
            <rFont val="Arial"/>
            <family val="2"/>
          </rPr>
          <t>nil or rounded to zero (including null cells)</t>
        </r>
      </text>
    </comment>
    <comment ref="E35" authorId="0" shapeId="0" xr:uid="{C166214E-2565-6444-B4E2-E1A32FB0F928}">
      <text>
        <r>
          <rPr>
            <sz val="8"/>
            <color indexed="8"/>
            <rFont val="Arial"/>
            <family val="2"/>
          </rPr>
          <t>nil or rounded to zero (including null cells)</t>
        </r>
      </text>
    </comment>
    <comment ref="G35" authorId="0" shapeId="0" xr:uid="{C347F29D-9525-BB47-9919-45655D851C1E}">
      <text>
        <r>
          <rPr>
            <sz val="8"/>
            <color indexed="8"/>
            <rFont val="Arial"/>
            <family val="2"/>
          </rPr>
          <t>nil or rounded to zero (including null cells)</t>
        </r>
      </text>
    </comment>
    <comment ref="I35" authorId="0" shapeId="0" xr:uid="{C5D9E85E-3CBE-4642-87FF-76170BD7A701}">
      <text>
        <r>
          <rPr>
            <sz val="8"/>
            <color indexed="8"/>
            <rFont val="Arial"/>
            <family val="2"/>
          </rPr>
          <t>nil or rounded to zero (including null cells)</t>
        </r>
      </text>
    </comment>
    <comment ref="B36" authorId="0" shapeId="0" xr:uid="{AA80F0FB-6F0B-FC4D-B1CF-FD781591C2D8}">
      <text>
        <r>
          <rPr>
            <sz val="8"/>
            <color indexed="8"/>
            <rFont val="Arial"/>
            <family val="2"/>
          </rPr>
          <t>nil or rounded to zero (including null cells)</t>
        </r>
      </text>
    </comment>
    <comment ref="C36" authorId="0" shapeId="0" xr:uid="{00ACF357-91AF-FA40-9DD7-B5CCF0AF05B3}">
      <text>
        <r>
          <rPr>
            <sz val="8"/>
            <color indexed="8"/>
            <rFont val="Arial"/>
            <family val="2"/>
          </rPr>
          <t>nil or rounded to zero (including null cells)</t>
        </r>
      </text>
    </comment>
    <comment ref="F36" authorId="0" shapeId="0" xr:uid="{C3E5AFEE-5880-8842-9E08-634764C3DFE3}">
      <text>
        <r>
          <rPr>
            <sz val="8"/>
            <color indexed="8"/>
            <rFont val="Arial"/>
            <family val="2"/>
          </rPr>
          <t>nil or rounded to zero (including null cells)</t>
        </r>
      </text>
    </comment>
    <comment ref="G36" authorId="0" shapeId="0" xr:uid="{72F660B5-F4EF-3B47-98EF-5301DB50BD7F}">
      <text>
        <r>
          <rPr>
            <sz val="8"/>
            <color indexed="8"/>
            <rFont val="Arial"/>
            <family val="2"/>
          </rPr>
          <t>nil or rounded to zero (including null cells)</t>
        </r>
      </text>
    </comment>
    <comment ref="H36" authorId="0" shapeId="0" xr:uid="{A4D5D8FD-9943-2048-A984-8A5147049102}">
      <text>
        <r>
          <rPr>
            <sz val="8"/>
            <color indexed="8"/>
            <rFont val="Arial"/>
            <family val="2"/>
          </rPr>
          <t>nil or rounded to zero (including null cells)</t>
        </r>
      </text>
    </comment>
    <comment ref="I36" authorId="0" shapeId="0" xr:uid="{A68B50A9-A392-8A4A-9980-3302512C7497}">
      <text>
        <r>
          <rPr>
            <sz val="8"/>
            <color indexed="8"/>
            <rFont val="Arial"/>
            <family val="2"/>
          </rPr>
          <t>nil or rounded to zero (including null cells)</t>
        </r>
      </text>
    </comment>
    <comment ref="B37" authorId="0" shapeId="0" xr:uid="{02C376C3-8231-FC40-9CE2-1517855B459D}">
      <text>
        <r>
          <rPr>
            <sz val="8"/>
            <color indexed="8"/>
            <rFont val="Arial"/>
            <family val="2"/>
          </rPr>
          <t>nil or rounded to zero (including null cells)</t>
        </r>
      </text>
    </comment>
    <comment ref="C37" authorId="0" shapeId="0" xr:uid="{5B36E575-A8C4-1C49-BFBF-A19A84360977}">
      <text>
        <r>
          <rPr>
            <sz val="8"/>
            <color indexed="8"/>
            <rFont val="Arial"/>
            <family val="2"/>
          </rPr>
          <t>nil or rounded to zero (including null cells)</t>
        </r>
      </text>
    </comment>
    <comment ref="D37" authorId="0" shapeId="0" xr:uid="{451336BD-45E9-0F48-AEDD-E383C6CC3DD6}">
      <text>
        <r>
          <rPr>
            <sz val="8"/>
            <color indexed="8"/>
            <rFont val="Arial"/>
            <family val="2"/>
          </rPr>
          <t>nil or rounded to zero (including null cells)</t>
        </r>
      </text>
    </comment>
    <comment ref="E37" authorId="0" shapeId="0" xr:uid="{62A558D1-3A49-5A4E-96F7-F254F99B58DE}">
      <text>
        <r>
          <rPr>
            <sz val="8"/>
            <color indexed="8"/>
            <rFont val="Arial"/>
            <family val="2"/>
          </rPr>
          <t>nil or rounded to zero (including null cells)</t>
        </r>
      </text>
    </comment>
    <comment ref="F37" authorId="0" shapeId="0" xr:uid="{354D700B-8AF8-5E40-97F0-4A5DE9BA82A2}">
      <text>
        <r>
          <rPr>
            <sz val="8"/>
            <color indexed="8"/>
            <rFont val="Arial"/>
            <family val="2"/>
          </rPr>
          <t>nil or rounded to zero (including null cells)</t>
        </r>
      </text>
    </comment>
    <comment ref="G37" authorId="0" shapeId="0" xr:uid="{20C0DFFA-B7F7-3E40-9B35-4798811A9F55}">
      <text>
        <r>
          <rPr>
            <sz val="8"/>
            <color indexed="8"/>
            <rFont val="Arial"/>
            <family val="2"/>
          </rPr>
          <t>nil or rounded to zero (including null cells)</t>
        </r>
      </text>
    </comment>
    <comment ref="H37" authorId="0" shapeId="0" xr:uid="{C910420A-6653-B445-925E-08CF3A329F51}">
      <text>
        <r>
          <rPr>
            <sz val="8"/>
            <color indexed="8"/>
            <rFont val="Arial"/>
            <family val="2"/>
          </rPr>
          <t>nil or rounded to zero (including null cells)</t>
        </r>
      </text>
    </comment>
    <comment ref="I37" authorId="0" shapeId="0" xr:uid="{BB05C48C-AD56-7F47-A3CF-C3C183A86050}">
      <text>
        <r>
          <rPr>
            <sz val="8"/>
            <color indexed="8"/>
            <rFont val="Arial"/>
            <family val="2"/>
          </rPr>
          <t>nil or rounded to zero (including null cells)</t>
        </r>
      </text>
    </comment>
    <comment ref="J37" authorId="0" shapeId="0" xr:uid="{F8A73DC5-15C3-4F48-9518-D55CD83B17D2}">
      <text>
        <r>
          <rPr>
            <sz val="8"/>
            <color indexed="8"/>
            <rFont val="Arial"/>
            <family val="2"/>
          </rPr>
          <t>nil or rounded to zero (including null cells)</t>
        </r>
      </text>
    </comment>
    <comment ref="A38" authorId="0" shapeId="0" xr:uid="{B3544681-70EB-CD44-A3F4-F327DF972F2B}">
      <text>
        <r>
          <rPr>
            <sz val="8"/>
            <color indexed="8"/>
            <rFont val="Arial"/>
            <family val="2"/>
          </rPr>
          <t>Includes prisoners for whom age is unknown.</t>
        </r>
      </text>
    </comment>
    <comment ref="K39" authorId="0" shapeId="0" xr:uid="{B5ABD4E1-FA00-A548-BB7F-A2944CD090BF}">
      <text>
        <r>
          <rPr>
            <sz val="8"/>
            <color indexed="8"/>
            <rFont val="Arial"/>
            <family val="2"/>
          </rPr>
          <t>not applicable</t>
        </r>
      </text>
    </comment>
    <comment ref="K40" authorId="0" shapeId="0" xr:uid="{6564D7D5-3A6D-EF44-9BD5-4A4C227EFB11}">
      <text>
        <r>
          <rPr>
            <sz val="8"/>
            <color indexed="8"/>
            <rFont val="Arial"/>
            <family val="2"/>
          </rPr>
          <t>not applicable</t>
        </r>
      </text>
    </comment>
    <comment ref="B42" authorId="0" shapeId="0" xr:uid="{A95C0300-834C-E54C-BF15-41436B73093D}">
      <text>
        <r>
          <rPr>
            <sz val="8"/>
            <color indexed="8"/>
            <rFont val="Arial"/>
            <family val="2"/>
          </rPr>
          <t>nil or rounded to zero (including null cells)</t>
        </r>
      </text>
    </comment>
    <comment ref="C42" authorId="0" shapeId="0" xr:uid="{16CFBCF6-8B5E-E843-8403-5674A003D008}">
      <text>
        <r>
          <rPr>
            <sz val="8"/>
            <color indexed="8"/>
            <rFont val="Arial"/>
            <family val="2"/>
          </rPr>
          <t>nil or rounded to zero (including null cells)</t>
        </r>
      </text>
    </comment>
    <comment ref="E42" authorId="0" shapeId="0" xr:uid="{53F06320-5DC8-F042-9556-1A355CFAFAE3}">
      <text>
        <r>
          <rPr>
            <sz val="8"/>
            <color indexed="8"/>
            <rFont val="Arial"/>
            <family val="2"/>
          </rPr>
          <t>nil or rounded to zero (including null cells)</t>
        </r>
      </text>
    </comment>
    <comment ref="F42" authorId="0" shapeId="0" xr:uid="{D8187580-9178-754D-9523-C4D6EA3E05FC}">
      <text>
        <r>
          <rPr>
            <sz val="8"/>
            <color indexed="8"/>
            <rFont val="Arial"/>
            <family val="2"/>
          </rPr>
          <t>nil or rounded to zero (including null cells)</t>
        </r>
      </text>
    </comment>
    <comment ref="G42" authorId="0" shapeId="0" xr:uid="{A1888519-7770-CE41-8B03-3ACF5250D615}">
      <text>
        <r>
          <rPr>
            <sz val="8"/>
            <color indexed="8"/>
            <rFont val="Arial"/>
            <family val="2"/>
          </rPr>
          <t>nil or rounded to zero (including null cells)</t>
        </r>
      </text>
    </comment>
    <comment ref="H42" authorId="0" shapeId="0" xr:uid="{690AFE99-97AF-384B-A807-FC667720A0B1}">
      <text>
        <r>
          <rPr>
            <sz val="8"/>
            <color indexed="8"/>
            <rFont val="Arial"/>
            <family val="2"/>
          </rPr>
          <t>nil or rounded to zero (including null cells)</t>
        </r>
      </text>
    </comment>
    <comment ref="I42" authorId="0" shapeId="0" xr:uid="{CDC9C118-3B67-4A40-9956-E4619B750BE1}">
      <text>
        <r>
          <rPr>
            <sz val="8"/>
            <color indexed="8"/>
            <rFont val="Arial"/>
            <family val="2"/>
          </rPr>
          <t>nil or rounded to zero (including null cells)</t>
        </r>
      </text>
    </comment>
    <comment ref="G43" authorId="0" shapeId="0" xr:uid="{073BC6C3-2329-2648-AFCD-ED7F7D6F747C}">
      <text>
        <r>
          <rPr>
            <sz val="8"/>
            <color indexed="8"/>
            <rFont val="Arial"/>
            <family val="2"/>
          </rPr>
          <t>nil or rounded to zero (including null cells)</t>
        </r>
      </text>
    </comment>
    <comment ref="I43" authorId="0" shapeId="0" xr:uid="{3825DB51-F3FB-0043-A200-F61DAD702E07}">
      <text>
        <r>
          <rPr>
            <sz val="8"/>
            <color indexed="8"/>
            <rFont val="Arial"/>
            <family val="2"/>
          </rPr>
          <t>nil or rounded to zero (including null cells)</t>
        </r>
      </text>
    </comment>
    <comment ref="I44" authorId="0" shapeId="0" xr:uid="{641F1EAE-126C-274E-A5E8-AFC50442AB0F}">
      <text>
        <r>
          <rPr>
            <sz val="8"/>
            <color indexed="8"/>
            <rFont val="Arial"/>
            <family val="2"/>
          </rPr>
          <t>nil or rounded to zero (including null cells)</t>
        </r>
      </text>
    </comment>
    <comment ref="I48" authorId="0" shapeId="0" xr:uid="{79ADE535-91EF-F24D-964D-36F107FCC5D1}">
      <text>
        <r>
          <rPr>
            <sz val="8"/>
            <color indexed="8"/>
            <rFont val="Arial"/>
            <family val="2"/>
          </rPr>
          <t>nil or rounded to zero (including null cells)</t>
        </r>
      </text>
    </comment>
    <comment ref="G50" authorId="0" shapeId="0" xr:uid="{D21D992D-D615-0C4D-A5A7-F683748D8445}">
      <text>
        <r>
          <rPr>
            <sz val="8"/>
            <color indexed="8"/>
            <rFont val="Arial"/>
            <family val="2"/>
          </rPr>
          <t>nil or rounded to zero (including null cells)</t>
        </r>
      </text>
    </comment>
    <comment ref="G51" authorId="0" shapeId="0" xr:uid="{B0C2406D-C485-C248-9FF1-C8DB0F4BB1A7}">
      <text>
        <r>
          <rPr>
            <sz val="8"/>
            <color indexed="8"/>
            <rFont val="Arial"/>
            <family val="2"/>
          </rPr>
          <t>nil or rounded to zero (including null cells)</t>
        </r>
      </text>
    </comment>
    <comment ref="I51" authorId="0" shapeId="0" xr:uid="{0C2C2DCD-CCB2-2748-B3C8-6B6DEF192F70}">
      <text>
        <r>
          <rPr>
            <sz val="8"/>
            <color indexed="8"/>
            <rFont val="Arial"/>
            <family val="2"/>
          </rPr>
          <t>nil or rounded to zero (including null cells)</t>
        </r>
      </text>
    </comment>
    <comment ref="G52" authorId="0" shapeId="0" xr:uid="{B3B6E663-38D9-3A4C-A873-310308F906D5}">
      <text>
        <r>
          <rPr>
            <sz val="8"/>
            <color indexed="8"/>
            <rFont val="Arial"/>
            <family val="2"/>
          </rPr>
          <t>nil or rounded to zero (including null cells)</t>
        </r>
      </text>
    </comment>
    <comment ref="I52" authorId="0" shapeId="0" xr:uid="{FAAF372A-A41A-A043-99B3-EA9FC59CCC74}">
      <text>
        <r>
          <rPr>
            <sz val="8"/>
            <color indexed="8"/>
            <rFont val="Arial"/>
            <family val="2"/>
          </rPr>
          <t>nil or rounded to zero (including null cells)</t>
        </r>
      </text>
    </comment>
    <comment ref="I53" authorId="0" shapeId="0" xr:uid="{B18E4BCF-4D47-2644-9CAC-9A2905FB3E72}">
      <text>
        <r>
          <rPr>
            <sz val="8"/>
            <color indexed="8"/>
            <rFont val="Arial"/>
            <family val="2"/>
          </rPr>
          <t>nil or rounded to zero (including null cells)</t>
        </r>
      </text>
    </comment>
    <comment ref="E54" authorId="0" shapeId="0" xr:uid="{08BFA92D-9332-7B41-92C9-F3234B2A5F8E}">
      <text>
        <r>
          <rPr>
            <sz val="8"/>
            <color indexed="8"/>
            <rFont val="Arial"/>
            <family val="2"/>
          </rPr>
          <t>nil or rounded to zero (including null cells)</t>
        </r>
      </text>
    </comment>
    <comment ref="G54" authorId="0" shapeId="0" xr:uid="{257D7314-C2FB-0C42-94BA-DA39CFF3DF34}">
      <text>
        <r>
          <rPr>
            <sz val="8"/>
            <color indexed="8"/>
            <rFont val="Arial"/>
            <family val="2"/>
          </rPr>
          <t>nil or rounded to zero (including null cells)</t>
        </r>
      </text>
    </comment>
    <comment ref="A55" authorId="0" shapeId="0" xr:uid="{66F43E6B-6E7B-564A-A404-7D698647E2A9}">
      <text>
        <r>
          <rPr>
            <sz val="8"/>
            <color indexed="8"/>
            <rFont val="Arial"/>
            <family val="2"/>
          </rPr>
          <t>Includes prisoners for whom age is unknown.</t>
        </r>
      </text>
    </comment>
    <comment ref="K56" authorId="0" shapeId="0" xr:uid="{2D224F9A-F1AF-2644-BD95-0FF68CB3B772}">
      <text>
        <r>
          <rPr>
            <sz val="8"/>
            <color indexed="8"/>
            <rFont val="Arial"/>
            <family val="2"/>
          </rPr>
          <t>not applicable</t>
        </r>
      </text>
    </comment>
    <comment ref="K57" authorId="0" shapeId="0" xr:uid="{85712236-4478-4D44-8A1C-9E91A6252DC8}">
      <text>
        <r>
          <rPr>
            <sz val="8"/>
            <color indexed="8"/>
            <rFont val="Arial"/>
            <family val="2"/>
          </rPr>
          <t>not applicable</t>
        </r>
      </text>
    </comment>
    <comment ref="B60" authorId="0" shapeId="0" xr:uid="{4FCCBCFE-3326-F94F-BB35-817E6524868C}">
      <text>
        <r>
          <rPr>
            <sz val="8"/>
            <color indexed="8"/>
            <rFont val="Arial"/>
            <family val="2"/>
          </rPr>
          <t>nil or rounded to zero (including null cells)</t>
        </r>
      </text>
    </comment>
    <comment ref="C60" authorId="0" shapeId="0" xr:uid="{B2BDE4A4-6819-7448-AF38-3880135BEE68}">
      <text>
        <r>
          <rPr>
            <sz val="8"/>
            <color indexed="8"/>
            <rFont val="Arial"/>
            <family val="2"/>
          </rPr>
          <t>nil or rounded to zero (including null cells)</t>
        </r>
      </text>
    </comment>
    <comment ref="E60" authorId="0" shapeId="0" xr:uid="{D8D93B98-46A8-4E43-B592-AB1A9095D453}">
      <text>
        <r>
          <rPr>
            <sz val="8"/>
            <color indexed="8"/>
            <rFont val="Arial"/>
            <family val="2"/>
          </rPr>
          <t>nil or rounded to zero (including null cells)</t>
        </r>
      </text>
    </comment>
    <comment ref="F60" authorId="0" shapeId="0" xr:uid="{42B7C757-AF69-FA47-ADAB-282C435346FD}">
      <text>
        <r>
          <rPr>
            <sz val="8"/>
            <color indexed="8"/>
            <rFont val="Arial"/>
            <family val="2"/>
          </rPr>
          <t>nil or rounded to zero (including null cells)</t>
        </r>
      </text>
    </comment>
    <comment ref="G60" authorId="0" shapeId="0" xr:uid="{040D8480-F9D3-A049-9420-5B95EE6B03E3}">
      <text>
        <r>
          <rPr>
            <sz val="8"/>
            <color indexed="8"/>
            <rFont val="Arial"/>
            <family val="2"/>
          </rPr>
          <t>nil or rounded to zero (including null cells)</t>
        </r>
      </text>
    </comment>
    <comment ref="H60" authorId="0" shapeId="0" xr:uid="{F25C37E7-D095-174E-A958-657472FCF9DA}">
      <text>
        <r>
          <rPr>
            <sz val="8"/>
            <color indexed="8"/>
            <rFont val="Arial"/>
            <family val="2"/>
          </rPr>
          <t>nil or rounded to zero (including null cells)</t>
        </r>
      </text>
    </comment>
    <comment ref="I60" authorId="0" shapeId="0" xr:uid="{6D0D4F41-FB35-A447-B3F8-CA138B89DBFE}">
      <text>
        <r>
          <rPr>
            <sz val="8"/>
            <color indexed="8"/>
            <rFont val="Arial"/>
            <family val="2"/>
          </rPr>
          <t>nil or rounded to zero (including null cells)</t>
        </r>
      </text>
    </comment>
    <comment ref="G61" authorId="0" shapeId="0" xr:uid="{E08B7D7E-E1FC-5147-B2C9-03EF4472B663}">
      <text>
        <r>
          <rPr>
            <sz val="8"/>
            <color indexed="8"/>
            <rFont val="Arial"/>
            <family val="2"/>
          </rPr>
          <t>nil or rounded to zero (including null cells)</t>
        </r>
      </text>
    </comment>
    <comment ref="H61" authorId="0" shapeId="0" xr:uid="{9A0C0C66-D9B4-D240-A503-FB1FD054CA6A}">
      <text>
        <r>
          <rPr>
            <sz val="8"/>
            <color indexed="8"/>
            <rFont val="Arial"/>
            <family val="2"/>
          </rPr>
          <t>nil or rounded to zero (including null cells)</t>
        </r>
      </text>
    </comment>
    <comment ref="H62" authorId="0" shapeId="0" xr:uid="{24EB92A7-60AE-3841-AEB3-6220E48E5B61}">
      <text>
        <r>
          <rPr>
            <sz val="8"/>
            <color indexed="8"/>
            <rFont val="Arial"/>
            <family val="2"/>
          </rPr>
          <t>nil or rounded to zero (including null cells)</t>
        </r>
      </text>
    </comment>
    <comment ref="I71" authorId="0" shapeId="0" xr:uid="{255C76A8-F197-5045-B436-FEBD52768A90}">
      <text>
        <r>
          <rPr>
            <sz val="8"/>
            <color indexed="8"/>
            <rFont val="Arial"/>
            <family val="2"/>
          </rPr>
          <t>nil or rounded to zero (including null cells)</t>
        </r>
      </text>
    </comment>
    <comment ref="A73" authorId="0" shapeId="0" xr:uid="{83A040F4-DB00-6B48-9490-86BEF7533D6B}">
      <text>
        <r>
          <rPr>
            <sz val="8"/>
            <color indexed="8"/>
            <rFont val="Arial"/>
            <family val="2"/>
          </rPr>
          <t>Includes prisoners for whom age is unknown.</t>
        </r>
      </text>
    </comment>
    <comment ref="K74" authorId="0" shapeId="0" xr:uid="{777EBA3E-88CC-B54A-ACD1-CC3D6767C9ED}">
      <text>
        <r>
          <rPr>
            <sz val="8"/>
            <color indexed="8"/>
            <rFont val="Arial"/>
            <family val="2"/>
          </rPr>
          <t>not applicable</t>
        </r>
      </text>
    </comment>
    <comment ref="K75" authorId="0" shapeId="0" xr:uid="{F0D51BDB-47D7-BE40-B122-4C1881087783}">
      <text>
        <r>
          <rPr>
            <sz val="8"/>
            <color indexed="8"/>
            <rFont val="Arial"/>
            <family val="2"/>
          </rPr>
          <t>not applicable</t>
        </r>
      </text>
    </comment>
    <comment ref="B77" authorId="0" shapeId="0" xr:uid="{C85D594E-B5CF-3648-AD4D-7EAA0E42B35B}">
      <text>
        <r>
          <rPr>
            <sz val="8"/>
            <color indexed="8"/>
            <rFont val="Arial"/>
            <family val="2"/>
          </rPr>
          <t>nil or rounded to zero (including null cells)</t>
        </r>
      </text>
    </comment>
    <comment ref="C77" authorId="0" shapeId="0" xr:uid="{FD836BAA-89AC-DC49-965D-CFAEA01BEA4A}">
      <text>
        <r>
          <rPr>
            <sz val="8"/>
            <color indexed="8"/>
            <rFont val="Arial"/>
            <family val="2"/>
          </rPr>
          <t>nil or rounded to zero (including null cells)</t>
        </r>
      </text>
    </comment>
    <comment ref="D77" authorId="0" shapeId="0" xr:uid="{F3E60907-0616-BC49-809D-1509FB4B5D89}">
      <text>
        <r>
          <rPr>
            <sz val="8"/>
            <color indexed="8"/>
            <rFont val="Arial"/>
            <family val="2"/>
          </rPr>
          <t>nil or rounded to zero (including null cells)</t>
        </r>
      </text>
    </comment>
    <comment ref="E77" authorId="0" shapeId="0" xr:uid="{05A672BB-F2C7-9F4A-9366-38787A3F789A}">
      <text>
        <r>
          <rPr>
            <sz val="8"/>
            <color indexed="8"/>
            <rFont val="Arial"/>
            <family val="2"/>
          </rPr>
          <t>nil or rounded to zero (including null cells)</t>
        </r>
      </text>
    </comment>
    <comment ref="F77" authorId="0" shapeId="0" xr:uid="{B1B99B21-7937-C642-AEA8-DBBE4344C802}">
      <text>
        <r>
          <rPr>
            <sz val="8"/>
            <color indexed="8"/>
            <rFont val="Arial"/>
            <family val="2"/>
          </rPr>
          <t>nil or rounded to zero (including null cells)</t>
        </r>
      </text>
    </comment>
    <comment ref="G77" authorId="0" shapeId="0" xr:uid="{28EE454F-DBF9-BE48-979E-70F1D4E11B68}">
      <text>
        <r>
          <rPr>
            <sz val="8"/>
            <color indexed="8"/>
            <rFont val="Arial"/>
            <family val="2"/>
          </rPr>
          <t>nil or rounded to zero (including null cells)</t>
        </r>
      </text>
    </comment>
    <comment ref="H77" authorId="0" shapeId="0" xr:uid="{BDD015E9-8B14-EE40-A1C8-CD629B47BBFB}">
      <text>
        <r>
          <rPr>
            <sz val="8"/>
            <color indexed="8"/>
            <rFont val="Arial"/>
            <family val="2"/>
          </rPr>
          <t>nil or rounded to zero (including null cells)</t>
        </r>
      </text>
    </comment>
    <comment ref="I77" authorId="0" shapeId="0" xr:uid="{12016215-2B8B-1340-A677-BAA7DA766224}">
      <text>
        <r>
          <rPr>
            <sz val="8"/>
            <color indexed="8"/>
            <rFont val="Arial"/>
            <family val="2"/>
          </rPr>
          <t>nil or rounded to zero (including null cells)</t>
        </r>
      </text>
    </comment>
    <comment ref="J77" authorId="0" shapeId="0" xr:uid="{7261D6F9-71AA-024B-9FA5-EDF33C520E92}">
      <text>
        <r>
          <rPr>
            <sz val="8"/>
            <color indexed="8"/>
            <rFont val="Arial"/>
            <family val="2"/>
          </rPr>
          <t>nil or rounded to zero (including null cells)</t>
        </r>
      </text>
    </comment>
    <comment ref="K77" authorId="0" shapeId="0" xr:uid="{7C7A8FBE-13FA-A74D-A4FE-0F711C345BB2}">
      <text>
        <r>
          <rPr>
            <sz val="8"/>
            <color indexed="8"/>
            <rFont val="Arial"/>
            <family val="2"/>
          </rPr>
          <t>nil or rounded to zero (including null cells)</t>
        </r>
      </text>
    </comment>
    <comment ref="E78" authorId="0" shapeId="0" xr:uid="{D5DE4173-3230-424F-81FB-2E857E07C177}">
      <text>
        <r>
          <rPr>
            <sz val="8"/>
            <color indexed="8"/>
            <rFont val="Arial"/>
            <family val="2"/>
          </rPr>
          <t>nil or rounded to zero (including null cells)</t>
        </r>
      </text>
    </comment>
    <comment ref="F78" authorId="0" shapeId="0" xr:uid="{AFE9D6E7-C4B3-824F-9D5E-B1EE047ECCDB}">
      <text>
        <r>
          <rPr>
            <sz val="8"/>
            <color indexed="8"/>
            <rFont val="Arial"/>
            <family val="2"/>
          </rPr>
          <t>nil or rounded to zero (including null cells)</t>
        </r>
      </text>
    </comment>
    <comment ref="G78" authorId="0" shapeId="0" xr:uid="{FC36C73E-24D8-3644-B1C8-272AB445341E}">
      <text>
        <r>
          <rPr>
            <sz val="8"/>
            <color indexed="8"/>
            <rFont val="Arial"/>
            <family val="2"/>
          </rPr>
          <t>nil or rounded to zero (including null cells)</t>
        </r>
      </text>
    </comment>
    <comment ref="H78" authorId="0" shapeId="0" xr:uid="{89023C5E-C4CC-294A-8873-4B91F92FAE7F}">
      <text>
        <r>
          <rPr>
            <sz val="8"/>
            <color indexed="8"/>
            <rFont val="Arial"/>
            <family val="2"/>
          </rPr>
          <t>nil or rounded to zero (including null cells)</t>
        </r>
      </text>
    </comment>
    <comment ref="I78" authorId="0" shapeId="0" xr:uid="{3D449FCA-BA17-2E4B-86CD-3A9079F33E57}">
      <text>
        <r>
          <rPr>
            <sz val="8"/>
            <color indexed="8"/>
            <rFont val="Arial"/>
            <family val="2"/>
          </rPr>
          <t>nil or rounded to zero (including null cells)</t>
        </r>
      </text>
    </comment>
    <comment ref="D79" authorId="0" shapeId="0" xr:uid="{61DF2F92-ACD1-8945-AA71-92E64275115E}">
      <text>
        <r>
          <rPr>
            <sz val="8"/>
            <color indexed="8"/>
            <rFont val="Arial"/>
            <family val="2"/>
          </rPr>
          <t>nil or rounded to zero (including null cells)</t>
        </r>
      </text>
    </comment>
    <comment ref="E79" authorId="0" shapeId="0" xr:uid="{4D14FE43-96F9-9943-AA3B-ED6EA1B1CB2C}">
      <text>
        <r>
          <rPr>
            <sz val="8"/>
            <color indexed="8"/>
            <rFont val="Arial"/>
            <family val="2"/>
          </rPr>
          <t>nil or rounded to zero (including null cells)</t>
        </r>
      </text>
    </comment>
    <comment ref="G79" authorId="0" shapeId="0" xr:uid="{B0075CB1-28E9-D04C-8D94-89D06EE72531}">
      <text>
        <r>
          <rPr>
            <sz val="8"/>
            <color indexed="8"/>
            <rFont val="Arial"/>
            <family val="2"/>
          </rPr>
          <t>nil or rounded to zero (including null cells)</t>
        </r>
      </text>
    </comment>
    <comment ref="H79" authorId="0" shapeId="0" xr:uid="{8F044D3F-BB3C-D944-893E-268F19A6D56B}">
      <text>
        <r>
          <rPr>
            <sz val="8"/>
            <color indexed="8"/>
            <rFont val="Arial"/>
            <family val="2"/>
          </rPr>
          <t>nil or rounded to zero (including null cells)</t>
        </r>
      </text>
    </comment>
    <comment ref="I79" authorId="0" shapeId="0" xr:uid="{845D48F7-B4C4-CC4E-817D-796362578C2C}">
      <text>
        <r>
          <rPr>
            <sz val="8"/>
            <color indexed="8"/>
            <rFont val="Arial"/>
            <family val="2"/>
          </rPr>
          <t>nil or rounded to zero (including null cells)</t>
        </r>
      </text>
    </comment>
    <comment ref="H81" authorId="0" shapeId="0" xr:uid="{B36FB3DB-8DF0-234B-A267-031ADDC2F94C}">
      <text>
        <r>
          <rPr>
            <sz val="8"/>
            <color indexed="8"/>
            <rFont val="Arial"/>
            <family val="2"/>
          </rPr>
          <t>nil or rounded to zero (including null cells)</t>
        </r>
      </text>
    </comment>
    <comment ref="H82" authorId="0" shapeId="0" xr:uid="{6825993B-D9D1-5B49-B408-4D1AC14E811A}">
      <text>
        <r>
          <rPr>
            <sz val="8"/>
            <color indexed="8"/>
            <rFont val="Arial"/>
            <family val="2"/>
          </rPr>
          <t>nil or rounded to zero (including null cells)</t>
        </r>
      </text>
    </comment>
    <comment ref="H83" authorId="0" shapeId="0" xr:uid="{FB14A082-5724-524E-ABF0-87457F3F58C3}">
      <text>
        <r>
          <rPr>
            <sz val="8"/>
            <color indexed="8"/>
            <rFont val="Arial"/>
            <family val="2"/>
          </rPr>
          <t>nil or rounded to zero (including null cells)</t>
        </r>
      </text>
    </comment>
    <comment ref="I83" authorId="0" shapeId="0" xr:uid="{3C4B918F-DD30-2B4F-BE4F-3048D155EBB9}">
      <text>
        <r>
          <rPr>
            <sz val="8"/>
            <color indexed="8"/>
            <rFont val="Arial"/>
            <family val="2"/>
          </rPr>
          <t>nil or rounded to zero (including null cells)</t>
        </r>
      </text>
    </comment>
    <comment ref="H84" authorId="0" shapeId="0" xr:uid="{D12EC3C3-B1B9-9148-935E-F1A5595510C6}">
      <text>
        <r>
          <rPr>
            <sz val="8"/>
            <color indexed="8"/>
            <rFont val="Arial"/>
            <family val="2"/>
          </rPr>
          <t>nil or rounded to zero (including null cells)</t>
        </r>
      </text>
    </comment>
    <comment ref="H85" authorId="0" shapeId="0" xr:uid="{0C0DFCF9-166C-A14F-8EFA-7E013F7E5827}">
      <text>
        <r>
          <rPr>
            <sz val="8"/>
            <color indexed="8"/>
            <rFont val="Arial"/>
            <family val="2"/>
          </rPr>
          <t>nil or rounded to zero (including null cells)</t>
        </r>
      </text>
    </comment>
    <comment ref="H86" authorId="0" shapeId="0" xr:uid="{3F19CA6C-F25E-C445-8F57-FECBF0037CA5}">
      <text>
        <r>
          <rPr>
            <sz val="8"/>
            <color indexed="8"/>
            <rFont val="Arial"/>
            <family val="2"/>
          </rPr>
          <t>nil or rounded to zero (including null cells)</t>
        </r>
      </text>
    </comment>
    <comment ref="I86" authorId="0" shapeId="0" xr:uid="{8032D8FF-8198-3949-A26A-710D5FCC5913}">
      <text>
        <r>
          <rPr>
            <sz val="8"/>
            <color indexed="8"/>
            <rFont val="Arial"/>
            <family val="2"/>
          </rPr>
          <t>nil or rounded to zero (including null cells)</t>
        </r>
      </text>
    </comment>
    <comment ref="E87" authorId="0" shapeId="0" xr:uid="{09648059-18BF-FB4F-99FF-1F10EE661E55}">
      <text>
        <r>
          <rPr>
            <sz val="8"/>
            <color indexed="8"/>
            <rFont val="Arial"/>
            <family val="2"/>
          </rPr>
          <t>nil or rounded to zero (including null cells)</t>
        </r>
      </text>
    </comment>
    <comment ref="E88" authorId="0" shapeId="0" xr:uid="{41E49281-DED9-9445-A7A3-2E209C54258E}">
      <text>
        <r>
          <rPr>
            <sz val="8"/>
            <color indexed="8"/>
            <rFont val="Arial"/>
            <family val="2"/>
          </rPr>
          <t>nil or rounded to zero (including null cells)</t>
        </r>
      </text>
    </comment>
    <comment ref="G88" authorId="0" shapeId="0" xr:uid="{F1BA9821-DD4D-3D41-B791-C4CAB3B2188B}">
      <text>
        <r>
          <rPr>
            <sz val="8"/>
            <color indexed="8"/>
            <rFont val="Arial"/>
            <family val="2"/>
          </rPr>
          <t>nil or rounded to zero (including null cells)</t>
        </r>
      </text>
    </comment>
    <comment ref="H88" authorId="0" shapeId="0" xr:uid="{BA7A95BE-2DAE-CE48-9F99-02F15434CA30}">
      <text>
        <r>
          <rPr>
            <sz val="8"/>
            <color indexed="8"/>
            <rFont val="Arial"/>
            <family val="2"/>
          </rPr>
          <t>nil or rounded to zero (including null cells)</t>
        </r>
      </text>
    </comment>
    <comment ref="I88" authorId="0" shapeId="0" xr:uid="{2D1812F3-1C45-8542-AB42-BFEE217A2317}">
      <text>
        <r>
          <rPr>
            <sz val="8"/>
            <color indexed="8"/>
            <rFont val="Arial"/>
            <family val="2"/>
          </rPr>
          <t>nil or rounded to zero (including null cells)</t>
        </r>
      </text>
    </comment>
    <comment ref="F89" authorId="0" shapeId="0" xr:uid="{61C940C4-6E39-0A48-A19A-AB6EF118F9F7}">
      <text>
        <r>
          <rPr>
            <sz val="8"/>
            <color indexed="8"/>
            <rFont val="Arial"/>
            <family val="2"/>
          </rPr>
          <t>nil or rounded to zero (including null cells)</t>
        </r>
      </text>
    </comment>
    <comment ref="G89" authorId="0" shapeId="0" xr:uid="{562E634E-5A06-6242-AA4C-AF429199D427}">
      <text>
        <r>
          <rPr>
            <sz val="8"/>
            <color indexed="8"/>
            <rFont val="Arial"/>
            <family val="2"/>
          </rPr>
          <t>nil or rounded to zero (including null cells)</t>
        </r>
      </text>
    </comment>
    <comment ref="H89" authorId="0" shapeId="0" xr:uid="{44404917-BA55-1542-8CC6-9978299ABA8F}">
      <text>
        <r>
          <rPr>
            <sz val="8"/>
            <color indexed="8"/>
            <rFont val="Arial"/>
            <family val="2"/>
          </rPr>
          <t>nil or rounded to zero (including null cells)</t>
        </r>
      </text>
    </comment>
    <comment ref="I89" authorId="0" shapeId="0" xr:uid="{7163D231-3E1F-9544-ACEC-71AD7EC16AC8}">
      <text>
        <r>
          <rPr>
            <sz val="8"/>
            <color indexed="8"/>
            <rFont val="Arial"/>
            <family val="2"/>
          </rPr>
          <t>nil or rounded to zero (including null cells)</t>
        </r>
      </text>
    </comment>
    <comment ref="A90" authorId="0" shapeId="0" xr:uid="{7ED6925C-1A33-3C4B-B752-3ADB6333F5F7}">
      <text>
        <r>
          <rPr>
            <sz val="8"/>
            <color indexed="8"/>
            <rFont val="Arial"/>
            <family val="2"/>
          </rPr>
          <t>Includes prisoners for whom age is unknown.</t>
        </r>
      </text>
    </comment>
    <comment ref="K91" authorId="0" shapeId="0" xr:uid="{BED43CB1-4F60-8949-85E8-794CA6591C14}">
      <text>
        <r>
          <rPr>
            <sz val="8"/>
            <color indexed="8"/>
            <rFont val="Arial"/>
            <family val="2"/>
          </rPr>
          <t>not applicable</t>
        </r>
      </text>
    </comment>
    <comment ref="K92" authorId="0" shapeId="0" xr:uid="{6060D5A4-107C-1B4A-A408-BBE1D2270D5A}">
      <text>
        <r>
          <rPr>
            <sz val="8"/>
            <color indexed="8"/>
            <rFont val="Arial"/>
            <family val="2"/>
          </rPr>
          <t>not applicable</t>
        </r>
      </text>
    </comment>
    <comment ref="B94" authorId="0" shapeId="0" xr:uid="{BE117019-699B-E347-B4D6-6E0C0B13DCBE}">
      <text>
        <r>
          <rPr>
            <sz val="8"/>
            <color indexed="8"/>
            <rFont val="Arial"/>
            <family val="2"/>
          </rPr>
          <t>nil or rounded to zero (including null cells)</t>
        </r>
      </text>
    </comment>
    <comment ref="C94" authorId="0" shapeId="0" xr:uid="{FC700B3E-D737-8448-B015-4F4C18B5AE6B}">
      <text>
        <r>
          <rPr>
            <sz val="8"/>
            <color indexed="8"/>
            <rFont val="Arial"/>
            <family val="2"/>
          </rPr>
          <t>nil or rounded to zero (including null cells)</t>
        </r>
      </text>
    </comment>
    <comment ref="E94" authorId="0" shapeId="0" xr:uid="{C0881CD5-A105-6A40-8820-3AC4C85B2900}">
      <text>
        <r>
          <rPr>
            <sz val="8"/>
            <color indexed="8"/>
            <rFont val="Arial"/>
            <family val="2"/>
          </rPr>
          <t>nil or rounded to zero (including null cells)</t>
        </r>
      </text>
    </comment>
    <comment ref="F94" authorId="0" shapeId="0" xr:uid="{F23BF03F-A28E-5441-B9A1-C39B27A48799}">
      <text>
        <r>
          <rPr>
            <sz val="8"/>
            <color indexed="8"/>
            <rFont val="Arial"/>
            <family val="2"/>
          </rPr>
          <t>nil or rounded to zero (including null cells)</t>
        </r>
      </text>
    </comment>
    <comment ref="G94" authorId="0" shapeId="0" xr:uid="{8BA4E175-4AAF-FC4D-9B1C-E30B9441CCD6}">
      <text>
        <r>
          <rPr>
            <sz val="8"/>
            <color indexed="8"/>
            <rFont val="Arial"/>
            <family val="2"/>
          </rPr>
          <t>nil or rounded to zero (including null cells)</t>
        </r>
      </text>
    </comment>
    <comment ref="H94" authorId="0" shapeId="0" xr:uid="{8542DDFC-0E06-3C4F-A70D-27084214B81A}">
      <text>
        <r>
          <rPr>
            <sz val="8"/>
            <color indexed="8"/>
            <rFont val="Arial"/>
            <family val="2"/>
          </rPr>
          <t>nil or rounded to zero (including null cells)</t>
        </r>
      </text>
    </comment>
    <comment ref="I94" authorId="0" shapeId="0" xr:uid="{1A1199B0-C0A2-2445-B3D8-00285EF28E24}">
      <text>
        <r>
          <rPr>
            <sz val="8"/>
            <color indexed="8"/>
            <rFont val="Arial"/>
            <family val="2"/>
          </rPr>
          <t>nil or rounded to zero (including null cells)</t>
        </r>
      </text>
    </comment>
    <comment ref="G95" authorId="0" shapeId="0" xr:uid="{5FB58E5D-C097-8945-A3D8-2A35B1793289}">
      <text>
        <r>
          <rPr>
            <sz val="8"/>
            <color indexed="8"/>
            <rFont val="Arial"/>
            <family val="2"/>
          </rPr>
          <t>nil or rounded to zero (including null cells)</t>
        </r>
      </text>
    </comment>
    <comment ref="H95" authorId="0" shapeId="0" xr:uid="{4805E692-8FDF-CF44-AEB7-BE3F382F77E5}">
      <text>
        <r>
          <rPr>
            <sz val="8"/>
            <color indexed="8"/>
            <rFont val="Arial"/>
            <family val="2"/>
          </rPr>
          <t>nil or rounded to zero (including null cells)</t>
        </r>
      </text>
    </comment>
    <comment ref="H96" authorId="0" shapeId="0" xr:uid="{E56DA013-327D-6C47-9BE5-168E9D610010}">
      <text>
        <r>
          <rPr>
            <sz val="8"/>
            <color indexed="8"/>
            <rFont val="Arial"/>
            <family val="2"/>
          </rPr>
          <t>nil or rounded to zero (including null cells)</t>
        </r>
      </text>
    </comment>
    <comment ref="I105" authorId="0" shapeId="0" xr:uid="{7A93A83D-80C4-AB48-8423-A5D2B3EA3FD6}">
      <text>
        <r>
          <rPr>
            <sz val="8"/>
            <color indexed="8"/>
            <rFont val="Arial"/>
            <family val="2"/>
          </rPr>
          <t>nil or rounded to zero (including null cells)</t>
        </r>
      </text>
    </comment>
    <comment ref="A107" authorId="0" shapeId="0" xr:uid="{972DCB7B-40F5-E44E-B00D-49FB2CDF1819}">
      <text>
        <r>
          <rPr>
            <sz val="8"/>
            <color indexed="8"/>
            <rFont val="Arial"/>
            <family val="2"/>
          </rPr>
          <t>Includes prisoners for whom age is unknown.</t>
        </r>
      </text>
    </comment>
    <comment ref="K108" authorId="0" shapeId="0" xr:uid="{C989E499-BFEF-8947-B495-20A8F5F1D196}">
      <text>
        <r>
          <rPr>
            <sz val="8"/>
            <color indexed="8"/>
            <rFont val="Arial"/>
            <family val="2"/>
          </rPr>
          <t>not applicable</t>
        </r>
      </text>
    </comment>
    <comment ref="K109" authorId="0" shapeId="0" xr:uid="{45CCBC70-0E29-8A48-9D23-ABD33D94A3DE}">
      <text>
        <r>
          <rPr>
            <sz val="8"/>
            <color indexed="8"/>
            <rFont val="Arial"/>
            <family val="2"/>
          </rPr>
          <t>not applicable</t>
        </r>
      </text>
    </comment>
  </commentList>
</comments>
</file>

<file path=xl/sharedStrings.xml><?xml version="1.0" encoding="utf-8"?>
<sst xmlns="http://schemas.openxmlformats.org/spreadsheetml/2006/main" count="1669" uniqueCount="406">
  <si>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</si>
  <si>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</si>
  <si>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</si>
  <si>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</si>
  <si>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</si>
  <si>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</si>
  <si>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</si>
  <si>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</si>
  <si>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NSW</t>
  </si>
  <si>
    <t>Vic.</t>
  </si>
  <si>
    <t>Qld</t>
  </si>
  <si>
    <t>SA</t>
  </si>
  <si>
    <t>WA</t>
  </si>
  <si>
    <t>Tas.</t>
  </si>
  <si>
    <t>NT</t>
  </si>
  <si>
    <t>ACT</t>
  </si>
  <si>
    <t>Aust.</t>
  </si>
  <si>
    <t>NUMBER</t>
  </si>
  <si>
    <t>All prisoners</t>
  </si>
  <si>
    <t>Males</t>
  </si>
  <si>
    <t>Females</t>
  </si>
  <si>
    <t>Aboriginal and Torres Strait Islander</t>
  </si>
  <si>
    <t>Non-Indigenous</t>
  </si>
  <si>
    <t>Unknown</t>
  </si>
  <si>
    <t>Median age (years)</t>
  </si>
  <si>
    <t>Persons</t>
  </si>
  <si>
    <t>Sentenced</t>
  </si>
  <si>
    <t>Unsentenced</t>
  </si>
  <si>
    <t>Prior imprisonment</t>
  </si>
  <si>
    <t>No prior imprisonment</t>
  </si>
  <si>
    <t>PROPORTION (%)</t>
  </si>
  <si>
    <t>Homicide and related offences</t>
  </si>
  <si>
    <t>Acts intended to cause injury</t>
  </si>
  <si>
    <t>Sexual assault and related offences</t>
  </si>
  <si>
    <t>Dangerous or negligent acts endangering persons</t>
  </si>
  <si>
    <t>Abduction, harassment and other offences against the person</t>
  </si>
  <si>
    <t>Robbery, extortion and related offences</t>
  </si>
  <si>
    <t>Unlawful entry with intent</t>
  </si>
  <si>
    <t>Theft and related offences</t>
  </si>
  <si>
    <t>Fraud, deception and related offences</t>
  </si>
  <si>
    <t>Illicit drug offences</t>
  </si>
  <si>
    <t>Prohibited and regulated weapons and explosives offences</t>
  </si>
  <si>
    <t>Property damage and environmental pollution</t>
  </si>
  <si>
    <t>Public order offences</t>
  </si>
  <si>
    <t>Traffic and vehicle regulatory offences</t>
  </si>
  <si>
    <t>Offences against justice procedures, gov't security and operations</t>
  </si>
  <si>
    <t>Miscellaneous offences</t>
  </si>
  <si>
    <t>Total</t>
  </si>
  <si>
    <t>2003</t>
  </si>
  <si>
    <t>2004</t>
  </si>
  <si>
    <t>2005</t>
  </si>
  <si>
    <t>2006</t>
  </si>
  <si>
    <t>2007</t>
  </si>
  <si>
    <t>2008</t>
  </si>
  <si>
    <t>2009</t>
  </si>
  <si>
    <t>2010</t>
  </si>
  <si>
    <t>2011</t>
  </si>
  <si>
    <t>2012</t>
  </si>
  <si>
    <t>Mean age</t>
  </si>
  <si>
    <t>Known prior imprisonment</t>
  </si>
  <si>
    <t>no.</t>
  </si>
  <si>
    <t>years</t>
  </si>
  <si>
    <t>%</t>
  </si>
  <si>
    <t>NEW SOUTH WALES</t>
  </si>
  <si>
    <t>VICTORIA</t>
  </si>
  <si>
    <t>QUEENSLAND</t>
  </si>
  <si>
    <t>SOUTH AUSTRALIA</t>
  </si>
  <si>
    <t>WESTERN AUSTRALIA</t>
  </si>
  <si>
    <t>TASMANIA</t>
  </si>
  <si>
    <t>NORTHERN TERRITORY</t>
  </si>
  <si>
    <t>AUSTRALIAN CAPITAL TERRITORY (EXCLUDING PRISONERS HELD IN NSW PRISONS)</t>
  </si>
  <si>
    <t>AUSTRALIAN CAPITAL TERRITORY PRISONERS HELD IN NSW PRISONS</t>
  </si>
  <si>
    <t>AUSTRALIAN CAPITAL TERRITORY TOTAL</t>
  </si>
  <si>
    <t>AUSTRALIA</t>
  </si>
  <si>
    <t>MALES</t>
  </si>
  <si>
    <t>Under 18</t>
  </si>
  <si>
    <t>18</t>
  </si>
  <si>
    <t>19</t>
  </si>
  <si>
    <t>20–24</t>
  </si>
  <si>
    <t>25–29</t>
  </si>
  <si>
    <t>30–34</t>
  </si>
  <si>
    <t>35–39</t>
  </si>
  <si>
    <t>40–44</t>
  </si>
  <si>
    <t>45–49</t>
  </si>
  <si>
    <t>50–54</t>
  </si>
  <si>
    <t>55–59</t>
  </si>
  <si>
    <t>60–64</t>
  </si>
  <si>
    <t>65 and over</t>
  </si>
  <si>
    <t>Median age</t>
  </si>
  <si>
    <t>FEMALES</t>
  </si>
  <si>
    <t>PERSONS</t>
  </si>
  <si>
    <t>Australia</t>
  </si>
  <si>
    <t>New Zealand</t>
  </si>
  <si>
    <t>United Kingdom</t>
  </si>
  <si>
    <t>Indonesia</t>
  </si>
  <si>
    <t>Lebanon</t>
  </si>
  <si>
    <t>Fiji</t>
  </si>
  <si>
    <t>India</t>
  </si>
  <si>
    <t>Philippines</t>
  </si>
  <si>
    <t>Iraq</t>
  </si>
  <si>
    <t>Malaysia</t>
  </si>
  <si>
    <t>Italy</t>
  </si>
  <si>
    <t>Sudan</t>
  </si>
  <si>
    <t>Samoa</t>
  </si>
  <si>
    <t>Turkey</t>
  </si>
  <si>
    <t>South Africa</t>
  </si>
  <si>
    <t>Hong Kong (SAR of China)</t>
  </si>
  <si>
    <t>Papua New Guinea</t>
  </si>
  <si>
    <t>Former Yugoslav Republic of Macedonia (FYROM)</t>
  </si>
  <si>
    <t>Greece</t>
  </si>
  <si>
    <t>United States of America</t>
  </si>
  <si>
    <t>Thailand</t>
  </si>
  <si>
    <t>Ireland</t>
  </si>
  <si>
    <t>Germany</t>
  </si>
  <si>
    <t>Iran</t>
  </si>
  <si>
    <t>Sri Lanka</t>
  </si>
  <si>
    <t>Cambodia</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</si>
  <si>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</si>
  <si>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</si>
  <si>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</si>
  <si>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</si>
  <si>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</si>
  <si>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</si>
  <si>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</si>
  <si>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</si>
  <si>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</si>
  <si>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</si>
  <si>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</si>
  <si>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</si>
  <si>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</si>
  <si>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</si>
  <si>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</si>
  <si>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</si>
  <si>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</si>
  <si>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 Commonwealth of Australia 2013</t>
  </si>
  <si>
    <t>Maximum</t>
  </si>
  <si>
    <t>Medium</t>
  </si>
  <si>
    <t>Minimum</t>
  </si>
  <si>
    <t>Unclassified</t>
  </si>
  <si>
    <t>Full-time prisons</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</si>
  <si>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</si>
  <si>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</si>
  <si>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</si>
  <si>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</si>
  <si>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</si>
  <si>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</si>
  <si>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</si>
  <si>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</si>
  <si>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</si>
  <si>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</si>
  <si>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</si>
  <si>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</si>
  <si>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</si>
  <si>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</si>
  <si>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</si>
  <si>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</si>
  <si>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</si>
  <si>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</si>
  <si>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</si>
  <si>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</si>
  <si>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</si>
  <si>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Lismore Police/Court Cells</t>
  </si>
  <si>
    <t>Moree Police/Court Cells</t>
  </si>
  <si>
    <t>Newcastle Police/Court Cells</t>
  </si>
  <si>
    <t>Penrith Police/Court Cells</t>
  </si>
  <si>
    <t>Queanbeyan Police/Court Cells</t>
  </si>
  <si>
    <t>Surry Hills Police/Court Cells</t>
  </si>
  <si>
    <t>Wollongong Police/Court Cells</t>
  </si>
  <si>
    <t>Port Macquarie Police/Court Cells</t>
  </si>
  <si>
    <t>Albury Police/Court Cells</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</si>
  <si>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</si>
  <si>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</si>
  <si>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</si>
  <si>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</si>
  <si>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</si>
  <si>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</si>
  <si>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</si>
  <si>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Periodic Detention Administration</t>
  </si>
  <si>
    <t>Silverwater Periodic Detention Centre - Stage 2</t>
  </si>
  <si>
    <t>Emu Plains Correctional Centre</t>
  </si>
  <si>
    <t>Silverwater Women's Correctional Centre</t>
  </si>
  <si>
    <t>Bolwara House Transitional Centre</t>
  </si>
  <si>
    <t>Parramatta Transitional Centre</t>
  </si>
  <si>
    <t>Dillwynia Correctional Centre</t>
  </si>
  <si>
    <t>Wollongong Periodic Detention Centre</t>
  </si>
  <si>
    <t>Hopkins Correctional Centre</t>
  </si>
  <si>
    <t>Langi Kal Kal</t>
  </si>
  <si>
    <t>Beechworth Correctional Centre</t>
  </si>
  <si>
    <t>Loddon</t>
  </si>
  <si>
    <t>Dhurringile</t>
  </si>
  <si>
    <t>Marngoneet Correctional Centre</t>
  </si>
  <si>
    <t>Barwon</t>
  </si>
  <si>
    <t>Metropolitan Remand Centre</t>
  </si>
  <si>
    <t>Judy Lazarus Transition Centre</t>
  </si>
  <si>
    <t>Melbourne Assessment Prison</t>
  </si>
  <si>
    <t>Fulham Correctional Centre</t>
  </si>
  <si>
    <t>Port Phillip Prison</t>
  </si>
  <si>
    <t>Tarrengower</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</si>
  <si>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</si>
  <si>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</si>
  <si>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</si>
  <si>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</si>
  <si>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</si>
  <si>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</si>
  <si>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</si>
  <si>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</si>
  <si>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</si>
  <si>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</si>
  <si>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</si>
  <si>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</si>
  <si>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</si>
  <si>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</si>
  <si>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</si>
  <si>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</si>
  <si>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</si>
  <si>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</si>
  <si>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</si>
  <si>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</si>
  <si>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</si>
  <si>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</si>
  <si>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Port Augusta Gaol</t>
  </si>
  <si>
    <t>Port Lincoln Gaol</t>
  </si>
  <si>
    <t>Mount Gambier Gaol</t>
  </si>
  <si>
    <t>Adelaide Remand Centre</t>
  </si>
  <si>
    <t>Mobilong Prison</t>
  </si>
  <si>
    <t>Adelaide Pre-Release Centre</t>
  </si>
  <si>
    <t>Adelaide Women's Prison</t>
  </si>
  <si>
    <t>Albany Regional Prison</t>
  </si>
  <si>
    <t>Broome Regional Prison</t>
  </si>
  <si>
    <t>Bunbury Regional Prison</t>
  </si>
  <si>
    <t>Casuarina Prison</t>
  </si>
  <si>
    <t>Eastern Goldfields Regional Prison</t>
  </si>
  <si>
    <t>Greenough Regional Prison</t>
  </si>
  <si>
    <t>Karnet Prison Farm</t>
  </si>
  <si>
    <t>Pardelup Prison Farm</t>
  </si>
  <si>
    <t>Roebourne Regional Prison</t>
  </si>
  <si>
    <t>Wooroloo Prison Farm</t>
  </si>
  <si>
    <t>Hakea</t>
  </si>
  <si>
    <t>Acacia</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</si>
  <si>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</si>
  <si>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</si>
  <si>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</si>
  <si>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</si>
  <si>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</si>
  <si>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</si>
  <si>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</si>
  <si>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</si>
  <si>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</si>
  <si>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Katherine Police Prison</t>
  </si>
  <si>
    <t>Tennant Creek</t>
  </si>
  <si>
    <t>Barkly Work Camp</t>
  </si>
  <si>
    <t>ACT Periodic Detention Centre</t>
  </si>
  <si>
    <t>Alexander Maconochie Centre</t>
  </si>
  <si>
    <t>Murder</t>
  </si>
  <si>
    <t>Attempted murder</t>
  </si>
  <si>
    <t>Manslaughter and driving causing death</t>
  </si>
  <si>
    <t>Total homicide and related offences</t>
  </si>
  <si>
    <t>Assault</t>
  </si>
  <si>
    <t>Other acts intended to cause injury</t>
  </si>
  <si>
    <t>Total acts intended to cause injury</t>
  </si>
  <si>
    <t>Sexual assault</t>
  </si>
  <si>
    <t>Non-assaultive sexual offences</t>
  </si>
  <si>
    <t>Dangerous or negligent operation of a vehicle</t>
  </si>
  <si>
    <t>Other dangerous or negligent acts endangering persons</t>
  </si>
  <si>
    <t>Total dangerous or negligent acts endangering persons</t>
  </si>
  <si>
    <t>Abduction and kidnapping</t>
  </si>
  <si>
    <t>Deprivation of liberty/false imprisonment</t>
  </si>
  <si>
    <t>Harassment and threatening behaviour</t>
  </si>
  <si>
    <t>Total abduction, harassment and other offences against the person</t>
  </si>
  <si>
    <t>Motor vehicle theft and related offences</t>
  </si>
  <si>
    <t>Theft (except motor vehicles)</t>
  </si>
  <si>
    <t>Receiving or handling proceeds of crime</t>
  </si>
  <si>
    <t>Illegal use of property (except motor vehicles)</t>
  </si>
  <si>
    <t>Total theft and related offences</t>
  </si>
  <si>
    <t>Obtain benefit by deception</t>
  </si>
  <si>
    <t>Forgery and counterfeiting</t>
  </si>
  <si>
    <t>Deceptive business/government practices</t>
  </si>
  <si>
    <t>Other fraud and deception offences</t>
  </si>
  <si>
    <t>Total fraud, deception and related offences</t>
  </si>
  <si>
    <t>Import or export illicit drugs</t>
  </si>
  <si>
    <t>Deal or traffic in illicit drugs</t>
  </si>
  <si>
    <t>Manufacture or cultivate illicit drugs</t>
  </si>
  <si>
    <t>Possess and/or use illicit drugs</t>
  </si>
  <si>
    <t>Other illicit drug offences</t>
  </si>
  <si>
    <t>Total illicit drug offences</t>
  </si>
  <si>
    <t>Prohibited weapons/explosives offences</t>
  </si>
  <si>
    <t>Regulated weapons/explosives offences</t>
  </si>
  <si>
    <t>Total prohibited and regulated weapons and explosives offences</t>
  </si>
  <si>
    <t>Disorderly conduct</t>
  </si>
  <si>
    <t>Regulated public order offences</t>
  </si>
  <si>
    <t>Offensive conduct</t>
  </si>
  <si>
    <t>Total public order offences</t>
  </si>
  <si>
    <t>Driver licence offences</t>
  </si>
  <si>
    <t>Regulatory driving offences</t>
  </si>
  <si>
    <t>Total traffic and vehicle regulatory offences</t>
  </si>
  <si>
    <t>Breach of custodial order offences</t>
  </si>
  <si>
    <t>Breach of community-based order</t>
  </si>
  <si>
    <t>Breach of violence and non-violence restraining orders</t>
  </si>
  <si>
    <t>Offences against government operations</t>
  </si>
  <si>
    <t>Offences against government security</t>
  </si>
  <si>
    <t>Offences against justice procedures</t>
  </si>
  <si>
    <t>Total offences against justice procedures, gov't security and operations</t>
  </si>
  <si>
    <t>Lower and other courts</t>
  </si>
  <si>
    <t>Mean time on remand (months)</t>
  </si>
  <si>
    <t>Median time on remand (months)</t>
  </si>
  <si>
    <t xml:space="preserve"> Time on remand - 90th Percentile</t>
  </si>
  <si>
    <t>Expected time to serve</t>
  </si>
  <si>
    <t>21-40</t>
  </si>
  <si>
    <t>41-60</t>
  </si>
  <si>
    <t>61-80</t>
  </si>
  <si>
    <t>81-100</t>
  </si>
  <si>
    <t>101-120</t>
  </si>
  <si>
    <t>121 or over</t>
  </si>
  <si>
    <t>STATE</t>
  </si>
  <si>
    <t>SEX</t>
  </si>
  <si>
    <t>MOST SERIOUS OFFENCE</t>
  </si>
  <si>
    <t>AGGREGATE SENTENCE</t>
  </si>
  <si>
    <t>Total sexual assault and related offences</t>
  </si>
  <si>
    <r>
      <rPr>
        <b/>
        <sz val="8"/>
        <color indexed="8"/>
        <rFont val="Arial"/>
        <family val="2"/>
      </rPr>
      <t>Median</t>
    </r>
  </si>
  <si>
    <t>SENTENCED PRISONERS, most serious offence by sentence length</t>
  </si>
  <si>
    <t>UNSENTENCED PRISONERS, most serious charge</t>
  </si>
  <si>
    <t>PRISONERS, security classification by sex</t>
  </si>
  <si>
    <t>PRISONERS, prison location by sex</t>
  </si>
  <si>
    <t>PRISONERS, legal status by level of court</t>
  </si>
  <si>
    <t>PERIODIC DETAINEES, selected characteristics</t>
  </si>
  <si>
    <t>Prisoners in Australia, 2013</t>
  </si>
  <si>
    <t>45170DO002_2013 Prisoners in Australia, 2013</t>
  </si>
  <si>
    <t>NON-INDIGENOUS</t>
  </si>
  <si>
    <t>TOTAL</t>
  </si>
  <si>
    <t>Crude rate</t>
  </si>
  <si>
    <t>Age standardised rate</t>
  </si>
  <si>
    <t>Ratio of age standardised rates</t>
  </si>
  <si>
    <t>All prisoners (crude rate)</t>
  </si>
  <si>
    <t>ABORIGINAL AND TORRES STRAIT ISLANDER</t>
  </si>
  <si>
    <t>RATIO OF ABORIGINAL AND TORRES STRAIT ISLANDER TO NON-INDIGENOUS</t>
  </si>
  <si>
    <t>Periodic detention</t>
  </si>
  <si>
    <t>Under 3 months</t>
  </si>
  <si>
    <t>3 &amp; under 6 months</t>
  </si>
  <si>
    <t>6 &amp; under 12 months</t>
  </si>
  <si>
    <t>1 &amp; under 2 years</t>
  </si>
  <si>
    <t>2 &amp; under 5 years</t>
  </si>
  <si>
    <t>10 &amp; under 15 years</t>
  </si>
  <si>
    <t>15 &amp; under 20 years</t>
  </si>
  <si>
    <t>20 years &amp; over</t>
  </si>
  <si>
    <t>Life</t>
  </si>
  <si>
    <t>Number of prisoners</t>
  </si>
  <si>
    <t>PRISONERS, sex and age by Aboriginal and Torres Strait Islander status</t>
  </si>
  <si>
    <t>SENTENCED PRISONERS, most serious offence</t>
  </si>
  <si>
    <t>Ratio of crude rates</t>
  </si>
  <si>
    <t>Canada</t>
  </si>
  <si>
    <t>Afghanistan</t>
  </si>
  <si>
    <t>Batemans Bay Police/Court Cells</t>
  </si>
  <si>
    <t>Parramatta Police/Court Cells</t>
  </si>
  <si>
    <t>Campbelltown Police/Court Cells</t>
  </si>
  <si>
    <t>Wandoo Reintegration Facility</t>
  </si>
  <si>
    <t>West Kimberley Regional Prison</t>
  </si>
  <si>
    <t>Under 21</t>
  </si>
  <si>
    <t>China</t>
  </si>
  <si>
    <t>Table 22 PRISONERS, sex and age by Aboriginal and Torres Strait Islander status</t>
  </si>
  <si>
    <t>Table 24 SENTENCED PRISONERS, most serious offence</t>
  </si>
  <si>
    <t>Table 25 SENTENCED PRISONERS, most serious offence by sentence length</t>
  </si>
  <si>
    <t>Table 31 UNSENTENCED PRISONERS, most serious charge</t>
  </si>
  <si>
    <t>Table 33 PRISONERS, security classification by sex</t>
  </si>
  <si>
    <t>Table 34 PRISONERS, prison location by sex</t>
  </si>
  <si>
    <t>Table 35 PRISONERS, legal status by level of court</t>
  </si>
  <si>
    <t>Table 36 PERIODIC DETAINEES, selected characteristics</t>
  </si>
  <si>
    <t>Mean age (years)</t>
  </si>
  <si>
    <t>Higher courts</t>
  </si>
  <si>
    <t>Male imprisonment rate</t>
  </si>
  <si>
    <t>Female imprisonment rate</t>
  </si>
  <si>
    <t>Imprisonment rate</t>
  </si>
  <si>
    <t>Table 14 PRISONERS, selected characteristics</t>
  </si>
  <si>
    <t>Table 15 PRISONERS, selected characteristics, 2003–2013</t>
  </si>
  <si>
    <t>Table 16 PRISONERS, most serious offence/charge by Aboriginal and Torres Strait Islander status</t>
  </si>
  <si>
    <t>Table 17 IMPRISONMENT RATE</t>
  </si>
  <si>
    <t>Table 18 AGE STANDARDISED IMPRISONMENT RATE, Aboriginal and Torres Strait Islander status, 2003–2013</t>
  </si>
  <si>
    <t>Table 19 CRUDE IMPRISONMENT RATE, 2003–2013</t>
  </si>
  <si>
    <t>Table 20 CRUDE IMPRISONMENT RATE, Aboriginal and Torres Strait Islander status, 2003–2013</t>
  </si>
  <si>
    <t>Table 21 PRISONERS, age and sex</t>
  </si>
  <si>
    <t>Table 23 PRISONERS, selected country of birth</t>
  </si>
  <si>
    <t>Table 26 SENTENCED PRISONERS, aggregate sentence length by Aboriginal and Torres Strait Islander status</t>
  </si>
  <si>
    <t>Table 27 SENTENCED PRISONERS, aggregate sentence length, 2003–2013</t>
  </si>
  <si>
    <t>Table 28 SENTENCED PRISONERS, expected time to serve by Aboriginal and Torres Strait Islander status</t>
  </si>
  <si>
    <t>Table 29 PRISONERS, sex and prior imprisonment by Aboriginal and Torres Strait Islander status</t>
  </si>
  <si>
    <t>Table 30 PROPORTION OF PRISONERS, sex and prior imprisonment by Aboriginal and Torres Strait Islander status</t>
  </si>
  <si>
    <t>Table 32 UNSENTENCED PRISONERS, time on remand</t>
  </si>
  <si>
    <t xml:space="preserve">PRISONERS, selected characteristics </t>
  </si>
  <si>
    <t>PRISONERS, selected characteristics, 2003–2013</t>
  </si>
  <si>
    <t>PRISONERS, most serious offence/charge by Aboriginal and Torres Strait Islander status</t>
  </si>
  <si>
    <t>IMPRISONMENT RATE</t>
  </si>
  <si>
    <t>AGE STANDARDISED IMPRISONMENT RATE, Aboriginal and Torres Strait Islander status, 2003–2013</t>
  </si>
  <si>
    <t>CRUDE IMPRISONMENT RATE, 2003–2013</t>
  </si>
  <si>
    <t>CRUDE IMPRISONMENT RATE, Aboriginal and Torres Strait Islander status, 2003–2013</t>
  </si>
  <si>
    <t>PRISONERS, age and sex</t>
  </si>
  <si>
    <t>SENTENCED PRISONERS, aggregate sentence length by Aboriginal and Torres Strait Islander status</t>
  </si>
  <si>
    <t>SENTENCED PRISONERS, aggregate sentence length, 2003–2013</t>
  </si>
  <si>
    <t>PRISONERS, selected country of birth</t>
  </si>
  <si>
    <t>SENTENCED PRISONERS, expected time to serve by Aboriginal and Torres Strait Islander status</t>
  </si>
  <si>
    <t>PRISONERS, sex and prior imprisonment by Aboriginal and Torres Strait Islander status</t>
  </si>
  <si>
    <t>PROPORTIONS OF PRISONERS, sex and prior imprisonment by Aboriginal and Torres Strait Islander status</t>
  </si>
  <si>
    <t>UNSENTENCED PRISONERS, time on remand</t>
  </si>
  <si>
    <t>Vietnam</t>
  </si>
  <si>
    <t>45170DO004_2012 Prisoners in Australia, 2013</t>
  </si>
  <si>
    <t>© Commonwealth of Australia 2014</t>
  </si>
  <si>
    <t>Released at 11:30 am (Canberra time) Fri 13 Jun 2014</t>
  </si>
  <si>
    <t>© Commonwealth of Australia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</si>
</sst>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9" formatCode="0.0"/>
    <numFmt numFmtId="181" formatCode="_-* #,##0.0_-;\-* #,##0.0_-;_-* &quot;-&quot;??_-;_-@_-"/>
    <numFmt numFmtId="182" formatCode="_-* #,##0_-;\-* #,##0_-;_-* &quot;-&quot;??_-;_-@_-"/>
  </numFmts>
  <fonts count="34" x14ac:knownFonts="1">
    <font>
      <sz val="11"/>
      <color theme="1"/>
      <name val="Arial"/>
      <family val="2"/>
    </font>
    <font>
      <b/>
      <sz val="12"/>
      <color indexed="12"/>
      <name val="Arial"/>
      <family val="2"/>
    </font>
    <font>
      <sz val="8"/>
      <color indexed="8"/>
      <name val="Arial"/>
      <family val="2"/>
    </font>
    <font>
      <sz val="8"/>
      <color indexed="81"/>
      <name val="Arial"/>
      <family val="2"/>
    </font>
    <font>
      <b/>
      <sz val="8"/>
      <color indexed="8"/>
      <name val="Arial"/>
      <family val="2"/>
    </font>
    <font>
      <sz val="11"/>
      <name val="Arial"/>
      <family val="2"/>
    </font>
    <font>
      <b/>
      <sz val="12"/>
      <name val="Arial"/>
      <family val="2"/>
    </font>
    <font>
      <sz val="10"/>
      <name val="Arial"/>
      <family val="2"/>
    </font>
    <font>
      <b/>
      <sz val="10"/>
      <name val="Arial"/>
      <family val="2"/>
    </font>
    <font>
      <sz val="8"/>
      <name val="Arial"/>
      <family val="2"/>
    </font>
    <font>
      <b/>
      <sz val="8"/>
      <name val="Arial"/>
      <family val="2"/>
    </font>
    <font>
      <sz val="9"/>
      <color indexed="81"/>
      <name val="Tahoma"/>
      <family val="2"/>
    </font>
    <font>
      <sz val="11"/>
      <color theme="1"/>
      <name val="Arial"/>
      <family val="2"/>
    </font>
    <font>
      <b/>
      <i/>
      <sz val="16"/>
      <color rgb="FF000000"/>
      <name val="Arial"/>
      <family val="2"/>
    </font>
    <font>
      <u/>
      <sz val="11"/>
      <color theme="10"/>
      <name val="Arial"/>
      <family val="2"/>
    </font>
    <font>
      <sz val="8"/>
      <color theme="1"/>
      <name val="Calibri"/>
      <family val="2"/>
      <scheme val="minor"/>
    </font>
    <font>
      <b/>
      <i/>
      <u/>
      <sz val="10"/>
      <color rgb="FF000000"/>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sz val="8"/>
      <color rgb="FF0000FF"/>
      <name val="Arial"/>
      <family val="2"/>
    </font>
    <font>
      <u/>
      <sz val="8"/>
      <color theme="10"/>
      <name val="Arial"/>
      <family val="2"/>
    </font>
    <font>
      <sz val="8"/>
      <color theme="1"/>
      <name val="Arial"/>
      <family val="2"/>
    </font>
    <font>
      <b/>
      <sz val="8"/>
      <color theme="1"/>
      <name val="Arial"/>
      <family val="2"/>
    </font>
    <font>
      <b/>
      <sz val="11"/>
      <color theme="1"/>
      <name val="Arial"/>
      <family val="2"/>
    </font>
    <font>
      <b/>
      <sz val="10"/>
      <color rgb="FFFF0000"/>
      <name val="Arial"/>
      <family val="2"/>
    </font>
    <font>
      <b/>
      <sz val="11"/>
      <color rgb="FFFF0000"/>
      <name val="Arial"/>
      <family val="2"/>
    </font>
    <font>
      <i/>
      <sz val="11"/>
      <color theme="1"/>
      <name val="Arial"/>
      <family val="2"/>
    </font>
    <font>
      <i/>
      <sz val="8"/>
      <color theme="1"/>
      <name val="Arial"/>
      <family val="2"/>
    </font>
    <font>
      <b/>
      <sz val="18"/>
      <color rgb="FFFFFFFF"/>
      <name val="Arial"/>
      <family val="2"/>
    </font>
    <font>
      <sz val="12"/>
      <color rgb="FF000000"/>
      <name val="Arial"/>
      <family val="2"/>
    </font>
  </fonts>
  <fills count="3">
    <fill>
      <patternFill patternType="none"/>
    </fill>
    <fill>
      <patternFill patternType="gray125"/>
    </fill>
    <fill>
      <patternFill patternType="solid">
        <fgColor rgb="FF336633"/>
        <bgColor rgb="FF336633"/>
      </patternFill>
    </fill>
  </fills>
  <borders count="3">
    <border>
      <left/>
      <right/>
      <top/>
      <bottom/>
      <diagonal/>
    </border>
    <border>
      <left/>
      <right/>
      <top style="thin">
        <color indexed="64"/>
      </top>
      <bottom style="thin">
        <color indexed="64"/>
      </bottom>
      <diagonal/>
    </border>
    <border>
      <left/>
      <right/>
      <top style="thin">
        <color rgb="FF000000"/>
      </top>
      <bottom/>
      <diagonal/>
    </border>
  </borders>
  <cellStyleXfs count="8">
    <xf numFmtId="0" fontId="0" fillId="0" borderId="0"/>
    <xf numFmtId="171" fontId="12" fillId="0" borderId="0" applyFont="0" applyFill="0" applyBorder="0" applyAlignment="0" applyProtection="0"/>
    <xf numFmtId="0" fontId="13" fillId="0" borderId="0" applyNumberFormat="0" applyFill="0" applyBorder="0" applyProtection="0">
      <alignment horizontal="center"/>
    </xf>
    <xf numFmtId="0" fontId="13" fillId="0" borderId="0" applyNumberFormat="0" applyFill="0" applyBorder="0" applyProtection="0">
      <alignment horizontal="center" textRotation="90"/>
    </xf>
    <xf numFmtId="0" fontId="14" fillId="0" borderId="0" applyNumberFormat="0" applyFill="0" applyBorder="0" applyAlignment="0" applyProtection="0"/>
    <xf numFmtId="0" fontId="15" fillId="0" borderId="0"/>
    <xf numFmtId="0" fontId="16" fillId="0" borderId="0" applyNumberFormat="0" applyFill="0" applyBorder="0" applyAlignment="0" applyProtection="0"/>
    <xf numFmtId="172" fontId="16" fillId="0" borderId="0" applyFill="0" applyBorder="0" applyAlignment="0" applyProtection="0"/>
  </cellStyleXfs>
  <cellXfs count="86">
    <xf numFmtId="0" fontId="0" fillId="0" borderId="0" xfId="0"/>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0" fillId="0" borderId="0" xfId="0" applyFont="1" applyAlignment="1">
      <alignment horizontal="left" wrapText="1"/>
    </xf>
    <xf numFmtId="0" fontId="19" fillId="0" borderId="0" xfId="0" applyFont="1" applyAlignment="1">
      <alignment horizontal="right" wrapText="1"/>
    </xf>
    <xf numFmtId="3" fontId="19" fillId="0" borderId="0" xfId="0" applyNumberFormat="1" applyFont="1" applyAlignment="1">
      <alignment horizontal="right"/>
    </xf>
    <xf numFmtId="3" fontId="20" fillId="0" borderId="0" xfId="0" applyNumberFormat="1" applyFont="1" applyAlignment="1">
      <alignment horizontal="right"/>
    </xf>
    <xf numFmtId="0" fontId="20" fillId="0" borderId="0" xfId="0" applyFont="1" applyAlignment="1">
      <alignment horizontal="left" indent="1"/>
    </xf>
    <xf numFmtId="173" fontId="20" fillId="0" borderId="0" xfId="0" applyNumberFormat="1" applyFont="1" applyAlignment="1">
      <alignment horizontal="right"/>
    </xf>
    <xf numFmtId="0" fontId="22" fillId="0" borderId="0" xfId="0" applyFont="1" applyAlignment="1">
      <alignment horizontal="left" indent="1"/>
    </xf>
    <xf numFmtId="173" fontId="22" fillId="0" borderId="0" xfId="0" applyNumberFormat="1" applyFont="1" applyAlignment="1">
      <alignment horizontal="right"/>
    </xf>
    <xf numFmtId="173" fontId="19" fillId="0" borderId="0" xfId="0" applyNumberFormat="1" applyFont="1" applyAlignment="1">
      <alignment horizontal="right"/>
    </xf>
    <xf numFmtId="0" fontId="20" fillId="0" borderId="0" xfId="0" applyFont="1" applyAlignment="1">
      <alignment horizontal="right"/>
    </xf>
    <xf numFmtId="3" fontId="22" fillId="0" borderId="0" xfId="0" applyNumberFormat="1" applyFont="1" applyAlignment="1">
      <alignment horizontal="right"/>
    </xf>
    <xf numFmtId="0" fontId="17" fillId="0" borderId="0" xfId="0" applyFont="1" applyAlignment="1">
      <alignment horizontal="left"/>
    </xf>
    <xf numFmtId="0" fontId="23" fillId="0" borderId="0" xfId="0" applyFont="1" applyAlignment="1">
      <alignment horizontal="left"/>
    </xf>
    <xf numFmtId="0" fontId="24" fillId="0" borderId="0" xfId="4" applyFont="1" applyAlignment="1">
      <alignment horizontal="right"/>
    </xf>
    <xf numFmtId="0" fontId="20" fillId="0" borderId="0" xfId="0" applyFont="1" applyAlignment="1">
      <alignment horizontal="left" indent="2"/>
    </xf>
    <xf numFmtId="0" fontId="22" fillId="0" borderId="0" xfId="0" applyFont="1" applyAlignment="1">
      <alignment horizontal="left" indent="2"/>
    </xf>
    <xf numFmtId="0" fontId="25" fillId="0" borderId="0" xfId="0" applyFont="1"/>
    <xf numFmtId="0" fontId="19" fillId="0" borderId="0" xfId="0" applyFont="1" applyFill="1" applyBorder="1" applyAlignment="1">
      <alignment wrapText="1"/>
    </xf>
    <xf numFmtId="173" fontId="20" fillId="0" borderId="0" xfId="0" applyNumberFormat="1" applyFont="1" applyBorder="1" applyAlignment="1">
      <alignment horizontal="right"/>
    </xf>
    <xf numFmtId="0" fontId="26" fillId="0" borderId="0" xfId="0" applyFont="1"/>
    <xf numFmtId="0" fontId="27" fillId="0" borderId="0" xfId="0" applyFont="1"/>
    <xf numFmtId="0" fontId="26" fillId="0" borderId="0" xfId="0" applyFont="1" applyAlignment="1">
      <alignment horizontal="right"/>
    </xf>
    <xf numFmtId="0" fontId="26" fillId="0" borderId="0" xfId="0" applyFont="1" applyAlignment="1">
      <alignment horizontal="right" wrapText="1"/>
    </xf>
    <xf numFmtId="17" fontId="25" fillId="0" borderId="0" xfId="0" applyNumberFormat="1" applyFont="1"/>
    <xf numFmtId="0" fontId="17" fillId="0" borderId="0" xfId="0" applyFont="1" applyAlignment="1">
      <alignment horizontal="left"/>
    </xf>
    <xf numFmtId="0" fontId="19" fillId="0" borderId="0" xfId="0" applyFont="1" applyAlignment="1">
      <alignment horizontal="left" indent="1"/>
    </xf>
    <xf numFmtId="0" fontId="28" fillId="0" borderId="0" xfId="0" applyFont="1" applyAlignment="1">
      <alignment horizontal="left"/>
    </xf>
    <xf numFmtId="0" fontId="29" fillId="0" borderId="0" xfId="0" applyFont="1"/>
    <xf numFmtId="0" fontId="24" fillId="0" borderId="0" xfId="4" applyFont="1"/>
    <xf numFmtId="179" fontId="25" fillId="0" borderId="0" xfId="0" applyNumberFormat="1" applyFont="1"/>
    <xf numFmtId="179" fontId="26" fillId="0" borderId="0" xfId="0" applyNumberFormat="1" applyFont="1"/>
    <xf numFmtId="3" fontId="0" fillId="0" borderId="0" xfId="0" applyNumberFormat="1"/>
    <xf numFmtId="173" fontId="0" fillId="0" borderId="0" xfId="0" applyNumberFormat="1"/>
    <xf numFmtId="3" fontId="22" fillId="0" borderId="0" xfId="0" applyNumberFormat="1" applyFont="1" applyFill="1" applyAlignment="1">
      <alignment horizontal="right"/>
    </xf>
    <xf numFmtId="3" fontId="19" fillId="0" borderId="0" xfId="0" applyNumberFormat="1" applyFont="1" applyFill="1" applyAlignment="1">
      <alignment horizontal="right"/>
    </xf>
    <xf numFmtId="0" fontId="5" fillId="0" borderId="0" xfId="0" applyFont="1"/>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left" wrapText="1"/>
    </xf>
    <xf numFmtId="0" fontId="10" fillId="0" borderId="0" xfId="0" applyFont="1" applyAlignment="1">
      <alignment horizontal="right" wrapText="1"/>
    </xf>
    <xf numFmtId="0" fontId="9" fillId="0" borderId="0" xfId="0" applyFont="1" applyAlignment="1">
      <alignment horizontal="right"/>
    </xf>
    <xf numFmtId="0" fontId="9" fillId="0" borderId="0" xfId="0" applyFont="1" applyAlignment="1">
      <alignment horizontal="left"/>
    </xf>
    <xf numFmtId="3" fontId="9" fillId="0" borderId="0" xfId="0" applyNumberFormat="1" applyFont="1" applyAlignment="1">
      <alignment horizontal="right"/>
    </xf>
    <xf numFmtId="173" fontId="9" fillId="0" borderId="0" xfId="0" applyNumberFormat="1" applyFont="1" applyAlignment="1">
      <alignment horizontal="right"/>
    </xf>
    <xf numFmtId="3" fontId="25" fillId="0" borderId="0" xfId="0" applyNumberFormat="1" applyFont="1"/>
    <xf numFmtId="182" fontId="25" fillId="0" borderId="0" xfId="1" applyNumberFormat="1" applyFont="1"/>
    <xf numFmtId="3" fontId="26" fillId="0" borderId="0" xfId="0" applyNumberFormat="1" applyFont="1"/>
    <xf numFmtId="182" fontId="26" fillId="0" borderId="0" xfId="1" applyNumberFormat="1" applyFont="1"/>
    <xf numFmtId="0" fontId="30" fillId="0" borderId="0" xfId="0" applyFont="1"/>
    <xf numFmtId="0" fontId="17" fillId="0" borderId="0" xfId="0" applyFont="1" applyAlignment="1">
      <alignment horizontal="left"/>
    </xf>
    <xf numFmtId="0" fontId="24" fillId="0" borderId="0" xfId="4" applyFont="1" applyBorder="1" applyAlignment="1">
      <alignment horizontal="right"/>
    </xf>
    <xf numFmtId="0" fontId="9" fillId="0" borderId="0" xfId="0" applyNumberFormat="1" applyFont="1" applyAlignment="1">
      <alignment horizontal="right" wrapText="1"/>
    </xf>
    <xf numFmtId="0" fontId="24" fillId="0" borderId="0" xfId="4" applyFont="1" applyAlignment="1">
      <alignment horizontal="left"/>
    </xf>
    <xf numFmtId="173" fontId="9" fillId="0" borderId="0" xfId="0" applyNumberFormat="1" applyFont="1" applyFill="1" applyAlignment="1">
      <alignment horizontal="right"/>
    </xf>
    <xf numFmtId="173" fontId="20" fillId="0" borderId="0" xfId="0" applyNumberFormat="1" applyFont="1" applyFill="1" applyAlignment="1">
      <alignment horizontal="right"/>
    </xf>
    <xf numFmtId="0" fontId="0" fillId="0" borderId="0" xfId="0" applyFill="1"/>
    <xf numFmtId="173" fontId="19" fillId="0" borderId="0" xfId="0" applyNumberFormat="1" applyFont="1" applyFill="1" applyAlignment="1">
      <alignment horizontal="right"/>
    </xf>
    <xf numFmtId="181" fontId="25" fillId="0" borderId="0" xfId="1" applyNumberFormat="1" applyFont="1" applyFill="1"/>
    <xf numFmtId="181" fontId="31" fillId="0" borderId="0" xfId="1" applyNumberFormat="1" applyFont="1" applyFill="1"/>
    <xf numFmtId="179" fontId="25" fillId="0" borderId="0" xfId="0" applyNumberFormat="1" applyFont="1" applyFill="1"/>
    <xf numFmtId="179" fontId="31" fillId="0" borderId="0" xfId="0" applyNumberFormat="1" applyFont="1" applyFill="1"/>
    <xf numFmtId="179" fontId="25" fillId="0" borderId="0" xfId="0" applyNumberFormat="1" applyFont="1"/>
    <xf numFmtId="179" fontId="25" fillId="0" borderId="0" xfId="0" applyNumberFormat="1" applyFont="1"/>
    <xf numFmtId="173" fontId="20" fillId="0" borderId="0" xfId="0" applyNumberFormat="1" applyFont="1" applyAlignment="1">
      <alignment horizontal="right"/>
    </xf>
    <xf numFmtId="179" fontId="25" fillId="0" borderId="0" xfId="0" applyNumberFormat="1" applyFont="1"/>
    <xf numFmtId="173" fontId="20" fillId="0" borderId="0" xfId="0" applyNumberFormat="1" applyFont="1" applyAlignment="1">
      <alignment horizontal="right"/>
    </xf>
    <xf numFmtId="173" fontId="20" fillId="0" borderId="0" xfId="0" applyNumberFormat="1" applyFont="1" applyAlignment="1">
      <alignment horizontal="right"/>
    </xf>
    <xf numFmtId="0" fontId="18" fillId="0" borderId="0" xfId="0" applyFont="1" applyAlignment="1">
      <alignment horizontal="left" wrapText="1"/>
    </xf>
    <xf numFmtId="0" fontId="32" fillId="2" borderId="0" xfId="0" applyFont="1" applyFill="1" applyAlignment="1">
      <alignment horizontal="left" vertical="center" indent="10"/>
    </xf>
    <xf numFmtId="0" fontId="33" fillId="0" borderId="2" xfId="0" applyFont="1" applyFill="1" applyBorder="1" applyAlignment="1">
      <alignment horizontal="left"/>
    </xf>
    <xf numFmtId="0" fontId="17" fillId="0" borderId="0" xfId="0" applyFont="1" applyAlignment="1">
      <alignment horizontal="left"/>
    </xf>
    <xf numFmtId="0" fontId="23" fillId="0" borderId="0" xfId="0" applyFont="1" applyAlignment="1">
      <alignment horizontal="left"/>
    </xf>
    <xf numFmtId="0" fontId="19" fillId="0" borderId="1" xfId="0" applyFont="1" applyFill="1" applyBorder="1" applyAlignment="1">
      <alignment horizontal="center" wrapText="1"/>
    </xf>
    <xf numFmtId="0" fontId="10" fillId="0" borderId="1" xfId="0" applyFont="1" applyFill="1" applyBorder="1" applyAlignment="1">
      <alignment horizontal="center" wrapText="1"/>
    </xf>
    <xf numFmtId="0" fontId="0" fillId="0" borderId="0" xfId="0" applyAlignment="1">
      <alignment horizontal="left" vertical="center" indent="10"/>
    </xf>
    <xf numFmtId="0" fontId="0" fillId="0" borderId="0" xfId="0" applyAlignment="1">
      <alignment horizontal="left" indent="10"/>
    </xf>
    <xf numFmtId="0" fontId="19" fillId="0" borderId="0" xfId="0" applyFont="1" applyAlignment="1">
      <alignment horizontal="center" wrapText="1"/>
    </xf>
    <xf numFmtId="0" fontId="26" fillId="0" borderId="0" xfId="0" applyFont="1" applyAlignment="1">
      <alignment horizontal="center"/>
    </xf>
    <xf numFmtId="0" fontId="26" fillId="0" borderId="1" xfId="0" applyFont="1" applyBorder="1" applyAlignment="1">
      <alignment horizontal="center"/>
    </xf>
  </cellXfs>
  <cellStyles count="8">
    <cellStyle name="Comma" xfId="1" builtinId="3"/>
    <cellStyle name="Heading" xfId="2" xr:uid="{456F1C7C-8E66-1441-8EA8-8321B02C1E3D}"/>
    <cellStyle name="Heading1" xfId="3" xr:uid="{A43D8DB9-8A3D-7F4E-83F3-5C0349994D27}"/>
    <cellStyle name="Hyperlink" xfId="4" builtinId="8"/>
    <cellStyle name="Normal" xfId="0" builtinId="0" customBuiltin="1"/>
    <cellStyle name="Normal 4" xfId="5" xr:uid="{4551D28B-58E2-C947-A049-4D02DA3BB248}"/>
    <cellStyle name="Result" xfId="6" xr:uid="{0A6AB52B-77AA-284A-9510-C53EC6F57A48}"/>
    <cellStyle name="Result2" xfId="7" xr:uid="{8EBD94E8-7B63-BB42-B280-6AF9A214B8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15786" name="ABS Logo" descr="ABS Logo">
          <a:extLst>
            <a:ext uri="{FF2B5EF4-FFF2-40B4-BE49-F238E27FC236}">
              <a16:creationId xmlns:a16="http://schemas.microsoft.com/office/drawing/2014/main" id="{3A1377A2-5824-39B4-5D59-64BD3203BAD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2335" name="ABS Logo" descr="ABS Logo">
          <a:extLst>
            <a:ext uri="{FF2B5EF4-FFF2-40B4-BE49-F238E27FC236}">
              <a16:creationId xmlns:a16="http://schemas.microsoft.com/office/drawing/2014/main" id="{ED15B7FE-1535-3B00-4770-83C0128AB81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7708" name="ABS Logo" descr="ABS Logo">
          <a:extLst>
            <a:ext uri="{FF2B5EF4-FFF2-40B4-BE49-F238E27FC236}">
              <a16:creationId xmlns:a16="http://schemas.microsoft.com/office/drawing/2014/main" id="{F1955953-1F91-71E2-D3EA-A4D5296D72D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21070" name="ABS Logo" descr="ABS Logo">
          <a:extLst>
            <a:ext uri="{FF2B5EF4-FFF2-40B4-BE49-F238E27FC236}">
              <a16:creationId xmlns:a16="http://schemas.microsoft.com/office/drawing/2014/main" id="{5BED4F87-F02E-FB2F-1E66-FAAB79A94C1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23026" name="ABS Logo" descr="ABS Logo">
          <a:extLst>
            <a:ext uri="{FF2B5EF4-FFF2-40B4-BE49-F238E27FC236}">
              <a16:creationId xmlns:a16="http://schemas.microsoft.com/office/drawing/2014/main" id="{8CEAA07A-5ABE-A775-28E5-91109FF4EA2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3208" name="ABS Logo" descr="ABS Logo">
          <a:extLst>
            <a:ext uri="{FF2B5EF4-FFF2-40B4-BE49-F238E27FC236}">
              <a16:creationId xmlns:a16="http://schemas.microsoft.com/office/drawing/2014/main" id="{F22E3DE6-3705-3135-F460-162C4977268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63500</xdr:colOff>
      <xdr:row>0</xdr:row>
      <xdr:rowOff>762000</xdr:rowOff>
    </xdr:to>
    <xdr:pic>
      <xdr:nvPicPr>
        <xdr:cNvPr id="10736" name="ABS Logo" descr="ABS Logo">
          <a:extLst>
            <a:ext uri="{FF2B5EF4-FFF2-40B4-BE49-F238E27FC236}">
              <a16:creationId xmlns:a16="http://schemas.microsoft.com/office/drawing/2014/main" id="{6291C274-3492-E6F3-FECD-0991DAFC5F6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74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4258" name="ABS Logo" descr="ABS Logo">
          <a:extLst>
            <a:ext uri="{FF2B5EF4-FFF2-40B4-BE49-F238E27FC236}">
              <a16:creationId xmlns:a16="http://schemas.microsoft.com/office/drawing/2014/main" id="{D57FBA40-F4A2-69BC-941D-3B30842ABC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5208" name="ABS Logo" descr="ABS Logo">
          <a:extLst>
            <a:ext uri="{FF2B5EF4-FFF2-40B4-BE49-F238E27FC236}">
              <a16:creationId xmlns:a16="http://schemas.microsoft.com/office/drawing/2014/main" id="{74792BA4-6318-307E-FB08-867E185E97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711200</xdr:rowOff>
    </xdr:to>
    <xdr:pic>
      <xdr:nvPicPr>
        <xdr:cNvPr id="36223" name="ABS Logo" descr="ABS Logo">
          <a:extLst>
            <a:ext uri="{FF2B5EF4-FFF2-40B4-BE49-F238E27FC236}">
              <a16:creationId xmlns:a16="http://schemas.microsoft.com/office/drawing/2014/main" id="{6AC58216-786F-4225-C6A2-5E7BA109BB1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24950" name="ABS Logo" descr="ABS Logo">
          <a:extLst>
            <a:ext uri="{FF2B5EF4-FFF2-40B4-BE49-F238E27FC236}">
              <a16:creationId xmlns:a16="http://schemas.microsoft.com/office/drawing/2014/main" id="{0B0B02B6-B9FB-F021-BD57-5C4ED4213C3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476" name="ABS Logo" descr="ABS Logo">
          <a:extLst>
            <a:ext uri="{FF2B5EF4-FFF2-40B4-BE49-F238E27FC236}">
              <a16:creationId xmlns:a16="http://schemas.microsoft.com/office/drawing/2014/main" id="{5498C6CB-4580-DD99-2641-F4A1CD347A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1692" name="ABS Logo" descr="ABS Logo">
          <a:extLst>
            <a:ext uri="{FF2B5EF4-FFF2-40B4-BE49-F238E27FC236}">
              <a16:creationId xmlns:a16="http://schemas.microsoft.com/office/drawing/2014/main" id="{A33E4B94-C54A-D33E-C0EA-D81AC7CCCAD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18863" name="ABS Logo" descr="ABS Logo">
          <a:extLst>
            <a:ext uri="{FF2B5EF4-FFF2-40B4-BE49-F238E27FC236}">
              <a16:creationId xmlns:a16="http://schemas.microsoft.com/office/drawing/2014/main" id="{8D4EFD4C-C26A-6E71-AFDA-769708F891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19877" name="ABS Logo" descr="ABS Logo">
          <a:extLst>
            <a:ext uri="{FF2B5EF4-FFF2-40B4-BE49-F238E27FC236}">
              <a16:creationId xmlns:a16="http://schemas.microsoft.com/office/drawing/2014/main" id="{462D7ED0-7E2E-CB5B-8B5F-F9A2F7B105A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279400</xdr:colOff>
      <xdr:row>0</xdr:row>
      <xdr:rowOff>25400</xdr:rowOff>
    </xdr:from>
    <xdr:to>
      <xdr:col>0</xdr:col>
      <xdr:colOff>1028700</xdr:colOff>
      <xdr:row>0</xdr:row>
      <xdr:rowOff>723900</xdr:rowOff>
    </xdr:to>
    <xdr:pic>
      <xdr:nvPicPr>
        <xdr:cNvPr id="21932" name="ABS Logo" descr="ABS Logo">
          <a:extLst>
            <a:ext uri="{FF2B5EF4-FFF2-40B4-BE49-F238E27FC236}">
              <a16:creationId xmlns:a16="http://schemas.microsoft.com/office/drawing/2014/main" id="{62FDDEE5-AB33-9746-53A6-BEA3037AB5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94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736600</xdr:rowOff>
    </xdr:to>
    <xdr:pic>
      <xdr:nvPicPr>
        <xdr:cNvPr id="23955" name="ABS Logo" descr="ABS Logo">
          <a:extLst>
            <a:ext uri="{FF2B5EF4-FFF2-40B4-BE49-F238E27FC236}">
              <a16:creationId xmlns:a16="http://schemas.microsoft.com/office/drawing/2014/main" id="{90F020FB-AF55-B91A-17AF-8120E187491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63500</xdr:colOff>
      <xdr:row>0</xdr:row>
      <xdr:rowOff>762000</xdr:rowOff>
    </xdr:to>
    <xdr:pic>
      <xdr:nvPicPr>
        <xdr:cNvPr id="38113" name="ABS Logo" descr="ABS Logo">
          <a:extLst>
            <a:ext uri="{FF2B5EF4-FFF2-40B4-BE49-F238E27FC236}">
              <a16:creationId xmlns:a16="http://schemas.microsoft.com/office/drawing/2014/main" id="{07BB56E5-EF96-0B93-AF97-9B5BCEB0189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74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7048" name="ABS Logo" descr="ABS Logo">
          <a:extLst>
            <a:ext uri="{FF2B5EF4-FFF2-40B4-BE49-F238E27FC236}">
              <a16:creationId xmlns:a16="http://schemas.microsoft.com/office/drawing/2014/main" id="{81771A10-A57B-8C77-D72B-5C522712C74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8148" name="ABS Logo" descr="ABS Logo">
          <a:extLst>
            <a:ext uri="{FF2B5EF4-FFF2-40B4-BE49-F238E27FC236}">
              <a16:creationId xmlns:a16="http://schemas.microsoft.com/office/drawing/2014/main" id="{84290783-6362-0B97-11A1-6210A425D6A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7258" name="ABS Logo" descr="ABS Logo">
          <a:extLst>
            <a:ext uri="{FF2B5EF4-FFF2-40B4-BE49-F238E27FC236}">
              <a16:creationId xmlns:a16="http://schemas.microsoft.com/office/drawing/2014/main" id="{29B78DC9-551D-C88C-1D17-A42199D1058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330200</xdr:colOff>
      <xdr:row>0</xdr:row>
      <xdr:rowOff>762000</xdr:rowOff>
    </xdr:to>
    <xdr:pic>
      <xdr:nvPicPr>
        <xdr:cNvPr id="4891" name="ABS Logo" descr="ABS Logo">
          <a:extLst>
            <a:ext uri="{FF2B5EF4-FFF2-40B4-BE49-F238E27FC236}">
              <a16:creationId xmlns:a16="http://schemas.microsoft.com/office/drawing/2014/main" id="{3A5BD390-E405-89A1-3065-C667D0A4666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1723" name="ABS Logo" descr="ABS Logo">
          <a:extLst>
            <a:ext uri="{FF2B5EF4-FFF2-40B4-BE49-F238E27FC236}">
              <a16:creationId xmlns:a16="http://schemas.microsoft.com/office/drawing/2014/main" id="{636C3424-C311-CE42-F5AE-EABFD334058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0</xdr:colOff>
      <xdr:row>0</xdr:row>
      <xdr:rowOff>762000</xdr:rowOff>
    </xdr:to>
    <xdr:pic>
      <xdr:nvPicPr>
        <xdr:cNvPr id="6627" name="ABS Logo" descr="ABS Logo">
          <a:extLst>
            <a:ext uri="{FF2B5EF4-FFF2-40B4-BE49-F238E27FC236}">
              <a16:creationId xmlns:a16="http://schemas.microsoft.com/office/drawing/2014/main" id="{86DF0770-0A81-91EC-427B-DBE22822EAB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520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68B7-CB43-2D47-92F9-75E5E6052C07}">
  <sheetPr codeName="Sheet1"/>
  <dimension ref="A1:D45"/>
  <sheetViews>
    <sheetView showGridLines="0" tabSelected="1" workbookViewId="0">
      <pane ySplit="3" topLeftCell="A4" activePane="bottomLeft" state="frozenSplit"/>
      <selection sqref="A1:D1"/>
      <selection pane="bottomLeft" sqref="A1:D1"/>
    </sheetView>
  </sheetViews>
  <sheetFormatPr baseColWidth="10" defaultRowHeight="14" x14ac:dyDescent="0.15"/>
  <cols>
    <col min="1" max="1" width="10.6640625" customWidth="1"/>
    <col min="2" max="2" width="10.6640625" style="22" customWidth="1"/>
    <col min="3" max="3" width="100.1640625" style="22" customWidth="1"/>
    <col min="4" max="5" width="10.6640625" customWidth="1"/>
    <col min="6" max="256" width="8.83203125" customWidth="1"/>
  </cols>
  <sheetData>
    <row r="1" spans="1:4" ht="68" customHeight="1" x14ac:dyDescent="0.15">
      <c r="A1" s="75" t="s">
        <v>0</v>
      </c>
      <c r="B1" s="75"/>
      <c r="C1" s="75"/>
      <c r="D1" s="75"/>
    </row>
    <row r="2" spans="1:4" ht="22.75" customHeight="1" x14ac:dyDescent="0.2">
      <c r="A2" s="1" t="s">
        <v>326</v>
      </c>
    </row>
    <row r="3" spans="1:4" ht="12.75" customHeight="1" x14ac:dyDescent="0.15">
      <c r="A3" s="2" t="s">
        <v>404</v>
      </c>
    </row>
    <row r="5" spans="1:4" ht="12.75" customHeight="1" x14ac:dyDescent="0.15">
      <c r="B5" s="3" t="s">
        <v>1</v>
      </c>
    </row>
    <row r="6" spans="1:4" ht="12.75" customHeight="1" x14ac:dyDescent="0.15">
      <c r="B6" s="3" t="s">
        <v>2</v>
      </c>
    </row>
    <row r="7" spans="1:4" x14ac:dyDescent="0.15">
      <c r="B7" s="19">
        <v>14</v>
      </c>
      <c r="C7" s="4" t="s">
        <v>386</v>
      </c>
    </row>
    <row r="8" spans="1:4" x14ac:dyDescent="0.15">
      <c r="B8" s="19">
        <v>15</v>
      </c>
      <c r="C8" s="4" t="s">
        <v>387</v>
      </c>
    </row>
    <row r="9" spans="1:4" x14ac:dyDescent="0.15">
      <c r="B9" s="19">
        <v>16</v>
      </c>
      <c r="C9" s="4" t="s">
        <v>388</v>
      </c>
    </row>
    <row r="10" spans="1:4" x14ac:dyDescent="0.15">
      <c r="B10" s="19">
        <v>17</v>
      </c>
      <c r="C10" s="4" t="s">
        <v>389</v>
      </c>
    </row>
    <row r="11" spans="1:4" x14ac:dyDescent="0.15">
      <c r="B11" s="19">
        <v>18</v>
      </c>
      <c r="C11" s="4" t="s">
        <v>390</v>
      </c>
    </row>
    <row r="12" spans="1:4" x14ac:dyDescent="0.15">
      <c r="B12" s="19">
        <v>19</v>
      </c>
      <c r="C12" s="4" t="s">
        <v>391</v>
      </c>
    </row>
    <row r="13" spans="1:4" x14ac:dyDescent="0.15">
      <c r="B13" s="19">
        <v>20</v>
      </c>
      <c r="C13" s="4" t="s">
        <v>392</v>
      </c>
    </row>
    <row r="14" spans="1:4" x14ac:dyDescent="0.15">
      <c r="B14" s="19">
        <v>21</v>
      </c>
      <c r="C14" s="4" t="s">
        <v>393</v>
      </c>
    </row>
    <row r="15" spans="1:4" x14ac:dyDescent="0.15">
      <c r="B15" s="19">
        <v>22</v>
      </c>
      <c r="C15" s="4" t="s">
        <v>346</v>
      </c>
    </row>
    <row r="16" spans="1:4" x14ac:dyDescent="0.15">
      <c r="B16" s="57">
        <v>23</v>
      </c>
      <c r="C16" s="4" t="s">
        <v>396</v>
      </c>
    </row>
    <row r="17" spans="2:3" x14ac:dyDescent="0.15">
      <c r="B17" s="19">
        <v>24</v>
      </c>
      <c r="C17" s="4" t="s">
        <v>347</v>
      </c>
    </row>
    <row r="18" spans="2:3" x14ac:dyDescent="0.15">
      <c r="B18" s="19">
        <v>25</v>
      </c>
      <c r="C18" s="4" t="s">
        <v>319</v>
      </c>
    </row>
    <row r="19" spans="2:3" x14ac:dyDescent="0.15">
      <c r="B19" s="19">
        <v>26</v>
      </c>
      <c r="C19" s="4" t="s">
        <v>394</v>
      </c>
    </row>
    <row r="20" spans="2:3" x14ac:dyDescent="0.15">
      <c r="B20" s="19">
        <v>27</v>
      </c>
      <c r="C20" s="4" t="s">
        <v>395</v>
      </c>
    </row>
    <row r="21" spans="2:3" x14ac:dyDescent="0.15">
      <c r="B21" s="19">
        <v>28</v>
      </c>
      <c r="C21" s="4" t="s">
        <v>397</v>
      </c>
    </row>
    <row r="22" spans="2:3" x14ac:dyDescent="0.15">
      <c r="B22" s="19">
        <v>29</v>
      </c>
      <c r="C22" s="4" t="s">
        <v>398</v>
      </c>
    </row>
    <row r="23" spans="2:3" x14ac:dyDescent="0.15">
      <c r="B23" s="19">
        <v>30</v>
      </c>
      <c r="C23" s="4" t="s">
        <v>399</v>
      </c>
    </row>
    <row r="24" spans="2:3" x14ac:dyDescent="0.15">
      <c r="B24" s="19">
        <v>31</v>
      </c>
      <c r="C24" s="4" t="s">
        <v>320</v>
      </c>
    </row>
    <row r="25" spans="2:3" x14ac:dyDescent="0.15">
      <c r="B25" s="34">
        <v>32</v>
      </c>
      <c r="C25" s="4" t="s">
        <v>400</v>
      </c>
    </row>
    <row r="26" spans="2:3" x14ac:dyDescent="0.15">
      <c r="B26" s="34">
        <v>33</v>
      </c>
      <c r="C26" s="4" t="s">
        <v>321</v>
      </c>
    </row>
    <row r="27" spans="2:3" x14ac:dyDescent="0.15">
      <c r="B27" s="34">
        <v>34</v>
      </c>
      <c r="C27" s="4" t="s">
        <v>322</v>
      </c>
    </row>
    <row r="28" spans="2:3" x14ac:dyDescent="0.15">
      <c r="B28" s="34">
        <v>35</v>
      </c>
      <c r="C28" s="4" t="s">
        <v>323</v>
      </c>
    </row>
    <row r="29" spans="2:3" x14ac:dyDescent="0.15">
      <c r="B29" s="34">
        <v>36</v>
      </c>
      <c r="C29" s="4" t="s">
        <v>324</v>
      </c>
    </row>
    <row r="32" spans="2:3" ht="16" x14ac:dyDescent="0.2">
      <c r="B32" s="76"/>
      <c r="C32" s="76"/>
    </row>
    <row r="33" spans="2:3" ht="16" x14ac:dyDescent="0.2">
      <c r="B33" s="77" t="s">
        <v>3</v>
      </c>
      <c r="C33" s="77"/>
    </row>
    <row r="35" spans="2:3" x14ac:dyDescent="0.15">
      <c r="B35" s="3" t="s">
        <v>325</v>
      </c>
    </row>
    <row r="36" spans="2:3" x14ac:dyDescent="0.15">
      <c r="B36" s="78" t="s">
        <v>4</v>
      </c>
      <c r="C36" s="78"/>
    </row>
    <row r="37" spans="2:3" x14ac:dyDescent="0.15">
      <c r="B37" s="78" t="s">
        <v>5</v>
      </c>
      <c r="C37" s="78"/>
    </row>
    <row r="40" spans="2:3" x14ac:dyDescent="0.15">
      <c r="B40" s="3" t="s">
        <v>6</v>
      </c>
    </row>
    <row r="42" spans="2:3" ht="14.75" customHeight="1" x14ac:dyDescent="0.15">
      <c r="B42" s="74" t="s">
        <v>7</v>
      </c>
      <c r="C42" s="74"/>
    </row>
    <row r="45" spans="2:3" ht="14.75" customHeight="1" x14ac:dyDescent="0.15">
      <c r="B45" s="59" t="s">
        <v>403</v>
      </c>
    </row>
  </sheetData>
  <sheetProtection sheet="1"/>
  <mergeCells count="6">
    <mergeCell ref="B42:C42"/>
    <mergeCell ref="A1:D1"/>
    <mergeCell ref="B32:C32"/>
    <mergeCell ref="B33:C33"/>
    <mergeCell ref="B36:C36"/>
    <mergeCell ref="B37:C37"/>
  </mergeCells>
  <hyperlinks>
    <hyperlink ref="B7" location="Table_14!A1" display="14" xr:uid="{C7B28A4B-91BC-6546-AFF9-D1E4B9E407AB}"/>
    <hyperlink ref="B8" location="Table_15!A1" display="15" xr:uid="{69765F82-B0BE-6C45-B013-543154295F23}"/>
    <hyperlink ref="B9" location="Table_16!A1" display="16" xr:uid="{55C60599-D3F4-9B41-A826-06BE8639B263}"/>
    <hyperlink ref="B10" location="Table_17!A1" display="17" xr:uid="{F4BC2429-9FB8-C243-9ABC-48A56FB130A3}"/>
    <hyperlink ref="B11" location="Table_18!A1" display="18" xr:uid="{1123B1F3-0B46-D54E-8EBC-13813C243F3E}"/>
    <hyperlink ref="B12" location="Table_19!A1" display="19" xr:uid="{B8D07A31-68E7-DE4A-A435-58E89FB4BC2D}"/>
    <hyperlink ref="B13" location="Table_20!A1" display="20" xr:uid="{7A82F283-65A5-5A44-B188-80156E4C0307}"/>
    <hyperlink ref="B14" location="Table_21!A1" display="Table_21!A1" xr:uid="{E0F3C6C2-20EB-5046-98BB-4C92B809CA07}"/>
    <hyperlink ref="B15" location="Table_22!A1" display="22" xr:uid="{8E419ECC-91B9-0245-B582-6E40DFACD86A}"/>
    <hyperlink ref="B17" location="Table_24!A1" display="Table_24!A1" xr:uid="{73015ECD-C3E0-834A-9DA9-7CED12EAF57A}"/>
    <hyperlink ref="B18" location="Table_25!A1" display="Table_25!A1" xr:uid="{AEEB5861-E852-E140-988B-C461F75F26DC}"/>
    <hyperlink ref="B33" r:id="rId1" xr:uid="{DC76DA58-9D71-CD4B-9376-49250041BACE}"/>
    <hyperlink ref="B36" r:id="rId2" xr:uid="{60CD035A-D384-D04E-970D-55576B5EABFE}"/>
    <hyperlink ref="B37" r:id="rId3" xr:uid="{DBD2DC8E-458F-9D4D-A648-00853213739D}"/>
    <hyperlink ref="B16" location="Table_23!A1" display="Table_23!A1" xr:uid="{754F7020-85F2-6C42-9A5A-587ACFC97863}"/>
    <hyperlink ref="B19" location="Table_26!A1" display="Table_26!A1" xr:uid="{DFB5B6B0-06A0-5644-9E03-0A9DE0AE3CD2}"/>
    <hyperlink ref="B20" location="Table_27!A1" display="Table_27!A1" xr:uid="{87C4972B-F9F5-7445-8D4D-47BD654A464D}"/>
    <hyperlink ref="B21" location="Table_28!A1" display="Table_28!A1" xr:uid="{85CBD2C0-F078-C641-9FC4-672C4CBEA5E6}"/>
    <hyperlink ref="B22" location="Table_29!A1" display="Table_29!A1" xr:uid="{2BF25B63-A172-6542-AFAC-2386AC5C3F9F}"/>
    <hyperlink ref="B23" location="Table_30!A1" display="Table_30!A1" xr:uid="{C1079310-2EDF-9645-A9C1-0B088C49A251}"/>
    <hyperlink ref="B24" location="Table_31!A1" display="Table_31!A1" xr:uid="{31DB9C4F-D9AE-2947-83EF-4B5428ACC453}"/>
    <hyperlink ref="B25" location="Table_32!A1" display="Table_32!A1" xr:uid="{4972C659-B9C3-704A-B569-178DE2C72360}"/>
    <hyperlink ref="B26" location="Table_33!A1" display="Table_33!A1" xr:uid="{A68DA777-217D-BE43-8428-1D7C8D11607C}"/>
    <hyperlink ref="B27" location="Table_34!A1" display="Table_34!A1" xr:uid="{E327A8B5-37DF-244A-909C-248A81DC0884}"/>
    <hyperlink ref="B28" location="Table_35!A1" display="Table_35!A1" xr:uid="{361EF694-95F0-A545-8FAB-22FF035A99AC}"/>
    <hyperlink ref="B29" location="Table_36!A1" display="Table_36!A1" xr:uid="{3F2DBD36-C183-504F-9DB8-7D1A676ED081}"/>
    <hyperlink ref="B45" r:id="rId4" xr:uid="{0863BE87-CAAA-FA41-8C51-D68B0EFC2A76}"/>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F2949-6A5F-EC48-923D-1FD37782AA4B}">
  <sheetPr codeName="Sheet10"/>
  <dimension ref="A1:L112"/>
  <sheetViews>
    <sheetView workbookViewId="0">
      <selection sqref="A1:D1"/>
    </sheetView>
  </sheetViews>
  <sheetFormatPr baseColWidth="10" defaultRowHeight="14" x14ac:dyDescent="0.15"/>
  <cols>
    <col min="1" max="1" width="16.6640625" customWidth="1"/>
    <col min="2" max="10" width="9" customWidth="1"/>
    <col min="11" max="11" width="10.6640625" customWidth="1"/>
    <col min="12" max="256" width="8.83203125" customWidth="1"/>
  </cols>
  <sheetData>
    <row r="1" spans="1:12" ht="68" customHeight="1" x14ac:dyDescent="0.15">
      <c r="A1" s="75" t="s">
        <v>0</v>
      </c>
      <c r="B1" s="75"/>
      <c r="C1" s="75"/>
      <c r="D1" s="75"/>
      <c r="E1" s="75"/>
      <c r="F1" s="75"/>
      <c r="G1" s="75"/>
      <c r="H1" s="75"/>
      <c r="I1" s="75"/>
      <c r="J1" s="75"/>
      <c r="K1" s="75"/>
      <c r="L1" s="81"/>
    </row>
    <row r="2" spans="1:12" ht="22.75" customHeight="1" x14ac:dyDescent="0.2">
      <c r="A2" s="30" t="str">
        <f>Contents!A2</f>
        <v>45170DO002_2013 Prisoners in Australia, 2013</v>
      </c>
    </row>
    <row r="3" spans="1:12" ht="12.75" customHeight="1" x14ac:dyDescent="0.15">
      <c r="A3" s="2" t="str">
        <f>Contents!A3</f>
        <v>Released at 11:30 am (Canberra time) Fri 13 Jun 2014</v>
      </c>
    </row>
    <row r="4" spans="1:12" ht="25.75" customHeight="1" x14ac:dyDescent="0.15">
      <c r="A4" s="5" t="s">
        <v>358</v>
      </c>
    </row>
    <row r="5" spans="1:12" ht="25.75" customHeight="1" x14ac:dyDescent="0.15">
      <c r="A5" s="6"/>
      <c r="B5" s="7" t="s">
        <v>8</v>
      </c>
      <c r="C5" s="7" t="s">
        <v>9</v>
      </c>
      <c r="D5" s="7" t="s">
        <v>10</v>
      </c>
      <c r="E5" s="7" t="s">
        <v>11</v>
      </c>
      <c r="F5" s="7" t="s">
        <v>12</v>
      </c>
      <c r="G5" s="7" t="s">
        <v>13</v>
      </c>
      <c r="H5" s="7" t="s">
        <v>14</v>
      </c>
      <c r="I5" s="7" t="s">
        <v>15</v>
      </c>
      <c r="J5" s="7" t="s">
        <v>16</v>
      </c>
      <c r="K5" s="7" t="s">
        <v>370</v>
      </c>
    </row>
    <row r="6" spans="1:12" ht="14.75" customHeight="1" x14ac:dyDescent="0.15">
      <c r="A6" s="79" t="s">
        <v>333</v>
      </c>
      <c r="B6" s="79"/>
      <c r="C6" s="79"/>
      <c r="D6" s="79"/>
      <c r="E6" s="79"/>
      <c r="F6" s="79"/>
      <c r="G6" s="79"/>
      <c r="H6" s="79"/>
      <c r="I6" s="79"/>
      <c r="J6" s="79"/>
      <c r="K6" s="79"/>
    </row>
    <row r="7" spans="1:12" ht="12.75" customHeight="1" x14ac:dyDescent="0.15">
      <c r="A7" s="4" t="s">
        <v>74</v>
      </c>
    </row>
    <row r="8" spans="1:12" ht="12.75" customHeight="1" x14ac:dyDescent="0.15">
      <c r="A8" s="10" t="s">
        <v>75</v>
      </c>
      <c r="B8" s="9">
        <v>0</v>
      </c>
      <c r="C8" s="9">
        <v>0</v>
      </c>
      <c r="D8" s="9">
        <v>27</v>
      </c>
      <c r="E8" s="9">
        <v>0</v>
      </c>
      <c r="F8" s="9">
        <v>0</v>
      </c>
      <c r="G8" s="9">
        <v>0</v>
      </c>
      <c r="H8" s="9">
        <v>0</v>
      </c>
      <c r="I8" s="9">
        <v>0</v>
      </c>
      <c r="J8" s="9">
        <v>27</v>
      </c>
      <c r="K8" s="68">
        <v>357.3</v>
      </c>
    </row>
    <row r="9" spans="1:12" ht="12.75" customHeight="1" x14ac:dyDescent="0.15">
      <c r="A9" s="10" t="s">
        <v>76</v>
      </c>
      <c r="B9" s="9">
        <v>38</v>
      </c>
      <c r="C9" s="9">
        <v>4</v>
      </c>
      <c r="D9" s="9">
        <v>46</v>
      </c>
      <c r="E9" s="9">
        <v>6</v>
      </c>
      <c r="F9" s="9">
        <v>32</v>
      </c>
      <c r="G9" s="9">
        <v>0</v>
      </c>
      <c r="H9" s="9">
        <v>13</v>
      </c>
      <c r="I9" s="9">
        <v>0</v>
      </c>
      <c r="J9" s="9">
        <v>139</v>
      </c>
      <c r="K9" s="64">
        <v>1752.8373266078183</v>
      </c>
    </row>
    <row r="10" spans="1:12" ht="12.75" customHeight="1" x14ac:dyDescent="0.15">
      <c r="A10" s="10" t="s">
        <v>77</v>
      </c>
      <c r="B10" s="9">
        <v>58</v>
      </c>
      <c r="C10" s="9">
        <v>4</v>
      </c>
      <c r="D10" s="9">
        <v>64</v>
      </c>
      <c r="E10" s="9">
        <v>8</v>
      </c>
      <c r="F10" s="9">
        <v>59</v>
      </c>
      <c r="G10" s="9">
        <v>4</v>
      </c>
      <c r="H10" s="9">
        <v>27</v>
      </c>
      <c r="I10" s="9">
        <v>0</v>
      </c>
      <c r="J10" s="9">
        <v>224</v>
      </c>
      <c r="K10" s="64">
        <v>3010.3480714957668</v>
      </c>
    </row>
    <row r="11" spans="1:12" ht="12.75" customHeight="1" x14ac:dyDescent="0.15">
      <c r="A11" s="10" t="s">
        <v>78</v>
      </c>
      <c r="B11" s="9">
        <v>456</v>
      </c>
      <c r="C11" s="9">
        <v>58</v>
      </c>
      <c r="D11" s="9">
        <v>380</v>
      </c>
      <c r="E11" s="9">
        <v>81</v>
      </c>
      <c r="F11" s="9">
        <v>379</v>
      </c>
      <c r="G11" s="9">
        <v>13</v>
      </c>
      <c r="H11" s="9">
        <v>207</v>
      </c>
      <c r="I11" s="9">
        <v>12</v>
      </c>
      <c r="J11" s="9">
        <v>1586</v>
      </c>
      <c r="K11" s="64">
        <v>4659.0875708704207</v>
      </c>
    </row>
    <row r="12" spans="1:12" ht="12.75" customHeight="1" x14ac:dyDescent="0.15">
      <c r="A12" s="10" t="s">
        <v>79</v>
      </c>
      <c r="B12" s="9">
        <v>467</v>
      </c>
      <c r="C12" s="9">
        <v>73</v>
      </c>
      <c r="D12" s="9">
        <v>352</v>
      </c>
      <c r="E12" s="9">
        <v>89</v>
      </c>
      <c r="F12" s="9">
        <v>368</v>
      </c>
      <c r="G12" s="9">
        <v>14</v>
      </c>
      <c r="H12" s="9">
        <v>221</v>
      </c>
      <c r="I12" s="9">
        <v>16</v>
      </c>
      <c r="J12" s="9">
        <v>1600</v>
      </c>
      <c r="K12" s="64">
        <v>5947.071067499257</v>
      </c>
    </row>
    <row r="13" spans="1:12" ht="12.75" customHeight="1" x14ac:dyDescent="0.15">
      <c r="A13" s="10" t="s">
        <v>80</v>
      </c>
      <c r="B13" s="9">
        <v>388</v>
      </c>
      <c r="C13" s="9">
        <v>77</v>
      </c>
      <c r="D13" s="9">
        <v>327</v>
      </c>
      <c r="E13" s="9">
        <v>86</v>
      </c>
      <c r="F13" s="9">
        <v>304</v>
      </c>
      <c r="G13" s="9">
        <v>13</v>
      </c>
      <c r="H13" s="9">
        <v>226</v>
      </c>
      <c r="I13" s="9">
        <v>13</v>
      </c>
      <c r="J13" s="9">
        <v>1434</v>
      </c>
      <c r="K13" s="64">
        <v>6586.7438335400302</v>
      </c>
    </row>
    <row r="14" spans="1:12" ht="12.75" customHeight="1" x14ac:dyDescent="0.15">
      <c r="A14" s="10" t="s">
        <v>81</v>
      </c>
      <c r="B14" s="9">
        <v>267</v>
      </c>
      <c r="C14" s="9">
        <v>48</v>
      </c>
      <c r="D14" s="9">
        <v>204</v>
      </c>
      <c r="E14" s="9">
        <v>75</v>
      </c>
      <c r="F14" s="9">
        <v>274</v>
      </c>
      <c r="G14" s="9">
        <v>9</v>
      </c>
      <c r="H14" s="9">
        <v>177</v>
      </c>
      <c r="I14" s="9">
        <v>0</v>
      </c>
      <c r="J14" s="9">
        <v>1054</v>
      </c>
      <c r="K14" s="64">
        <v>5560.8314867574127</v>
      </c>
    </row>
    <row r="15" spans="1:12" ht="12.75" customHeight="1" x14ac:dyDescent="0.15">
      <c r="A15" s="10" t="s">
        <v>82</v>
      </c>
      <c r="B15" s="9">
        <v>225</v>
      </c>
      <c r="C15" s="9">
        <v>47</v>
      </c>
      <c r="D15" s="9">
        <v>150</v>
      </c>
      <c r="E15" s="9">
        <v>47</v>
      </c>
      <c r="F15" s="9">
        <v>193</v>
      </c>
      <c r="G15" s="9">
        <v>5</v>
      </c>
      <c r="H15" s="9">
        <v>127</v>
      </c>
      <c r="I15" s="9">
        <v>5</v>
      </c>
      <c r="J15" s="9">
        <v>799</v>
      </c>
      <c r="K15" s="64">
        <v>3915.8988433640461</v>
      </c>
    </row>
    <row r="16" spans="1:12" ht="12.75" customHeight="1" x14ac:dyDescent="0.15">
      <c r="A16" s="10" t="s">
        <v>83</v>
      </c>
      <c r="B16" s="9">
        <v>117</v>
      </c>
      <c r="C16" s="9">
        <v>14</v>
      </c>
      <c r="D16" s="9">
        <v>95</v>
      </c>
      <c r="E16" s="9">
        <v>37</v>
      </c>
      <c r="F16" s="9">
        <v>91</v>
      </c>
      <c r="G16" s="9">
        <v>0</v>
      </c>
      <c r="H16" s="9">
        <v>79</v>
      </c>
      <c r="I16" s="9">
        <v>3</v>
      </c>
      <c r="J16" s="9">
        <v>436</v>
      </c>
      <c r="K16" s="64">
        <v>2544.4995622993874</v>
      </c>
    </row>
    <row r="17" spans="1:11" ht="12.75" customHeight="1" x14ac:dyDescent="0.15">
      <c r="A17" s="10" t="s">
        <v>84</v>
      </c>
      <c r="B17" s="9">
        <v>42</v>
      </c>
      <c r="C17" s="9">
        <v>22</v>
      </c>
      <c r="D17" s="9">
        <v>32</v>
      </c>
      <c r="E17" s="9">
        <v>13</v>
      </c>
      <c r="F17" s="9">
        <v>31</v>
      </c>
      <c r="G17" s="9">
        <v>0</v>
      </c>
      <c r="H17" s="9">
        <v>40</v>
      </c>
      <c r="I17" s="9">
        <v>0</v>
      </c>
      <c r="J17" s="9">
        <v>180</v>
      </c>
      <c r="K17" s="64">
        <v>1214.9848126898414</v>
      </c>
    </row>
    <row r="18" spans="1:11" ht="12.75" customHeight="1" x14ac:dyDescent="0.15">
      <c r="A18" s="10" t="s">
        <v>85</v>
      </c>
      <c r="B18" s="9">
        <v>24</v>
      </c>
      <c r="C18" s="9">
        <v>8</v>
      </c>
      <c r="D18" s="9">
        <v>26</v>
      </c>
      <c r="E18" s="9">
        <v>4</v>
      </c>
      <c r="F18" s="9">
        <v>20</v>
      </c>
      <c r="G18" s="9">
        <v>0</v>
      </c>
      <c r="H18" s="9">
        <v>18</v>
      </c>
      <c r="I18" s="9">
        <v>0</v>
      </c>
      <c r="J18" s="9">
        <v>100</v>
      </c>
      <c r="K18" s="64">
        <v>851.13626691633328</v>
      </c>
    </row>
    <row r="19" spans="1:11" ht="12.75" customHeight="1" x14ac:dyDescent="0.15">
      <c r="A19" s="10" t="s">
        <v>86</v>
      </c>
      <c r="B19" s="9">
        <v>12</v>
      </c>
      <c r="C19" s="9">
        <v>3</v>
      </c>
      <c r="D19" s="9">
        <v>12</v>
      </c>
      <c r="E19" s="9">
        <v>3</v>
      </c>
      <c r="F19" s="9">
        <v>8</v>
      </c>
      <c r="G19" s="9">
        <v>3</v>
      </c>
      <c r="H19" s="9">
        <v>7</v>
      </c>
      <c r="I19" s="9">
        <v>0</v>
      </c>
      <c r="J19" s="9">
        <v>48</v>
      </c>
      <c r="K19" s="64">
        <v>586.3669679941363</v>
      </c>
    </row>
    <row r="20" spans="1:11" ht="12.75" customHeight="1" x14ac:dyDescent="0.15">
      <c r="A20" s="10" t="s">
        <v>87</v>
      </c>
      <c r="B20" s="9">
        <v>3</v>
      </c>
      <c r="C20" s="9">
        <v>3</v>
      </c>
      <c r="D20" s="9">
        <v>7</v>
      </c>
      <c r="E20" s="9">
        <v>0</v>
      </c>
      <c r="F20" s="9">
        <v>4</v>
      </c>
      <c r="G20" s="9">
        <v>0</v>
      </c>
      <c r="H20" s="9">
        <v>3</v>
      </c>
      <c r="I20" s="9">
        <v>3</v>
      </c>
      <c r="J20" s="9">
        <v>23</v>
      </c>
      <c r="K20" s="64">
        <v>200.76815642458101</v>
      </c>
    </row>
    <row r="21" spans="1:11" s="55" customFormat="1" ht="12.75" customHeight="1" x14ac:dyDescent="0.15">
      <c r="A21" s="12" t="s">
        <v>47</v>
      </c>
      <c r="B21" s="16">
        <v>2097</v>
      </c>
      <c r="C21" s="16">
        <v>361</v>
      </c>
      <c r="D21" s="16">
        <v>1722</v>
      </c>
      <c r="E21" s="16">
        <v>449</v>
      </c>
      <c r="F21" s="16">
        <v>1763</v>
      </c>
      <c r="G21" s="16">
        <v>61</v>
      </c>
      <c r="H21" s="16">
        <v>1145</v>
      </c>
      <c r="I21" s="16">
        <v>52</v>
      </c>
      <c r="J21" s="16">
        <v>7650</v>
      </c>
      <c r="K21" s="65">
        <v>3766.5617937696638</v>
      </c>
    </row>
    <row r="22" spans="1:11" ht="12.75" customHeight="1" x14ac:dyDescent="0.15">
      <c r="A22" s="10" t="s">
        <v>366</v>
      </c>
      <c r="B22" s="11">
        <v>32</v>
      </c>
      <c r="C22" s="11">
        <v>34.4</v>
      </c>
      <c r="D22" s="11">
        <v>31.5</v>
      </c>
      <c r="E22" s="11">
        <v>33.5</v>
      </c>
      <c r="F22" s="11">
        <v>32.1</v>
      </c>
      <c r="G22" s="11">
        <v>31.2</v>
      </c>
      <c r="H22" s="11">
        <v>33.4</v>
      </c>
      <c r="I22" s="11">
        <v>32.200000000000003</v>
      </c>
      <c r="J22" s="11">
        <v>32.299999999999997</v>
      </c>
      <c r="K22" s="11"/>
    </row>
    <row r="23" spans="1:11" ht="12.75" customHeight="1" x14ac:dyDescent="0.15">
      <c r="A23" s="10" t="s">
        <v>24</v>
      </c>
      <c r="B23" s="11">
        <v>30.3</v>
      </c>
      <c r="C23" s="11">
        <v>33</v>
      </c>
      <c r="D23" s="11">
        <v>29.9</v>
      </c>
      <c r="E23" s="11">
        <v>32.6</v>
      </c>
      <c r="F23" s="11">
        <v>30.6</v>
      </c>
      <c r="G23" s="11">
        <v>30.3</v>
      </c>
      <c r="H23" s="11">
        <v>32.1</v>
      </c>
      <c r="I23" s="11">
        <v>29.6</v>
      </c>
      <c r="J23" s="11">
        <v>30.7</v>
      </c>
      <c r="K23" s="11"/>
    </row>
    <row r="24" spans="1:11" ht="12.75" customHeight="1" x14ac:dyDescent="0.15">
      <c r="A24" s="4" t="s">
        <v>89</v>
      </c>
    </row>
    <row r="25" spans="1:11" ht="12.75" customHeight="1" x14ac:dyDescent="0.15">
      <c r="A25" s="10" t="s">
        <v>75</v>
      </c>
      <c r="B25" s="9">
        <v>0</v>
      </c>
      <c r="C25" s="9">
        <v>0</v>
      </c>
      <c r="D25" s="9">
        <v>3</v>
      </c>
      <c r="E25" s="9">
        <v>0</v>
      </c>
      <c r="F25" s="9">
        <v>0</v>
      </c>
      <c r="G25" s="9">
        <v>0</v>
      </c>
      <c r="H25" s="9">
        <v>0</v>
      </c>
      <c r="I25" s="9">
        <v>0</v>
      </c>
      <c r="J25" s="9">
        <v>3</v>
      </c>
      <c r="K25" s="69">
        <v>41.3</v>
      </c>
    </row>
    <row r="26" spans="1:11" ht="12.75" customHeight="1" x14ac:dyDescent="0.15">
      <c r="A26" s="10" t="s">
        <v>76</v>
      </c>
      <c r="B26" s="9">
        <v>0</v>
      </c>
      <c r="C26" s="9">
        <v>0</v>
      </c>
      <c r="D26" s="9">
        <v>0</v>
      </c>
      <c r="E26" s="9">
        <v>3</v>
      </c>
      <c r="F26" s="9">
        <v>0</v>
      </c>
      <c r="G26" s="9">
        <v>0</v>
      </c>
      <c r="H26" s="9">
        <v>3</v>
      </c>
      <c r="I26" s="9">
        <v>0</v>
      </c>
      <c r="J26" s="9">
        <v>6</v>
      </c>
      <c r="K26" s="66">
        <v>81.62154808869542</v>
      </c>
    </row>
    <row r="27" spans="1:11" ht="12.75" customHeight="1" x14ac:dyDescent="0.15">
      <c r="A27" s="10" t="s">
        <v>77</v>
      </c>
      <c r="B27" s="9">
        <v>3</v>
      </c>
      <c r="C27" s="9">
        <v>0</v>
      </c>
      <c r="D27" s="9">
        <v>6</v>
      </c>
      <c r="E27" s="9">
        <v>0</v>
      </c>
      <c r="F27" s="9">
        <v>3</v>
      </c>
      <c r="G27" s="9">
        <v>0</v>
      </c>
      <c r="H27" s="9">
        <v>3</v>
      </c>
      <c r="I27" s="9">
        <v>0</v>
      </c>
      <c r="J27" s="9">
        <v>15</v>
      </c>
      <c r="K27" s="66">
        <v>212.61516654854714</v>
      </c>
    </row>
    <row r="28" spans="1:11" ht="12.75" customHeight="1" x14ac:dyDescent="0.15">
      <c r="A28" s="10" t="s">
        <v>78</v>
      </c>
      <c r="B28" s="9">
        <v>26</v>
      </c>
      <c r="C28" s="9">
        <v>7</v>
      </c>
      <c r="D28" s="9">
        <v>33</v>
      </c>
      <c r="E28" s="9">
        <v>9</v>
      </c>
      <c r="F28" s="9">
        <v>46</v>
      </c>
      <c r="G28" s="9">
        <v>3</v>
      </c>
      <c r="H28" s="9">
        <v>12</v>
      </c>
      <c r="I28" s="9">
        <v>0</v>
      </c>
      <c r="J28" s="9">
        <v>136</v>
      </c>
      <c r="K28" s="66">
        <v>422.72783787144101</v>
      </c>
    </row>
    <row r="29" spans="1:11" ht="12.75" customHeight="1" x14ac:dyDescent="0.15">
      <c r="A29" s="10" t="s">
        <v>79</v>
      </c>
      <c r="B29" s="9">
        <v>47</v>
      </c>
      <c r="C29" s="9">
        <v>6</v>
      </c>
      <c r="D29" s="9">
        <v>30</v>
      </c>
      <c r="E29" s="9">
        <v>12</v>
      </c>
      <c r="F29" s="9">
        <v>44</v>
      </c>
      <c r="G29" s="9">
        <v>0</v>
      </c>
      <c r="H29" s="9">
        <v>25</v>
      </c>
      <c r="I29" s="9">
        <v>0</v>
      </c>
      <c r="J29" s="9">
        <v>164</v>
      </c>
      <c r="K29" s="66">
        <v>608.30860534124633</v>
      </c>
    </row>
    <row r="30" spans="1:11" ht="12.75" customHeight="1" x14ac:dyDescent="0.15">
      <c r="A30" s="10" t="s">
        <v>80</v>
      </c>
      <c r="B30" s="9">
        <v>56</v>
      </c>
      <c r="C30" s="9">
        <v>6</v>
      </c>
      <c r="D30" s="9">
        <v>46</v>
      </c>
      <c r="E30" s="9">
        <v>7</v>
      </c>
      <c r="F30" s="9">
        <v>45</v>
      </c>
      <c r="G30" s="9">
        <v>0</v>
      </c>
      <c r="H30" s="9">
        <v>17</v>
      </c>
      <c r="I30" s="9">
        <v>0</v>
      </c>
      <c r="J30" s="9">
        <v>177</v>
      </c>
      <c r="K30" s="66">
        <v>795.86330935251794</v>
      </c>
    </row>
    <row r="31" spans="1:11" ht="12.75" customHeight="1" x14ac:dyDescent="0.15">
      <c r="A31" s="10" t="s">
        <v>81</v>
      </c>
      <c r="B31" s="9">
        <v>24</v>
      </c>
      <c r="C31" s="9">
        <v>3</v>
      </c>
      <c r="D31" s="9">
        <v>31</v>
      </c>
      <c r="E31" s="9">
        <v>6</v>
      </c>
      <c r="F31" s="9">
        <v>33</v>
      </c>
      <c r="G31" s="9">
        <v>3</v>
      </c>
      <c r="H31" s="9">
        <v>10</v>
      </c>
      <c r="I31" s="9">
        <v>0</v>
      </c>
      <c r="J31" s="9">
        <v>110</v>
      </c>
      <c r="K31" s="66">
        <v>548.4642999601117</v>
      </c>
    </row>
    <row r="32" spans="1:11" ht="12.75" customHeight="1" x14ac:dyDescent="0.15">
      <c r="A32" s="10" t="s">
        <v>82</v>
      </c>
      <c r="B32" s="9">
        <v>23</v>
      </c>
      <c r="C32" s="9">
        <v>6</v>
      </c>
      <c r="D32" s="9">
        <v>15</v>
      </c>
      <c r="E32" s="9">
        <v>6</v>
      </c>
      <c r="F32" s="9">
        <v>21</v>
      </c>
      <c r="G32" s="9">
        <v>0</v>
      </c>
      <c r="H32" s="9">
        <v>12</v>
      </c>
      <c r="I32" s="9">
        <v>3</v>
      </c>
      <c r="J32" s="9">
        <v>86</v>
      </c>
      <c r="K32" s="66">
        <v>387.96409076555238</v>
      </c>
    </row>
    <row r="33" spans="1:11" ht="12.75" customHeight="1" x14ac:dyDescent="0.15">
      <c r="A33" s="10" t="s">
        <v>83</v>
      </c>
      <c r="B33" s="9">
        <v>11</v>
      </c>
      <c r="C33" s="9">
        <v>0</v>
      </c>
      <c r="D33" s="9">
        <v>7</v>
      </c>
      <c r="E33" s="9">
        <v>0</v>
      </c>
      <c r="F33" s="9">
        <v>15</v>
      </c>
      <c r="G33" s="9">
        <v>0</v>
      </c>
      <c r="H33" s="9">
        <v>11</v>
      </c>
      <c r="I33" s="9">
        <v>0</v>
      </c>
      <c r="J33" s="9">
        <v>44</v>
      </c>
      <c r="K33" s="66">
        <v>237.2095530756375</v>
      </c>
    </row>
    <row r="34" spans="1:11" ht="12.75" customHeight="1" x14ac:dyDescent="0.15">
      <c r="A34" s="10" t="s">
        <v>84</v>
      </c>
      <c r="B34" s="9">
        <v>6</v>
      </c>
      <c r="C34" s="9">
        <v>0</v>
      </c>
      <c r="D34" s="9">
        <v>0</v>
      </c>
      <c r="E34" s="9">
        <v>0</v>
      </c>
      <c r="F34" s="9">
        <v>4</v>
      </c>
      <c r="G34" s="9">
        <v>0</v>
      </c>
      <c r="H34" s="9">
        <v>0</v>
      </c>
      <c r="I34" s="9">
        <v>0</v>
      </c>
      <c r="J34" s="9">
        <v>10</v>
      </c>
      <c r="K34" s="66">
        <v>61.629483544927893</v>
      </c>
    </row>
    <row r="35" spans="1:11" ht="12.75" customHeight="1" x14ac:dyDescent="0.15">
      <c r="A35" s="10" t="s">
        <v>85</v>
      </c>
      <c r="B35" s="9">
        <v>6</v>
      </c>
      <c r="C35" s="9">
        <v>0</v>
      </c>
      <c r="D35" s="9">
        <v>0</v>
      </c>
      <c r="E35" s="9">
        <v>0</v>
      </c>
      <c r="F35" s="9">
        <v>3</v>
      </c>
      <c r="G35" s="9">
        <v>0</v>
      </c>
      <c r="H35" s="9">
        <v>3</v>
      </c>
      <c r="I35" s="9">
        <v>0</v>
      </c>
      <c r="J35" s="9">
        <v>12</v>
      </c>
      <c r="K35" s="66">
        <v>98.473658296405716</v>
      </c>
    </row>
    <row r="36" spans="1:11" ht="12.75" customHeight="1" x14ac:dyDescent="0.15">
      <c r="A36" s="10" t="s">
        <v>86</v>
      </c>
      <c r="B36" s="9">
        <v>0</v>
      </c>
      <c r="C36" s="9">
        <v>0</v>
      </c>
      <c r="D36" s="9">
        <v>3</v>
      </c>
      <c r="E36" s="9">
        <v>3</v>
      </c>
      <c r="F36" s="9">
        <v>0</v>
      </c>
      <c r="G36" s="9">
        <v>0</v>
      </c>
      <c r="H36" s="9">
        <v>0</v>
      </c>
      <c r="I36" s="9">
        <v>0</v>
      </c>
      <c r="J36" s="9">
        <v>6</v>
      </c>
      <c r="K36" s="66">
        <v>66.807705155327909</v>
      </c>
    </row>
    <row r="37" spans="1:11" ht="12.75" customHeight="1" x14ac:dyDescent="0.15">
      <c r="A37" s="10" t="s">
        <v>87</v>
      </c>
      <c r="B37" s="9">
        <v>0</v>
      </c>
      <c r="C37" s="9">
        <v>0</v>
      </c>
      <c r="D37" s="9">
        <v>0</v>
      </c>
      <c r="E37" s="9">
        <v>0</v>
      </c>
      <c r="F37" s="9">
        <v>0</v>
      </c>
      <c r="G37" s="9">
        <v>0</v>
      </c>
      <c r="H37" s="9">
        <v>0</v>
      </c>
      <c r="I37" s="9">
        <v>0</v>
      </c>
      <c r="J37" s="9">
        <v>0</v>
      </c>
      <c r="K37" s="66">
        <v>0</v>
      </c>
    </row>
    <row r="38" spans="1:11" s="55" customFormat="1" ht="12.75" customHeight="1" x14ac:dyDescent="0.15">
      <c r="A38" s="12" t="s">
        <v>47</v>
      </c>
      <c r="B38" s="16">
        <v>202</v>
      </c>
      <c r="C38" s="16">
        <v>28</v>
      </c>
      <c r="D38" s="16">
        <v>174</v>
      </c>
      <c r="E38" s="16">
        <v>46</v>
      </c>
      <c r="F38" s="16">
        <v>214</v>
      </c>
      <c r="G38" s="16">
        <v>6</v>
      </c>
      <c r="H38" s="16">
        <v>96</v>
      </c>
      <c r="I38" s="16">
        <v>3</v>
      </c>
      <c r="J38" s="16">
        <v>769</v>
      </c>
      <c r="K38" s="67">
        <v>366.07716659129318</v>
      </c>
    </row>
    <row r="39" spans="1:11" ht="12.75" customHeight="1" x14ac:dyDescent="0.15">
      <c r="A39" s="10" t="s">
        <v>366</v>
      </c>
      <c r="B39" s="11">
        <v>33.9</v>
      </c>
      <c r="C39" s="11">
        <v>31.7</v>
      </c>
      <c r="D39" s="11">
        <v>31.8</v>
      </c>
      <c r="E39" s="11">
        <v>32.299999999999997</v>
      </c>
      <c r="F39" s="11">
        <v>32.299999999999997</v>
      </c>
      <c r="G39" s="11">
        <v>29.5</v>
      </c>
      <c r="H39" s="11">
        <v>33.6</v>
      </c>
      <c r="I39" s="11">
        <v>35.799999999999997</v>
      </c>
      <c r="J39" s="11">
        <v>32.700000000000003</v>
      </c>
      <c r="K39" s="11"/>
    </row>
    <row r="40" spans="1:11" ht="12.75" customHeight="1" x14ac:dyDescent="0.15">
      <c r="A40" s="10" t="s">
        <v>24</v>
      </c>
      <c r="B40" s="11">
        <v>32.4</v>
      </c>
      <c r="C40" s="11">
        <v>31.3</v>
      </c>
      <c r="D40" s="11">
        <v>31.5</v>
      </c>
      <c r="E40" s="11">
        <v>30.3</v>
      </c>
      <c r="F40" s="11">
        <v>31.5</v>
      </c>
      <c r="G40" s="11">
        <v>30.5</v>
      </c>
      <c r="H40" s="11">
        <v>31.6</v>
      </c>
      <c r="I40" s="11">
        <v>33.5</v>
      </c>
      <c r="J40" s="11">
        <v>31.6</v>
      </c>
      <c r="K40" s="11"/>
    </row>
    <row r="41" spans="1:11" ht="12.75" customHeight="1" x14ac:dyDescent="0.15">
      <c r="A41" s="4" t="s">
        <v>90</v>
      </c>
    </row>
    <row r="42" spans="1:11" ht="12.75" customHeight="1" x14ac:dyDescent="0.15">
      <c r="A42" s="10" t="s">
        <v>75</v>
      </c>
      <c r="B42" s="9">
        <v>0</v>
      </c>
      <c r="C42" s="9">
        <v>0</v>
      </c>
      <c r="D42" s="9">
        <v>30</v>
      </c>
      <c r="E42" s="9">
        <v>0</v>
      </c>
      <c r="F42" s="9">
        <v>0</v>
      </c>
      <c r="G42" s="9">
        <v>0</v>
      </c>
      <c r="H42" s="9">
        <v>0</v>
      </c>
      <c r="I42" s="9">
        <v>0</v>
      </c>
      <c r="J42" s="9">
        <v>30</v>
      </c>
      <c r="K42" s="70">
        <v>202.4</v>
      </c>
    </row>
    <row r="43" spans="1:11" ht="12.75" customHeight="1" x14ac:dyDescent="0.15">
      <c r="A43" s="10" t="s">
        <v>76</v>
      </c>
      <c r="B43" s="9">
        <v>38</v>
      </c>
      <c r="C43" s="9">
        <v>4</v>
      </c>
      <c r="D43" s="9">
        <v>46</v>
      </c>
      <c r="E43" s="9">
        <v>9</v>
      </c>
      <c r="F43" s="9">
        <v>32</v>
      </c>
      <c r="G43" s="9">
        <v>0</v>
      </c>
      <c r="H43" s="9">
        <v>16</v>
      </c>
      <c r="I43" s="9">
        <v>0</v>
      </c>
      <c r="J43" s="9">
        <v>145</v>
      </c>
      <c r="K43" s="61">
        <v>948.89077939925403</v>
      </c>
    </row>
    <row r="44" spans="1:11" ht="12.75" customHeight="1" x14ac:dyDescent="0.15">
      <c r="A44" s="10" t="s">
        <v>77</v>
      </c>
      <c r="B44" s="9">
        <v>61</v>
      </c>
      <c r="C44" s="9">
        <v>4</v>
      </c>
      <c r="D44" s="9">
        <v>70</v>
      </c>
      <c r="E44" s="9">
        <v>8</v>
      </c>
      <c r="F44" s="9">
        <v>62</v>
      </c>
      <c r="G44" s="9">
        <v>4</v>
      </c>
      <c r="H44" s="9">
        <v>30</v>
      </c>
      <c r="I44" s="9">
        <v>0</v>
      </c>
      <c r="J44" s="9">
        <v>239</v>
      </c>
      <c r="K44" s="61">
        <v>1648.7306843267108</v>
      </c>
    </row>
    <row r="45" spans="1:11" ht="12.75" customHeight="1" x14ac:dyDescent="0.15">
      <c r="A45" s="10" t="s">
        <v>78</v>
      </c>
      <c r="B45" s="9">
        <v>482</v>
      </c>
      <c r="C45" s="9">
        <v>65</v>
      </c>
      <c r="D45" s="9">
        <v>413</v>
      </c>
      <c r="E45" s="9">
        <v>90</v>
      </c>
      <c r="F45" s="9">
        <v>425</v>
      </c>
      <c r="G45" s="9">
        <v>16</v>
      </c>
      <c r="H45" s="9">
        <v>219</v>
      </c>
      <c r="I45" s="9">
        <v>12</v>
      </c>
      <c r="J45" s="9">
        <v>1722</v>
      </c>
      <c r="K45" s="61">
        <v>2600.6977481763402</v>
      </c>
    </row>
    <row r="46" spans="1:11" ht="12.75" customHeight="1" x14ac:dyDescent="0.15">
      <c r="A46" s="10" t="s">
        <v>79</v>
      </c>
      <c r="B46" s="9">
        <v>514</v>
      </c>
      <c r="C46" s="9">
        <v>79</v>
      </c>
      <c r="D46" s="9">
        <v>382</v>
      </c>
      <c r="E46" s="9">
        <v>101</v>
      </c>
      <c r="F46" s="9">
        <v>412</v>
      </c>
      <c r="G46" s="9">
        <v>14</v>
      </c>
      <c r="H46" s="9">
        <v>246</v>
      </c>
      <c r="I46" s="9">
        <v>16</v>
      </c>
      <c r="J46" s="9">
        <v>1764</v>
      </c>
      <c r="K46" s="61">
        <v>3274.91459973266</v>
      </c>
    </row>
    <row r="47" spans="1:11" ht="12.75" customHeight="1" x14ac:dyDescent="0.15">
      <c r="A47" s="10" t="s">
        <v>80</v>
      </c>
      <c r="B47" s="9">
        <v>444</v>
      </c>
      <c r="C47" s="9">
        <v>83</v>
      </c>
      <c r="D47" s="9">
        <v>373</v>
      </c>
      <c r="E47" s="9">
        <v>93</v>
      </c>
      <c r="F47" s="9">
        <v>349</v>
      </c>
      <c r="G47" s="9">
        <v>13</v>
      </c>
      <c r="H47" s="9">
        <v>243</v>
      </c>
      <c r="I47" s="9">
        <v>13</v>
      </c>
      <c r="J47" s="9">
        <v>1611</v>
      </c>
      <c r="K47" s="61">
        <v>3660.4485242325782</v>
      </c>
    </row>
    <row r="48" spans="1:11" ht="12.75" customHeight="1" x14ac:dyDescent="0.15">
      <c r="A48" s="10" t="s">
        <v>81</v>
      </c>
      <c r="B48" s="9">
        <v>291</v>
      </c>
      <c r="C48" s="9">
        <v>51</v>
      </c>
      <c r="D48" s="9">
        <v>235</v>
      </c>
      <c r="E48" s="9">
        <v>81</v>
      </c>
      <c r="F48" s="9">
        <v>307</v>
      </c>
      <c r="G48" s="9">
        <v>12</v>
      </c>
      <c r="H48" s="9">
        <v>187</v>
      </c>
      <c r="I48" s="9">
        <v>0</v>
      </c>
      <c r="J48" s="9">
        <v>1164</v>
      </c>
      <c r="K48" s="61">
        <v>2983.8502947962061</v>
      </c>
    </row>
    <row r="49" spans="1:11" ht="12.75" customHeight="1" x14ac:dyDescent="0.15">
      <c r="A49" s="10" t="s">
        <v>82</v>
      </c>
      <c r="B49" s="9">
        <v>248</v>
      </c>
      <c r="C49" s="9">
        <v>53</v>
      </c>
      <c r="D49" s="9">
        <v>165</v>
      </c>
      <c r="E49" s="9">
        <v>53</v>
      </c>
      <c r="F49" s="9">
        <v>214</v>
      </c>
      <c r="G49" s="9">
        <v>5</v>
      </c>
      <c r="H49" s="9">
        <v>139</v>
      </c>
      <c r="I49" s="9">
        <v>8</v>
      </c>
      <c r="J49" s="9">
        <v>885</v>
      </c>
      <c r="K49" s="61">
        <v>2078.8799887247187</v>
      </c>
    </row>
    <row r="50" spans="1:11" ht="12.75" customHeight="1" x14ac:dyDescent="0.15">
      <c r="A50" s="10" t="s">
        <v>83</v>
      </c>
      <c r="B50" s="9">
        <v>128</v>
      </c>
      <c r="C50" s="9">
        <v>14</v>
      </c>
      <c r="D50" s="9">
        <v>102</v>
      </c>
      <c r="E50" s="9">
        <v>37</v>
      </c>
      <c r="F50" s="9">
        <v>106</v>
      </c>
      <c r="G50" s="9">
        <v>0</v>
      </c>
      <c r="H50" s="9">
        <v>90</v>
      </c>
      <c r="I50" s="9">
        <v>3</v>
      </c>
      <c r="J50" s="9">
        <v>480</v>
      </c>
      <c r="K50" s="61">
        <v>1345.1406792960431</v>
      </c>
    </row>
    <row r="51" spans="1:11" ht="12.75" customHeight="1" x14ac:dyDescent="0.15">
      <c r="A51" s="10" t="s">
        <v>84</v>
      </c>
      <c r="B51" s="9">
        <v>48</v>
      </c>
      <c r="C51" s="9">
        <v>22</v>
      </c>
      <c r="D51" s="9">
        <v>32</v>
      </c>
      <c r="E51" s="9">
        <v>13</v>
      </c>
      <c r="F51" s="9">
        <v>35</v>
      </c>
      <c r="G51" s="9">
        <v>0</v>
      </c>
      <c r="H51" s="9">
        <v>40</v>
      </c>
      <c r="I51" s="9">
        <v>0</v>
      </c>
      <c r="J51" s="9">
        <v>190</v>
      </c>
      <c r="K51" s="61">
        <v>612.09368254888693</v>
      </c>
    </row>
    <row r="52" spans="1:11" ht="12.75" customHeight="1" x14ac:dyDescent="0.15">
      <c r="A52" s="10" t="s">
        <v>85</v>
      </c>
      <c r="B52" s="9">
        <v>30</v>
      </c>
      <c r="C52" s="9">
        <v>8</v>
      </c>
      <c r="D52" s="9">
        <v>26</v>
      </c>
      <c r="E52" s="9">
        <v>4</v>
      </c>
      <c r="F52" s="9">
        <v>23</v>
      </c>
      <c r="G52" s="9">
        <v>0</v>
      </c>
      <c r="H52" s="9">
        <v>21</v>
      </c>
      <c r="I52" s="9">
        <v>0</v>
      </c>
      <c r="J52" s="9">
        <v>112</v>
      </c>
      <c r="K52" s="61">
        <v>467.93398788385213</v>
      </c>
    </row>
    <row r="53" spans="1:11" ht="12.75" customHeight="1" x14ac:dyDescent="0.15">
      <c r="A53" s="10" t="s">
        <v>86</v>
      </c>
      <c r="B53" s="9">
        <v>12</v>
      </c>
      <c r="C53" s="9">
        <v>3</v>
      </c>
      <c r="D53" s="9">
        <v>15</v>
      </c>
      <c r="E53" s="9">
        <v>6</v>
      </c>
      <c r="F53" s="9">
        <v>8</v>
      </c>
      <c r="G53" s="9">
        <v>3</v>
      </c>
      <c r="H53" s="9">
        <v>7</v>
      </c>
      <c r="I53" s="9">
        <v>0</v>
      </c>
      <c r="J53" s="9">
        <v>54</v>
      </c>
      <c r="K53" s="61">
        <v>314.5569988932254</v>
      </c>
    </row>
    <row r="54" spans="1:11" ht="12.75" customHeight="1" x14ac:dyDescent="0.15">
      <c r="A54" s="10" t="s">
        <v>87</v>
      </c>
      <c r="B54" s="9">
        <v>3</v>
      </c>
      <c r="C54" s="9">
        <v>3</v>
      </c>
      <c r="D54" s="9">
        <v>7</v>
      </c>
      <c r="E54" s="9">
        <v>0</v>
      </c>
      <c r="F54" s="9">
        <v>4</v>
      </c>
      <c r="G54" s="9">
        <v>0</v>
      </c>
      <c r="H54" s="9">
        <v>3</v>
      </c>
      <c r="I54" s="9">
        <v>3</v>
      </c>
      <c r="J54" s="9">
        <v>23</v>
      </c>
      <c r="K54" s="61">
        <v>90.298771151505633</v>
      </c>
    </row>
    <row r="55" spans="1:11" ht="12.75" customHeight="1" x14ac:dyDescent="0.15">
      <c r="A55" s="31" t="s">
        <v>47</v>
      </c>
      <c r="B55" s="8">
        <v>2299</v>
      </c>
      <c r="C55" s="8">
        <v>389</v>
      </c>
      <c r="D55" s="8">
        <v>1896</v>
      </c>
      <c r="E55" s="8">
        <v>495</v>
      </c>
      <c r="F55" s="8">
        <v>1977</v>
      </c>
      <c r="G55" s="8">
        <v>67</v>
      </c>
      <c r="H55" s="8">
        <v>1241</v>
      </c>
      <c r="I55" s="8">
        <v>55</v>
      </c>
      <c r="J55" s="8">
        <v>8419</v>
      </c>
      <c r="K55" s="63">
        <v>2037.6699066723463</v>
      </c>
    </row>
    <row r="56" spans="1:11" ht="12.75" customHeight="1" x14ac:dyDescent="0.15">
      <c r="A56" s="10" t="s">
        <v>366</v>
      </c>
      <c r="B56" s="11">
        <v>32.1</v>
      </c>
      <c r="C56" s="11">
        <v>34.200000000000003</v>
      </c>
      <c r="D56" s="11">
        <v>31.5</v>
      </c>
      <c r="E56" s="11">
        <v>33.299999999999997</v>
      </c>
      <c r="F56" s="11">
        <v>32.1</v>
      </c>
      <c r="G56" s="11">
        <v>31</v>
      </c>
      <c r="H56" s="11">
        <v>33.4</v>
      </c>
      <c r="I56" s="11">
        <v>32.4</v>
      </c>
      <c r="J56" s="11">
        <v>32.299999999999997</v>
      </c>
      <c r="K56" s="11"/>
    </row>
    <row r="57" spans="1:11" ht="12.75" customHeight="1" x14ac:dyDescent="0.15">
      <c r="A57" s="10" t="s">
        <v>24</v>
      </c>
      <c r="B57" s="11">
        <v>30.5</v>
      </c>
      <c r="C57" s="11">
        <v>32.799999999999997</v>
      </c>
      <c r="D57" s="11">
        <v>30.1</v>
      </c>
      <c r="E57" s="11">
        <v>32.4</v>
      </c>
      <c r="F57" s="11">
        <v>30.7</v>
      </c>
      <c r="G57" s="11">
        <v>30.2</v>
      </c>
      <c r="H57" s="11">
        <v>32</v>
      </c>
      <c r="I57" s="11">
        <v>29.8</v>
      </c>
      <c r="J57" s="11">
        <v>30.8</v>
      </c>
      <c r="K57" s="11"/>
    </row>
    <row r="58" spans="1:11" ht="14.75" customHeight="1" x14ac:dyDescent="0.15">
      <c r="A58" s="79" t="s">
        <v>327</v>
      </c>
      <c r="B58" s="79"/>
      <c r="C58" s="79"/>
      <c r="D58" s="79"/>
      <c r="E58" s="79"/>
      <c r="F58" s="79"/>
      <c r="G58" s="79"/>
      <c r="H58" s="79"/>
      <c r="I58" s="79"/>
      <c r="J58" s="79"/>
      <c r="K58" s="79"/>
    </row>
    <row r="59" spans="1:11" ht="12.75" customHeight="1" x14ac:dyDescent="0.15">
      <c r="A59" s="4" t="s">
        <v>74</v>
      </c>
    </row>
    <row r="60" spans="1:11" ht="12.75" customHeight="1" x14ac:dyDescent="0.15">
      <c r="A60" s="10" t="s">
        <v>75</v>
      </c>
      <c r="B60" s="9">
        <v>0</v>
      </c>
      <c r="C60" s="9">
        <v>0</v>
      </c>
      <c r="D60" s="9">
        <v>18</v>
      </c>
      <c r="E60" s="9">
        <v>0</v>
      </c>
      <c r="F60" s="9">
        <v>0</v>
      </c>
      <c r="G60" s="9">
        <v>0</v>
      </c>
      <c r="H60" s="9">
        <v>0</v>
      </c>
      <c r="I60" s="9">
        <v>0</v>
      </c>
      <c r="J60" s="9">
        <v>18</v>
      </c>
      <c r="K60" s="71">
        <v>12.615731817576519</v>
      </c>
    </row>
    <row r="61" spans="1:11" ht="12.75" customHeight="1" x14ac:dyDescent="0.15">
      <c r="A61" s="10" t="s">
        <v>76</v>
      </c>
      <c r="B61" s="9">
        <v>32</v>
      </c>
      <c r="C61" s="9">
        <v>12</v>
      </c>
      <c r="D61" s="9">
        <v>70</v>
      </c>
      <c r="E61" s="9">
        <v>6</v>
      </c>
      <c r="F61" s="9">
        <v>20</v>
      </c>
      <c r="G61" s="9">
        <v>0</v>
      </c>
      <c r="H61" s="9">
        <v>0</v>
      </c>
      <c r="I61" s="9">
        <v>3</v>
      </c>
      <c r="J61" s="9">
        <v>143</v>
      </c>
      <c r="K61" s="66">
        <v>97.725657427149969</v>
      </c>
    </row>
    <row r="62" spans="1:11" ht="12.75" customHeight="1" x14ac:dyDescent="0.15">
      <c r="A62" s="10" t="s">
        <v>77</v>
      </c>
      <c r="B62" s="9">
        <v>102</v>
      </c>
      <c r="C62" s="9">
        <v>26</v>
      </c>
      <c r="D62" s="9">
        <v>88</v>
      </c>
      <c r="E62" s="9">
        <v>10</v>
      </c>
      <c r="F62" s="9">
        <v>45</v>
      </c>
      <c r="G62" s="9">
        <v>7</v>
      </c>
      <c r="H62" s="9">
        <v>0</v>
      </c>
      <c r="I62" s="9">
        <v>3</v>
      </c>
      <c r="J62" s="9">
        <v>281</v>
      </c>
      <c r="K62" s="66">
        <v>188.97489525679737</v>
      </c>
    </row>
    <row r="63" spans="1:11" ht="12.75" customHeight="1" x14ac:dyDescent="0.15">
      <c r="A63" s="10" t="s">
        <v>78</v>
      </c>
      <c r="B63" s="9">
        <v>972</v>
      </c>
      <c r="C63" s="9">
        <v>527</v>
      </c>
      <c r="D63" s="9">
        <v>571</v>
      </c>
      <c r="E63" s="9">
        <v>190</v>
      </c>
      <c r="F63" s="9">
        <v>348</v>
      </c>
      <c r="G63" s="9">
        <v>70</v>
      </c>
      <c r="H63" s="9">
        <v>23</v>
      </c>
      <c r="I63" s="9">
        <v>48</v>
      </c>
      <c r="J63" s="9">
        <v>2749</v>
      </c>
      <c r="K63" s="66">
        <v>342.51183653127339</v>
      </c>
    </row>
    <row r="64" spans="1:11" ht="12.75" customHeight="1" x14ac:dyDescent="0.15">
      <c r="A64" s="10" t="s">
        <v>79</v>
      </c>
      <c r="B64" s="9">
        <v>1111</v>
      </c>
      <c r="C64" s="9">
        <v>813</v>
      </c>
      <c r="D64" s="9">
        <v>609</v>
      </c>
      <c r="E64" s="9">
        <v>259</v>
      </c>
      <c r="F64" s="9">
        <v>493</v>
      </c>
      <c r="G64" s="9">
        <v>62</v>
      </c>
      <c r="H64" s="9">
        <v>29</v>
      </c>
      <c r="I64" s="9">
        <v>67</v>
      </c>
      <c r="J64" s="9">
        <v>3443</v>
      </c>
      <c r="K64" s="66">
        <v>408.6583827193171</v>
      </c>
    </row>
    <row r="65" spans="1:11" ht="12.75" customHeight="1" x14ac:dyDescent="0.15">
      <c r="A65" s="10" t="s">
        <v>80</v>
      </c>
      <c r="B65" s="9">
        <v>1212</v>
      </c>
      <c r="C65" s="9">
        <v>846</v>
      </c>
      <c r="D65" s="9">
        <v>647</v>
      </c>
      <c r="E65" s="9">
        <v>255</v>
      </c>
      <c r="F65" s="9">
        <v>453</v>
      </c>
      <c r="G65" s="9">
        <v>65</v>
      </c>
      <c r="H65" s="9">
        <v>22</v>
      </c>
      <c r="I65" s="9">
        <v>51</v>
      </c>
      <c r="J65" s="9">
        <v>3551</v>
      </c>
      <c r="K65" s="66">
        <v>443.18418664906079</v>
      </c>
    </row>
    <row r="66" spans="1:11" ht="12.75" customHeight="1" x14ac:dyDescent="0.15">
      <c r="A66" s="10" t="s">
        <v>81</v>
      </c>
      <c r="B66" s="9">
        <v>1051</v>
      </c>
      <c r="C66" s="9">
        <v>685</v>
      </c>
      <c r="D66" s="9">
        <v>562</v>
      </c>
      <c r="E66" s="9">
        <v>245</v>
      </c>
      <c r="F66" s="9">
        <v>397</v>
      </c>
      <c r="G66" s="9">
        <v>50</v>
      </c>
      <c r="H66" s="9">
        <v>27</v>
      </c>
      <c r="I66" s="9">
        <v>35</v>
      </c>
      <c r="J66" s="9">
        <v>3052</v>
      </c>
      <c r="K66" s="66">
        <v>404.40231405046285</v>
      </c>
    </row>
    <row r="67" spans="1:11" ht="12.75" customHeight="1" x14ac:dyDescent="0.15">
      <c r="A67" s="10" t="s">
        <v>82</v>
      </c>
      <c r="B67" s="9">
        <v>891</v>
      </c>
      <c r="C67" s="9">
        <v>582</v>
      </c>
      <c r="D67" s="9">
        <v>457</v>
      </c>
      <c r="E67" s="9">
        <v>251</v>
      </c>
      <c r="F67" s="9">
        <v>354</v>
      </c>
      <c r="G67" s="9">
        <v>42</v>
      </c>
      <c r="H67" s="9">
        <v>19</v>
      </c>
      <c r="I67" s="9">
        <v>26</v>
      </c>
      <c r="J67" s="9">
        <v>2622</v>
      </c>
      <c r="K67" s="66">
        <v>327.26728076087772</v>
      </c>
    </row>
    <row r="68" spans="1:11" ht="12.75" customHeight="1" x14ac:dyDescent="0.15">
      <c r="A68" s="10" t="s">
        <v>83</v>
      </c>
      <c r="B68" s="9">
        <v>612</v>
      </c>
      <c r="C68" s="9">
        <v>416</v>
      </c>
      <c r="D68" s="9">
        <v>295</v>
      </c>
      <c r="E68" s="9">
        <v>156</v>
      </c>
      <c r="F68" s="9">
        <v>225</v>
      </c>
      <c r="G68" s="9">
        <v>28</v>
      </c>
      <c r="H68" s="9">
        <v>18</v>
      </c>
      <c r="I68" s="9">
        <v>13</v>
      </c>
      <c r="J68" s="9">
        <v>1763</v>
      </c>
      <c r="K68" s="66">
        <v>237.85913288675721</v>
      </c>
    </row>
    <row r="69" spans="1:11" ht="12.75" customHeight="1" x14ac:dyDescent="0.15">
      <c r="A69" s="10" t="s">
        <v>84</v>
      </c>
      <c r="B69" s="9">
        <v>395</v>
      </c>
      <c r="C69" s="9">
        <v>257</v>
      </c>
      <c r="D69" s="9">
        <v>199</v>
      </c>
      <c r="E69" s="9">
        <v>111</v>
      </c>
      <c r="F69" s="9">
        <v>148</v>
      </c>
      <c r="G69" s="9">
        <v>17</v>
      </c>
      <c r="H69" s="9">
        <v>20</v>
      </c>
      <c r="I69" s="9">
        <v>20</v>
      </c>
      <c r="J69" s="9">
        <v>1167</v>
      </c>
      <c r="K69" s="66">
        <v>155.85622763823727</v>
      </c>
    </row>
    <row r="70" spans="1:11" ht="12.75" customHeight="1" x14ac:dyDescent="0.15">
      <c r="A70" s="10" t="s">
        <v>85</v>
      </c>
      <c r="B70" s="9">
        <v>266</v>
      </c>
      <c r="C70" s="9">
        <v>187</v>
      </c>
      <c r="D70" s="9">
        <v>115</v>
      </c>
      <c r="E70" s="9">
        <v>69</v>
      </c>
      <c r="F70" s="9">
        <v>91</v>
      </c>
      <c r="G70" s="9">
        <v>12</v>
      </c>
      <c r="H70" s="9">
        <v>13</v>
      </c>
      <c r="I70" s="9">
        <v>8</v>
      </c>
      <c r="J70" s="9">
        <v>761</v>
      </c>
      <c r="K70" s="66">
        <v>113.03849250321588</v>
      </c>
    </row>
    <row r="71" spans="1:11" ht="12.75" customHeight="1" x14ac:dyDescent="0.15">
      <c r="A71" s="10" t="s">
        <v>86</v>
      </c>
      <c r="B71" s="9">
        <v>182</v>
      </c>
      <c r="C71" s="9">
        <v>121</v>
      </c>
      <c r="D71" s="9">
        <v>86</v>
      </c>
      <c r="E71" s="9">
        <v>48</v>
      </c>
      <c r="F71" s="9">
        <v>70</v>
      </c>
      <c r="G71" s="9">
        <v>11</v>
      </c>
      <c r="H71" s="9">
        <v>9</v>
      </c>
      <c r="I71" s="9">
        <v>0</v>
      </c>
      <c r="J71" s="9">
        <v>527</v>
      </c>
      <c r="K71" s="66">
        <v>87.159301402487429</v>
      </c>
    </row>
    <row r="72" spans="1:11" ht="12.75" customHeight="1" x14ac:dyDescent="0.15">
      <c r="A72" s="10" t="s">
        <v>87</v>
      </c>
      <c r="B72" s="9">
        <v>188</v>
      </c>
      <c r="C72" s="9">
        <v>132</v>
      </c>
      <c r="D72" s="9">
        <v>101</v>
      </c>
      <c r="E72" s="9">
        <v>69</v>
      </c>
      <c r="F72" s="9">
        <v>68</v>
      </c>
      <c r="G72" s="9">
        <v>16</v>
      </c>
      <c r="H72" s="9">
        <v>6</v>
      </c>
      <c r="I72" s="9">
        <v>3</v>
      </c>
      <c r="J72" s="9">
        <v>583</v>
      </c>
      <c r="K72" s="66">
        <v>38.32069889593005</v>
      </c>
    </row>
    <row r="73" spans="1:11" s="55" customFormat="1" ht="12.75" customHeight="1" x14ac:dyDescent="0.15">
      <c r="A73" s="12" t="s">
        <v>47</v>
      </c>
      <c r="B73" s="16">
        <v>7014</v>
      </c>
      <c r="C73" s="16">
        <v>4604</v>
      </c>
      <c r="D73" s="16">
        <v>3818</v>
      </c>
      <c r="E73" s="16">
        <v>1669</v>
      </c>
      <c r="F73" s="16">
        <v>2712</v>
      </c>
      <c r="G73" s="16">
        <v>380</v>
      </c>
      <c r="H73" s="16">
        <v>186</v>
      </c>
      <c r="I73" s="16">
        <v>277</v>
      </c>
      <c r="J73" s="16">
        <v>20660</v>
      </c>
      <c r="K73" s="67">
        <v>239.7958230260399</v>
      </c>
    </row>
    <row r="74" spans="1:11" ht="12.75" customHeight="1" x14ac:dyDescent="0.15">
      <c r="A74" s="10" t="s">
        <v>366</v>
      </c>
      <c r="B74" s="11">
        <v>37.200000000000003</v>
      </c>
      <c r="C74" s="11">
        <v>37.700000000000003</v>
      </c>
      <c r="D74" s="11">
        <v>36.200000000000003</v>
      </c>
      <c r="E74" s="11">
        <v>38.9</v>
      </c>
      <c r="F74" s="11">
        <v>36.9</v>
      </c>
      <c r="G74" s="11">
        <v>36.6</v>
      </c>
      <c r="H74" s="11">
        <v>40.200000000000003</v>
      </c>
      <c r="I74" s="11">
        <v>34.299999999999997</v>
      </c>
      <c r="J74" s="11">
        <v>37.200000000000003</v>
      </c>
      <c r="K74" s="11"/>
    </row>
    <row r="75" spans="1:11" ht="12.75" customHeight="1" x14ac:dyDescent="0.15">
      <c r="A75" s="10" t="s">
        <v>24</v>
      </c>
      <c r="B75" s="11">
        <v>35.299999999999997</v>
      </c>
      <c r="C75" s="11">
        <v>35.5</v>
      </c>
      <c r="D75" s="11">
        <v>34.299999999999997</v>
      </c>
      <c r="E75" s="11">
        <v>37.1</v>
      </c>
      <c r="F75" s="11">
        <v>35</v>
      </c>
      <c r="G75" s="11">
        <v>33.799999999999997</v>
      </c>
      <c r="H75" s="11">
        <v>38.200000000000003</v>
      </c>
      <c r="I75" s="11">
        <v>31.7</v>
      </c>
      <c r="J75" s="11">
        <v>35.200000000000003</v>
      </c>
      <c r="K75" s="11"/>
    </row>
    <row r="76" spans="1:11" ht="12.75" customHeight="1" x14ac:dyDescent="0.15">
      <c r="A76" s="4" t="s">
        <v>89</v>
      </c>
    </row>
    <row r="77" spans="1:11" ht="12.75" customHeight="1" x14ac:dyDescent="0.15">
      <c r="A77" s="10" t="s">
        <v>75</v>
      </c>
      <c r="B77" s="9">
        <v>0</v>
      </c>
      <c r="C77" s="9">
        <v>0</v>
      </c>
      <c r="D77" s="9">
        <v>0</v>
      </c>
      <c r="E77" s="9">
        <v>0</v>
      </c>
      <c r="F77" s="9">
        <v>0</v>
      </c>
      <c r="G77" s="9">
        <v>0</v>
      </c>
      <c r="H77" s="9">
        <v>0</v>
      </c>
      <c r="I77" s="9">
        <v>0</v>
      </c>
      <c r="J77" s="9">
        <v>0</v>
      </c>
      <c r="K77" s="72">
        <v>0</v>
      </c>
    </row>
    <row r="78" spans="1:11" ht="12.75" customHeight="1" x14ac:dyDescent="0.15">
      <c r="A78" s="10" t="s">
        <v>76</v>
      </c>
      <c r="B78" s="9">
        <v>4</v>
      </c>
      <c r="C78" s="9">
        <v>3</v>
      </c>
      <c r="D78" s="9">
        <v>3</v>
      </c>
      <c r="E78" s="9">
        <v>0</v>
      </c>
      <c r="F78" s="9">
        <v>0</v>
      </c>
      <c r="G78" s="9">
        <v>0</v>
      </c>
      <c r="H78" s="9">
        <v>0</v>
      </c>
      <c r="I78" s="9">
        <v>0</v>
      </c>
      <c r="J78" s="9">
        <v>10</v>
      </c>
      <c r="K78" s="66">
        <v>7.2283582952639795</v>
      </c>
    </row>
    <row r="79" spans="1:11" ht="12.75" customHeight="1" x14ac:dyDescent="0.15">
      <c r="A79" s="10" t="s">
        <v>77</v>
      </c>
      <c r="B79" s="9">
        <v>4</v>
      </c>
      <c r="C79" s="9">
        <v>4</v>
      </c>
      <c r="D79" s="9">
        <v>0</v>
      </c>
      <c r="E79" s="9">
        <v>0</v>
      </c>
      <c r="F79" s="9">
        <v>3</v>
      </c>
      <c r="G79" s="9">
        <v>0</v>
      </c>
      <c r="H79" s="9">
        <v>0</v>
      </c>
      <c r="I79" s="9">
        <v>0</v>
      </c>
      <c r="J79" s="9">
        <v>11</v>
      </c>
      <c r="K79" s="66">
        <v>7.8024144926302652</v>
      </c>
    </row>
    <row r="80" spans="1:11" ht="12.75" customHeight="1" x14ac:dyDescent="0.15">
      <c r="A80" s="10" t="s">
        <v>78</v>
      </c>
      <c r="B80" s="9">
        <v>48</v>
      </c>
      <c r="C80" s="9">
        <v>37</v>
      </c>
      <c r="D80" s="9">
        <v>43</v>
      </c>
      <c r="E80" s="9">
        <v>11</v>
      </c>
      <c r="F80" s="9">
        <v>26</v>
      </c>
      <c r="G80" s="9">
        <v>3</v>
      </c>
      <c r="H80" s="9">
        <v>3</v>
      </c>
      <c r="I80" s="9">
        <v>3</v>
      </c>
      <c r="J80" s="9">
        <v>174</v>
      </c>
      <c r="K80" s="66">
        <v>22.544934386466821</v>
      </c>
    </row>
    <row r="81" spans="1:11" ht="12.75" customHeight="1" x14ac:dyDescent="0.15">
      <c r="A81" s="10" t="s">
        <v>79</v>
      </c>
      <c r="B81" s="9">
        <v>65</v>
      </c>
      <c r="C81" s="9">
        <v>52</v>
      </c>
      <c r="D81" s="9">
        <v>51</v>
      </c>
      <c r="E81" s="9">
        <v>15</v>
      </c>
      <c r="F81" s="9">
        <v>36</v>
      </c>
      <c r="G81" s="9">
        <v>10</v>
      </c>
      <c r="H81" s="9">
        <v>0</v>
      </c>
      <c r="I81" s="9">
        <v>3</v>
      </c>
      <c r="J81" s="9">
        <v>232</v>
      </c>
      <c r="K81" s="66">
        <v>28.190235485674012</v>
      </c>
    </row>
    <row r="82" spans="1:11" ht="12.75" customHeight="1" x14ac:dyDescent="0.15">
      <c r="A82" s="10" t="s">
        <v>80</v>
      </c>
      <c r="B82" s="9">
        <v>77</v>
      </c>
      <c r="C82" s="9">
        <v>60</v>
      </c>
      <c r="D82" s="9">
        <v>71</v>
      </c>
      <c r="E82" s="9">
        <v>20</v>
      </c>
      <c r="F82" s="9">
        <v>40</v>
      </c>
      <c r="G82" s="9">
        <v>7</v>
      </c>
      <c r="H82" s="9">
        <v>0</v>
      </c>
      <c r="I82" s="9">
        <v>3</v>
      </c>
      <c r="J82" s="9">
        <v>278</v>
      </c>
      <c r="K82" s="66">
        <v>35.040308959731377</v>
      </c>
    </row>
    <row r="83" spans="1:11" ht="12.75" customHeight="1" x14ac:dyDescent="0.15">
      <c r="A83" s="10" t="s">
        <v>81</v>
      </c>
      <c r="B83" s="9">
        <v>73</v>
      </c>
      <c r="C83" s="9">
        <v>55</v>
      </c>
      <c r="D83" s="9">
        <v>49</v>
      </c>
      <c r="E83" s="9">
        <v>20</v>
      </c>
      <c r="F83" s="9">
        <v>33</v>
      </c>
      <c r="G83" s="9">
        <v>5</v>
      </c>
      <c r="H83" s="9">
        <v>0</v>
      </c>
      <c r="I83" s="9">
        <v>0</v>
      </c>
      <c r="J83" s="9">
        <v>235</v>
      </c>
      <c r="K83" s="66">
        <v>30.980772146308343</v>
      </c>
    </row>
    <row r="84" spans="1:11" ht="12.75" customHeight="1" x14ac:dyDescent="0.15">
      <c r="A84" s="10" t="s">
        <v>82</v>
      </c>
      <c r="B84" s="9">
        <v>70</v>
      </c>
      <c r="C84" s="9">
        <v>49</v>
      </c>
      <c r="D84" s="9">
        <v>61</v>
      </c>
      <c r="E84" s="9">
        <v>11</v>
      </c>
      <c r="F84" s="9">
        <v>45</v>
      </c>
      <c r="G84" s="9">
        <v>3</v>
      </c>
      <c r="H84" s="9">
        <v>0</v>
      </c>
      <c r="I84" s="9">
        <v>3</v>
      </c>
      <c r="J84" s="9">
        <v>242</v>
      </c>
      <c r="K84" s="66">
        <v>29.763478735716298</v>
      </c>
    </row>
    <row r="85" spans="1:11" ht="12.75" customHeight="1" x14ac:dyDescent="0.15">
      <c r="A85" s="10" t="s">
        <v>83</v>
      </c>
      <c r="B85" s="9">
        <v>42</v>
      </c>
      <c r="C85" s="9">
        <v>33</v>
      </c>
      <c r="D85" s="9">
        <v>40</v>
      </c>
      <c r="E85" s="9">
        <v>13</v>
      </c>
      <c r="F85" s="9">
        <v>16</v>
      </c>
      <c r="G85" s="9">
        <v>3</v>
      </c>
      <c r="H85" s="9">
        <v>0</v>
      </c>
      <c r="I85" s="9">
        <v>3</v>
      </c>
      <c r="J85" s="9">
        <v>150</v>
      </c>
      <c r="K85" s="66">
        <v>19.939304756321757</v>
      </c>
    </row>
    <row r="86" spans="1:11" ht="12.75" customHeight="1" x14ac:dyDescent="0.15">
      <c r="A86" s="10" t="s">
        <v>84</v>
      </c>
      <c r="B86" s="9">
        <v>35</v>
      </c>
      <c r="C86" s="9">
        <v>29</v>
      </c>
      <c r="D86" s="9">
        <v>14</v>
      </c>
      <c r="E86" s="9">
        <v>4</v>
      </c>
      <c r="F86" s="9">
        <v>18</v>
      </c>
      <c r="G86" s="9">
        <v>0</v>
      </c>
      <c r="H86" s="9">
        <v>0</v>
      </c>
      <c r="I86" s="9">
        <v>0</v>
      </c>
      <c r="J86" s="9">
        <v>100</v>
      </c>
      <c r="K86" s="66">
        <v>13.102605190990124</v>
      </c>
    </row>
    <row r="87" spans="1:11" ht="12.75" customHeight="1" x14ac:dyDescent="0.15">
      <c r="A87" s="10" t="s">
        <v>85</v>
      </c>
      <c r="B87" s="9">
        <v>26</v>
      </c>
      <c r="C87" s="9">
        <v>12</v>
      </c>
      <c r="D87" s="9">
        <v>15</v>
      </c>
      <c r="E87" s="9">
        <v>0</v>
      </c>
      <c r="F87" s="9">
        <v>10</v>
      </c>
      <c r="G87" s="9">
        <v>3</v>
      </c>
      <c r="H87" s="9">
        <v>3</v>
      </c>
      <c r="I87" s="9">
        <v>3</v>
      </c>
      <c r="J87" s="9">
        <v>72</v>
      </c>
      <c r="K87" s="66">
        <v>10.450139770619431</v>
      </c>
    </row>
    <row r="88" spans="1:11" ht="12.75" customHeight="1" x14ac:dyDescent="0.15">
      <c r="A88" s="10" t="s">
        <v>86</v>
      </c>
      <c r="B88" s="9">
        <v>10</v>
      </c>
      <c r="C88" s="9">
        <v>7</v>
      </c>
      <c r="D88" s="9">
        <v>6</v>
      </c>
      <c r="E88" s="9">
        <v>0</v>
      </c>
      <c r="F88" s="9">
        <v>7</v>
      </c>
      <c r="G88" s="9">
        <v>0</v>
      </c>
      <c r="H88" s="9">
        <v>0</v>
      </c>
      <c r="I88" s="9">
        <v>0</v>
      </c>
      <c r="J88" s="9">
        <v>30</v>
      </c>
      <c r="K88" s="66">
        <v>4.8830986190597105</v>
      </c>
    </row>
    <row r="89" spans="1:11" ht="12.75" customHeight="1" x14ac:dyDescent="0.15">
      <c r="A89" s="10" t="s">
        <v>87</v>
      </c>
      <c r="B89" s="9">
        <v>8</v>
      </c>
      <c r="C89" s="9">
        <v>7</v>
      </c>
      <c r="D89" s="9">
        <v>6</v>
      </c>
      <c r="E89" s="9">
        <v>3</v>
      </c>
      <c r="F89" s="9">
        <v>0</v>
      </c>
      <c r="G89" s="9">
        <v>0</v>
      </c>
      <c r="H89" s="9">
        <v>0</v>
      </c>
      <c r="I89" s="9">
        <v>0</v>
      </c>
      <c r="J89" s="9">
        <v>24</v>
      </c>
      <c r="K89" s="66">
        <v>1.3625772694859903</v>
      </c>
    </row>
    <row r="90" spans="1:11" s="55" customFormat="1" ht="12.75" customHeight="1" x14ac:dyDescent="0.15">
      <c r="A90" s="12" t="s">
        <v>47</v>
      </c>
      <c r="B90" s="16">
        <v>462</v>
      </c>
      <c r="C90" s="16">
        <v>348</v>
      </c>
      <c r="D90" s="16">
        <v>359</v>
      </c>
      <c r="E90" s="16">
        <v>97</v>
      </c>
      <c r="F90" s="16">
        <v>234</v>
      </c>
      <c r="G90" s="16">
        <v>34</v>
      </c>
      <c r="H90" s="16">
        <v>6</v>
      </c>
      <c r="I90" s="16">
        <v>18</v>
      </c>
      <c r="J90" s="16">
        <v>1558</v>
      </c>
      <c r="K90" s="67">
        <v>17.61019483340846</v>
      </c>
    </row>
    <row r="91" spans="1:11" ht="12.75" customHeight="1" x14ac:dyDescent="0.15">
      <c r="A91" s="10" t="s">
        <v>366</v>
      </c>
      <c r="B91" s="11">
        <v>38.5</v>
      </c>
      <c r="C91" s="11">
        <v>37.9</v>
      </c>
      <c r="D91" s="11">
        <v>37.4</v>
      </c>
      <c r="E91" s="11">
        <v>37.1</v>
      </c>
      <c r="F91" s="11">
        <v>37.5</v>
      </c>
      <c r="G91" s="11">
        <v>35.4</v>
      </c>
      <c r="H91" s="11">
        <v>38.799999999999997</v>
      </c>
      <c r="I91" s="11">
        <v>38</v>
      </c>
      <c r="J91" s="11">
        <v>37.799999999999997</v>
      </c>
      <c r="K91" s="11"/>
    </row>
    <row r="92" spans="1:11" ht="12.75" customHeight="1" x14ac:dyDescent="0.15">
      <c r="A92" s="10" t="s">
        <v>24</v>
      </c>
      <c r="B92" s="11">
        <v>37.4</v>
      </c>
      <c r="C92" s="11">
        <v>36.6</v>
      </c>
      <c r="D92" s="11">
        <v>36.200000000000003</v>
      </c>
      <c r="E92" s="11">
        <v>36.4</v>
      </c>
      <c r="F92" s="11">
        <v>36.200000000000003</v>
      </c>
      <c r="G92" s="11">
        <v>31.3</v>
      </c>
      <c r="H92" s="11">
        <v>41.5</v>
      </c>
      <c r="I92" s="11">
        <v>37.299999999999997</v>
      </c>
      <c r="J92" s="11">
        <v>36.6</v>
      </c>
      <c r="K92" s="11"/>
    </row>
    <row r="93" spans="1:11" ht="12.75" customHeight="1" x14ac:dyDescent="0.15">
      <c r="A93" s="4" t="s">
        <v>90</v>
      </c>
    </row>
    <row r="94" spans="1:11" ht="12.75" customHeight="1" x14ac:dyDescent="0.15">
      <c r="A94" s="10" t="s">
        <v>75</v>
      </c>
      <c r="B94" s="9">
        <v>0</v>
      </c>
      <c r="C94" s="9">
        <v>0</v>
      </c>
      <c r="D94" s="9">
        <v>18</v>
      </c>
      <c r="E94" s="9">
        <v>0</v>
      </c>
      <c r="F94" s="9">
        <v>0</v>
      </c>
      <c r="G94" s="9">
        <v>0</v>
      </c>
      <c r="H94" s="9">
        <v>0</v>
      </c>
      <c r="I94" s="9">
        <v>0</v>
      </c>
      <c r="J94" s="9">
        <v>18</v>
      </c>
      <c r="K94" s="73">
        <v>6.5</v>
      </c>
    </row>
    <row r="95" spans="1:11" ht="12.75" customHeight="1" x14ac:dyDescent="0.15">
      <c r="A95" s="10" t="s">
        <v>76</v>
      </c>
      <c r="B95" s="9">
        <v>36</v>
      </c>
      <c r="C95" s="9">
        <v>15</v>
      </c>
      <c r="D95" s="9">
        <v>73</v>
      </c>
      <c r="E95" s="9">
        <v>6</v>
      </c>
      <c r="F95" s="9">
        <v>20</v>
      </c>
      <c r="G95" s="9">
        <v>0</v>
      </c>
      <c r="H95" s="9">
        <v>0</v>
      </c>
      <c r="I95" s="9">
        <v>3</v>
      </c>
      <c r="J95" s="9">
        <v>153</v>
      </c>
      <c r="K95" s="61">
        <v>53.746065647482013</v>
      </c>
    </row>
    <row r="96" spans="1:11" ht="12.75" customHeight="1" x14ac:dyDescent="0.15">
      <c r="A96" s="10" t="s">
        <v>77</v>
      </c>
      <c r="B96" s="9">
        <v>106</v>
      </c>
      <c r="C96" s="9">
        <v>30</v>
      </c>
      <c r="D96" s="9">
        <v>88</v>
      </c>
      <c r="E96" s="9">
        <v>10</v>
      </c>
      <c r="F96" s="9">
        <v>48</v>
      </c>
      <c r="G96" s="9">
        <v>7</v>
      </c>
      <c r="H96" s="9">
        <v>0</v>
      </c>
      <c r="I96" s="9">
        <v>3</v>
      </c>
      <c r="J96" s="9">
        <v>292</v>
      </c>
      <c r="K96" s="61">
        <v>100.80123170820114</v>
      </c>
    </row>
    <row r="97" spans="1:11" ht="12.75" customHeight="1" x14ac:dyDescent="0.15">
      <c r="A97" s="10" t="s">
        <v>78</v>
      </c>
      <c r="B97" s="9">
        <v>1020</v>
      </c>
      <c r="C97" s="9">
        <v>564</v>
      </c>
      <c r="D97" s="9">
        <v>614</v>
      </c>
      <c r="E97" s="9">
        <v>201</v>
      </c>
      <c r="F97" s="9">
        <v>374</v>
      </c>
      <c r="G97" s="9">
        <v>73</v>
      </c>
      <c r="H97" s="9">
        <v>26</v>
      </c>
      <c r="I97" s="9">
        <v>51</v>
      </c>
      <c r="J97" s="9">
        <v>2923</v>
      </c>
      <c r="K97" s="61">
        <v>185.65897184436912</v>
      </c>
    </row>
    <row r="98" spans="1:11" ht="12.75" customHeight="1" x14ac:dyDescent="0.15">
      <c r="A98" s="10" t="s">
        <v>79</v>
      </c>
      <c r="B98" s="9">
        <v>1176</v>
      </c>
      <c r="C98" s="9">
        <v>865</v>
      </c>
      <c r="D98" s="9">
        <v>660</v>
      </c>
      <c r="E98" s="9">
        <v>274</v>
      </c>
      <c r="F98" s="9">
        <v>529</v>
      </c>
      <c r="G98" s="9">
        <v>72</v>
      </c>
      <c r="H98" s="9">
        <v>29</v>
      </c>
      <c r="I98" s="9">
        <v>70</v>
      </c>
      <c r="J98" s="9">
        <v>3675</v>
      </c>
      <c r="K98" s="61">
        <v>220.65538552248492</v>
      </c>
    </row>
    <row r="99" spans="1:11" ht="12.75" customHeight="1" x14ac:dyDescent="0.15">
      <c r="A99" s="10" t="s">
        <v>80</v>
      </c>
      <c r="B99" s="9">
        <v>1289</v>
      </c>
      <c r="C99" s="9">
        <v>906</v>
      </c>
      <c r="D99" s="9">
        <v>718</v>
      </c>
      <c r="E99" s="9">
        <v>275</v>
      </c>
      <c r="F99" s="9">
        <v>493</v>
      </c>
      <c r="G99" s="9">
        <v>72</v>
      </c>
      <c r="H99" s="9">
        <v>22</v>
      </c>
      <c r="I99" s="9">
        <v>54</v>
      </c>
      <c r="J99" s="9">
        <v>3829</v>
      </c>
      <c r="K99" s="61">
        <v>240.12005375578744</v>
      </c>
    </row>
    <row r="100" spans="1:11" ht="12.75" customHeight="1" x14ac:dyDescent="0.15">
      <c r="A100" s="10" t="s">
        <v>81</v>
      </c>
      <c r="B100" s="9">
        <v>1124</v>
      </c>
      <c r="C100" s="9">
        <v>740</v>
      </c>
      <c r="D100" s="9">
        <v>611</v>
      </c>
      <c r="E100" s="9">
        <v>265</v>
      </c>
      <c r="F100" s="9">
        <v>430</v>
      </c>
      <c r="G100" s="9">
        <v>55</v>
      </c>
      <c r="H100" s="9">
        <v>27</v>
      </c>
      <c r="I100" s="9">
        <v>35</v>
      </c>
      <c r="J100" s="9">
        <v>3287</v>
      </c>
      <c r="K100" s="61">
        <v>217.21761874772423</v>
      </c>
    </row>
    <row r="101" spans="1:11" ht="12.75" customHeight="1" x14ac:dyDescent="0.15">
      <c r="A101" s="10" t="s">
        <v>82</v>
      </c>
      <c r="B101" s="9">
        <v>961</v>
      </c>
      <c r="C101" s="9">
        <v>631</v>
      </c>
      <c r="D101" s="9">
        <v>518</v>
      </c>
      <c r="E101" s="9">
        <v>262</v>
      </c>
      <c r="F101" s="9">
        <v>399</v>
      </c>
      <c r="G101" s="9">
        <v>45</v>
      </c>
      <c r="H101" s="9">
        <v>19</v>
      </c>
      <c r="I101" s="9">
        <v>29</v>
      </c>
      <c r="J101" s="9">
        <v>2864</v>
      </c>
      <c r="K101" s="61">
        <v>177.41908506514142</v>
      </c>
    </row>
    <row r="102" spans="1:11" ht="12.75" customHeight="1" x14ac:dyDescent="0.15">
      <c r="A102" s="10" t="s">
        <v>83</v>
      </c>
      <c r="B102" s="9">
        <v>654</v>
      </c>
      <c r="C102" s="9">
        <v>449</v>
      </c>
      <c r="D102" s="9">
        <v>335</v>
      </c>
      <c r="E102" s="9">
        <v>169</v>
      </c>
      <c r="F102" s="9">
        <v>241</v>
      </c>
      <c r="G102" s="9">
        <v>31</v>
      </c>
      <c r="H102" s="9">
        <v>18</v>
      </c>
      <c r="I102" s="9">
        <v>16</v>
      </c>
      <c r="J102" s="9">
        <v>1913</v>
      </c>
      <c r="K102" s="61">
        <v>128.09026982653913</v>
      </c>
    </row>
    <row r="103" spans="1:11" ht="12.75" customHeight="1" x14ac:dyDescent="0.15">
      <c r="A103" s="10" t="s">
        <v>84</v>
      </c>
      <c r="B103" s="9">
        <v>430</v>
      </c>
      <c r="C103" s="9">
        <v>286</v>
      </c>
      <c r="D103" s="9">
        <v>213</v>
      </c>
      <c r="E103" s="9">
        <v>115</v>
      </c>
      <c r="F103" s="9">
        <v>166</v>
      </c>
      <c r="G103" s="9">
        <v>17</v>
      </c>
      <c r="H103" s="9">
        <v>20</v>
      </c>
      <c r="I103" s="9">
        <v>20</v>
      </c>
      <c r="J103" s="9">
        <v>1267</v>
      </c>
      <c r="K103" s="61">
        <v>83.797737262677799</v>
      </c>
    </row>
    <row r="104" spans="1:11" ht="12.75" customHeight="1" x14ac:dyDescent="0.15">
      <c r="A104" s="10" t="s">
        <v>85</v>
      </c>
      <c r="B104" s="9">
        <v>292</v>
      </c>
      <c r="C104" s="9">
        <v>199</v>
      </c>
      <c r="D104" s="9">
        <v>130</v>
      </c>
      <c r="E104" s="9">
        <v>69</v>
      </c>
      <c r="F104" s="9">
        <v>101</v>
      </c>
      <c r="G104" s="9">
        <v>15</v>
      </c>
      <c r="H104" s="9">
        <v>16</v>
      </c>
      <c r="I104" s="9">
        <v>11</v>
      </c>
      <c r="J104" s="9">
        <v>833</v>
      </c>
      <c r="K104" s="61">
        <v>61.150720007517208</v>
      </c>
    </row>
    <row r="105" spans="1:11" ht="12.75" customHeight="1" x14ac:dyDescent="0.15">
      <c r="A105" s="10" t="s">
        <v>86</v>
      </c>
      <c r="B105" s="9">
        <v>192</v>
      </c>
      <c r="C105" s="9">
        <v>128</v>
      </c>
      <c r="D105" s="9">
        <v>92</v>
      </c>
      <c r="E105" s="9">
        <v>48</v>
      </c>
      <c r="F105" s="9">
        <v>77</v>
      </c>
      <c r="G105" s="9">
        <v>11</v>
      </c>
      <c r="H105" s="9">
        <v>9</v>
      </c>
      <c r="I105" s="9">
        <v>0</v>
      </c>
      <c r="J105" s="9">
        <v>557</v>
      </c>
      <c r="K105" s="61">
        <v>45.693041204130587</v>
      </c>
    </row>
    <row r="106" spans="1:11" ht="12.75" customHeight="1" x14ac:dyDescent="0.15">
      <c r="A106" s="10" t="s">
        <v>87</v>
      </c>
      <c r="B106" s="9">
        <v>196</v>
      </c>
      <c r="C106" s="9">
        <v>139</v>
      </c>
      <c r="D106" s="9">
        <v>107</v>
      </c>
      <c r="E106" s="9">
        <v>72</v>
      </c>
      <c r="F106" s="9">
        <v>68</v>
      </c>
      <c r="G106" s="9">
        <v>16</v>
      </c>
      <c r="H106" s="9">
        <v>6</v>
      </c>
      <c r="I106" s="9">
        <v>3</v>
      </c>
      <c r="J106" s="9">
        <v>607</v>
      </c>
      <c r="K106" s="61">
        <v>18.490656735122712</v>
      </c>
    </row>
    <row r="107" spans="1:11" ht="12.75" customHeight="1" x14ac:dyDescent="0.15">
      <c r="A107" s="31" t="s">
        <v>47</v>
      </c>
      <c r="B107" s="8">
        <v>7476</v>
      </c>
      <c r="C107" s="8">
        <v>4952</v>
      </c>
      <c r="D107" s="8">
        <v>4177</v>
      </c>
      <c r="E107" s="8">
        <v>1766</v>
      </c>
      <c r="F107" s="8">
        <v>2946</v>
      </c>
      <c r="G107" s="8">
        <v>414</v>
      </c>
      <c r="H107" s="8">
        <v>192</v>
      </c>
      <c r="I107" s="8">
        <v>295</v>
      </c>
      <c r="J107" s="8">
        <v>22218</v>
      </c>
      <c r="K107" s="63">
        <v>127.23037545329902</v>
      </c>
    </row>
    <row r="108" spans="1:11" ht="12.75" customHeight="1" x14ac:dyDescent="0.15">
      <c r="A108" s="10" t="s">
        <v>366</v>
      </c>
      <c r="B108" s="11">
        <v>37.299999999999997</v>
      </c>
      <c r="C108" s="11">
        <v>37.700000000000003</v>
      </c>
      <c r="D108" s="11">
        <v>36.299999999999997</v>
      </c>
      <c r="E108" s="11">
        <v>38.799999999999997</v>
      </c>
      <c r="F108" s="11">
        <v>37</v>
      </c>
      <c r="G108" s="11">
        <v>36.5</v>
      </c>
      <c r="H108" s="11">
        <v>40.200000000000003</v>
      </c>
      <c r="I108" s="11">
        <v>34.5</v>
      </c>
      <c r="J108" s="11">
        <v>37.299999999999997</v>
      </c>
      <c r="K108" s="11"/>
    </row>
    <row r="109" spans="1:11" ht="12.75" customHeight="1" x14ac:dyDescent="0.15">
      <c r="A109" s="10" t="s">
        <v>24</v>
      </c>
      <c r="B109" s="11">
        <v>35.5</v>
      </c>
      <c r="C109" s="11">
        <v>35.5</v>
      </c>
      <c r="D109" s="11">
        <v>34.4</v>
      </c>
      <c r="E109" s="11">
        <v>37.1</v>
      </c>
      <c r="F109" s="11">
        <v>35.1</v>
      </c>
      <c r="G109" s="11">
        <v>33.5</v>
      </c>
      <c r="H109" s="11">
        <v>38.200000000000003</v>
      </c>
      <c r="I109" s="11">
        <v>31.9</v>
      </c>
      <c r="J109" s="11">
        <v>35.299999999999997</v>
      </c>
      <c r="K109" s="11"/>
    </row>
    <row r="112" spans="1:11" ht="12.75" customHeight="1" x14ac:dyDescent="0.15">
      <c r="A112" s="59" t="s">
        <v>403</v>
      </c>
    </row>
  </sheetData>
  <sheetProtection sheet="1"/>
  <mergeCells count="3">
    <mergeCell ref="A6:K6"/>
    <mergeCell ref="A58:K58"/>
    <mergeCell ref="A1:L1"/>
  </mergeCells>
  <hyperlinks>
    <hyperlink ref="A112" r:id="rId1" xr:uid="{E9C43325-594B-3449-AD56-C1068023AFDB}"/>
  </hyperlinks>
  <pageMargins left="0.7" right="0.7" top="0.75" bottom="0.75" header="0.3" footer="0.3"/>
  <pageSetup paperSize="9" orientation="portrait" verticalDpi="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7DA05-2C32-A64B-B913-A32C1B5866BD}">
  <sheetPr codeName="Sheet11"/>
  <dimension ref="A1:L40"/>
  <sheetViews>
    <sheetView workbookViewId="0">
      <pane ySplit="5" topLeftCell="A6" activePane="bottomLeft" state="frozen"/>
      <selection sqref="A1:D1"/>
      <selection pane="bottomLeft" sqref="A1:D1"/>
    </sheetView>
  </sheetViews>
  <sheetFormatPr baseColWidth="10" defaultRowHeight="14" x14ac:dyDescent="0.15"/>
  <cols>
    <col min="1" max="1" width="33.83203125" customWidth="1"/>
    <col min="2" max="10" width="9" customWidth="1"/>
    <col min="11" max="11" width="11" customWidth="1"/>
    <col min="12" max="256" width="8.83203125" customWidth="1"/>
  </cols>
  <sheetData>
    <row r="1" spans="1:12" ht="68" customHeight="1" x14ac:dyDescent="0.15">
      <c r="A1" s="75" t="s">
        <v>0</v>
      </c>
      <c r="B1" s="75"/>
      <c r="C1" s="75"/>
      <c r="D1" s="75"/>
      <c r="E1" s="75"/>
      <c r="F1" s="75"/>
      <c r="G1" s="75"/>
      <c r="H1" s="75"/>
      <c r="I1" s="75"/>
      <c r="J1" s="75"/>
      <c r="K1" s="75"/>
      <c r="L1" s="82"/>
    </row>
    <row r="2" spans="1:12" ht="22.75" customHeight="1" x14ac:dyDescent="0.2">
      <c r="A2" s="30" t="str">
        <f>Contents!A2</f>
        <v>45170DO002_2013 Prisoners in Australia, 2013</v>
      </c>
    </row>
    <row r="3" spans="1:12" ht="12.75" customHeight="1" x14ac:dyDescent="0.15">
      <c r="A3" s="2" t="str">
        <f>Contents!A3</f>
        <v>Released at 11:30 am (Canberra time) Fri 13 Jun 2014</v>
      </c>
    </row>
    <row r="4" spans="1:12" ht="25.75" customHeight="1" x14ac:dyDescent="0.15">
      <c r="A4" s="5" t="s">
        <v>379</v>
      </c>
    </row>
    <row r="5" spans="1:12" ht="25.75" customHeight="1" x14ac:dyDescent="0.15">
      <c r="A5" s="6"/>
      <c r="B5" s="7" t="s">
        <v>8</v>
      </c>
      <c r="C5" s="7" t="s">
        <v>9</v>
      </c>
      <c r="D5" s="7" t="s">
        <v>10</v>
      </c>
      <c r="E5" s="7" t="s">
        <v>11</v>
      </c>
      <c r="F5" s="7" t="s">
        <v>12</v>
      </c>
      <c r="G5" s="7" t="s">
        <v>13</v>
      </c>
      <c r="H5" s="7" t="s">
        <v>14</v>
      </c>
      <c r="I5" s="7" t="s">
        <v>15</v>
      </c>
      <c r="J5" s="7" t="s">
        <v>16</v>
      </c>
      <c r="K5" s="28" t="s">
        <v>370</v>
      </c>
    </row>
    <row r="6" spans="1:12" ht="12.75" customHeight="1" x14ac:dyDescent="0.15">
      <c r="A6" s="4" t="s">
        <v>91</v>
      </c>
      <c r="B6" s="9">
        <v>7400</v>
      </c>
      <c r="C6" s="9">
        <v>4009</v>
      </c>
      <c r="D6" s="9">
        <v>5310</v>
      </c>
      <c r="E6" s="9">
        <v>1914</v>
      </c>
      <c r="F6" s="9">
        <v>4197</v>
      </c>
      <c r="G6" s="9">
        <v>471</v>
      </c>
      <c r="H6" s="9">
        <v>1386</v>
      </c>
      <c r="I6" s="9">
        <v>283</v>
      </c>
      <c r="J6" s="9">
        <v>24970</v>
      </c>
      <c r="K6" s="35">
        <v>209.16550335632311</v>
      </c>
    </row>
    <row r="7" spans="1:12" ht="12.75" customHeight="1" x14ac:dyDescent="0.15">
      <c r="A7" s="4" t="s">
        <v>92</v>
      </c>
      <c r="B7" s="9">
        <v>305</v>
      </c>
      <c r="C7" s="9">
        <v>133</v>
      </c>
      <c r="D7" s="9">
        <v>270</v>
      </c>
      <c r="E7" s="9">
        <v>23</v>
      </c>
      <c r="F7" s="9">
        <v>138</v>
      </c>
      <c r="G7" s="9">
        <v>0</v>
      </c>
      <c r="H7" s="9">
        <v>7</v>
      </c>
      <c r="I7" s="9">
        <v>8</v>
      </c>
      <c r="J7" s="9">
        <v>884</v>
      </c>
      <c r="K7" s="35">
        <v>178.28583414173724</v>
      </c>
    </row>
    <row r="8" spans="1:12" ht="12.75" customHeight="1" x14ac:dyDescent="0.15">
      <c r="A8" s="4" t="s">
        <v>401</v>
      </c>
      <c r="B8" s="9">
        <v>295</v>
      </c>
      <c r="C8" s="9">
        <v>284</v>
      </c>
      <c r="D8" s="9">
        <v>36</v>
      </c>
      <c r="E8" s="9">
        <v>52</v>
      </c>
      <c r="F8" s="9">
        <v>63</v>
      </c>
      <c r="G8" s="9">
        <v>0</v>
      </c>
      <c r="H8" s="9">
        <v>4</v>
      </c>
      <c r="I8" s="9">
        <v>0</v>
      </c>
      <c r="J8" s="9">
        <v>734</v>
      </c>
      <c r="K8" s="35">
        <v>356.86156299530342</v>
      </c>
    </row>
    <row r="9" spans="1:12" ht="12.75" customHeight="1" x14ac:dyDescent="0.15">
      <c r="A9" s="4" t="s">
        <v>93</v>
      </c>
      <c r="B9" s="9">
        <v>130</v>
      </c>
      <c r="C9" s="9">
        <v>89</v>
      </c>
      <c r="D9" s="9">
        <v>77</v>
      </c>
      <c r="E9" s="9">
        <v>68</v>
      </c>
      <c r="F9" s="9">
        <v>165</v>
      </c>
      <c r="G9" s="9">
        <v>3</v>
      </c>
      <c r="H9" s="9">
        <v>7</v>
      </c>
      <c r="I9" s="9">
        <v>0</v>
      </c>
      <c r="J9" s="9">
        <v>539</v>
      </c>
      <c r="K9" s="35">
        <v>48.46329108005704</v>
      </c>
    </row>
    <row r="10" spans="1:12" ht="12.75" customHeight="1" x14ac:dyDescent="0.15">
      <c r="A10" s="4" t="s">
        <v>95</v>
      </c>
      <c r="B10" s="9">
        <v>151</v>
      </c>
      <c r="C10" s="9">
        <v>48</v>
      </c>
      <c r="D10" s="9">
        <v>0</v>
      </c>
      <c r="E10" s="9">
        <v>6</v>
      </c>
      <c r="F10" s="9">
        <v>3</v>
      </c>
      <c r="G10" s="9">
        <v>0</v>
      </c>
      <c r="H10" s="9">
        <v>0</v>
      </c>
      <c r="I10" s="9">
        <v>0</v>
      </c>
      <c r="J10" s="9">
        <v>208</v>
      </c>
      <c r="K10" s="35">
        <v>239.24820851401557</v>
      </c>
    </row>
    <row r="11" spans="1:12" ht="12.75" customHeight="1" x14ac:dyDescent="0.15">
      <c r="A11" s="4" t="s">
        <v>357</v>
      </c>
      <c r="B11" s="9">
        <v>137</v>
      </c>
      <c r="C11" s="9">
        <v>48</v>
      </c>
      <c r="D11" s="9">
        <v>10</v>
      </c>
      <c r="E11" s="9">
        <v>3</v>
      </c>
      <c r="F11" s="9">
        <v>7</v>
      </c>
      <c r="G11" s="9">
        <v>0</v>
      </c>
      <c r="H11" s="9">
        <v>3</v>
      </c>
      <c r="I11" s="9">
        <v>3</v>
      </c>
      <c r="J11" s="9">
        <v>211</v>
      </c>
      <c r="K11" s="35">
        <v>56.502016398973865</v>
      </c>
    </row>
    <row r="12" spans="1:12" ht="12.75" customHeight="1" x14ac:dyDescent="0.15">
      <c r="A12" s="4" t="s">
        <v>98</v>
      </c>
      <c r="B12" s="9">
        <v>69</v>
      </c>
      <c r="C12" s="9">
        <v>29</v>
      </c>
      <c r="D12" s="9">
        <v>15</v>
      </c>
      <c r="E12" s="9">
        <v>3</v>
      </c>
      <c r="F12" s="9">
        <v>4</v>
      </c>
      <c r="G12" s="9">
        <v>0</v>
      </c>
      <c r="H12" s="9">
        <v>0</v>
      </c>
      <c r="I12" s="9">
        <v>3</v>
      </c>
      <c r="J12" s="9">
        <v>123</v>
      </c>
      <c r="K12" s="35">
        <v>75.497639931499705</v>
      </c>
    </row>
    <row r="13" spans="1:12" ht="12.75" customHeight="1" x14ac:dyDescent="0.15">
      <c r="A13" s="4" t="s">
        <v>102</v>
      </c>
      <c r="B13" s="9">
        <v>31</v>
      </c>
      <c r="C13" s="9">
        <v>43</v>
      </c>
      <c r="D13" s="9">
        <v>9</v>
      </c>
      <c r="E13" s="9">
        <v>14</v>
      </c>
      <c r="F13" s="9">
        <v>14</v>
      </c>
      <c r="G13" s="9">
        <v>3</v>
      </c>
      <c r="H13" s="9">
        <v>3</v>
      </c>
      <c r="I13" s="9">
        <v>3</v>
      </c>
      <c r="J13" s="9">
        <v>120</v>
      </c>
      <c r="K13" s="35">
        <v>582.07217694994188</v>
      </c>
    </row>
    <row r="14" spans="1:12" ht="12.75" customHeight="1" x14ac:dyDescent="0.15">
      <c r="A14" s="4" t="s">
        <v>96</v>
      </c>
      <c r="B14" s="9">
        <v>81</v>
      </c>
      <c r="C14" s="9">
        <v>9</v>
      </c>
      <c r="D14" s="9">
        <v>17</v>
      </c>
      <c r="E14" s="9">
        <v>3</v>
      </c>
      <c r="F14" s="9">
        <v>0</v>
      </c>
      <c r="G14" s="9">
        <v>0</v>
      </c>
      <c r="H14" s="9">
        <v>0</v>
      </c>
      <c r="I14" s="9">
        <v>3</v>
      </c>
      <c r="J14" s="9">
        <v>113</v>
      </c>
      <c r="K14" s="35">
        <v>189.73420420773377</v>
      </c>
    </row>
    <row r="15" spans="1:12" ht="12.75" customHeight="1" x14ac:dyDescent="0.15">
      <c r="A15" s="4" t="s">
        <v>97</v>
      </c>
      <c r="B15" s="9">
        <v>38</v>
      </c>
      <c r="C15" s="9">
        <v>34</v>
      </c>
      <c r="D15" s="9">
        <v>11</v>
      </c>
      <c r="E15" s="9">
        <v>4</v>
      </c>
      <c r="F15" s="9">
        <v>19</v>
      </c>
      <c r="G15" s="9">
        <v>0</v>
      </c>
      <c r="H15" s="9">
        <v>0</v>
      </c>
      <c r="I15" s="9">
        <v>0</v>
      </c>
      <c r="J15" s="9">
        <v>106</v>
      </c>
      <c r="K15" s="35">
        <v>33.657418285503816</v>
      </c>
    </row>
    <row r="16" spans="1:12" ht="12.75" customHeight="1" x14ac:dyDescent="0.15">
      <c r="A16" s="4" t="s">
        <v>99</v>
      </c>
      <c r="B16" s="9">
        <v>60</v>
      </c>
      <c r="C16" s="9">
        <v>33</v>
      </c>
      <c r="D16" s="9">
        <v>3</v>
      </c>
      <c r="E16" s="9">
        <v>4</v>
      </c>
      <c r="F16" s="9">
        <v>7</v>
      </c>
      <c r="G16" s="9">
        <v>0</v>
      </c>
      <c r="H16" s="9">
        <v>0</v>
      </c>
      <c r="I16" s="9">
        <v>0</v>
      </c>
      <c r="J16" s="9">
        <v>107</v>
      </c>
      <c r="K16" s="35">
        <v>238.3604366228559</v>
      </c>
    </row>
    <row r="17" spans="1:11" ht="12.75" customHeight="1" x14ac:dyDescent="0.15">
      <c r="A17" s="4" t="s">
        <v>94</v>
      </c>
      <c r="B17" s="9">
        <v>39</v>
      </c>
      <c r="C17" s="9">
        <v>4</v>
      </c>
      <c r="D17" s="9">
        <v>12</v>
      </c>
      <c r="E17" s="9">
        <v>0</v>
      </c>
      <c r="F17" s="9">
        <v>33</v>
      </c>
      <c r="G17" s="9">
        <v>0</v>
      </c>
      <c r="H17" s="9">
        <v>6</v>
      </c>
      <c r="I17" s="9">
        <v>3</v>
      </c>
      <c r="J17" s="9">
        <v>97</v>
      </c>
      <c r="K17" s="35">
        <v>144.16288920264546</v>
      </c>
    </row>
    <row r="18" spans="1:11" ht="12.75" customHeight="1" x14ac:dyDescent="0.15">
      <c r="A18" s="4" t="s">
        <v>103</v>
      </c>
      <c r="B18" s="9">
        <v>41</v>
      </c>
      <c r="C18" s="9">
        <v>24</v>
      </c>
      <c r="D18" s="9">
        <v>20</v>
      </c>
      <c r="E18" s="9">
        <v>0</v>
      </c>
      <c r="F18" s="9">
        <v>0</v>
      </c>
      <c r="G18" s="9">
        <v>3</v>
      </c>
      <c r="H18" s="9">
        <v>0</v>
      </c>
      <c r="I18" s="9">
        <v>0</v>
      </c>
      <c r="J18" s="9">
        <v>88</v>
      </c>
      <c r="K18" s="35">
        <v>501.05335079428346</v>
      </c>
    </row>
    <row r="19" spans="1:11" ht="12.75" customHeight="1" x14ac:dyDescent="0.15">
      <c r="A19" s="4" t="s">
        <v>100</v>
      </c>
      <c r="B19" s="9">
        <v>30</v>
      </c>
      <c r="C19" s="9">
        <v>32</v>
      </c>
      <c r="D19" s="9">
        <v>8</v>
      </c>
      <c r="E19" s="9">
        <v>3</v>
      </c>
      <c r="F19" s="9">
        <v>15</v>
      </c>
      <c r="G19" s="9">
        <v>0</v>
      </c>
      <c r="H19" s="9">
        <v>0</v>
      </c>
      <c r="I19" s="9">
        <v>0</v>
      </c>
      <c r="J19" s="9">
        <v>88</v>
      </c>
      <c r="K19" s="35">
        <v>68.883461707057421</v>
      </c>
    </row>
    <row r="20" spans="1:11" ht="12.75" customHeight="1" x14ac:dyDescent="0.15">
      <c r="A20" s="4" t="s">
        <v>101</v>
      </c>
      <c r="B20" s="9">
        <v>27</v>
      </c>
      <c r="C20" s="9">
        <v>29</v>
      </c>
      <c r="D20" s="9">
        <v>4</v>
      </c>
      <c r="E20" s="9">
        <v>7</v>
      </c>
      <c r="F20" s="9">
        <v>13</v>
      </c>
      <c r="G20" s="9">
        <v>0</v>
      </c>
      <c r="H20" s="9">
        <v>0</v>
      </c>
      <c r="I20" s="9">
        <v>0</v>
      </c>
      <c r="J20" s="9">
        <v>80</v>
      </c>
      <c r="K20" s="35">
        <v>38.403932562694422</v>
      </c>
    </row>
    <row r="21" spans="1:11" ht="12.75" customHeight="1" x14ac:dyDescent="0.15">
      <c r="A21" s="4" t="s">
        <v>106</v>
      </c>
      <c r="B21" s="9">
        <v>41</v>
      </c>
      <c r="C21" s="9">
        <v>19</v>
      </c>
      <c r="D21" s="9">
        <v>3</v>
      </c>
      <c r="E21" s="9">
        <v>3</v>
      </c>
      <c r="F21" s="9">
        <v>15</v>
      </c>
      <c r="G21" s="9">
        <v>0</v>
      </c>
      <c r="H21" s="9">
        <v>0</v>
      </c>
      <c r="I21" s="9">
        <v>0</v>
      </c>
      <c r="J21" s="9">
        <v>81</v>
      </c>
      <c r="K21" s="35">
        <v>96.119615521537924</v>
      </c>
    </row>
    <row r="22" spans="1:11" ht="12.75" customHeight="1" x14ac:dyDescent="0.15">
      <c r="A22" s="4" t="s">
        <v>104</v>
      </c>
      <c r="B22" s="9">
        <v>30</v>
      </c>
      <c r="C22" s="9">
        <v>37</v>
      </c>
      <c r="D22" s="9">
        <v>3</v>
      </c>
      <c r="E22" s="9">
        <v>0</v>
      </c>
      <c r="F22" s="9">
        <v>3</v>
      </c>
      <c r="G22" s="9">
        <v>0</v>
      </c>
      <c r="H22" s="9">
        <v>0</v>
      </c>
      <c r="I22" s="9">
        <v>0</v>
      </c>
      <c r="J22" s="9">
        <v>73</v>
      </c>
      <c r="K22" s="35">
        <v>189.90140735152571</v>
      </c>
    </row>
    <row r="23" spans="1:11" ht="12.75" customHeight="1" x14ac:dyDescent="0.15">
      <c r="A23" s="4" t="s">
        <v>105</v>
      </c>
      <c r="B23" s="9">
        <v>25</v>
      </c>
      <c r="C23" s="9">
        <v>9</v>
      </c>
      <c r="D23" s="9">
        <v>13</v>
      </c>
      <c r="E23" s="9">
        <v>3</v>
      </c>
      <c r="F23" s="9">
        <v>21</v>
      </c>
      <c r="G23" s="9">
        <v>0</v>
      </c>
      <c r="H23" s="9">
        <v>0</v>
      </c>
      <c r="I23" s="9">
        <v>0</v>
      </c>
      <c r="J23" s="9">
        <v>71</v>
      </c>
      <c r="K23" s="35">
        <v>52.509743885573137</v>
      </c>
    </row>
    <row r="24" spans="1:11" ht="12.75" customHeight="1" x14ac:dyDescent="0.15">
      <c r="A24" s="4" t="s">
        <v>111</v>
      </c>
      <c r="B24" s="9">
        <v>34</v>
      </c>
      <c r="C24" s="9">
        <v>10</v>
      </c>
      <c r="D24" s="9">
        <v>8</v>
      </c>
      <c r="E24" s="9">
        <v>6</v>
      </c>
      <c r="F24" s="9">
        <v>4</v>
      </c>
      <c r="G24" s="9">
        <v>0</v>
      </c>
      <c r="H24" s="9">
        <v>0</v>
      </c>
      <c r="I24" s="9">
        <v>3</v>
      </c>
      <c r="J24" s="9">
        <v>65</v>
      </c>
      <c r="K24" s="35">
        <v>138.60752745495256</v>
      </c>
    </row>
    <row r="25" spans="1:11" ht="12.75" customHeight="1" x14ac:dyDescent="0.15">
      <c r="A25" s="4" t="s">
        <v>107</v>
      </c>
      <c r="B25" s="9">
        <v>10</v>
      </c>
      <c r="C25" s="9">
        <v>4</v>
      </c>
      <c r="D25" s="9">
        <v>39</v>
      </c>
      <c r="E25" s="9">
        <v>3</v>
      </c>
      <c r="F25" s="9">
        <v>4</v>
      </c>
      <c r="G25" s="9">
        <v>3</v>
      </c>
      <c r="H25" s="9">
        <v>0</v>
      </c>
      <c r="I25" s="9">
        <v>3</v>
      </c>
      <c r="J25" s="9">
        <v>66</v>
      </c>
      <c r="K25" s="35">
        <v>232.18180538943218</v>
      </c>
    </row>
    <row r="26" spans="1:11" ht="12.75" customHeight="1" x14ac:dyDescent="0.15">
      <c r="A26" s="4" t="s">
        <v>110</v>
      </c>
      <c r="B26" s="9">
        <v>27</v>
      </c>
      <c r="C26" s="9">
        <v>13</v>
      </c>
      <c r="D26" s="9">
        <v>9</v>
      </c>
      <c r="E26" s="9">
        <v>4</v>
      </c>
      <c r="F26" s="9">
        <v>7</v>
      </c>
      <c r="G26" s="9">
        <v>0</v>
      </c>
      <c r="H26" s="9">
        <v>0</v>
      </c>
      <c r="I26" s="9">
        <v>0</v>
      </c>
      <c r="J26" s="9">
        <v>60</v>
      </c>
      <c r="K26" s="35">
        <v>83.678507175431989</v>
      </c>
    </row>
    <row r="27" spans="1:11" ht="12.75" customHeight="1" x14ac:dyDescent="0.15">
      <c r="A27" s="4" t="s">
        <v>108</v>
      </c>
      <c r="B27" s="9">
        <v>29</v>
      </c>
      <c r="C27" s="9">
        <v>14</v>
      </c>
      <c r="D27" s="9">
        <v>8</v>
      </c>
      <c r="E27" s="9">
        <v>0</v>
      </c>
      <c r="F27" s="9">
        <v>7</v>
      </c>
      <c r="G27" s="9">
        <v>0</v>
      </c>
      <c r="H27" s="9">
        <v>0</v>
      </c>
      <c r="I27" s="9">
        <v>0</v>
      </c>
      <c r="J27" s="9">
        <v>58</v>
      </c>
      <c r="K27" s="35">
        <v>120.28702973993116</v>
      </c>
    </row>
    <row r="28" spans="1:11" ht="12.75" customHeight="1" x14ac:dyDescent="0.15">
      <c r="A28" s="4" t="s">
        <v>349</v>
      </c>
      <c r="B28" s="9">
        <v>28</v>
      </c>
      <c r="C28" s="9">
        <v>9</v>
      </c>
      <c r="D28" s="9">
        <v>13</v>
      </c>
      <c r="E28" s="9">
        <v>0</v>
      </c>
      <c r="F28" s="9">
        <v>5</v>
      </c>
      <c r="G28" s="9">
        <v>0</v>
      </c>
      <c r="H28" s="9">
        <v>0</v>
      </c>
      <c r="I28" s="9">
        <v>0</v>
      </c>
      <c r="J28" s="9">
        <v>55</v>
      </c>
      <c r="K28" s="35">
        <v>135.35129814199581</v>
      </c>
    </row>
    <row r="29" spans="1:11" ht="12.75" customHeight="1" x14ac:dyDescent="0.15">
      <c r="A29" s="4" t="s">
        <v>109</v>
      </c>
      <c r="B29" s="9">
        <v>19</v>
      </c>
      <c r="C29" s="9">
        <v>26</v>
      </c>
      <c r="D29" s="9">
        <v>3</v>
      </c>
      <c r="E29" s="9">
        <v>6</v>
      </c>
      <c r="F29" s="9">
        <v>0</v>
      </c>
      <c r="G29" s="9">
        <v>0</v>
      </c>
      <c r="H29" s="9">
        <v>0</v>
      </c>
      <c r="I29" s="9">
        <v>0</v>
      </c>
      <c r="J29" s="9">
        <v>54</v>
      </c>
      <c r="K29" s="35">
        <v>44.019107553352789</v>
      </c>
    </row>
    <row r="30" spans="1:11" ht="12.75" customHeight="1" x14ac:dyDescent="0.15">
      <c r="A30" s="4" t="s">
        <v>350</v>
      </c>
      <c r="B30" s="9">
        <v>25</v>
      </c>
      <c r="C30" s="9">
        <v>16</v>
      </c>
      <c r="D30" s="9">
        <v>0</v>
      </c>
      <c r="E30" s="9">
        <v>5</v>
      </c>
      <c r="F30" s="9">
        <v>7</v>
      </c>
      <c r="G30" s="9">
        <v>0</v>
      </c>
      <c r="H30" s="9">
        <v>0</v>
      </c>
      <c r="I30" s="9">
        <v>0</v>
      </c>
      <c r="J30" s="9">
        <v>53</v>
      </c>
      <c r="K30" s="35">
        <v>222.29678718228337</v>
      </c>
    </row>
    <row r="31" spans="1:11" ht="12.75" customHeight="1" x14ac:dyDescent="0.15">
      <c r="A31" s="4" t="s">
        <v>114</v>
      </c>
      <c r="B31" s="9">
        <v>28</v>
      </c>
      <c r="C31" s="9">
        <v>6</v>
      </c>
      <c r="D31" s="9">
        <v>4</v>
      </c>
      <c r="E31" s="9">
        <v>7</v>
      </c>
      <c r="F31" s="9">
        <v>6</v>
      </c>
      <c r="G31" s="9">
        <v>0</v>
      </c>
      <c r="H31" s="9">
        <v>0</v>
      </c>
      <c r="I31" s="9">
        <v>0</v>
      </c>
      <c r="J31" s="9">
        <v>51</v>
      </c>
      <c r="K31" s="35">
        <v>153.48963192584344</v>
      </c>
    </row>
    <row r="32" spans="1:11" ht="12.75" customHeight="1" x14ac:dyDescent="0.15">
      <c r="A32" s="4" t="s">
        <v>116</v>
      </c>
      <c r="B32" s="9">
        <v>29</v>
      </c>
      <c r="C32" s="9">
        <v>13</v>
      </c>
      <c r="D32" s="9">
        <v>3</v>
      </c>
      <c r="E32" s="9">
        <v>5</v>
      </c>
      <c r="F32" s="9">
        <v>3</v>
      </c>
      <c r="G32" s="9">
        <v>0</v>
      </c>
      <c r="H32" s="9">
        <v>0</v>
      </c>
      <c r="I32" s="9">
        <v>0</v>
      </c>
      <c r="J32" s="9">
        <v>53</v>
      </c>
      <c r="K32" s="35">
        <v>172.85802811389061</v>
      </c>
    </row>
    <row r="33" spans="1:11" ht="12.75" customHeight="1" x14ac:dyDescent="0.15">
      <c r="A33" s="4" t="s">
        <v>115</v>
      </c>
      <c r="B33" s="9">
        <v>14</v>
      </c>
      <c r="C33" s="9">
        <v>17</v>
      </c>
      <c r="D33" s="9">
        <v>0</v>
      </c>
      <c r="E33" s="9">
        <v>0</v>
      </c>
      <c r="F33" s="9">
        <v>11</v>
      </c>
      <c r="G33" s="9">
        <v>0</v>
      </c>
      <c r="H33" s="9">
        <v>0</v>
      </c>
      <c r="I33" s="9">
        <v>0</v>
      </c>
      <c r="J33" s="9">
        <v>42</v>
      </c>
      <c r="K33" s="35">
        <v>48.547055967820235</v>
      </c>
    </row>
    <row r="34" spans="1:11" ht="12.75" customHeight="1" x14ac:dyDescent="0.15">
      <c r="A34" s="4" t="s">
        <v>112</v>
      </c>
      <c r="B34" s="9">
        <v>18</v>
      </c>
      <c r="C34" s="9">
        <v>13</v>
      </c>
      <c r="D34" s="9">
        <v>6</v>
      </c>
      <c r="E34" s="9">
        <v>3</v>
      </c>
      <c r="F34" s="9">
        <v>3</v>
      </c>
      <c r="G34" s="9">
        <v>0</v>
      </c>
      <c r="H34" s="9">
        <v>3</v>
      </c>
      <c r="I34" s="9">
        <v>0</v>
      </c>
      <c r="J34" s="9">
        <v>46</v>
      </c>
      <c r="K34" s="35">
        <v>63.039605317253667</v>
      </c>
    </row>
    <row r="35" spans="1:11" ht="12.75" customHeight="1" x14ac:dyDescent="0.15">
      <c r="A35" s="4" t="s">
        <v>113</v>
      </c>
      <c r="B35" s="9">
        <v>15</v>
      </c>
      <c r="C35" s="9">
        <v>10</v>
      </c>
      <c r="D35" s="9">
        <v>7</v>
      </c>
      <c r="E35" s="9">
        <v>3</v>
      </c>
      <c r="F35" s="9">
        <v>4</v>
      </c>
      <c r="G35" s="9">
        <v>0</v>
      </c>
      <c r="H35" s="9">
        <v>0</v>
      </c>
      <c r="I35" s="9">
        <v>0</v>
      </c>
      <c r="J35" s="9">
        <v>39</v>
      </c>
      <c r="K35" s="35">
        <v>31.984253905769467</v>
      </c>
    </row>
    <row r="36" spans="1:11" ht="12.75" customHeight="1" x14ac:dyDescent="0.15">
      <c r="A36" s="4" t="s">
        <v>117</v>
      </c>
      <c r="B36" s="9">
        <v>691</v>
      </c>
      <c r="C36" s="9">
        <v>276</v>
      </c>
      <c r="D36" s="9">
        <v>157</v>
      </c>
      <c r="E36" s="9">
        <v>115</v>
      </c>
      <c r="F36" s="9">
        <v>146</v>
      </c>
      <c r="G36" s="9">
        <v>3</v>
      </c>
      <c r="H36" s="9">
        <v>16</v>
      </c>
      <c r="I36" s="9">
        <v>40</v>
      </c>
      <c r="J36" s="9">
        <v>1444</v>
      </c>
      <c r="K36" s="58"/>
    </row>
    <row r="37" spans="1:11" ht="12.75" customHeight="1" x14ac:dyDescent="0.15">
      <c r="A37" s="3" t="s">
        <v>47</v>
      </c>
      <c r="B37" s="8">
        <v>9897</v>
      </c>
      <c r="C37" s="8">
        <v>5340</v>
      </c>
      <c r="D37" s="8">
        <v>6078</v>
      </c>
      <c r="E37" s="8">
        <v>2267</v>
      </c>
      <c r="F37" s="8">
        <v>4924</v>
      </c>
      <c r="G37" s="8">
        <v>486</v>
      </c>
      <c r="H37" s="8">
        <v>1435</v>
      </c>
      <c r="I37" s="8">
        <v>352</v>
      </c>
      <c r="J37" s="8">
        <v>30779</v>
      </c>
      <c r="K37" s="36">
        <v>185.1566998132792</v>
      </c>
    </row>
    <row r="38" spans="1:11" x14ac:dyDescent="0.15">
      <c r="K38" s="37"/>
    </row>
    <row r="40" spans="1:11" ht="12.75" customHeight="1" x14ac:dyDescent="0.15">
      <c r="A40" s="59" t="s">
        <v>403</v>
      </c>
    </row>
  </sheetData>
  <sheetProtection sheet="1"/>
  <mergeCells count="1">
    <mergeCell ref="A1:L1"/>
  </mergeCells>
  <hyperlinks>
    <hyperlink ref="A40" r:id="rId1" xr:uid="{A6F38AF1-4CC0-E343-9B84-7045DD4740D6}"/>
  </hyperlinks>
  <pageMargins left="0.7" right="0.7" top="0.75" bottom="0.75" header="0.3" footer="0.3"/>
  <pageSetup paperSize="9" orientation="portrait" verticalDpi="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91D23-8E61-654F-95AF-F88082C8AA41}">
  <sheetPr codeName="Sheet12"/>
  <dimension ref="A1:K76"/>
  <sheetViews>
    <sheetView workbookViewId="0">
      <pane ySplit="5" topLeftCell="A6" activePane="bottomLeft" state="frozen"/>
      <selection sqref="A1:D1"/>
      <selection pane="bottomLeft" sqref="A1:D1"/>
    </sheetView>
  </sheetViews>
  <sheetFormatPr baseColWidth="10" defaultRowHeight="14" x14ac:dyDescent="0.15"/>
  <cols>
    <col min="1" max="1" width="49.6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17" t="s">
        <v>402</v>
      </c>
    </row>
    <row r="3" spans="1:11" ht="12.75" customHeight="1" x14ac:dyDescent="0.15">
      <c r="A3" s="2" t="str">
        <f>Contents!A3</f>
        <v>Released at 11:30 am (Canberra time) Fri 13 Jun 2014</v>
      </c>
    </row>
    <row r="4" spans="1:11" ht="25.75" customHeight="1" x14ac:dyDescent="0.15">
      <c r="A4" s="5" t="s">
        <v>359</v>
      </c>
    </row>
    <row r="5" spans="1:11" ht="25.75" customHeight="1" x14ac:dyDescent="0.15">
      <c r="A5" s="6"/>
      <c r="B5" s="7" t="s">
        <v>8</v>
      </c>
      <c r="C5" s="7" t="s">
        <v>9</v>
      </c>
      <c r="D5" s="7" t="s">
        <v>10</v>
      </c>
      <c r="E5" s="7" t="s">
        <v>11</v>
      </c>
      <c r="F5" s="7" t="s">
        <v>12</v>
      </c>
      <c r="G5" s="7" t="s">
        <v>13</v>
      </c>
      <c r="H5" s="7" t="s">
        <v>14</v>
      </c>
      <c r="I5" s="7" t="s">
        <v>15</v>
      </c>
      <c r="J5" s="7" t="s">
        <v>16</v>
      </c>
    </row>
    <row r="6" spans="1:11" ht="12.75" customHeight="1" x14ac:dyDescent="0.15">
      <c r="A6" s="4" t="s">
        <v>31</v>
      </c>
    </row>
    <row r="7" spans="1:11" ht="12.75" customHeight="1" x14ac:dyDescent="0.15">
      <c r="A7" s="10" t="s">
        <v>253</v>
      </c>
      <c r="B7" s="9">
        <v>465</v>
      </c>
      <c r="C7" s="9">
        <v>305</v>
      </c>
      <c r="D7" s="9">
        <v>312</v>
      </c>
      <c r="E7" s="9">
        <v>179</v>
      </c>
      <c r="F7" s="9">
        <v>217</v>
      </c>
      <c r="G7" s="9">
        <v>50</v>
      </c>
      <c r="H7" s="9">
        <v>44</v>
      </c>
      <c r="I7" s="9">
        <v>6</v>
      </c>
      <c r="J7" s="9">
        <v>1578</v>
      </c>
    </row>
    <row r="8" spans="1:11" ht="12.75" customHeight="1" x14ac:dyDescent="0.15">
      <c r="A8" s="10" t="s">
        <v>254</v>
      </c>
      <c r="B8" s="9">
        <v>55</v>
      </c>
      <c r="C8" s="9">
        <v>25</v>
      </c>
      <c r="D8" s="9">
        <v>54</v>
      </c>
      <c r="E8" s="9">
        <v>5</v>
      </c>
      <c r="F8" s="9">
        <v>20</v>
      </c>
      <c r="G8" s="9">
        <v>6</v>
      </c>
      <c r="H8" s="9">
        <v>0</v>
      </c>
      <c r="I8" s="9">
        <v>0</v>
      </c>
      <c r="J8" s="9">
        <v>165</v>
      </c>
    </row>
    <row r="9" spans="1:11" ht="12.75" customHeight="1" x14ac:dyDescent="0.15">
      <c r="A9" s="10" t="s">
        <v>255</v>
      </c>
      <c r="B9" s="9">
        <v>150</v>
      </c>
      <c r="C9" s="9">
        <v>147</v>
      </c>
      <c r="D9" s="9">
        <v>119</v>
      </c>
      <c r="E9" s="9">
        <v>39</v>
      </c>
      <c r="F9" s="9">
        <v>70</v>
      </c>
      <c r="G9" s="9">
        <v>9</v>
      </c>
      <c r="H9" s="9">
        <v>52</v>
      </c>
      <c r="I9" s="9">
        <v>3</v>
      </c>
      <c r="J9" s="9">
        <v>589</v>
      </c>
    </row>
    <row r="10" spans="1:11" ht="20" customHeight="1" x14ac:dyDescent="0.15">
      <c r="A10" s="12" t="s">
        <v>256</v>
      </c>
      <c r="B10" s="16">
        <v>670</v>
      </c>
      <c r="C10" s="16">
        <v>477</v>
      </c>
      <c r="D10" s="16">
        <v>485</v>
      </c>
      <c r="E10" s="16">
        <v>223</v>
      </c>
      <c r="F10" s="16">
        <v>307</v>
      </c>
      <c r="G10" s="16">
        <v>65</v>
      </c>
      <c r="H10" s="16">
        <v>96</v>
      </c>
      <c r="I10" s="16">
        <v>9</v>
      </c>
      <c r="J10" s="16">
        <v>2332</v>
      </c>
    </row>
    <row r="11" spans="1:11" ht="12.75" customHeight="1" x14ac:dyDescent="0.15">
      <c r="A11" s="4" t="s">
        <v>32</v>
      </c>
    </row>
    <row r="12" spans="1:11" ht="12.75" customHeight="1" x14ac:dyDescent="0.15">
      <c r="A12" s="10" t="s">
        <v>257</v>
      </c>
      <c r="B12" s="9">
        <v>1034</v>
      </c>
      <c r="C12" s="9">
        <v>490</v>
      </c>
      <c r="D12" s="9">
        <v>825</v>
      </c>
      <c r="E12" s="9">
        <v>117</v>
      </c>
      <c r="F12" s="9">
        <v>702</v>
      </c>
      <c r="G12" s="9">
        <v>68</v>
      </c>
      <c r="H12" s="9">
        <v>489</v>
      </c>
      <c r="I12" s="9">
        <v>54</v>
      </c>
      <c r="J12" s="9">
        <v>3779</v>
      </c>
    </row>
    <row r="13" spans="1:11" ht="12.75" customHeight="1" x14ac:dyDescent="0.15">
      <c r="A13" s="10" t="s">
        <v>258</v>
      </c>
      <c r="B13" s="9">
        <v>95</v>
      </c>
      <c r="C13" s="9">
        <v>21</v>
      </c>
      <c r="D13" s="9">
        <v>66</v>
      </c>
      <c r="E13" s="9">
        <v>0</v>
      </c>
      <c r="F13" s="9">
        <v>9</v>
      </c>
      <c r="G13" s="9">
        <v>3</v>
      </c>
      <c r="H13" s="9">
        <v>0</v>
      </c>
      <c r="I13" s="9">
        <v>0</v>
      </c>
      <c r="J13" s="9">
        <v>194</v>
      </c>
    </row>
    <row r="14" spans="1:11" ht="20" customHeight="1" x14ac:dyDescent="0.15">
      <c r="A14" s="12" t="s">
        <v>259</v>
      </c>
      <c r="B14" s="16">
        <v>1129</v>
      </c>
      <c r="C14" s="16">
        <v>511</v>
      </c>
      <c r="D14" s="16">
        <v>891</v>
      </c>
      <c r="E14" s="16">
        <v>117</v>
      </c>
      <c r="F14" s="16">
        <v>711</v>
      </c>
      <c r="G14" s="16">
        <v>71</v>
      </c>
      <c r="H14" s="16">
        <v>489</v>
      </c>
      <c r="I14" s="16">
        <v>54</v>
      </c>
      <c r="J14" s="16">
        <v>3973</v>
      </c>
    </row>
    <row r="15" spans="1:11" ht="12.75" customHeight="1" x14ac:dyDescent="0.15">
      <c r="A15" s="4" t="s">
        <v>33</v>
      </c>
    </row>
    <row r="16" spans="1:11" ht="12.75" customHeight="1" x14ac:dyDescent="0.15">
      <c r="A16" s="10" t="s">
        <v>260</v>
      </c>
      <c r="B16" s="9">
        <v>682</v>
      </c>
      <c r="C16" s="9">
        <v>567</v>
      </c>
      <c r="D16" s="9">
        <v>594</v>
      </c>
      <c r="E16" s="9">
        <v>234</v>
      </c>
      <c r="F16" s="9">
        <v>412</v>
      </c>
      <c r="G16" s="9">
        <v>40</v>
      </c>
      <c r="H16" s="9">
        <v>127</v>
      </c>
      <c r="I16" s="9">
        <v>20</v>
      </c>
      <c r="J16" s="9">
        <v>2676</v>
      </c>
    </row>
    <row r="17" spans="1:10" ht="12.75" customHeight="1" x14ac:dyDescent="0.15">
      <c r="A17" s="10" t="s">
        <v>261</v>
      </c>
      <c r="B17" s="9">
        <v>86</v>
      </c>
      <c r="C17" s="9">
        <v>86</v>
      </c>
      <c r="D17" s="9">
        <v>33</v>
      </c>
      <c r="E17" s="9">
        <v>32</v>
      </c>
      <c r="F17" s="9">
        <v>37</v>
      </c>
      <c r="G17" s="9">
        <v>5</v>
      </c>
      <c r="H17" s="9">
        <v>5</v>
      </c>
      <c r="I17" s="9">
        <v>3</v>
      </c>
      <c r="J17" s="9">
        <v>287</v>
      </c>
    </row>
    <row r="18" spans="1:10" ht="20" customHeight="1" x14ac:dyDescent="0.15">
      <c r="A18" s="12" t="s">
        <v>33</v>
      </c>
      <c r="B18" s="16">
        <v>768</v>
      </c>
      <c r="C18" s="16">
        <v>653</v>
      </c>
      <c r="D18" s="16">
        <v>627</v>
      </c>
      <c r="E18" s="16">
        <v>266</v>
      </c>
      <c r="F18" s="16">
        <v>449</v>
      </c>
      <c r="G18" s="16">
        <v>45</v>
      </c>
      <c r="H18" s="16">
        <v>132</v>
      </c>
      <c r="I18" s="16">
        <v>23</v>
      </c>
      <c r="J18" s="16">
        <v>2963</v>
      </c>
    </row>
    <row r="19" spans="1:10" ht="12.75" customHeight="1" x14ac:dyDescent="0.15">
      <c r="A19" s="4" t="s">
        <v>34</v>
      </c>
    </row>
    <row r="20" spans="1:10" ht="12.75" customHeight="1" x14ac:dyDescent="0.15">
      <c r="A20" s="10" t="s">
        <v>262</v>
      </c>
      <c r="B20" s="9">
        <v>147</v>
      </c>
      <c r="C20" s="9">
        <v>21</v>
      </c>
      <c r="D20" s="9">
        <v>98</v>
      </c>
      <c r="E20" s="9">
        <v>19</v>
      </c>
      <c r="F20" s="9">
        <v>134</v>
      </c>
      <c r="G20" s="9">
        <v>12</v>
      </c>
      <c r="H20" s="9">
        <v>7</v>
      </c>
      <c r="I20" s="9">
        <v>9</v>
      </c>
      <c r="J20" s="9">
        <v>447</v>
      </c>
    </row>
    <row r="21" spans="1:10" ht="12.75" customHeight="1" x14ac:dyDescent="0.15">
      <c r="A21" s="10" t="s">
        <v>263</v>
      </c>
      <c r="B21" s="9">
        <v>19</v>
      </c>
      <c r="C21" s="9">
        <v>38</v>
      </c>
      <c r="D21" s="9">
        <v>12</v>
      </c>
      <c r="E21" s="9">
        <v>14</v>
      </c>
      <c r="F21" s="9">
        <v>42</v>
      </c>
      <c r="G21" s="9">
        <v>4</v>
      </c>
      <c r="H21" s="9">
        <v>23</v>
      </c>
      <c r="I21" s="9">
        <v>0</v>
      </c>
      <c r="J21" s="9">
        <v>152</v>
      </c>
    </row>
    <row r="22" spans="1:10" ht="20" customHeight="1" x14ac:dyDescent="0.15">
      <c r="A22" s="12" t="s">
        <v>264</v>
      </c>
      <c r="B22" s="16">
        <v>166</v>
      </c>
      <c r="C22" s="16">
        <v>59</v>
      </c>
      <c r="D22" s="16">
        <v>110</v>
      </c>
      <c r="E22" s="16">
        <v>33</v>
      </c>
      <c r="F22" s="16">
        <v>176</v>
      </c>
      <c r="G22" s="16">
        <v>16</v>
      </c>
      <c r="H22" s="16">
        <v>30</v>
      </c>
      <c r="I22" s="16">
        <v>9</v>
      </c>
      <c r="J22" s="16">
        <v>599</v>
      </c>
    </row>
    <row r="23" spans="1:10" ht="12.75" customHeight="1" x14ac:dyDescent="0.15">
      <c r="A23" s="4" t="s">
        <v>35</v>
      </c>
    </row>
    <row r="24" spans="1:10" ht="12.75" customHeight="1" x14ac:dyDescent="0.15">
      <c r="A24" s="10" t="s">
        <v>265</v>
      </c>
      <c r="B24" s="9">
        <v>69</v>
      </c>
      <c r="C24" s="9">
        <v>25</v>
      </c>
      <c r="D24" s="9">
        <v>3</v>
      </c>
      <c r="E24" s="9">
        <v>7</v>
      </c>
      <c r="F24" s="9">
        <v>3</v>
      </c>
      <c r="G24" s="9">
        <v>0</v>
      </c>
      <c r="H24" s="9">
        <v>0</v>
      </c>
      <c r="I24" s="9">
        <v>0</v>
      </c>
      <c r="J24" s="9">
        <v>107</v>
      </c>
    </row>
    <row r="25" spans="1:10" ht="12.75" customHeight="1" x14ac:dyDescent="0.15">
      <c r="A25" s="10" t="s">
        <v>266</v>
      </c>
      <c r="B25" s="9">
        <v>14</v>
      </c>
      <c r="C25" s="9">
        <v>21</v>
      </c>
      <c r="D25" s="9">
        <v>3</v>
      </c>
      <c r="E25" s="9">
        <v>5</v>
      </c>
      <c r="F25" s="9">
        <v>12</v>
      </c>
      <c r="G25" s="9">
        <v>0</v>
      </c>
      <c r="H25" s="9">
        <v>4</v>
      </c>
      <c r="I25" s="9">
        <v>3</v>
      </c>
      <c r="J25" s="9">
        <v>62</v>
      </c>
    </row>
    <row r="26" spans="1:10" ht="12.75" customHeight="1" x14ac:dyDescent="0.15">
      <c r="A26" s="10" t="s">
        <v>267</v>
      </c>
      <c r="B26" s="9">
        <v>21</v>
      </c>
      <c r="C26" s="9">
        <v>0</v>
      </c>
      <c r="D26" s="9">
        <v>0</v>
      </c>
      <c r="E26" s="9">
        <v>14</v>
      </c>
      <c r="F26" s="9">
        <v>34</v>
      </c>
      <c r="G26" s="9">
        <v>0</v>
      </c>
      <c r="H26" s="9">
        <v>4</v>
      </c>
      <c r="I26" s="9">
        <v>4</v>
      </c>
      <c r="J26" s="9">
        <v>77</v>
      </c>
    </row>
    <row r="27" spans="1:10" ht="20" customHeight="1" x14ac:dyDescent="0.15">
      <c r="A27" s="12" t="s">
        <v>268</v>
      </c>
      <c r="B27" s="16">
        <v>104</v>
      </c>
      <c r="C27" s="16">
        <v>46</v>
      </c>
      <c r="D27" s="16">
        <v>6</v>
      </c>
      <c r="E27" s="16">
        <v>26</v>
      </c>
      <c r="F27" s="16">
        <v>49</v>
      </c>
      <c r="G27" s="16">
        <v>0</v>
      </c>
      <c r="H27" s="16">
        <v>8</v>
      </c>
      <c r="I27" s="16">
        <v>7</v>
      </c>
      <c r="J27" s="16">
        <v>246</v>
      </c>
    </row>
    <row r="28" spans="1:10" ht="12.75" customHeight="1" x14ac:dyDescent="0.15">
      <c r="A28" s="4" t="s">
        <v>36</v>
      </c>
      <c r="B28" s="16">
        <v>689</v>
      </c>
      <c r="C28" s="16">
        <v>354</v>
      </c>
      <c r="D28" s="16">
        <v>517</v>
      </c>
      <c r="E28" s="16">
        <v>119</v>
      </c>
      <c r="F28" s="16">
        <v>467</v>
      </c>
      <c r="G28" s="16">
        <v>40</v>
      </c>
      <c r="H28" s="16">
        <v>30</v>
      </c>
      <c r="I28" s="16">
        <v>30</v>
      </c>
      <c r="J28" s="16">
        <v>2246</v>
      </c>
    </row>
    <row r="29" spans="1:10" ht="12.75" customHeight="1" x14ac:dyDescent="0.15">
      <c r="A29" s="4" t="s">
        <v>37</v>
      </c>
      <c r="B29" s="16">
        <v>655</v>
      </c>
      <c r="C29" s="16">
        <v>477</v>
      </c>
      <c r="D29" s="16">
        <v>762</v>
      </c>
      <c r="E29" s="16">
        <v>167</v>
      </c>
      <c r="F29" s="16">
        <v>683</v>
      </c>
      <c r="G29" s="16">
        <v>28</v>
      </c>
      <c r="H29" s="16">
        <v>41</v>
      </c>
      <c r="I29" s="16">
        <v>22</v>
      </c>
      <c r="J29" s="16">
        <v>2835</v>
      </c>
    </row>
    <row r="30" spans="1:10" ht="12.75" customHeight="1" x14ac:dyDescent="0.15">
      <c r="A30" s="4" t="s">
        <v>38</v>
      </c>
    </row>
    <row r="31" spans="1:10" ht="12.75" customHeight="1" x14ac:dyDescent="0.15">
      <c r="A31" s="10" t="s">
        <v>269</v>
      </c>
      <c r="B31" s="9">
        <v>62</v>
      </c>
      <c r="C31" s="9">
        <v>34</v>
      </c>
      <c r="D31" s="9">
        <v>0</v>
      </c>
      <c r="E31" s="9">
        <v>21</v>
      </c>
      <c r="F31" s="9">
        <v>20</v>
      </c>
      <c r="G31" s="9">
        <v>6</v>
      </c>
      <c r="H31" s="9">
        <v>5</v>
      </c>
      <c r="I31" s="9">
        <v>7</v>
      </c>
      <c r="J31" s="9">
        <v>155</v>
      </c>
    </row>
    <row r="32" spans="1:10" ht="12.75" customHeight="1" x14ac:dyDescent="0.15">
      <c r="A32" s="10" t="s">
        <v>270</v>
      </c>
      <c r="B32" s="9">
        <v>176</v>
      </c>
      <c r="C32" s="9">
        <v>178</v>
      </c>
      <c r="D32" s="9">
        <v>125</v>
      </c>
      <c r="E32" s="9">
        <v>42</v>
      </c>
      <c r="F32" s="9">
        <v>19</v>
      </c>
      <c r="G32" s="9">
        <v>8</v>
      </c>
      <c r="H32" s="9">
        <v>3</v>
      </c>
      <c r="I32" s="9">
        <v>5</v>
      </c>
      <c r="J32" s="9">
        <v>556</v>
      </c>
    </row>
    <row r="33" spans="1:10" ht="12.75" customHeight="1" x14ac:dyDescent="0.15">
      <c r="A33" s="10" t="s">
        <v>271</v>
      </c>
      <c r="B33" s="9">
        <v>112</v>
      </c>
      <c r="C33" s="9">
        <v>32</v>
      </c>
      <c r="D33" s="9">
        <v>44</v>
      </c>
      <c r="E33" s="9">
        <v>6</v>
      </c>
      <c r="F33" s="9">
        <v>15</v>
      </c>
      <c r="G33" s="9">
        <v>3</v>
      </c>
      <c r="H33" s="9">
        <v>0</v>
      </c>
      <c r="I33" s="9">
        <v>3</v>
      </c>
      <c r="J33" s="9">
        <v>215</v>
      </c>
    </row>
    <row r="34" spans="1:10" ht="12.75" customHeight="1" x14ac:dyDescent="0.15">
      <c r="A34" s="10" t="s">
        <v>272</v>
      </c>
      <c r="B34" s="9">
        <v>0</v>
      </c>
      <c r="C34" s="9">
        <v>0</v>
      </c>
      <c r="D34" s="9">
        <v>0</v>
      </c>
      <c r="E34" s="9">
        <v>0</v>
      </c>
      <c r="F34" s="9">
        <v>0</v>
      </c>
      <c r="G34" s="9">
        <v>0</v>
      </c>
      <c r="H34" s="9">
        <v>0</v>
      </c>
      <c r="I34" s="9">
        <v>0</v>
      </c>
      <c r="J34" s="9">
        <v>0</v>
      </c>
    </row>
    <row r="35" spans="1:10" ht="20" customHeight="1" x14ac:dyDescent="0.15">
      <c r="A35" s="12" t="s">
        <v>273</v>
      </c>
      <c r="B35" s="16">
        <v>350</v>
      </c>
      <c r="C35" s="16">
        <v>244</v>
      </c>
      <c r="D35" s="16">
        <v>169</v>
      </c>
      <c r="E35" s="16">
        <v>69</v>
      </c>
      <c r="F35" s="16">
        <v>54</v>
      </c>
      <c r="G35" s="16">
        <v>17</v>
      </c>
      <c r="H35" s="16">
        <v>8</v>
      </c>
      <c r="I35" s="16">
        <v>15</v>
      </c>
      <c r="J35" s="16">
        <v>926</v>
      </c>
    </row>
    <row r="36" spans="1:10" ht="12.75" customHeight="1" x14ac:dyDescent="0.15">
      <c r="A36" s="4" t="s">
        <v>39</v>
      </c>
    </row>
    <row r="37" spans="1:10" ht="12.75" customHeight="1" x14ac:dyDescent="0.15">
      <c r="A37" s="10" t="s">
        <v>274</v>
      </c>
      <c r="B37" s="9">
        <v>132</v>
      </c>
      <c r="C37" s="9">
        <v>110</v>
      </c>
      <c r="D37" s="9">
        <v>3</v>
      </c>
      <c r="E37" s="9">
        <v>17</v>
      </c>
      <c r="F37" s="9">
        <v>40</v>
      </c>
      <c r="G37" s="9">
        <v>4</v>
      </c>
      <c r="H37" s="9">
        <v>6</v>
      </c>
      <c r="I37" s="9">
        <v>3</v>
      </c>
      <c r="J37" s="9">
        <v>315</v>
      </c>
    </row>
    <row r="38" spans="1:10" ht="12.75" customHeight="1" x14ac:dyDescent="0.15">
      <c r="A38" s="10" t="s">
        <v>275</v>
      </c>
      <c r="B38" s="9">
        <v>5</v>
      </c>
      <c r="C38" s="9">
        <v>3</v>
      </c>
      <c r="D38" s="9">
        <v>174</v>
      </c>
      <c r="E38" s="9">
        <v>0</v>
      </c>
      <c r="F38" s="9">
        <v>3</v>
      </c>
      <c r="G38" s="9">
        <v>3</v>
      </c>
      <c r="H38" s="9">
        <v>3</v>
      </c>
      <c r="I38" s="9">
        <v>0</v>
      </c>
      <c r="J38" s="9">
        <v>191</v>
      </c>
    </row>
    <row r="39" spans="1:10" ht="12.75" customHeight="1" x14ac:dyDescent="0.15">
      <c r="A39" s="10" t="s">
        <v>276</v>
      </c>
      <c r="B39" s="9">
        <v>10</v>
      </c>
      <c r="C39" s="9">
        <v>0</v>
      </c>
      <c r="D39" s="9">
        <v>0</v>
      </c>
      <c r="E39" s="9">
        <v>0</v>
      </c>
      <c r="F39" s="9">
        <v>0</v>
      </c>
      <c r="G39" s="9">
        <v>5</v>
      </c>
      <c r="H39" s="9">
        <v>0</v>
      </c>
      <c r="I39" s="9">
        <v>0</v>
      </c>
      <c r="J39" s="9">
        <v>15</v>
      </c>
    </row>
    <row r="40" spans="1:10" ht="12.75" customHeight="1" x14ac:dyDescent="0.15">
      <c r="A40" s="10" t="s">
        <v>277</v>
      </c>
      <c r="B40" s="9">
        <v>30</v>
      </c>
      <c r="C40" s="9">
        <v>0</v>
      </c>
      <c r="D40" s="9">
        <v>23</v>
      </c>
      <c r="E40" s="9">
        <v>3</v>
      </c>
      <c r="F40" s="9">
        <v>27</v>
      </c>
      <c r="G40" s="9">
        <v>0</v>
      </c>
      <c r="H40" s="9">
        <v>0</v>
      </c>
      <c r="I40" s="9">
        <v>5</v>
      </c>
      <c r="J40" s="9">
        <v>88</v>
      </c>
    </row>
    <row r="41" spans="1:10" ht="20" customHeight="1" x14ac:dyDescent="0.15">
      <c r="A41" s="12" t="s">
        <v>278</v>
      </c>
      <c r="B41" s="16">
        <v>177</v>
      </c>
      <c r="C41" s="16">
        <v>113</v>
      </c>
      <c r="D41" s="16">
        <v>200</v>
      </c>
      <c r="E41" s="16">
        <v>20</v>
      </c>
      <c r="F41" s="16">
        <v>70</v>
      </c>
      <c r="G41" s="16">
        <v>12</v>
      </c>
      <c r="H41" s="16">
        <v>9</v>
      </c>
      <c r="I41" s="16">
        <v>8</v>
      </c>
      <c r="J41" s="16">
        <v>609</v>
      </c>
    </row>
    <row r="42" spans="1:10" ht="12.75" customHeight="1" x14ac:dyDescent="0.15">
      <c r="A42" s="4" t="s">
        <v>40</v>
      </c>
    </row>
    <row r="43" spans="1:10" ht="12.75" customHeight="1" x14ac:dyDescent="0.15">
      <c r="A43" s="10" t="s">
        <v>279</v>
      </c>
      <c r="B43" s="9">
        <v>241</v>
      </c>
      <c r="C43" s="9">
        <v>90</v>
      </c>
      <c r="D43" s="9">
        <v>40</v>
      </c>
      <c r="E43" s="9">
        <v>6</v>
      </c>
      <c r="F43" s="9">
        <v>44</v>
      </c>
      <c r="G43" s="9">
        <v>0</v>
      </c>
      <c r="H43" s="9">
        <v>7</v>
      </c>
      <c r="I43" s="9">
        <v>0</v>
      </c>
      <c r="J43" s="9">
        <v>428</v>
      </c>
    </row>
    <row r="44" spans="1:10" ht="12.75" customHeight="1" x14ac:dyDescent="0.15">
      <c r="A44" s="10" t="s">
        <v>280</v>
      </c>
      <c r="B44" s="9">
        <v>578</v>
      </c>
      <c r="C44" s="9">
        <v>253</v>
      </c>
      <c r="D44" s="9">
        <v>311</v>
      </c>
      <c r="E44" s="9">
        <v>109</v>
      </c>
      <c r="F44" s="9">
        <v>329</v>
      </c>
      <c r="G44" s="9">
        <v>10</v>
      </c>
      <c r="H44" s="9">
        <v>23</v>
      </c>
      <c r="I44" s="9">
        <v>4</v>
      </c>
      <c r="J44" s="9">
        <v>1617</v>
      </c>
    </row>
    <row r="45" spans="1:10" ht="12.75" customHeight="1" x14ac:dyDescent="0.15">
      <c r="A45" s="10" t="s">
        <v>281</v>
      </c>
      <c r="B45" s="9">
        <v>100</v>
      </c>
      <c r="C45" s="9">
        <v>77</v>
      </c>
      <c r="D45" s="9">
        <v>54</v>
      </c>
      <c r="E45" s="9">
        <v>42</v>
      </c>
      <c r="F45" s="9">
        <v>93</v>
      </c>
      <c r="G45" s="9">
        <v>0</v>
      </c>
      <c r="H45" s="9">
        <v>3</v>
      </c>
      <c r="I45" s="9">
        <v>0</v>
      </c>
      <c r="J45" s="9">
        <v>369</v>
      </c>
    </row>
    <row r="46" spans="1:10" ht="12.75" customHeight="1" x14ac:dyDescent="0.15">
      <c r="A46" s="10" t="s">
        <v>282</v>
      </c>
      <c r="B46" s="9">
        <v>32</v>
      </c>
      <c r="C46" s="9">
        <v>38</v>
      </c>
      <c r="D46" s="9">
        <v>79</v>
      </c>
      <c r="E46" s="9">
        <v>8</v>
      </c>
      <c r="F46" s="9">
        <v>0</v>
      </c>
      <c r="G46" s="9">
        <v>0</v>
      </c>
      <c r="H46" s="9">
        <v>0</v>
      </c>
      <c r="I46" s="9">
        <v>0</v>
      </c>
      <c r="J46" s="9">
        <v>157</v>
      </c>
    </row>
    <row r="47" spans="1:10" ht="12.75" customHeight="1" x14ac:dyDescent="0.15">
      <c r="A47" s="10" t="s">
        <v>283</v>
      </c>
      <c r="B47" s="9">
        <v>3</v>
      </c>
      <c r="C47" s="9">
        <v>0</v>
      </c>
      <c r="D47" s="9">
        <v>16</v>
      </c>
      <c r="E47" s="9">
        <v>0</v>
      </c>
      <c r="F47" s="9">
        <v>0</v>
      </c>
      <c r="G47" s="9">
        <v>0</v>
      </c>
      <c r="H47" s="9">
        <v>0</v>
      </c>
      <c r="I47" s="9">
        <v>0</v>
      </c>
      <c r="J47" s="9">
        <v>19</v>
      </c>
    </row>
    <row r="48" spans="1:10" ht="20" customHeight="1" x14ac:dyDescent="0.15">
      <c r="A48" s="12" t="s">
        <v>284</v>
      </c>
      <c r="B48" s="16">
        <v>954</v>
      </c>
      <c r="C48" s="16">
        <v>458</v>
      </c>
      <c r="D48" s="16">
        <v>500</v>
      </c>
      <c r="E48" s="16">
        <v>165</v>
      </c>
      <c r="F48" s="16">
        <v>466</v>
      </c>
      <c r="G48" s="16">
        <v>10</v>
      </c>
      <c r="H48" s="16">
        <v>33</v>
      </c>
      <c r="I48" s="16">
        <v>4</v>
      </c>
      <c r="J48" s="16">
        <v>2590</v>
      </c>
    </row>
    <row r="49" spans="1:10" ht="12.75" customHeight="1" x14ac:dyDescent="0.15">
      <c r="A49" s="4" t="s">
        <v>41</v>
      </c>
    </row>
    <row r="50" spans="1:10" ht="12.75" customHeight="1" x14ac:dyDescent="0.15">
      <c r="A50" s="10" t="s">
        <v>285</v>
      </c>
      <c r="B50" s="9">
        <v>37</v>
      </c>
      <c r="C50" s="9">
        <v>34</v>
      </c>
      <c r="D50" s="9">
        <v>0</v>
      </c>
      <c r="E50" s="9">
        <v>0</v>
      </c>
      <c r="F50" s="9">
        <v>0</v>
      </c>
      <c r="G50" s="9">
        <v>0</v>
      </c>
      <c r="H50" s="9">
        <v>0</v>
      </c>
      <c r="I50" s="9">
        <v>4</v>
      </c>
      <c r="J50" s="9">
        <v>75</v>
      </c>
    </row>
    <row r="51" spans="1:10" ht="12.75" customHeight="1" x14ac:dyDescent="0.15">
      <c r="A51" s="10" t="s">
        <v>286</v>
      </c>
      <c r="B51" s="9">
        <v>51</v>
      </c>
      <c r="C51" s="9">
        <v>0</v>
      </c>
      <c r="D51" s="9">
        <v>13</v>
      </c>
      <c r="E51" s="9">
        <v>16</v>
      </c>
      <c r="F51" s="9">
        <v>11</v>
      </c>
      <c r="G51" s="9">
        <v>0</v>
      </c>
      <c r="H51" s="9">
        <v>3</v>
      </c>
      <c r="I51" s="9">
        <v>0</v>
      </c>
      <c r="J51" s="9">
        <v>94</v>
      </c>
    </row>
    <row r="52" spans="1:10" ht="20" customHeight="1" x14ac:dyDescent="0.15">
      <c r="A52" s="12" t="s">
        <v>287</v>
      </c>
      <c r="B52" s="16">
        <v>88</v>
      </c>
      <c r="C52" s="16">
        <v>34</v>
      </c>
      <c r="D52" s="16">
        <v>13</v>
      </c>
      <c r="E52" s="16">
        <v>16</v>
      </c>
      <c r="F52" s="16">
        <v>11</v>
      </c>
      <c r="G52" s="16">
        <v>0</v>
      </c>
      <c r="H52" s="16">
        <v>3</v>
      </c>
      <c r="I52" s="16">
        <v>4</v>
      </c>
      <c r="J52" s="16">
        <v>169</v>
      </c>
    </row>
    <row r="53" spans="1:10" ht="12.75" customHeight="1" x14ac:dyDescent="0.15">
      <c r="A53" s="4" t="s">
        <v>42</v>
      </c>
      <c r="B53" s="9">
        <v>55</v>
      </c>
      <c r="C53" s="9">
        <v>55</v>
      </c>
      <c r="D53" s="9">
        <v>83</v>
      </c>
      <c r="E53" s="9">
        <v>23</v>
      </c>
      <c r="F53" s="9">
        <v>48</v>
      </c>
      <c r="G53" s="9">
        <v>12</v>
      </c>
      <c r="H53" s="9">
        <v>18</v>
      </c>
      <c r="I53" s="9">
        <v>3</v>
      </c>
      <c r="J53" s="9">
        <v>297</v>
      </c>
    </row>
    <row r="54" spans="1:10" ht="12.75" customHeight="1" x14ac:dyDescent="0.15">
      <c r="A54" s="4" t="s">
        <v>43</v>
      </c>
    </row>
    <row r="55" spans="1:10" ht="12.75" customHeight="1" x14ac:dyDescent="0.15">
      <c r="A55" s="10" t="s">
        <v>288</v>
      </c>
      <c r="B55" s="9">
        <v>65</v>
      </c>
      <c r="C55" s="9">
        <v>15</v>
      </c>
      <c r="D55" s="9">
        <v>19</v>
      </c>
      <c r="E55" s="9">
        <v>13</v>
      </c>
      <c r="F55" s="9">
        <v>14</v>
      </c>
      <c r="G55" s="9">
        <v>0</v>
      </c>
      <c r="H55" s="9">
        <v>6</v>
      </c>
      <c r="I55" s="9">
        <v>4</v>
      </c>
      <c r="J55" s="9">
        <v>136</v>
      </c>
    </row>
    <row r="56" spans="1:10" ht="12.75" customHeight="1" x14ac:dyDescent="0.15">
      <c r="A56" s="10" t="s">
        <v>289</v>
      </c>
      <c r="B56" s="9">
        <v>14</v>
      </c>
      <c r="C56" s="9">
        <v>0</v>
      </c>
      <c r="D56" s="9">
        <v>7</v>
      </c>
      <c r="E56" s="9">
        <v>0</v>
      </c>
      <c r="F56" s="9">
        <v>3</v>
      </c>
      <c r="G56" s="9">
        <v>0</v>
      </c>
      <c r="H56" s="9">
        <v>3</v>
      </c>
      <c r="I56" s="9">
        <v>0</v>
      </c>
      <c r="J56" s="9">
        <v>27</v>
      </c>
    </row>
    <row r="57" spans="1:10" ht="12.75" customHeight="1" x14ac:dyDescent="0.15">
      <c r="A57" s="10" t="s">
        <v>290</v>
      </c>
      <c r="B57" s="9">
        <v>3</v>
      </c>
      <c r="C57" s="9">
        <v>0</v>
      </c>
      <c r="D57" s="9">
        <v>0</v>
      </c>
      <c r="E57" s="9">
        <v>0</v>
      </c>
      <c r="F57" s="9">
        <v>3</v>
      </c>
      <c r="G57" s="9">
        <v>0</v>
      </c>
      <c r="H57" s="9">
        <v>0</v>
      </c>
      <c r="I57" s="9">
        <v>0</v>
      </c>
      <c r="J57" s="9">
        <v>6</v>
      </c>
    </row>
    <row r="58" spans="1:10" ht="20" customHeight="1" x14ac:dyDescent="0.15">
      <c r="A58" s="12" t="s">
        <v>291</v>
      </c>
      <c r="B58" s="16">
        <v>82</v>
      </c>
      <c r="C58" s="16">
        <v>15</v>
      </c>
      <c r="D58" s="16">
        <v>26</v>
      </c>
      <c r="E58" s="16">
        <v>13</v>
      </c>
      <c r="F58" s="16">
        <v>20</v>
      </c>
      <c r="G58" s="16">
        <v>0</v>
      </c>
      <c r="H58" s="16">
        <v>9</v>
      </c>
      <c r="I58" s="16">
        <v>4</v>
      </c>
      <c r="J58" s="16">
        <v>169</v>
      </c>
    </row>
    <row r="59" spans="1:10" ht="12.75" customHeight="1" x14ac:dyDescent="0.15">
      <c r="A59" s="4" t="s">
        <v>44</v>
      </c>
    </row>
    <row r="60" spans="1:10" ht="12.75" customHeight="1" x14ac:dyDescent="0.15">
      <c r="A60" s="10" t="s">
        <v>292</v>
      </c>
      <c r="B60" s="9">
        <v>192</v>
      </c>
      <c r="C60" s="9">
        <v>88</v>
      </c>
      <c r="D60" s="9">
        <v>112</v>
      </c>
      <c r="E60" s="9">
        <v>29</v>
      </c>
      <c r="F60" s="9">
        <v>128</v>
      </c>
      <c r="G60" s="9">
        <v>8</v>
      </c>
      <c r="H60" s="9">
        <v>36</v>
      </c>
      <c r="I60" s="9">
        <v>19</v>
      </c>
      <c r="J60" s="9">
        <v>612</v>
      </c>
    </row>
    <row r="61" spans="1:10" ht="12.75" customHeight="1" x14ac:dyDescent="0.15">
      <c r="A61" s="10" t="s">
        <v>293</v>
      </c>
      <c r="B61" s="9">
        <v>47</v>
      </c>
      <c r="C61" s="9">
        <v>19</v>
      </c>
      <c r="D61" s="9">
        <v>3</v>
      </c>
      <c r="E61" s="9">
        <v>0</v>
      </c>
      <c r="F61" s="9">
        <v>7</v>
      </c>
      <c r="G61" s="9">
        <v>16</v>
      </c>
      <c r="H61" s="9">
        <v>35</v>
      </c>
      <c r="I61" s="9">
        <v>4</v>
      </c>
      <c r="J61" s="9">
        <v>131</v>
      </c>
    </row>
    <row r="62" spans="1:10" ht="20" customHeight="1" x14ac:dyDescent="0.15">
      <c r="A62" s="12" t="s">
        <v>294</v>
      </c>
      <c r="B62" s="16">
        <v>239</v>
      </c>
      <c r="C62" s="16">
        <v>107</v>
      </c>
      <c r="D62" s="16">
        <v>115</v>
      </c>
      <c r="E62" s="16">
        <v>29</v>
      </c>
      <c r="F62" s="16">
        <v>135</v>
      </c>
      <c r="G62" s="16">
        <v>24</v>
      </c>
      <c r="H62" s="16">
        <v>71</v>
      </c>
      <c r="I62" s="16">
        <v>23</v>
      </c>
      <c r="J62" s="16">
        <v>743</v>
      </c>
    </row>
    <row r="63" spans="1:10" ht="12.75" customHeight="1" x14ac:dyDescent="0.15">
      <c r="A63" s="4" t="s">
        <v>45</v>
      </c>
    </row>
    <row r="64" spans="1:10" ht="12.75" customHeight="1" x14ac:dyDescent="0.15">
      <c r="A64" s="10" t="s">
        <v>295</v>
      </c>
      <c r="B64" s="9">
        <v>17</v>
      </c>
      <c r="C64" s="9">
        <v>80</v>
      </c>
      <c r="D64" s="9">
        <v>0</v>
      </c>
      <c r="E64" s="9">
        <v>0</v>
      </c>
      <c r="F64" s="9">
        <v>8</v>
      </c>
      <c r="G64" s="9">
        <v>6</v>
      </c>
      <c r="H64" s="9">
        <v>16</v>
      </c>
      <c r="I64" s="9">
        <v>0</v>
      </c>
      <c r="J64" s="9">
        <v>127</v>
      </c>
    </row>
    <row r="65" spans="1:10" ht="12.75" customHeight="1" x14ac:dyDescent="0.15">
      <c r="A65" s="10" t="s">
        <v>296</v>
      </c>
      <c r="B65" s="9">
        <v>830</v>
      </c>
      <c r="C65" s="9">
        <v>646</v>
      </c>
      <c r="D65" s="9">
        <v>28</v>
      </c>
      <c r="E65" s="9">
        <v>201</v>
      </c>
      <c r="F65" s="9">
        <v>194</v>
      </c>
      <c r="G65" s="9">
        <v>7</v>
      </c>
      <c r="H65" s="9">
        <v>57</v>
      </c>
      <c r="I65" s="9">
        <v>37</v>
      </c>
      <c r="J65" s="9">
        <v>2000</v>
      </c>
    </row>
    <row r="66" spans="1:10" ht="12.75" customHeight="1" x14ac:dyDescent="0.15">
      <c r="A66" s="10" t="s">
        <v>297</v>
      </c>
      <c r="B66" s="9">
        <v>52</v>
      </c>
      <c r="C66" s="9">
        <v>45</v>
      </c>
      <c r="D66" s="9">
        <v>126</v>
      </c>
      <c r="E66" s="9">
        <v>0</v>
      </c>
      <c r="F66" s="9">
        <v>29</v>
      </c>
      <c r="G66" s="9">
        <v>0</v>
      </c>
      <c r="H66" s="9">
        <v>17</v>
      </c>
      <c r="I66" s="9">
        <v>5</v>
      </c>
      <c r="J66" s="9">
        <v>274</v>
      </c>
    </row>
    <row r="67" spans="1:10" ht="12.75" customHeight="1" x14ac:dyDescent="0.15">
      <c r="A67" s="10" t="s">
        <v>298</v>
      </c>
      <c r="B67" s="9">
        <v>25</v>
      </c>
      <c r="C67" s="9">
        <v>3</v>
      </c>
      <c r="D67" s="9">
        <v>9</v>
      </c>
      <c r="E67" s="9">
        <v>0</v>
      </c>
      <c r="F67" s="9">
        <v>30</v>
      </c>
      <c r="G67" s="9">
        <v>0</v>
      </c>
      <c r="H67" s="9">
        <v>6</v>
      </c>
      <c r="I67" s="9">
        <v>0</v>
      </c>
      <c r="J67" s="9">
        <v>73</v>
      </c>
    </row>
    <row r="68" spans="1:10" ht="12.75" customHeight="1" x14ac:dyDescent="0.15">
      <c r="A68" s="10" t="s">
        <v>299</v>
      </c>
      <c r="B68" s="9">
        <v>8</v>
      </c>
      <c r="C68" s="9">
        <v>4</v>
      </c>
      <c r="D68" s="9">
        <v>0</v>
      </c>
      <c r="E68" s="9">
        <v>0</v>
      </c>
      <c r="F68" s="9">
        <v>0</v>
      </c>
      <c r="G68" s="9">
        <v>0</v>
      </c>
      <c r="H68" s="9">
        <v>0</v>
      </c>
      <c r="I68" s="9">
        <v>0</v>
      </c>
      <c r="J68" s="9">
        <v>12</v>
      </c>
    </row>
    <row r="69" spans="1:10" ht="12.75" customHeight="1" x14ac:dyDescent="0.15">
      <c r="A69" s="10" t="s">
        <v>300</v>
      </c>
      <c r="B69" s="9">
        <v>49</v>
      </c>
      <c r="C69" s="9">
        <v>3</v>
      </c>
      <c r="D69" s="9">
        <v>20</v>
      </c>
      <c r="E69" s="9">
        <v>5</v>
      </c>
      <c r="F69" s="9">
        <v>24</v>
      </c>
      <c r="G69" s="9">
        <v>3</v>
      </c>
      <c r="H69" s="9">
        <v>0</v>
      </c>
      <c r="I69" s="9">
        <v>8</v>
      </c>
      <c r="J69" s="9">
        <v>112</v>
      </c>
    </row>
    <row r="70" spans="1:10" ht="20" customHeight="1" x14ac:dyDescent="0.15">
      <c r="A70" s="12" t="s">
        <v>301</v>
      </c>
      <c r="B70" s="16">
        <v>981</v>
      </c>
      <c r="C70" s="16">
        <v>781</v>
      </c>
      <c r="D70" s="16">
        <v>183</v>
      </c>
      <c r="E70" s="16">
        <v>206</v>
      </c>
      <c r="F70" s="16">
        <v>285</v>
      </c>
      <c r="G70" s="16">
        <v>16</v>
      </c>
      <c r="H70" s="16">
        <v>96</v>
      </c>
      <c r="I70" s="16">
        <v>50</v>
      </c>
      <c r="J70" s="16">
        <v>2598</v>
      </c>
    </row>
    <row r="71" spans="1:10" ht="12.75" customHeight="1" x14ac:dyDescent="0.15">
      <c r="A71" s="4" t="s">
        <v>46</v>
      </c>
      <c r="B71" s="9">
        <v>24</v>
      </c>
      <c r="C71" s="9">
        <v>3</v>
      </c>
      <c r="D71" s="9">
        <v>4</v>
      </c>
      <c r="E71" s="9">
        <v>0</v>
      </c>
      <c r="F71" s="9">
        <v>3</v>
      </c>
      <c r="G71" s="9">
        <v>0</v>
      </c>
      <c r="H71" s="9">
        <v>0</v>
      </c>
      <c r="I71" s="9">
        <v>0</v>
      </c>
      <c r="J71" s="9">
        <v>34</v>
      </c>
    </row>
    <row r="72" spans="1:10" ht="12.75" customHeight="1" x14ac:dyDescent="0.15">
      <c r="A72" s="4" t="s">
        <v>23</v>
      </c>
      <c r="B72" s="9">
        <v>0</v>
      </c>
      <c r="C72" s="9">
        <v>0</v>
      </c>
      <c r="D72" s="9">
        <v>0</v>
      </c>
      <c r="E72" s="9">
        <v>0</v>
      </c>
      <c r="F72" s="9">
        <v>0</v>
      </c>
      <c r="G72" s="9">
        <v>0</v>
      </c>
      <c r="H72" s="9">
        <v>0</v>
      </c>
      <c r="I72" s="9">
        <v>0</v>
      </c>
      <c r="J72" s="9">
        <v>0</v>
      </c>
    </row>
    <row r="73" spans="1:10" ht="25.75" customHeight="1" x14ac:dyDescent="0.15">
      <c r="A73" s="3" t="s">
        <v>47</v>
      </c>
      <c r="B73" s="8">
        <v>7131</v>
      </c>
      <c r="C73" s="8">
        <v>4387</v>
      </c>
      <c r="D73" s="8">
        <v>4691</v>
      </c>
      <c r="E73" s="8">
        <v>1492</v>
      </c>
      <c r="F73" s="8">
        <v>3934</v>
      </c>
      <c r="G73" s="8">
        <v>356</v>
      </c>
      <c r="H73" s="8">
        <v>1073</v>
      </c>
      <c r="I73" s="8">
        <v>265</v>
      </c>
      <c r="J73" s="8">
        <v>23329</v>
      </c>
    </row>
    <row r="74" spans="1:10" ht="25.75" customHeight="1" x14ac:dyDescent="0.15">
      <c r="A74" s="3"/>
      <c r="B74" s="8"/>
      <c r="C74" s="8"/>
      <c r="D74" s="8"/>
      <c r="E74" s="8"/>
      <c r="F74" s="8"/>
      <c r="G74" s="8"/>
      <c r="H74" s="8"/>
      <c r="I74" s="8"/>
      <c r="J74" s="8"/>
    </row>
    <row r="76" spans="1:10" ht="12.75" customHeight="1" x14ac:dyDescent="0.15">
      <c r="A76" s="59" t="s">
        <v>403</v>
      </c>
    </row>
  </sheetData>
  <sheetProtection sheet="1"/>
  <mergeCells count="1">
    <mergeCell ref="A1:K1"/>
  </mergeCells>
  <hyperlinks>
    <hyperlink ref="A76" r:id="rId1" xr:uid="{202EAFD7-A58D-5443-B4B0-CD54E557147D}"/>
  </hyperlinks>
  <pageMargins left="0.7" right="0.7" top="0.75" bottom="0.75" header="0.3" footer="0.3"/>
  <pageSetup paperSize="9" orientation="portrait" verticalDpi="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41225-95AC-CB4A-A338-133211D181F1}">
  <sheetPr codeName="Sheet13"/>
  <dimension ref="A1:G180"/>
  <sheetViews>
    <sheetView workbookViewId="0">
      <pane ySplit="6" topLeftCell="A7" activePane="bottomLeft" state="frozen"/>
      <selection sqref="A1:D1"/>
      <selection pane="bottomLeft" sqref="A1:D1"/>
    </sheetView>
  </sheetViews>
  <sheetFormatPr baseColWidth="10" defaultRowHeight="14" x14ac:dyDescent="0.15"/>
  <cols>
    <col min="1" max="1" width="44.1640625" customWidth="1"/>
    <col min="2" max="2" width="9" customWidth="1"/>
    <col min="3" max="3" width="11.6640625" customWidth="1"/>
    <col min="4" max="6" width="10.6640625" customWidth="1"/>
    <col min="7" max="256" width="8.83203125" customWidth="1"/>
  </cols>
  <sheetData>
    <row r="1" spans="1:7" ht="68" customHeight="1" x14ac:dyDescent="0.15">
      <c r="A1" s="75" t="s">
        <v>0</v>
      </c>
      <c r="B1" s="75"/>
      <c r="C1" s="75"/>
      <c r="D1" s="75"/>
      <c r="E1" s="75"/>
      <c r="F1" s="75"/>
      <c r="G1" s="75"/>
    </row>
    <row r="2" spans="1:7" ht="22.75" customHeight="1" x14ac:dyDescent="0.2">
      <c r="A2" s="17" t="s">
        <v>402</v>
      </c>
    </row>
    <row r="3" spans="1:7" ht="12.75" customHeight="1" x14ac:dyDescent="0.15">
      <c r="A3" s="2" t="str">
        <f>Contents!A3</f>
        <v>Released at 11:30 am (Canberra time) Fri 13 Jun 2014</v>
      </c>
    </row>
    <row r="4" spans="1:7" ht="25.75" customHeight="1" x14ac:dyDescent="0.15">
      <c r="A4" s="5" t="s">
        <v>360</v>
      </c>
    </row>
    <row r="5" spans="1:7" ht="25.75" customHeight="1" x14ac:dyDescent="0.15">
      <c r="A5" s="6"/>
      <c r="B5" s="7"/>
      <c r="C5" s="83" t="s">
        <v>121</v>
      </c>
      <c r="D5" s="83"/>
      <c r="E5" s="83" t="s">
        <v>306</v>
      </c>
      <c r="F5" s="83"/>
    </row>
    <row r="6" spans="1:7" ht="34" customHeight="1" x14ac:dyDescent="0.15">
      <c r="A6" s="6"/>
      <c r="B6" s="7" t="s">
        <v>47</v>
      </c>
      <c r="C6" s="7" t="s">
        <v>119</v>
      </c>
      <c r="D6" s="7" t="s">
        <v>120</v>
      </c>
      <c r="E6" s="7" t="s">
        <v>119</v>
      </c>
      <c r="F6" s="7" t="s">
        <v>120</v>
      </c>
    </row>
    <row r="7" spans="1:7" ht="14.75" customHeight="1" x14ac:dyDescent="0.15">
      <c r="A7" s="79" t="s">
        <v>63</v>
      </c>
      <c r="B7" s="79"/>
      <c r="C7" s="79"/>
      <c r="D7" s="79"/>
      <c r="E7" s="79"/>
      <c r="F7" s="79"/>
    </row>
    <row r="8" spans="1:7" ht="12.75" customHeight="1" x14ac:dyDescent="0.15">
      <c r="A8" s="4" t="s">
        <v>31</v>
      </c>
      <c r="B8" s="9">
        <v>670</v>
      </c>
      <c r="C8" s="11">
        <v>221.4</v>
      </c>
      <c r="D8" s="11">
        <v>228.2</v>
      </c>
      <c r="E8" s="11">
        <v>167.6</v>
      </c>
      <c r="F8" s="11">
        <v>174.1</v>
      </c>
    </row>
    <row r="9" spans="1:7" ht="12.75" customHeight="1" x14ac:dyDescent="0.15">
      <c r="A9" s="4" t="s">
        <v>32</v>
      </c>
      <c r="B9" s="9">
        <v>1129</v>
      </c>
      <c r="C9" s="11">
        <v>41.4</v>
      </c>
      <c r="D9" s="11">
        <v>22.8</v>
      </c>
      <c r="E9" s="11">
        <v>27.2</v>
      </c>
      <c r="F9" s="11">
        <v>13.5</v>
      </c>
    </row>
    <row r="10" spans="1:7" ht="12.75" customHeight="1" x14ac:dyDescent="0.15">
      <c r="A10" s="4" t="s">
        <v>33</v>
      </c>
      <c r="B10" s="9">
        <v>768</v>
      </c>
      <c r="C10" s="11">
        <v>108.8</v>
      </c>
      <c r="D10" s="11">
        <v>96.1</v>
      </c>
      <c r="E10" s="11">
        <v>77</v>
      </c>
      <c r="F10" s="11">
        <v>66.900000000000006</v>
      </c>
    </row>
    <row r="11" spans="1:7" ht="12.75" customHeight="1" x14ac:dyDescent="0.15">
      <c r="A11" s="4" t="s">
        <v>34</v>
      </c>
      <c r="B11" s="9">
        <v>166</v>
      </c>
      <c r="C11" s="11">
        <v>25.7</v>
      </c>
      <c r="D11" s="11">
        <v>20.399999999999999</v>
      </c>
      <c r="E11" s="11">
        <v>16.5</v>
      </c>
      <c r="F11" s="11">
        <v>13.1</v>
      </c>
    </row>
    <row r="12" spans="1:7" ht="12.75" customHeight="1" x14ac:dyDescent="0.15">
      <c r="A12" s="4" t="s">
        <v>35</v>
      </c>
      <c r="B12" s="9">
        <v>104</v>
      </c>
      <c r="C12" s="11">
        <v>78.400000000000006</v>
      </c>
      <c r="D12" s="11">
        <v>72</v>
      </c>
      <c r="E12" s="11">
        <v>53.7</v>
      </c>
      <c r="F12" s="11">
        <v>45</v>
      </c>
    </row>
    <row r="13" spans="1:7" ht="12.75" customHeight="1" x14ac:dyDescent="0.15">
      <c r="A13" s="4" t="s">
        <v>36</v>
      </c>
      <c r="B13" s="9">
        <v>690</v>
      </c>
      <c r="C13" s="11">
        <v>76.5</v>
      </c>
      <c r="D13" s="11">
        <v>66</v>
      </c>
      <c r="E13" s="11">
        <v>51</v>
      </c>
      <c r="F13" s="11">
        <v>41.9</v>
      </c>
    </row>
    <row r="14" spans="1:7" ht="12.75" customHeight="1" x14ac:dyDescent="0.15">
      <c r="A14" s="4" t="s">
        <v>37</v>
      </c>
      <c r="B14" s="9">
        <v>655</v>
      </c>
      <c r="C14" s="11">
        <v>45.3</v>
      </c>
      <c r="D14" s="11">
        <v>36</v>
      </c>
      <c r="E14" s="11">
        <v>28.7</v>
      </c>
      <c r="F14" s="11">
        <v>20.100000000000001</v>
      </c>
    </row>
    <row r="15" spans="1:7" ht="12.75" customHeight="1" x14ac:dyDescent="0.15">
      <c r="A15" s="4" t="s">
        <v>38</v>
      </c>
      <c r="B15" s="9">
        <v>350</v>
      </c>
      <c r="C15" s="11">
        <v>24.6</v>
      </c>
      <c r="D15" s="11">
        <v>15</v>
      </c>
      <c r="E15" s="11">
        <v>15.8</v>
      </c>
      <c r="F15" s="11">
        <v>9</v>
      </c>
    </row>
    <row r="16" spans="1:7" ht="12.75" customHeight="1" x14ac:dyDescent="0.15">
      <c r="A16" s="4" t="s">
        <v>39</v>
      </c>
      <c r="B16" s="9">
        <v>177</v>
      </c>
      <c r="C16" s="11">
        <v>46.5</v>
      </c>
      <c r="D16" s="11">
        <v>36</v>
      </c>
      <c r="E16" s="11">
        <v>29.3</v>
      </c>
      <c r="F16" s="11">
        <v>19</v>
      </c>
    </row>
    <row r="17" spans="1:6" ht="12.75" customHeight="1" x14ac:dyDescent="0.15">
      <c r="A17" s="4" t="s">
        <v>40</v>
      </c>
      <c r="B17" s="9">
        <v>952</v>
      </c>
      <c r="C17" s="11">
        <v>100.2</v>
      </c>
      <c r="D17" s="11">
        <v>90.1</v>
      </c>
      <c r="E17" s="11">
        <v>65.2</v>
      </c>
      <c r="F17" s="11">
        <v>54</v>
      </c>
    </row>
    <row r="18" spans="1:6" ht="12.75" customHeight="1" x14ac:dyDescent="0.15">
      <c r="A18" s="4" t="s">
        <v>41</v>
      </c>
      <c r="B18" s="9">
        <v>88</v>
      </c>
      <c r="C18" s="11">
        <v>54.5</v>
      </c>
      <c r="D18" s="11">
        <v>48</v>
      </c>
      <c r="E18" s="11">
        <v>36.200000000000003</v>
      </c>
      <c r="F18" s="11">
        <v>30.3</v>
      </c>
    </row>
    <row r="19" spans="1:6" ht="12.75" customHeight="1" x14ac:dyDescent="0.15">
      <c r="A19" s="4" t="s">
        <v>42</v>
      </c>
      <c r="B19" s="9">
        <v>55</v>
      </c>
      <c r="C19" s="11">
        <v>38</v>
      </c>
      <c r="D19" s="11">
        <v>22.5</v>
      </c>
      <c r="E19" s="11">
        <v>25</v>
      </c>
      <c r="F19" s="11">
        <v>14.5</v>
      </c>
    </row>
    <row r="20" spans="1:6" ht="12.75" customHeight="1" x14ac:dyDescent="0.15">
      <c r="A20" s="4" t="s">
        <v>43</v>
      </c>
      <c r="B20" s="9">
        <v>81</v>
      </c>
      <c r="C20" s="11">
        <v>34.9</v>
      </c>
      <c r="D20" s="11">
        <v>19.5</v>
      </c>
      <c r="E20" s="11">
        <v>21.7</v>
      </c>
      <c r="F20" s="11">
        <v>11.6</v>
      </c>
    </row>
    <row r="21" spans="1:6" ht="12.75" customHeight="1" x14ac:dyDescent="0.15">
      <c r="A21" s="4" t="s">
        <v>44</v>
      </c>
      <c r="B21" s="9">
        <v>239</v>
      </c>
      <c r="C21" s="11">
        <v>14</v>
      </c>
      <c r="D21" s="11">
        <v>12</v>
      </c>
      <c r="E21" s="11">
        <v>8.9</v>
      </c>
      <c r="F21" s="11">
        <v>8</v>
      </c>
    </row>
    <row r="22" spans="1:6" ht="12.75" customHeight="1" x14ac:dyDescent="0.15">
      <c r="A22" s="4" t="s">
        <v>45</v>
      </c>
      <c r="B22" s="9">
        <v>981</v>
      </c>
      <c r="C22" s="11">
        <v>17.899999999999999</v>
      </c>
      <c r="D22" s="11">
        <v>11</v>
      </c>
      <c r="E22" s="11">
        <v>15.4</v>
      </c>
      <c r="F22" s="11">
        <v>9.9</v>
      </c>
    </row>
    <row r="23" spans="1:6" ht="12.75" customHeight="1" x14ac:dyDescent="0.15">
      <c r="A23" s="4" t="s">
        <v>46</v>
      </c>
      <c r="B23" s="9">
        <v>27</v>
      </c>
      <c r="C23" s="11">
        <v>56.9</v>
      </c>
      <c r="D23" s="11">
        <v>41.5</v>
      </c>
      <c r="E23" s="11">
        <v>67.5</v>
      </c>
      <c r="F23" s="11">
        <v>23.9</v>
      </c>
    </row>
    <row r="24" spans="1:6" ht="12.75" customHeight="1" x14ac:dyDescent="0.15">
      <c r="A24" s="4" t="s">
        <v>23</v>
      </c>
      <c r="B24" s="9">
        <v>0</v>
      </c>
      <c r="C24" s="11">
        <v>0</v>
      </c>
      <c r="D24" s="11">
        <v>0</v>
      </c>
      <c r="E24" s="11">
        <v>0</v>
      </c>
      <c r="F24" s="11">
        <v>0</v>
      </c>
    </row>
    <row r="25" spans="1:6" ht="12.75" customHeight="1" x14ac:dyDescent="0.15">
      <c r="A25" s="3" t="s">
        <v>47</v>
      </c>
      <c r="B25" s="8">
        <v>7132</v>
      </c>
      <c r="C25" s="14">
        <v>70.599999999999994</v>
      </c>
      <c r="D25" s="14">
        <v>43</v>
      </c>
      <c r="E25" s="14">
        <v>50.3</v>
      </c>
      <c r="F25" s="14">
        <v>26.6</v>
      </c>
    </row>
    <row r="26" spans="1:6" ht="14.75" customHeight="1" x14ac:dyDescent="0.15">
      <c r="A26" s="79" t="s">
        <v>64</v>
      </c>
      <c r="B26" s="79"/>
      <c r="C26" s="79"/>
      <c r="D26" s="79"/>
      <c r="E26" s="79"/>
      <c r="F26" s="79"/>
    </row>
    <row r="27" spans="1:6" ht="12.75" customHeight="1" x14ac:dyDescent="0.15">
      <c r="A27" s="4" t="s">
        <v>31</v>
      </c>
      <c r="B27" s="9">
        <v>477</v>
      </c>
      <c r="C27" s="11">
        <v>186.7</v>
      </c>
      <c r="D27" s="11">
        <v>204.1</v>
      </c>
      <c r="E27" s="11">
        <v>153.80000000000001</v>
      </c>
      <c r="F27" s="11">
        <v>156</v>
      </c>
    </row>
    <row r="28" spans="1:6" ht="12.75" customHeight="1" x14ac:dyDescent="0.15">
      <c r="A28" s="4" t="s">
        <v>32</v>
      </c>
      <c r="B28" s="9">
        <v>511</v>
      </c>
      <c r="C28" s="11">
        <v>45.2</v>
      </c>
      <c r="D28" s="11">
        <v>39</v>
      </c>
      <c r="E28" s="11">
        <v>30.5</v>
      </c>
      <c r="F28" s="11">
        <v>23.7</v>
      </c>
    </row>
    <row r="29" spans="1:6" ht="12.75" customHeight="1" x14ac:dyDescent="0.15">
      <c r="A29" s="4" t="s">
        <v>33</v>
      </c>
      <c r="B29" s="9">
        <v>653</v>
      </c>
      <c r="C29" s="11">
        <v>91.7</v>
      </c>
      <c r="D29" s="11">
        <v>81.099999999999994</v>
      </c>
      <c r="E29" s="11">
        <v>66.900000000000006</v>
      </c>
      <c r="F29" s="11">
        <v>57.7</v>
      </c>
    </row>
    <row r="30" spans="1:6" ht="12.75" customHeight="1" x14ac:dyDescent="0.15">
      <c r="A30" s="4" t="s">
        <v>34</v>
      </c>
      <c r="B30" s="9">
        <v>59</v>
      </c>
      <c r="C30" s="11">
        <v>25</v>
      </c>
      <c r="D30" s="11">
        <v>18</v>
      </c>
      <c r="E30" s="11">
        <v>17.3</v>
      </c>
      <c r="F30" s="11">
        <v>12</v>
      </c>
    </row>
    <row r="31" spans="1:6" ht="12.75" customHeight="1" x14ac:dyDescent="0.15">
      <c r="A31" s="4" t="s">
        <v>35</v>
      </c>
      <c r="B31" s="9">
        <v>46</v>
      </c>
      <c r="C31" s="11">
        <v>56.5</v>
      </c>
      <c r="D31" s="11">
        <v>48</v>
      </c>
      <c r="E31" s="11">
        <v>36.6</v>
      </c>
      <c r="F31" s="11">
        <v>28.2</v>
      </c>
    </row>
    <row r="32" spans="1:6" ht="12.75" customHeight="1" x14ac:dyDescent="0.15">
      <c r="A32" s="4" t="s">
        <v>36</v>
      </c>
      <c r="B32" s="9">
        <v>354</v>
      </c>
      <c r="C32" s="11">
        <v>62.3</v>
      </c>
      <c r="D32" s="11">
        <v>55.5</v>
      </c>
      <c r="E32" s="11">
        <v>41.9</v>
      </c>
      <c r="F32" s="11">
        <v>33.4</v>
      </c>
    </row>
    <row r="33" spans="1:6" ht="12.75" customHeight="1" x14ac:dyDescent="0.15">
      <c r="A33" s="4" t="s">
        <v>37</v>
      </c>
      <c r="B33" s="9">
        <v>477</v>
      </c>
      <c r="C33" s="11">
        <v>36.299999999999997</v>
      </c>
      <c r="D33" s="11">
        <v>24</v>
      </c>
      <c r="E33" s="11">
        <v>25.4</v>
      </c>
      <c r="F33" s="11">
        <v>17.600000000000001</v>
      </c>
    </row>
    <row r="34" spans="1:6" ht="12.75" customHeight="1" x14ac:dyDescent="0.15">
      <c r="A34" s="4" t="s">
        <v>38</v>
      </c>
      <c r="B34" s="9">
        <v>244</v>
      </c>
      <c r="C34" s="11">
        <v>24</v>
      </c>
      <c r="D34" s="11">
        <v>17.2</v>
      </c>
      <c r="E34" s="11">
        <v>16.100000000000001</v>
      </c>
      <c r="F34" s="11">
        <v>11.6</v>
      </c>
    </row>
    <row r="35" spans="1:6" ht="12.75" customHeight="1" x14ac:dyDescent="0.15">
      <c r="A35" s="4" t="s">
        <v>39</v>
      </c>
      <c r="B35" s="9">
        <v>112</v>
      </c>
      <c r="C35" s="11">
        <v>46.8</v>
      </c>
      <c r="D35" s="11">
        <v>45.5</v>
      </c>
      <c r="E35" s="11">
        <v>30</v>
      </c>
      <c r="F35" s="11">
        <v>23.9</v>
      </c>
    </row>
    <row r="36" spans="1:6" ht="12.75" customHeight="1" x14ac:dyDescent="0.15">
      <c r="A36" s="4" t="s">
        <v>40</v>
      </c>
      <c r="B36" s="9">
        <v>458</v>
      </c>
      <c r="C36" s="11">
        <v>66.099999999999994</v>
      </c>
      <c r="D36" s="11">
        <v>48</v>
      </c>
      <c r="E36" s="11">
        <v>44</v>
      </c>
      <c r="F36" s="11">
        <v>28.7</v>
      </c>
    </row>
    <row r="37" spans="1:6" ht="12.75" customHeight="1" x14ac:dyDescent="0.15">
      <c r="A37" s="4" t="s">
        <v>41</v>
      </c>
      <c r="B37" s="9">
        <v>34</v>
      </c>
      <c r="C37" s="11">
        <v>21.8</v>
      </c>
      <c r="D37" s="11">
        <v>14.1</v>
      </c>
      <c r="E37" s="11">
        <v>15.2</v>
      </c>
      <c r="F37" s="11">
        <v>9.6</v>
      </c>
    </row>
    <row r="38" spans="1:6" ht="12.75" customHeight="1" x14ac:dyDescent="0.15">
      <c r="A38" s="4" t="s">
        <v>42</v>
      </c>
      <c r="B38" s="9">
        <v>55</v>
      </c>
      <c r="C38" s="11">
        <v>35.200000000000003</v>
      </c>
      <c r="D38" s="11">
        <v>26.3</v>
      </c>
      <c r="E38" s="11">
        <v>30.7</v>
      </c>
      <c r="F38" s="11">
        <v>18</v>
      </c>
    </row>
    <row r="39" spans="1:6" ht="12.75" customHeight="1" x14ac:dyDescent="0.15">
      <c r="A39" s="4" t="s">
        <v>43</v>
      </c>
      <c r="B39" s="9">
        <v>16</v>
      </c>
      <c r="C39" s="11">
        <v>42.1</v>
      </c>
      <c r="D39" s="11">
        <v>37</v>
      </c>
      <c r="E39" s="11">
        <v>26.7</v>
      </c>
      <c r="F39" s="11">
        <v>24.5</v>
      </c>
    </row>
    <row r="40" spans="1:6" ht="12.75" customHeight="1" x14ac:dyDescent="0.15">
      <c r="A40" s="4" t="s">
        <v>44</v>
      </c>
      <c r="B40" s="9">
        <v>107</v>
      </c>
      <c r="C40" s="11">
        <v>9.8000000000000007</v>
      </c>
      <c r="D40" s="11">
        <v>6</v>
      </c>
      <c r="E40" s="11">
        <v>7</v>
      </c>
      <c r="F40" s="11">
        <v>5.7</v>
      </c>
    </row>
    <row r="41" spans="1:6" ht="12.75" customHeight="1" x14ac:dyDescent="0.15">
      <c r="A41" s="4" t="s">
        <v>45</v>
      </c>
      <c r="B41" s="9">
        <v>780</v>
      </c>
      <c r="C41" s="11">
        <v>18.399999999999999</v>
      </c>
      <c r="D41" s="11">
        <v>13</v>
      </c>
      <c r="E41" s="11">
        <v>15.6</v>
      </c>
      <c r="F41" s="11">
        <v>10.8</v>
      </c>
    </row>
    <row r="42" spans="1:6" ht="12.75" customHeight="1" x14ac:dyDescent="0.15">
      <c r="A42" s="4" t="s">
        <v>46</v>
      </c>
      <c r="B42" s="9">
        <v>3</v>
      </c>
      <c r="C42" s="11">
        <v>4.0999999999999996</v>
      </c>
      <c r="D42" s="11">
        <v>1.3</v>
      </c>
      <c r="E42" s="11">
        <v>3.8</v>
      </c>
      <c r="F42" s="11">
        <v>0.9</v>
      </c>
    </row>
    <row r="43" spans="1:6" ht="12.75" customHeight="1" x14ac:dyDescent="0.15">
      <c r="A43" s="4" t="s">
        <v>23</v>
      </c>
      <c r="B43" s="9">
        <v>0</v>
      </c>
      <c r="C43" s="11">
        <v>0</v>
      </c>
      <c r="D43" s="11">
        <v>0</v>
      </c>
      <c r="E43" s="11">
        <v>0</v>
      </c>
      <c r="F43" s="11">
        <v>0</v>
      </c>
    </row>
    <row r="44" spans="1:6" ht="12.75" customHeight="1" x14ac:dyDescent="0.15">
      <c r="A44" s="3" t="s">
        <v>47</v>
      </c>
      <c r="B44" s="8">
        <v>4386</v>
      </c>
      <c r="C44" s="14">
        <v>61.6</v>
      </c>
      <c r="D44" s="14">
        <v>39</v>
      </c>
      <c r="E44" s="14">
        <v>46.6</v>
      </c>
      <c r="F44" s="14">
        <v>24</v>
      </c>
    </row>
    <row r="45" spans="1:6" ht="14.75" customHeight="1" x14ac:dyDescent="0.15">
      <c r="A45" s="79" t="s">
        <v>65</v>
      </c>
      <c r="B45" s="79"/>
      <c r="C45" s="79"/>
      <c r="D45" s="79"/>
      <c r="E45" s="79"/>
      <c r="F45" s="79"/>
    </row>
    <row r="46" spans="1:6" ht="12.75" customHeight="1" x14ac:dyDescent="0.15">
      <c r="A46" s="4" t="s">
        <v>31</v>
      </c>
      <c r="B46" s="9">
        <v>485</v>
      </c>
      <c r="C46" s="11">
        <v>126.9</v>
      </c>
      <c r="D46" s="11">
        <v>120.1</v>
      </c>
      <c r="E46" s="11">
        <v>88.9</v>
      </c>
      <c r="F46" s="11">
        <v>96</v>
      </c>
    </row>
    <row r="47" spans="1:6" ht="12.75" customHeight="1" x14ac:dyDescent="0.15">
      <c r="A47" s="4" t="s">
        <v>32</v>
      </c>
      <c r="B47" s="9">
        <v>891</v>
      </c>
      <c r="C47" s="11">
        <v>37.6</v>
      </c>
      <c r="D47" s="11">
        <v>28.1</v>
      </c>
      <c r="E47" s="11">
        <v>21</v>
      </c>
      <c r="F47" s="11">
        <v>11.3</v>
      </c>
    </row>
    <row r="48" spans="1:6" ht="12.75" customHeight="1" x14ac:dyDescent="0.15">
      <c r="A48" s="4" t="s">
        <v>33</v>
      </c>
      <c r="B48" s="9">
        <v>627</v>
      </c>
      <c r="C48" s="11">
        <v>84.1</v>
      </c>
      <c r="D48" s="11">
        <v>84</v>
      </c>
      <c r="E48" s="11">
        <v>58.2</v>
      </c>
      <c r="F48" s="11">
        <v>41.8</v>
      </c>
    </row>
    <row r="49" spans="1:6" ht="12.75" customHeight="1" x14ac:dyDescent="0.15">
      <c r="A49" s="4" t="s">
        <v>34</v>
      </c>
      <c r="B49" s="9">
        <v>110</v>
      </c>
      <c r="C49" s="11">
        <v>26.9</v>
      </c>
      <c r="D49" s="11">
        <v>18</v>
      </c>
      <c r="E49" s="11">
        <v>11.5</v>
      </c>
      <c r="F49" s="11">
        <v>8</v>
      </c>
    </row>
    <row r="50" spans="1:6" ht="12.75" customHeight="1" x14ac:dyDescent="0.15">
      <c r="A50" s="4" t="s">
        <v>35</v>
      </c>
      <c r="B50" s="9">
        <v>5</v>
      </c>
      <c r="C50" s="11">
        <v>36.299999999999997</v>
      </c>
      <c r="D50" s="11">
        <v>24</v>
      </c>
      <c r="E50" s="11">
        <v>16.100000000000001</v>
      </c>
      <c r="F50" s="11">
        <v>15.6</v>
      </c>
    </row>
    <row r="51" spans="1:6" ht="12.75" customHeight="1" x14ac:dyDescent="0.15">
      <c r="A51" s="4" t="s">
        <v>36</v>
      </c>
      <c r="B51" s="9">
        <v>517</v>
      </c>
      <c r="C51" s="11">
        <v>60.4</v>
      </c>
      <c r="D51" s="11">
        <v>48</v>
      </c>
      <c r="E51" s="11">
        <v>28.7</v>
      </c>
      <c r="F51" s="11">
        <v>20</v>
      </c>
    </row>
    <row r="52" spans="1:6" ht="12.75" customHeight="1" x14ac:dyDescent="0.15">
      <c r="A52" s="4" t="s">
        <v>37</v>
      </c>
      <c r="B52" s="9">
        <v>762</v>
      </c>
      <c r="C52" s="11">
        <v>34.299999999999997</v>
      </c>
      <c r="D52" s="11">
        <v>29.5</v>
      </c>
      <c r="E52" s="11">
        <v>15.9</v>
      </c>
      <c r="F52" s="11">
        <v>11.6</v>
      </c>
    </row>
    <row r="53" spans="1:6" ht="12.75" customHeight="1" x14ac:dyDescent="0.15">
      <c r="A53" s="4" t="s">
        <v>38</v>
      </c>
      <c r="B53" s="9">
        <v>170</v>
      </c>
      <c r="C53" s="11">
        <v>19.5</v>
      </c>
      <c r="D53" s="11">
        <v>13</v>
      </c>
      <c r="E53" s="11">
        <v>9.6</v>
      </c>
      <c r="F53" s="11">
        <v>6.6</v>
      </c>
    </row>
    <row r="54" spans="1:6" ht="12.75" customHeight="1" x14ac:dyDescent="0.15">
      <c r="A54" s="4" t="s">
        <v>39</v>
      </c>
      <c r="B54" s="9">
        <v>200</v>
      </c>
      <c r="C54" s="11">
        <v>42.8</v>
      </c>
      <c r="D54" s="11">
        <v>27.3</v>
      </c>
      <c r="E54" s="11">
        <v>18.3</v>
      </c>
      <c r="F54" s="11">
        <v>13.9</v>
      </c>
    </row>
    <row r="55" spans="1:6" ht="12.75" customHeight="1" x14ac:dyDescent="0.15">
      <c r="A55" s="4" t="s">
        <v>40</v>
      </c>
      <c r="B55" s="9">
        <v>500</v>
      </c>
      <c r="C55" s="11">
        <v>65</v>
      </c>
      <c r="D55" s="11">
        <v>54</v>
      </c>
      <c r="E55" s="11">
        <v>32.1</v>
      </c>
      <c r="F55" s="11">
        <v>19.8</v>
      </c>
    </row>
    <row r="56" spans="1:6" ht="12.75" customHeight="1" x14ac:dyDescent="0.15">
      <c r="A56" s="4" t="s">
        <v>41</v>
      </c>
      <c r="B56" s="9">
        <v>13</v>
      </c>
      <c r="C56" s="11">
        <v>18</v>
      </c>
      <c r="D56" s="11">
        <v>17.2</v>
      </c>
      <c r="E56" s="11">
        <v>8.6999999999999993</v>
      </c>
      <c r="F56" s="11">
        <v>6.7</v>
      </c>
    </row>
    <row r="57" spans="1:6" ht="12.75" customHeight="1" x14ac:dyDescent="0.15">
      <c r="A57" s="4" t="s">
        <v>42</v>
      </c>
      <c r="B57" s="9">
        <v>83</v>
      </c>
      <c r="C57" s="11">
        <v>40.799999999999997</v>
      </c>
      <c r="D57" s="11">
        <v>36</v>
      </c>
      <c r="E57" s="11">
        <v>23.1</v>
      </c>
      <c r="F57" s="11">
        <v>14.6</v>
      </c>
    </row>
    <row r="58" spans="1:6" ht="12.75" customHeight="1" x14ac:dyDescent="0.15">
      <c r="A58" s="4" t="s">
        <v>43</v>
      </c>
      <c r="B58" s="9">
        <v>26</v>
      </c>
      <c r="C58" s="11">
        <v>20.399999999999999</v>
      </c>
      <c r="D58" s="11">
        <v>6</v>
      </c>
      <c r="E58" s="11">
        <v>16.5</v>
      </c>
      <c r="F58" s="11">
        <v>3.8</v>
      </c>
    </row>
    <row r="59" spans="1:6" ht="12.75" customHeight="1" x14ac:dyDescent="0.15">
      <c r="A59" s="4" t="s">
        <v>44</v>
      </c>
      <c r="B59" s="9">
        <v>114</v>
      </c>
      <c r="C59" s="11">
        <v>14.1</v>
      </c>
      <c r="D59" s="11">
        <v>12</v>
      </c>
      <c r="E59" s="11">
        <v>6</v>
      </c>
      <c r="F59" s="11">
        <v>4.8</v>
      </c>
    </row>
    <row r="60" spans="1:6" ht="12.75" customHeight="1" x14ac:dyDescent="0.15">
      <c r="A60" s="4" t="s">
        <v>45</v>
      </c>
      <c r="B60" s="9">
        <v>183</v>
      </c>
      <c r="C60" s="11">
        <v>16.600000000000001</v>
      </c>
      <c r="D60" s="11">
        <v>10.8</v>
      </c>
      <c r="E60" s="11">
        <v>8.1999999999999993</v>
      </c>
      <c r="F60" s="11">
        <v>5.4</v>
      </c>
    </row>
    <row r="61" spans="1:6" ht="12.75" customHeight="1" x14ac:dyDescent="0.15">
      <c r="A61" s="4" t="s">
        <v>46</v>
      </c>
      <c r="B61" s="9">
        <v>4</v>
      </c>
      <c r="C61" s="11">
        <v>89.9</v>
      </c>
      <c r="D61" s="11">
        <v>102.1</v>
      </c>
      <c r="E61" s="11">
        <v>48.2</v>
      </c>
      <c r="F61" s="11">
        <v>52.9</v>
      </c>
    </row>
    <row r="62" spans="1:6" ht="12.75" customHeight="1" x14ac:dyDescent="0.15">
      <c r="A62" s="4" t="s">
        <v>23</v>
      </c>
      <c r="B62" s="9">
        <v>0</v>
      </c>
      <c r="C62" s="11">
        <v>0</v>
      </c>
      <c r="D62" s="11">
        <v>0</v>
      </c>
      <c r="E62" s="11">
        <v>0</v>
      </c>
      <c r="F62" s="11">
        <v>0</v>
      </c>
    </row>
    <row r="63" spans="1:6" ht="12.75" customHeight="1" x14ac:dyDescent="0.15">
      <c r="A63" s="3" t="s">
        <v>47</v>
      </c>
      <c r="B63" s="8">
        <v>4690</v>
      </c>
      <c r="C63" s="14">
        <v>50.8</v>
      </c>
      <c r="D63" s="14">
        <v>36</v>
      </c>
      <c r="E63" s="14">
        <v>28.6</v>
      </c>
      <c r="F63" s="14">
        <v>15</v>
      </c>
    </row>
    <row r="64" spans="1:6" ht="14.75" customHeight="1" x14ac:dyDescent="0.15">
      <c r="A64" s="79" t="s">
        <v>66</v>
      </c>
      <c r="B64" s="79"/>
      <c r="C64" s="79"/>
      <c r="D64" s="79"/>
      <c r="E64" s="79"/>
      <c r="F64" s="79"/>
    </row>
    <row r="65" spans="1:6" ht="12.75" customHeight="1" x14ac:dyDescent="0.15">
      <c r="A65" s="4" t="s">
        <v>31</v>
      </c>
      <c r="B65" s="9">
        <v>223</v>
      </c>
      <c r="C65" s="11">
        <v>109.2</v>
      </c>
      <c r="D65" s="11">
        <v>93.1</v>
      </c>
      <c r="E65" s="11">
        <v>203.9</v>
      </c>
      <c r="F65" s="11">
        <v>216.1</v>
      </c>
    </row>
    <row r="66" spans="1:6" ht="12.75" customHeight="1" x14ac:dyDescent="0.15">
      <c r="A66" s="4" t="s">
        <v>32</v>
      </c>
      <c r="B66" s="9">
        <v>118</v>
      </c>
      <c r="C66" s="11">
        <v>51.5</v>
      </c>
      <c r="D66" s="11">
        <v>35.5</v>
      </c>
      <c r="E66" s="11">
        <v>36.4</v>
      </c>
      <c r="F66" s="11">
        <v>23.4</v>
      </c>
    </row>
    <row r="67" spans="1:6" ht="12.75" customHeight="1" x14ac:dyDescent="0.15">
      <c r="A67" s="4" t="s">
        <v>33</v>
      </c>
      <c r="B67" s="9">
        <v>266</v>
      </c>
      <c r="C67" s="11">
        <v>115.8</v>
      </c>
      <c r="D67" s="11">
        <v>105</v>
      </c>
      <c r="E67" s="11">
        <v>78.900000000000006</v>
      </c>
      <c r="F67" s="11">
        <v>65</v>
      </c>
    </row>
    <row r="68" spans="1:6" ht="12.75" customHeight="1" x14ac:dyDescent="0.15">
      <c r="A68" s="4" t="s">
        <v>34</v>
      </c>
      <c r="B68" s="9">
        <v>33</v>
      </c>
      <c r="C68" s="11">
        <v>66.8</v>
      </c>
      <c r="D68" s="11">
        <v>66.099999999999994</v>
      </c>
      <c r="E68" s="11">
        <v>44.8</v>
      </c>
      <c r="F68" s="11">
        <v>34.1</v>
      </c>
    </row>
    <row r="69" spans="1:6" ht="12.75" customHeight="1" x14ac:dyDescent="0.15">
      <c r="A69" s="4" t="s">
        <v>35</v>
      </c>
      <c r="B69" s="9">
        <v>26</v>
      </c>
      <c r="C69" s="11">
        <v>88.5</v>
      </c>
      <c r="D69" s="11">
        <v>66.5</v>
      </c>
      <c r="E69" s="11">
        <v>64</v>
      </c>
      <c r="F69" s="11">
        <v>45.4</v>
      </c>
    </row>
    <row r="70" spans="1:6" ht="12.75" customHeight="1" x14ac:dyDescent="0.15">
      <c r="A70" s="4" t="s">
        <v>36</v>
      </c>
      <c r="B70" s="9">
        <v>119</v>
      </c>
      <c r="C70" s="11">
        <v>100.6</v>
      </c>
      <c r="D70" s="11">
        <v>83.7</v>
      </c>
      <c r="E70" s="11">
        <v>68</v>
      </c>
      <c r="F70" s="11">
        <v>57.2</v>
      </c>
    </row>
    <row r="71" spans="1:6" ht="12.75" customHeight="1" x14ac:dyDescent="0.15">
      <c r="A71" s="4" t="s">
        <v>37</v>
      </c>
      <c r="B71" s="9">
        <v>167</v>
      </c>
      <c r="C71" s="11">
        <v>64.5</v>
      </c>
      <c r="D71" s="11">
        <v>46</v>
      </c>
      <c r="E71" s="11">
        <v>45.5</v>
      </c>
      <c r="F71" s="11">
        <v>32.1</v>
      </c>
    </row>
    <row r="72" spans="1:6" ht="12.75" customHeight="1" x14ac:dyDescent="0.15">
      <c r="A72" s="4" t="s">
        <v>38</v>
      </c>
      <c r="B72" s="9">
        <v>69</v>
      </c>
      <c r="C72" s="11">
        <v>43.7</v>
      </c>
      <c r="D72" s="11">
        <v>30</v>
      </c>
      <c r="E72" s="11">
        <v>28</v>
      </c>
      <c r="F72" s="11">
        <v>18</v>
      </c>
    </row>
    <row r="73" spans="1:6" ht="12.75" customHeight="1" x14ac:dyDescent="0.15">
      <c r="A73" s="4" t="s">
        <v>39</v>
      </c>
      <c r="B73" s="9">
        <v>20</v>
      </c>
      <c r="C73" s="11">
        <v>68.7</v>
      </c>
      <c r="D73" s="11">
        <v>72</v>
      </c>
      <c r="E73" s="11">
        <v>40</v>
      </c>
      <c r="F73" s="11">
        <v>36</v>
      </c>
    </row>
    <row r="74" spans="1:6" ht="12.75" customHeight="1" x14ac:dyDescent="0.15">
      <c r="A74" s="4" t="s">
        <v>40</v>
      </c>
      <c r="B74" s="9">
        <v>167</v>
      </c>
      <c r="C74" s="11">
        <v>70.599999999999994</v>
      </c>
      <c r="D74" s="11">
        <v>63</v>
      </c>
      <c r="E74" s="11">
        <v>43.7</v>
      </c>
      <c r="F74" s="11">
        <v>36</v>
      </c>
    </row>
    <row r="75" spans="1:6" ht="12.75" customHeight="1" x14ac:dyDescent="0.15">
      <c r="A75" s="4" t="s">
        <v>41</v>
      </c>
      <c r="B75" s="9">
        <v>17</v>
      </c>
      <c r="C75" s="11">
        <v>42.4</v>
      </c>
      <c r="D75" s="11">
        <v>36</v>
      </c>
      <c r="E75" s="11">
        <v>26.9</v>
      </c>
      <c r="F75" s="11">
        <v>24.9</v>
      </c>
    </row>
    <row r="76" spans="1:6" ht="12.75" customHeight="1" x14ac:dyDescent="0.15">
      <c r="A76" s="4" t="s">
        <v>42</v>
      </c>
      <c r="B76" s="9">
        <v>23</v>
      </c>
      <c r="C76" s="11">
        <v>43.6</v>
      </c>
      <c r="D76" s="11">
        <v>25.9</v>
      </c>
      <c r="E76" s="11">
        <v>29.6</v>
      </c>
      <c r="F76" s="11">
        <v>12</v>
      </c>
    </row>
    <row r="77" spans="1:6" ht="12.75" customHeight="1" x14ac:dyDescent="0.15">
      <c r="A77" s="4" t="s">
        <v>43</v>
      </c>
      <c r="B77" s="9">
        <v>13</v>
      </c>
      <c r="C77" s="11">
        <v>70.8</v>
      </c>
      <c r="D77" s="11">
        <v>43.4</v>
      </c>
      <c r="E77" s="11">
        <v>42.6</v>
      </c>
      <c r="F77" s="11">
        <v>33</v>
      </c>
    </row>
    <row r="78" spans="1:6" ht="12.75" customHeight="1" x14ac:dyDescent="0.15">
      <c r="A78" s="4" t="s">
        <v>44</v>
      </c>
      <c r="B78" s="9">
        <v>29</v>
      </c>
      <c r="C78" s="11">
        <v>6.4</v>
      </c>
      <c r="D78" s="11">
        <v>4</v>
      </c>
      <c r="E78" s="11">
        <v>4.4000000000000004</v>
      </c>
      <c r="F78" s="11">
        <v>2</v>
      </c>
    </row>
    <row r="79" spans="1:6" ht="12.75" customHeight="1" x14ac:dyDescent="0.15">
      <c r="A79" s="4" t="s">
        <v>45</v>
      </c>
      <c r="B79" s="9">
        <v>206</v>
      </c>
      <c r="C79" s="11">
        <v>30.5</v>
      </c>
      <c r="D79" s="11">
        <v>23.5</v>
      </c>
      <c r="E79" s="11">
        <v>26.5</v>
      </c>
      <c r="F79" s="11">
        <v>18</v>
      </c>
    </row>
    <row r="80" spans="1:6" ht="12.75" customHeight="1" x14ac:dyDescent="0.15">
      <c r="A80" s="4" t="s">
        <v>46</v>
      </c>
      <c r="B80" s="9">
        <v>0</v>
      </c>
      <c r="C80" s="11">
        <v>0</v>
      </c>
      <c r="D80" s="11">
        <v>0</v>
      </c>
      <c r="E80" s="11">
        <v>41</v>
      </c>
      <c r="F80" s="11">
        <v>41</v>
      </c>
    </row>
    <row r="81" spans="1:6" ht="12.75" customHeight="1" x14ac:dyDescent="0.15">
      <c r="A81" s="4" t="s">
        <v>23</v>
      </c>
      <c r="B81" s="9">
        <v>0</v>
      </c>
      <c r="C81" s="11">
        <v>0</v>
      </c>
      <c r="D81" s="11">
        <v>0</v>
      </c>
      <c r="E81" s="11">
        <v>0</v>
      </c>
      <c r="F81" s="11">
        <v>0</v>
      </c>
    </row>
    <row r="82" spans="1:6" ht="12.75" customHeight="1" x14ac:dyDescent="0.15">
      <c r="A82" s="3" t="s">
        <v>47</v>
      </c>
      <c r="B82" s="8">
        <v>1496</v>
      </c>
      <c r="C82" s="14">
        <v>71.7</v>
      </c>
      <c r="D82" s="14">
        <v>54</v>
      </c>
      <c r="E82" s="14">
        <v>67.2</v>
      </c>
      <c r="F82" s="14">
        <v>36.6</v>
      </c>
    </row>
    <row r="83" spans="1:6" ht="14.75" customHeight="1" x14ac:dyDescent="0.15">
      <c r="A83" s="79" t="s">
        <v>67</v>
      </c>
      <c r="B83" s="79"/>
      <c r="C83" s="79"/>
      <c r="D83" s="79"/>
      <c r="E83" s="79"/>
      <c r="F83" s="79"/>
    </row>
    <row r="84" spans="1:6" ht="12.75" customHeight="1" x14ac:dyDescent="0.15">
      <c r="A84" s="4" t="s">
        <v>31</v>
      </c>
      <c r="B84" s="9">
        <v>307</v>
      </c>
      <c r="C84" s="11">
        <v>80.5</v>
      </c>
      <c r="D84" s="11">
        <v>72</v>
      </c>
      <c r="E84" s="11">
        <v>62.4</v>
      </c>
      <c r="F84" s="11">
        <v>57</v>
      </c>
    </row>
    <row r="85" spans="1:6" ht="12.75" customHeight="1" x14ac:dyDescent="0.15">
      <c r="A85" s="4" t="s">
        <v>32</v>
      </c>
      <c r="B85" s="9">
        <v>711</v>
      </c>
      <c r="C85" s="11">
        <v>24</v>
      </c>
      <c r="D85" s="11">
        <v>16</v>
      </c>
      <c r="E85" s="11">
        <v>17.7</v>
      </c>
      <c r="F85" s="11">
        <v>12</v>
      </c>
    </row>
    <row r="86" spans="1:6" ht="12.75" customHeight="1" x14ac:dyDescent="0.15">
      <c r="A86" s="4" t="s">
        <v>33</v>
      </c>
      <c r="B86" s="9">
        <v>449</v>
      </c>
      <c r="C86" s="11">
        <v>75.5</v>
      </c>
      <c r="D86" s="11">
        <v>66</v>
      </c>
      <c r="E86" s="11">
        <v>59</v>
      </c>
      <c r="F86" s="11">
        <v>52.1</v>
      </c>
    </row>
    <row r="87" spans="1:6" ht="12.75" customHeight="1" x14ac:dyDescent="0.15">
      <c r="A87" s="4" t="s">
        <v>34</v>
      </c>
      <c r="B87" s="9">
        <v>176</v>
      </c>
      <c r="C87" s="11">
        <v>23.8</v>
      </c>
      <c r="D87" s="11">
        <v>15</v>
      </c>
      <c r="E87" s="11">
        <v>16.7</v>
      </c>
      <c r="F87" s="11">
        <v>12</v>
      </c>
    </row>
    <row r="88" spans="1:6" ht="12.75" customHeight="1" x14ac:dyDescent="0.15">
      <c r="A88" s="4" t="s">
        <v>35</v>
      </c>
      <c r="B88" s="9">
        <v>49</v>
      </c>
      <c r="C88" s="11">
        <v>40.200000000000003</v>
      </c>
      <c r="D88" s="11">
        <v>27</v>
      </c>
      <c r="E88" s="11">
        <v>32.5</v>
      </c>
      <c r="F88" s="11">
        <v>18</v>
      </c>
    </row>
    <row r="89" spans="1:6" ht="12.75" customHeight="1" x14ac:dyDescent="0.15">
      <c r="A89" s="4" t="s">
        <v>36</v>
      </c>
      <c r="B89" s="9">
        <v>467</v>
      </c>
      <c r="C89" s="11">
        <v>51.9</v>
      </c>
      <c r="D89" s="11">
        <v>46</v>
      </c>
      <c r="E89" s="11">
        <v>39.4</v>
      </c>
      <c r="F89" s="11">
        <v>32.299999999999997</v>
      </c>
    </row>
    <row r="90" spans="1:6" ht="12.75" customHeight="1" x14ac:dyDescent="0.15">
      <c r="A90" s="4" t="s">
        <v>37</v>
      </c>
      <c r="B90" s="9">
        <v>683</v>
      </c>
      <c r="C90" s="11">
        <v>29.6</v>
      </c>
      <c r="D90" s="11">
        <v>25.3</v>
      </c>
      <c r="E90" s="11">
        <v>21.4</v>
      </c>
      <c r="F90" s="11">
        <v>18</v>
      </c>
    </row>
    <row r="91" spans="1:6" ht="12.75" customHeight="1" x14ac:dyDescent="0.15">
      <c r="A91" s="4" t="s">
        <v>38</v>
      </c>
      <c r="B91" s="9">
        <v>54</v>
      </c>
      <c r="C91" s="11">
        <v>25</v>
      </c>
      <c r="D91" s="11">
        <v>16</v>
      </c>
      <c r="E91" s="11">
        <v>18.100000000000001</v>
      </c>
      <c r="F91" s="11">
        <v>11.4</v>
      </c>
    </row>
    <row r="92" spans="1:6" ht="12.75" customHeight="1" x14ac:dyDescent="0.15">
      <c r="A92" s="4" t="s">
        <v>39</v>
      </c>
      <c r="B92" s="9">
        <v>69</v>
      </c>
      <c r="C92" s="11">
        <v>30.6</v>
      </c>
      <c r="D92" s="11">
        <v>22.1</v>
      </c>
      <c r="E92" s="11">
        <v>17.899999999999999</v>
      </c>
      <c r="F92" s="11">
        <v>12</v>
      </c>
    </row>
    <row r="93" spans="1:6" ht="12.75" customHeight="1" x14ac:dyDescent="0.15">
      <c r="A93" s="4" t="s">
        <v>40</v>
      </c>
      <c r="B93" s="9">
        <v>467</v>
      </c>
      <c r="C93" s="11">
        <v>57</v>
      </c>
      <c r="D93" s="11">
        <v>48</v>
      </c>
      <c r="E93" s="11">
        <v>38.200000000000003</v>
      </c>
      <c r="F93" s="11">
        <v>26.5</v>
      </c>
    </row>
    <row r="94" spans="1:6" ht="12.75" customHeight="1" x14ac:dyDescent="0.15">
      <c r="A94" s="4" t="s">
        <v>41</v>
      </c>
      <c r="B94" s="9">
        <v>12</v>
      </c>
      <c r="C94" s="11">
        <v>19.899999999999999</v>
      </c>
      <c r="D94" s="11">
        <v>19</v>
      </c>
      <c r="E94" s="11">
        <v>14.8</v>
      </c>
      <c r="F94" s="11">
        <v>12.4</v>
      </c>
    </row>
    <row r="95" spans="1:6" ht="12.75" customHeight="1" x14ac:dyDescent="0.15">
      <c r="A95" s="4" t="s">
        <v>42</v>
      </c>
      <c r="B95" s="9">
        <v>48</v>
      </c>
      <c r="C95" s="11">
        <v>39.299999999999997</v>
      </c>
      <c r="D95" s="11">
        <v>36</v>
      </c>
      <c r="E95" s="11">
        <v>27.3</v>
      </c>
      <c r="F95" s="11">
        <v>24</v>
      </c>
    </row>
    <row r="96" spans="1:6" ht="12.75" customHeight="1" x14ac:dyDescent="0.15">
      <c r="A96" s="4" t="s">
        <v>43</v>
      </c>
      <c r="B96" s="9">
        <v>17</v>
      </c>
      <c r="C96" s="11">
        <v>55</v>
      </c>
      <c r="D96" s="11">
        <v>9.5</v>
      </c>
      <c r="E96" s="11">
        <v>36.5</v>
      </c>
      <c r="F96" s="11">
        <v>7.6</v>
      </c>
    </row>
    <row r="97" spans="1:6" ht="12.75" customHeight="1" x14ac:dyDescent="0.15">
      <c r="A97" s="4" t="s">
        <v>44</v>
      </c>
      <c r="B97" s="9">
        <v>135</v>
      </c>
      <c r="C97" s="11">
        <v>9.8000000000000007</v>
      </c>
      <c r="D97" s="11">
        <v>9</v>
      </c>
      <c r="E97" s="11">
        <v>6.3</v>
      </c>
      <c r="F97" s="11">
        <v>5.4</v>
      </c>
    </row>
    <row r="98" spans="1:6" ht="12.75" customHeight="1" x14ac:dyDescent="0.15">
      <c r="A98" s="4" t="s">
        <v>45</v>
      </c>
      <c r="B98" s="9">
        <v>285</v>
      </c>
      <c r="C98" s="11">
        <v>28.7</v>
      </c>
      <c r="D98" s="11">
        <v>13.6</v>
      </c>
      <c r="E98" s="11">
        <v>22.8</v>
      </c>
      <c r="F98" s="11">
        <v>12</v>
      </c>
    </row>
    <row r="99" spans="1:6" ht="12.75" customHeight="1" x14ac:dyDescent="0.15">
      <c r="A99" s="4" t="s">
        <v>46</v>
      </c>
      <c r="B99" s="9">
        <v>5</v>
      </c>
      <c r="C99" s="11">
        <v>14.5</v>
      </c>
      <c r="D99" s="11">
        <v>18</v>
      </c>
      <c r="E99" s="11">
        <v>8.6999999999999993</v>
      </c>
      <c r="F99" s="11">
        <v>11</v>
      </c>
    </row>
    <row r="100" spans="1:6" ht="12.75" customHeight="1" x14ac:dyDescent="0.15">
      <c r="A100" s="4" t="s">
        <v>23</v>
      </c>
      <c r="B100" s="9">
        <v>0</v>
      </c>
      <c r="C100" s="11">
        <v>0</v>
      </c>
      <c r="D100" s="11">
        <v>0</v>
      </c>
      <c r="E100" s="11">
        <v>0</v>
      </c>
      <c r="F100" s="11">
        <v>0</v>
      </c>
    </row>
    <row r="101" spans="1:6" ht="12.75" customHeight="1" x14ac:dyDescent="0.15">
      <c r="A101" s="3" t="s">
        <v>47</v>
      </c>
      <c r="B101" s="8">
        <v>3934</v>
      </c>
      <c r="C101" s="14">
        <v>40.6</v>
      </c>
      <c r="D101" s="14">
        <v>30</v>
      </c>
      <c r="E101" s="14">
        <v>29.9</v>
      </c>
      <c r="F101" s="14">
        <v>18.2</v>
      </c>
    </row>
    <row r="102" spans="1:6" ht="14.75" customHeight="1" x14ac:dyDescent="0.15">
      <c r="A102" s="79" t="s">
        <v>68</v>
      </c>
      <c r="B102" s="79"/>
      <c r="C102" s="79"/>
      <c r="D102" s="79"/>
      <c r="E102" s="79"/>
      <c r="F102" s="79"/>
    </row>
    <row r="103" spans="1:6" ht="12.75" customHeight="1" x14ac:dyDescent="0.15">
      <c r="A103" s="4" t="s">
        <v>31</v>
      </c>
      <c r="B103" s="9">
        <v>65</v>
      </c>
      <c r="C103" s="11">
        <v>228.3</v>
      </c>
      <c r="D103" s="11">
        <v>240.1</v>
      </c>
      <c r="E103" s="11">
        <v>222.4</v>
      </c>
      <c r="F103" s="11">
        <v>237.1</v>
      </c>
    </row>
    <row r="104" spans="1:6" ht="12.75" customHeight="1" x14ac:dyDescent="0.15">
      <c r="A104" s="4" t="s">
        <v>32</v>
      </c>
      <c r="B104" s="9">
        <v>71</v>
      </c>
      <c r="C104" s="11">
        <v>26.1</v>
      </c>
      <c r="D104" s="11">
        <v>15</v>
      </c>
      <c r="E104" s="11">
        <v>22.6</v>
      </c>
      <c r="F104" s="11">
        <v>12</v>
      </c>
    </row>
    <row r="105" spans="1:6" ht="12.75" customHeight="1" x14ac:dyDescent="0.15">
      <c r="A105" s="4" t="s">
        <v>33</v>
      </c>
      <c r="B105" s="9">
        <v>45</v>
      </c>
      <c r="C105" s="11">
        <v>65.3</v>
      </c>
      <c r="D105" s="11">
        <v>63.7</v>
      </c>
      <c r="E105" s="11">
        <v>61.6</v>
      </c>
      <c r="F105" s="11">
        <v>60.7</v>
      </c>
    </row>
    <row r="106" spans="1:6" ht="12.75" customHeight="1" x14ac:dyDescent="0.15">
      <c r="A106" s="4" t="s">
        <v>34</v>
      </c>
      <c r="B106" s="9">
        <v>16</v>
      </c>
      <c r="C106" s="11">
        <v>9.8000000000000007</v>
      </c>
      <c r="D106" s="11">
        <v>7</v>
      </c>
      <c r="E106" s="11">
        <v>8.3000000000000007</v>
      </c>
      <c r="F106" s="11">
        <v>4.5999999999999996</v>
      </c>
    </row>
    <row r="107" spans="1:6" ht="12.75" customHeight="1" x14ac:dyDescent="0.15">
      <c r="A107" s="4" t="s">
        <v>35</v>
      </c>
      <c r="B107" s="9">
        <v>0</v>
      </c>
      <c r="C107" s="11">
        <v>0</v>
      </c>
      <c r="D107" s="11">
        <v>0</v>
      </c>
      <c r="E107" s="11">
        <v>0</v>
      </c>
      <c r="F107" s="11">
        <v>0</v>
      </c>
    </row>
    <row r="108" spans="1:6" ht="12.75" customHeight="1" x14ac:dyDescent="0.15">
      <c r="A108" s="4" t="s">
        <v>36</v>
      </c>
      <c r="B108" s="9">
        <v>40</v>
      </c>
      <c r="C108" s="11">
        <v>44.3</v>
      </c>
      <c r="D108" s="11">
        <v>31</v>
      </c>
      <c r="E108" s="11">
        <v>39.799999999999997</v>
      </c>
      <c r="F108" s="11">
        <v>28</v>
      </c>
    </row>
    <row r="109" spans="1:6" ht="12.75" customHeight="1" x14ac:dyDescent="0.15">
      <c r="A109" s="4" t="s">
        <v>37</v>
      </c>
      <c r="B109" s="9">
        <v>28</v>
      </c>
      <c r="C109" s="11">
        <v>23.4</v>
      </c>
      <c r="D109" s="11">
        <v>14.9</v>
      </c>
      <c r="E109" s="11">
        <v>19.5</v>
      </c>
      <c r="F109" s="11">
        <v>11.7</v>
      </c>
    </row>
    <row r="110" spans="1:6" ht="12.75" customHeight="1" x14ac:dyDescent="0.15">
      <c r="A110" s="4" t="s">
        <v>38</v>
      </c>
      <c r="B110" s="9">
        <v>16</v>
      </c>
      <c r="C110" s="11">
        <v>15.3</v>
      </c>
      <c r="D110" s="11">
        <v>8.5</v>
      </c>
      <c r="E110" s="11">
        <v>12.6</v>
      </c>
      <c r="F110" s="11">
        <v>6.2</v>
      </c>
    </row>
    <row r="111" spans="1:6" ht="12.75" customHeight="1" x14ac:dyDescent="0.15">
      <c r="A111" s="4" t="s">
        <v>39</v>
      </c>
      <c r="B111" s="9">
        <v>12</v>
      </c>
      <c r="C111" s="11">
        <v>18.5</v>
      </c>
      <c r="D111" s="11">
        <v>8.1999999999999993</v>
      </c>
      <c r="E111" s="11">
        <v>16.100000000000001</v>
      </c>
      <c r="F111" s="11">
        <v>5.4</v>
      </c>
    </row>
    <row r="112" spans="1:6" ht="12.75" customHeight="1" x14ac:dyDescent="0.15">
      <c r="A112" s="4" t="s">
        <v>40</v>
      </c>
      <c r="B112" s="9">
        <v>11</v>
      </c>
      <c r="C112" s="11">
        <v>38.1</v>
      </c>
      <c r="D112" s="11">
        <v>24</v>
      </c>
      <c r="E112" s="11">
        <v>25.9</v>
      </c>
      <c r="F112" s="11">
        <v>21</v>
      </c>
    </row>
    <row r="113" spans="1:6" ht="12.75" customHeight="1" x14ac:dyDescent="0.15">
      <c r="A113" s="4" t="s">
        <v>41</v>
      </c>
      <c r="B113" s="9">
        <v>3</v>
      </c>
      <c r="C113" s="11">
        <v>9.8000000000000007</v>
      </c>
      <c r="D113" s="11">
        <v>9.8000000000000007</v>
      </c>
      <c r="E113" s="11">
        <v>7.5</v>
      </c>
      <c r="F113" s="11">
        <v>7.5</v>
      </c>
    </row>
    <row r="114" spans="1:6" ht="12.75" customHeight="1" x14ac:dyDescent="0.15">
      <c r="A114" s="4" t="s">
        <v>42</v>
      </c>
      <c r="B114" s="9">
        <v>12</v>
      </c>
      <c r="C114" s="11">
        <v>35.5</v>
      </c>
      <c r="D114" s="11">
        <v>33.9</v>
      </c>
      <c r="E114" s="11">
        <v>31.7</v>
      </c>
      <c r="F114" s="11">
        <v>26.9</v>
      </c>
    </row>
    <row r="115" spans="1:6" ht="12.75" customHeight="1" x14ac:dyDescent="0.15">
      <c r="A115" s="4" t="s">
        <v>43</v>
      </c>
      <c r="B115" s="9">
        <v>0</v>
      </c>
      <c r="C115" s="11">
        <v>0</v>
      </c>
      <c r="D115" s="11">
        <v>0</v>
      </c>
      <c r="E115" s="73">
        <v>0</v>
      </c>
      <c r="F115" s="73">
        <v>0</v>
      </c>
    </row>
    <row r="116" spans="1:6" ht="12.75" customHeight="1" x14ac:dyDescent="0.15">
      <c r="A116" s="4" t="s">
        <v>44</v>
      </c>
      <c r="B116" s="9">
        <v>24</v>
      </c>
      <c r="C116" s="11">
        <v>7</v>
      </c>
      <c r="D116" s="11">
        <v>4</v>
      </c>
      <c r="E116" s="11">
        <v>5.7</v>
      </c>
      <c r="F116" s="11">
        <v>3</v>
      </c>
    </row>
    <row r="117" spans="1:6" ht="12.75" customHeight="1" x14ac:dyDescent="0.15">
      <c r="A117" s="4" t="s">
        <v>45</v>
      </c>
      <c r="B117" s="9">
        <v>18</v>
      </c>
      <c r="C117" s="11">
        <v>20.3</v>
      </c>
      <c r="D117" s="11">
        <v>14.9</v>
      </c>
      <c r="E117" s="11">
        <v>17.8</v>
      </c>
      <c r="F117" s="11">
        <v>9.9</v>
      </c>
    </row>
    <row r="118" spans="1:6" ht="12.75" customHeight="1" x14ac:dyDescent="0.15">
      <c r="A118" s="4" t="s">
        <v>46</v>
      </c>
      <c r="B118" s="9">
        <v>0</v>
      </c>
      <c r="C118" s="11">
        <v>0</v>
      </c>
      <c r="D118" s="11">
        <v>0</v>
      </c>
      <c r="E118" s="11">
        <v>0</v>
      </c>
      <c r="F118" s="11">
        <v>0</v>
      </c>
    </row>
    <row r="119" spans="1:6" ht="12.75" customHeight="1" x14ac:dyDescent="0.15">
      <c r="A119" s="4" t="s">
        <v>23</v>
      </c>
      <c r="B119" s="9">
        <v>0</v>
      </c>
      <c r="C119" s="11">
        <v>0</v>
      </c>
      <c r="D119" s="11">
        <v>0</v>
      </c>
      <c r="E119" s="11">
        <v>0</v>
      </c>
      <c r="F119" s="11">
        <v>0</v>
      </c>
    </row>
    <row r="120" spans="1:6" ht="12.75" customHeight="1" x14ac:dyDescent="0.15">
      <c r="A120" s="3" t="s">
        <v>47</v>
      </c>
      <c r="B120" s="8">
        <v>361</v>
      </c>
      <c r="C120" s="14">
        <v>60.2</v>
      </c>
      <c r="D120" s="14">
        <v>24</v>
      </c>
      <c r="E120" s="14">
        <v>56.7</v>
      </c>
      <c r="F120" s="14">
        <v>20.9</v>
      </c>
    </row>
    <row r="121" spans="1:6" ht="14.75" customHeight="1" x14ac:dyDescent="0.15">
      <c r="A121" s="79" t="s">
        <v>69</v>
      </c>
      <c r="B121" s="79"/>
      <c r="C121" s="79"/>
      <c r="D121" s="79"/>
      <c r="E121" s="79"/>
      <c r="F121" s="79"/>
    </row>
    <row r="122" spans="1:6" ht="12.75" customHeight="1" x14ac:dyDescent="0.15">
      <c r="A122" s="4" t="s">
        <v>31</v>
      </c>
      <c r="B122" s="9">
        <v>96</v>
      </c>
      <c r="C122" s="11">
        <v>112.3</v>
      </c>
      <c r="D122" s="11">
        <v>108.1</v>
      </c>
      <c r="E122" s="11">
        <v>155.19999999999999</v>
      </c>
      <c r="F122" s="11">
        <v>114.1</v>
      </c>
    </row>
    <row r="123" spans="1:6" ht="12.75" customHeight="1" x14ac:dyDescent="0.15">
      <c r="A123" s="4" t="s">
        <v>32</v>
      </c>
      <c r="B123" s="9">
        <v>489</v>
      </c>
      <c r="C123" s="11">
        <v>20.7</v>
      </c>
      <c r="D123" s="11">
        <v>10</v>
      </c>
      <c r="E123" s="11">
        <v>15.2</v>
      </c>
      <c r="F123" s="11">
        <v>8</v>
      </c>
    </row>
    <row r="124" spans="1:6" ht="12.75" customHeight="1" x14ac:dyDescent="0.15">
      <c r="A124" s="4" t="s">
        <v>33</v>
      </c>
      <c r="B124" s="9">
        <v>132</v>
      </c>
      <c r="C124" s="11">
        <v>93.6</v>
      </c>
      <c r="D124" s="11">
        <v>84.1</v>
      </c>
      <c r="E124" s="11">
        <v>74.3</v>
      </c>
      <c r="F124" s="11">
        <v>64.5</v>
      </c>
    </row>
    <row r="125" spans="1:6" ht="12.75" customHeight="1" x14ac:dyDescent="0.15">
      <c r="A125" s="4" t="s">
        <v>34</v>
      </c>
      <c r="B125" s="9">
        <v>30</v>
      </c>
      <c r="C125" s="11">
        <v>34</v>
      </c>
      <c r="D125" s="11">
        <v>24</v>
      </c>
      <c r="E125" s="11">
        <v>24.3</v>
      </c>
      <c r="F125" s="11">
        <v>15.5</v>
      </c>
    </row>
    <row r="126" spans="1:6" ht="12.75" customHeight="1" x14ac:dyDescent="0.15">
      <c r="A126" s="4" t="s">
        <v>35</v>
      </c>
      <c r="B126" s="9">
        <v>8</v>
      </c>
      <c r="C126" s="11">
        <v>68.8</v>
      </c>
      <c r="D126" s="11">
        <v>81.099999999999994</v>
      </c>
      <c r="E126" s="11">
        <v>50.4</v>
      </c>
      <c r="F126" s="11">
        <v>55.6</v>
      </c>
    </row>
    <row r="127" spans="1:6" ht="12.75" customHeight="1" x14ac:dyDescent="0.15">
      <c r="A127" s="4" t="s">
        <v>36</v>
      </c>
      <c r="B127" s="9">
        <v>31</v>
      </c>
      <c r="C127" s="11">
        <v>47.4</v>
      </c>
      <c r="D127" s="11">
        <v>48</v>
      </c>
      <c r="E127" s="11">
        <v>29.6</v>
      </c>
      <c r="F127" s="11">
        <v>31</v>
      </c>
    </row>
    <row r="128" spans="1:6" ht="12.75" customHeight="1" x14ac:dyDescent="0.15">
      <c r="A128" s="4" t="s">
        <v>37</v>
      </c>
      <c r="B128" s="9">
        <v>41</v>
      </c>
      <c r="C128" s="11">
        <v>17.2</v>
      </c>
      <c r="D128" s="11">
        <v>9</v>
      </c>
      <c r="E128" s="11">
        <v>13.1</v>
      </c>
      <c r="F128" s="11">
        <v>8.1</v>
      </c>
    </row>
    <row r="129" spans="1:6" ht="12.75" customHeight="1" x14ac:dyDescent="0.15">
      <c r="A129" s="4" t="s">
        <v>38</v>
      </c>
      <c r="B129" s="9">
        <v>9</v>
      </c>
      <c r="C129" s="11">
        <v>16.7</v>
      </c>
      <c r="D129" s="11">
        <v>12</v>
      </c>
      <c r="E129" s="11">
        <v>10.6</v>
      </c>
      <c r="F129" s="11">
        <v>8</v>
      </c>
    </row>
    <row r="130" spans="1:6" ht="12.75" customHeight="1" x14ac:dyDescent="0.15">
      <c r="A130" s="4" t="s">
        <v>39</v>
      </c>
      <c r="B130" s="9">
        <v>8</v>
      </c>
      <c r="C130" s="11">
        <v>37.4</v>
      </c>
      <c r="D130" s="11">
        <v>30</v>
      </c>
      <c r="E130" s="11">
        <v>17.7</v>
      </c>
      <c r="F130" s="11">
        <v>10.5</v>
      </c>
    </row>
    <row r="131" spans="1:6" ht="12.75" customHeight="1" x14ac:dyDescent="0.15">
      <c r="A131" s="4" t="s">
        <v>40</v>
      </c>
      <c r="B131" s="9">
        <v>31</v>
      </c>
      <c r="C131" s="11">
        <v>50.4</v>
      </c>
      <c r="D131" s="11">
        <v>48</v>
      </c>
      <c r="E131" s="11">
        <v>43.5</v>
      </c>
      <c r="F131" s="11">
        <v>17.3</v>
      </c>
    </row>
    <row r="132" spans="1:6" ht="12.75" customHeight="1" x14ac:dyDescent="0.15">
      <c r="A132" s="4" t="s">
        <v>41</v>
      </c>
      <c r="B132" s="9">
        <v>3</v>
      </c>
      <c r="C132" s="11">
        <v>9.1999999999999993</v>
      </c>
      <c r="D132" s="11">
        <v>10</v>
      </c>
      <c r="E132" s="11">
        <v>7.2</v>
      </c>
      <c r="F132" s="11">
        <v>6.6</v>
      </c>
    </row>
    <row r="133" spans="1:6" ht="12.75" customHeight="1" x14ac:dyDescent="0.15">
      <c r="A133" s="4" t="s">
        <v>42</v>
      </c>
      <c r="B133" s="9">
        <v>18</v>
      </c>
      <c r="C133" s="11">
        <v>17.8</v>
      </c>
      <c r="D133" s="11">
        <v>10</v>
      </c>
      <c r="E133" s="11">
        <v>14.5</v>
      </c>
      <c r="F133" s="11">
        <v>9</v>
      </c>
    </row>
    <row r="134" spans="1:6" ht="12.75" customHeight="1" x14ac:dyDescent="0.15">
      <c r="A134" s="4" t="s">
        <v>43</v>
      </c>
      <c r="B134" s="9">
        <v>8</v>
      </c>
      <c r="C134" s="11">
        <v>25.4</v>
      </c>
      <c r="D134" s="11">
        <v>3.5</v>
      </c>
      <c r="E134" s="11">
        <v>15.9</v>
      </c>
      <c r="F134" s="11">
        <v>3.1</v>
      </c>
    </row>
    <row r="135" spans="1:6" ht="12.75" customHeight="1" x14ac:dyDescent="0.15">
      <c r="A135" s="4" t="s">
        <v>44</v>
      </c>
      <c r="B135" s="9">
        <v>72</v>
      </c>
      <c r="C135" s="11">
        <v>5.5</v>
      </c>
      <c r="D135" s="11">
        <v>5</v>
      </c>
      <c r="E135" s="11">
        <v>4.9000000000000004</v>
      </c>
      <c r="F135" s="11">
        <v>4.8</v>
      </c>
    </row>
    <row r="136" spans="1:6" ht="12.75" customHeight="1" x14ac:dyDescent="0.15">
      <c r="A136" s="4" t="s">
        <v>45</v>
      </c>
      <c r="B136" s="9">
        <v>96</v>
      </c>
      <c r="C136" s="11">
        <v>19.600000000000001</v>
      </c>
      <c r="D136" s="11">
        <v>13</v>
      </c>
      <c r="E136" s="11">
        <v>16.899999999999999</v>
      </c>
      <c r="F136" s="11">
        <v>11.4</v>
      </c>
    </row>
    <row r="137" spans="1:6" ht="12.75" customHeight="1" x14ac:dyDescent="0.15">
      <c r="A137" s="4" t="s">
        <v>46</v>
      </c>
      <c r="B137" s="9">
        <v>0</v>
      </c>
      <c r="C137" s="11">
        <v>0</v>
      </c>
      <c r="D137" s="11">
        <v>0</v>
      </c>
      <c r="E137" s="11">
        <v>0</v>
      </c>
      <c r="F137" s="11">
        <v>0</v>
      </c>
    </row>
    <row r="138" spans="1:6" ht="12.75" customHeight="1" x14ac:dyDescent="0.15">
      <c r="A138" s="4" t="s">
        <v>23</v>
      </c>
      <c r="B138" s="9">
        <v>0</v>
      </c>
      <c r="C138" s="11">
        <v>0</v>
      </c>
      <c r="D138" s="11">
        <v>0</v>
      </c>
      <c r="E138" s="11">
        <v>0</v>
      </c>
      <c r="F138" s="11">
        <v>0</v>
      </c>
    </row>
    <row r="139" spans="1:6" ht="12.75" customHeight="1" x14ac:dyDescent="0.15">
      <c r="A139" s="3" t="s">
        <v>47</v>
      </c>
      <c r="B139" s="8">
        <v>1072</v>
      </c>
      <c r="C139" s="14">
        <v>35.9</v>
      </c>
      <c r="D139" s="14">
        <v>16</v>
      </c>
      <c r="E139" s="14">
        <v>35.5</v>
      </c>
      <c r="F139" s="14">
        <v>11.9</v>
      </c>
    </row>
    <row r="140" spans="1:6" ht="14.75" customHeight="1" x14ac:dyDescent="0.15">
      <c r="A140" s="79" t="s">
        <v>127</v>
      </c>
      <c r="B140" s="79"/>
      <c r="C140" s="79"/>
      <c r="D140" s="79"/>
      <c r="E140" s="79"/>
      <c r="F140" s="79"/>
    </row>
    <row r="141" spans="1:6" ht="12.75" customHeight="1" x14ac:dyDescent="0.15">
      <c r="A141" s="4" t="s">
        <v>31</v>
      </c>
      <c r="B141" s="9">
        <v>8</v>
      </c>
      <c r="C141" s="11">
        <v>217.1</v>
      </c>
      <c r="D141" s="11">
        <v>187.6</v>
      </c>
      <c r="E141" s="11">
        <v>136.9</v>
      </c>
      <c r="F141" s="11">
        <v>112.5</v>
      </c>
    </row>
    <row r="142" spans="1:6" ht="12.75" customHeight="1" x14ac:dyDescent="0.15">
      <c r="A142" s="4" t="s">
        <v>32</v>
      </c>
      <c r="B142" s="9">
        <v>54</v>
      </c>
      <c r="C142" s="11">
        <v>59.5</v>
      </c>
      <c r="D142" s="11">
        <v>41</v>
      </c>
      <c r="E142" s="11">
        <v>38.5</v>
      </c>
      <c r="F142" s="11">
        <v>23</v>
      </c>
    </row>
    <row r="143" spans="1:6" ht="12.75" customHeight="1" x14ac:dyDescent="0.15">
      <c r="A143" s="4" t="s">
        <v>33</v>
      </c>
      <c r="B143" s="9">
        <v>22</v>
      </c>
      <c r="C143" s="11">
        <v>90</v>
      </c>
      <c r="D143" s="11">
        <v>88.6</v>
      </c>
      <c r="E143" s="11">
        <v>53.9</v>
      </c>
      <c r="F143" s="11">
        <v>51.7</v>
      </c>
    </row>
    <row r="144" spans="1:6" ht="12.75" customHeight="1" x14ac:dyDescent="0.15">
      <c r="A144" s="4" t="s">
        <v>34</v>
      </c>
      <c r="B144" s="9">
        <v>10</v>
      </c>
      <c r="C144" s="11">
        <v>13</v>
      </c>
      <c r="D144" s="11">
        <v>7</v>
      </c>
      <c r="E144" s="11">
        <v>11.6</v>
      </c>
      <c r="F144" s="11">
        <v>6.2</v>
      </c>
    </row>
    <row r="145" spans="1:6" ht="12.75" customHeight="1" x14ac:dyDescent="0.15">
      <c r="A145" s="4" t="s">
        <v>35</v>
      </c>
      <c r="B145" s="9">
        <v>6</v>
      </c>
      <c r="C145" s="11">
        <v>87.1</v>
      </c>
      <c r="D145" s="11">
        <v>82.6</v>
      </c>
      <c r="E145" s="11">
        <v>55.7</v>
      </c>
      <c r="F145" s="11">
        <v>45</v>
      </c>
    </row>
    <row r="146" spans="1:6" ht="12.75" customHeight="1" x14ac:dyDescent="0.15">
      <c r="A146" s="4" t="s">
        <v>36</v>
      </c>
      <c r="B146" s="9">
        <v>31</v>
      </c>
      <c r="C146" s="11">
        <v>57.6</v>
      </c>
      <c r="D146" s="11">
        <v>60</v>
      </c>
      <c r="E146" s="11">
        <v>29.9</v>
      </c>
      <c r="F146" s="11">
        <v>27.6</v>
      </c>
    </row>
    <row r="147" spans="1:6" ht="12.75" customHeight="1" x14ac:dyDescent="0.15">
      <c r="A147" s="4" t="s">
        <v>37</v>
      </c>
      <c r="B147" s="9">
        <v>22</v>
      </c>
      <c r="C147" s="11">
        <v>36.6</v>
      </c>
      <c r="D147" s="11">
        <v>33</v>
      </c>
      <c r="E147" s="11">
        <v>25.6</v>
      </c>
      <c r="F147" s="11">
        <v>24</v>
      </c>
    </row>
    <row r="148" spans="1:6" ht="12.75" customHeight="1" x14ac:dyDescent="0.15">
      <c r="A148" s="4" t="s">
        <v>38</v>
      </c>
      <c r="B148" s="9">
        <v>13</v>
      </c>
      <c r="C148" s="11">
        <v>24.6</v>
      </c>
      <c r="D148" s="11">
        <v>8</v>
      </c>
      <c r="E148" s="11">
        <v>18.399999999999999</v>
      </c>
      <c r="F148" s="11">
        <v>12.3</v>
      </c>
    </row>
    <row r="149" spans="1:6" ht="12.75" customHeight="1" x14ac:dyDescent="0.15">
      <c r="A149" s="4" t="s">
        <v>39</v>
      </c>
      <c r="B149" s="9">
        <v>9</v>
      </c>
      <c r="C149" s="11">
        <v>53.5</v>
      </c>
      <c r="D149" s="11">
        <v>40.5</v>
      </c>
      <c r="E149" s="11">
        <v>27.6</v>
      </c>
      <c r="F149" s="11">
        <v>24</v>
      </c>
    </row>
    <row r="150" spans="1:6" ht="12.75" customHeight="1" x14ac:dyDescent="0.15">
      <c r="A150" s="4" t="s">
        <v>40</v>
      </c>
      <c r="B150" s="9">
        <v>4</v>
      </c>
      <c r="C150" s="11">
        <v>26</v>
      </c>
      <c r="D150" s="11">
        <v>18</v>
      </c>
      <c r="E150" s="11">
        <v>12.3</v>
      </c>
      <c r="F150" s="11">
        <v>10.199999999999999</v>
      </c>
    </row>
    <row r="151" spans="1:6" ht="12.75" customHeight="1" x14ac:dyDescent="0.15">
      <c r="A151" s="4" t="s">
        <v>41</v>
      </c>
      <c r="B151" s="9">
        <v>5</v>
      </c>
      <c r="C151" s="11">
        <v>7.8</v>
      </c>
      <c r="D151" s="11">
        <v>7</v>
      </c>
      <c r="E151" s="11">
        <v>9.4</v>
      </c>
      <c r="F151" s="11">
        <v>7</v>
      </c>
    </row>
    <row r="152" spans="1:6" ht="12.75" customHeight="1" x14ac:dyDescent="0.15">
      <c r="A152" s="4" t="s">
        <v>42</v>
      </c>
      <c r="B152" s="9">
        <v>3</v>
      </c>
      <c r="C152" s="11">
        <v>7.5</v>
      </c>
      <c r="D152" s="11">
        <v>7.5</v>
      </c>
      <c r="E152" s="11">
        <v>6.1</v>
      </c>
      <c r="F152" s="11">
        <v>6.1</v>
      </c>
    </row>
    <row r="153" spans="1:6" ht="12.75" customHeight="1" x14ac:dyDescent="0.15">
      <c r="A153" s="4" t="s">
        <v>43</v>
      </c>
      <c r="B153" s="9">
        <v>4</v>
      </c>
      <c r="C153" s="11">
        <v>58</v>
      </c>
      <c r="D153" s="11">
        <v>63</v>
      </c>
      <c r="E153" s="11">
        <v>47.9</v>
      </c>
      <c r="F153" s="11">
        <v>43.2</v>
      </c>
    </row>
    <row r="154" spans="1:6" ht="12.75" customHeight="1" x14ac:dyDescent="0.15">
      <c r="A154" s="4" t="s">
        <v>44</v>
      </c>
      <c r="B154" s="9">
        <v>23</v>
      </c>
      <c r="C154" s="11">
        <v>5.2</v>
      </c>
      <c r="D154" s="11">
        <v>6</v>
      </c>
      <c r="E154" s="11">
        <v>12</v>
      </c>
      <c r="F154" s="11">
        <v>9</v>
      </c>
    </row>
    <row r="155" spans="1:6" ht="12.75" customHeight="1" x14ac:dyDescent="0.15">
      <c r="A155" s="4" t="s">
        <v>45</v>
      </c>
      <c r="B155" s="9">
        <v>50</v>
      </c>
      <c r="C155" s="11">
        <v>22.2</v>
      </c>
      <c r="D155" s="11">
        <v>18</v>
      </c>
      <c r="E155" s="11">
        <v>17.5</v>
      </c>
      <c r="F155" s="11">
        <v>14.3</v>
      </c>
    </row>
    <row r="156" spans="1:6" ht="12.75" customHeight="1" x14ac:dyDescent="0.15">
      <c r="A156" s="4" t="s">
        <v>46</v>
      </c>
      <c r="B156" s="9">
        <v>0</v>
      </c>
      <c r="C156" s="11">
        <v>0</v>
      </c>
      <c r="D156" s="11">
        <v>0</v>
      </c>
      <c r="E156" s="11">
        <v>0</v>
      </c>
      <c r="F156" s="11">
        <v>0</v>
      </c>
    </row>
    <row r="157" spans="1:6" ht="12.75" customHeight="1" x14ac:dyDescent="0.15">
      <c r="A157" s="4" t="s">
        <v>23</v>
      </c>
      <c r="B157" s="9">
        <v>0</v>
      </c>
      <c r="C157" s="11">
        <v>0</v>
      </c>
      <c r="D157" s="11">
        <v>0</v>
      </c>
      <c r="E157" s="11">
        <v>0</v>
      </c>
      <c r="F157" s="11">
        <v>0</v>
      </c>
    </row>
    <row r="158" spans="1:6" ht="12.75" customHeight="1" x14ac:dyDescent="0.15">
      <c r="A158" s="3" t="s">
        <v>47</v>
      </c>
      <c r="B158" s="8">
        <v>264</v>
      </c>
      <c r="C158" s="14">
        <v>48.8</v>
      </c>
      <c r="D158" s="14">
        <v>33</v>
      </c>
      <c r="E158" s="14">
        <v>31.6</v>
      </c>
      <c r="F158" s="14">
        <v>20.8</v>
      </c>
    </row>
    <row r="159" spans="1:6" ht="14.75" customHeight="1" x14ac:dyDescent="0.15">
      <c r="A159" s="79" t="s">
        <v>73</v>
      </c>
      <c r="B159" s="79"/>
      <c r="C159" s="79"/>
      <c r="D159" s="79"/>
      <c r="E159" s="79"/>
      <c r="F159" s="79"/>
    </row>
    <row r="160" spans="1:6" ht="12.75" customHeight="1" x14ac:dyDescent="0.15">
      <c r="A160" s="4" t="s">
        <v>31</v>
      </c>
      <c r="B160" s="9">
        <v>2331</v>
      </c>
      <c r="C160" s="11">
        <v>183.1</v>
      </c>
      <c r="D160" s="11">
        <v>180.1</v>
      </c>
      <c r="E160" s="11">
        <v>154.80000000000001</v>
      </c>
      <c r="F160" s="11">
        <v>156</v>
      </c>
    </row>
    <row r="161" spans="1:6" ht="12.75" customHeight="1" x14ac:dyDescent="0.15">
      <c r="A161" s="4" t="s">
        <v>32</v>
      </c>
      <c r="B161" s="9">
        <v>3974</v>
      </c>
      <c r="C161" s="11">
        <v>35.6</v>
      </c>
      <c r="D161" s="11">
        <v>22</v>
      </c>
      <c r="E161" s="11">
        <v>23.3</v>
      </c>
      <c r="F161" s="11">
        <v>12.1</v>
      </c>
    </row>
    <row r="162" spans="1:6" ht="12.75" customHeight="1" x14ac:dyDescent="0.15">
      <c r="A162" s="4" t="s">
        <v>33</v>
      </c>
      <c r="B162" s="9">
        <v>2962</v>
      </c>
      <c r="C162" s="11">
        <v>94</v>
      </c>
      <c r="D162" s="11">
        <v>84.1</v>
      </c>
      <c r="E162" s="11">
        <v>67.7</v>
      </c>
      <c r="F162" s="11">
        <v>58.2</v>
      </c>
    </row>
    <row r="163" spans="1:6" ht="12.75" customHeight="1" x14ac:dyDescent="0.15">
      <c r="A163" s="4" t="s">
        <v>34</v>
      </c>
      <c r="B163" s="9">
        <v>600</v>
      </c>
      <c r="C163" s="11">
        <v>27.4</v>
      </c>
      <c r="D163" s="11">
        <v>18</v>
      </c>
      <c r="E163" s="11">
        <v>17.399999999999999</v>
      </c>
      <c r="F163" s="11">
        <v>11.9</v>
      </c>
    </row>
    <row r="164" spans="1:6" ht="12.75" customHeight="1" x14ac:dyDescent="0.15">
      <c r="A164" s="4" t="s">
        <v>35</v>
      </c>
      <c r="B164" s="9">
        <v>244</v>
      </c>
      <c r="C164" s="11">
        <v>66.7</v>
      </c>
      <c r="D164" s="11">
        <v>51.8</v>
      </c>
      <c r="E164" s="11">
        <v>46.5</v>
      </c>
      <c r="F164" s="11">
        <v>33</v>
      </c>
    </row>
    <row r="165" spans="1:6" ht="12.75" customHeight="1" x14ac:dyDescent="0.15">
      <c r="A165" s="4" t="s">
        <v>36</v>
      </c>
      <c r="B165" s="9">
        <v>2249</v>
      </c>
      <c r="C165" s="11">
        <v>65.5</v>
      </c>
      <c r="D165" s="11">
        <v>54</v>
      </c>
      <c r="E165" s="11">
        <v>42.2</v>
      </c>
      <c r="F165" s="11">
        <v>32</v>
      </c>
    </row>
    <row r="166" spans="1:6" ht="12.75" customHeight="1" x14ac:dyDescent="0.15">
      <c r="A166" s="4" t="s">
        <v>37</v>
      </c>
      <c r="B166" s="9">
        <v>2835</v>
      </c>
      <c r="C166" s="11">
        <v>37.5</v>
      </c>
      <c r="D166" s="11">
        <v>30</v>
      </c>
      <c r="E166" s="11">
        <v>23.6</v>
      </c>
      <c r="F166" s="11">
        <v>17</v>
      </c>
    </row>
    <row r="167" spans="1:6" ht="12.75" customHeight="1" x14ac:dyDescent="0.15">
      <c r="A167" s="4" t="s">
        <v>38</v>
      </c>
      <c r="B167" s="9">
        <v>925</v>
      </c>
      <c r="C167" s="11">
        <v>24.7</v>
      </c>
      <c r="D167" s="11">
        <v>16</v>
      </c>
      <c r="E167" s="11">
        <v>15.7</v>
      </c>
      <c r="F167" s="11">
        <v>9.6</v>
      </c>
    </row>
    <row r="168" spans="1:6" ht="12.75" customHeight="1" x14ac:dyDescent="0.15">
      <c r="A168" s="4" t="s">
        <v>39</v>
      </c>
      <c r="B168" s="9">
        <v>607</v>
      </c>
      <c r="C168" s="11">
        <v>43.6</v>
      </c>
      <c r="D168" s="11">
        <v>34</v>
      </c>
      <c r="E168" s="11">
        <v>24.4</v>
      </c>
      <c r="F168" s="11">
        <v>18</v>
      </c>
    </row>
    <row r="169" spans="1:6" ht="12.75" customHeight="1" x14ac:dyDescent="0.15">
      <c r="A169" s="4" t="s">
        <v>40</v>
      </c>
      <c r="B169" s="9">
        <v>2590</v>
      </c>
      <c r="C169" s="11">
        <v>76.599999999999994</v>
      </c>
      <c r="D169" s="11">
        <v>64</v>
      </c>
      <c r="E169" s="11">
        <v>48.3</v>
      </c>
      <c r="F169" s="11">
        <v>35.5</v>
      </c>
    </row>
    <row r="170" spans="1:6" ht="12.75" customHeight="1" x14ac:dyDescent="0.15">
      <c r="A170" s="4" t="s">
        <v>41</v>
      </c>
      <c r="B170" s="9">
        <v>175</v>
      </c>
      <c r="C170" s="11">
        <v>39.299999999999997</v>
      </c>
      <c r="D170" s="11">
        <v>27</v>
      </c>
      <c r="E170" s="11">
        <v>26.2</v>
      </c>
      <c r="F170" s="11">
        <v>18</v>
      </c>
    </row>
    <row r="171" spans="1:6" ht="12.75" customHeight="1" x14ac:dyDescent="0.15">
      <c r="A171" s="4" t="s">
        <v>42</v>
      </c>
      <c r="B171" s="9">
        <v>297</v>
      </c>
      <c r="C171" s="11">
        <v>37.4</v>
      </c>
      <c r="D171" s="11">
        <v>30</v>
      </c>
      <c r="E171" s="11">
        <v>25.8</v>
      </c>
      <c r="F171" s="11">
        <v>16.3</v>
      </c>
    </row>
    <row r="172" spans="1:6" ht="12.75" customHeight="1" x14ac:dyDescent="0.15">
      <c r="A172" s="4" t="s">
        <v>43</v>
      </c>
      <c r="B172" s="9">
        <v>165</v>
      </c>
      <c r="C172" s="11">
        <v>37.9</v>
      </c>
      <c r="D172" s="11">
        <v>18</v>
      </c>
      <c r="E172" s="11">
        <v>24.6</v>
      </c>
      <c r="F172" s="11">
        <v>10.8</v>
      </c>
    </row>
    <row r="173" spans="1:6" ht="12.75" customHeight="1" x14ac:dyDescent="0.15">
      <c r="A173" s="4" t="s">
        <v>44</v>
      </c>
      <c r="B173" s="9">
        <v>743</v>
      </c>
      <c r="C173" s="11">
        <v>11.1</v>
      </c>
      <c r="D173" s="11">
        <v>9.8000000000000007</v>
      </c>
      <c r="E173" s="11">
        <v>7.1</v>
      </c>
      <c r="F173" s="11">
        <v>6</v>
      </c>
    </row>
    <row r="174" spans="1:6" ht="12.75" customHeight="1" x14ac:dyDescent="0.15">
      <c r="A174" s="4" t="s">
        <v>45</v>
      </c>
      <c r="B174" s="9">
        <v>2599</v>
      </c>
      <c r="C174" s="11">
        <v>20.2</v>
      </c>
      <c r="D174" s="11">
        <v>12.2</v>
      </c>
      <c r="E174" s="11">
        <v>16.7</v>
      </c>
      <c r="F174" s="11">
        <v>10.5</v>
      </c>
    </row>
    <row r="175" spans="1:6" ht="12.75" customHeight="1" x14ac:dyDescent="0.15">
      <c r="A175" s="4" t="s">
        <v>46</v>
      </c>
      <c r="B175" s="9">
        <v>39</v>
      </c>
      <c r="C175" s="11">
        <v>48.7</v>
      </c>
      <c r="D175" s="11">
        <v>30</v>
      </c>
      <c r="E175" s="11">
        <v>50.2</v>
      </c>
      <c r="F175" s="11">
        <v>20.6</v>
      </c>
    </row>
    <row r="176" spans="1:6" ht="12.75" customHeight="1" x14ac:dyDescent="0.15">
      <c r="A176" s="4" t="s">
        <v>23</v>
      </c>
      <c r="B176" s="9">
        <v>0</v>
      </c>
      <c r="C176" s="11">
        <v>0</v>
      </c>
      <c r="D176" s="11">
        <v>0</v>
      </c>
      <c r="E176" s="11">
        <v>0</v>
      </c>
      <c r="F176" s="11">
        <v>0</v>
      </c>
    </row>
    <row r="177" spans="1:6" ht="12.75" customHeight="1" x14ac:dyDescent="0.15">
      <c r="A177" s="3" t="s">
        <v>47</v>
      </c>
      <c r="B177" s="8">
        <v>23335</v>
      </c>
      <c r="C177" s="14">
        <v>58.1</v>
      </c>
      <c r="D177" s="14">
        <v>36</v>
      </c>
      <c r="E177" s="14">
        <v>42.3</v>
      </c>
      <c r="F177" s="14">
        <v>21.6</v>
      </c>
    </row>
    <row r="180" spans="1:6" ht="12.75" customHeight="1" x14ac:dyDescent="0.15">
      <c r="A180" s="59" t="s">
        <v>405</v>
      </c>
    </row>
  </sheetData>
  <mergeCells count="12">
    <mergeCell ref="A1:G1"/>
    <mergeCell ref="C5:D5"/>
    <mergeCell ref="E5:F5"/>
    <mergeCell ref="A7:F7"/>
    <mergeCell ref="A26:F26"/>
    <mergeCell ref="A45:F45"/>
    <mergeCell ref="A64:F64"/>
    <mergeCell ref="A83:F83"/>
    <mergeCell ref="A102:F102"/>
    <mergeCell ref="A121:F121"/>
    <mergeCell ref="A140:F140"/>
    <mergeCell ref="A159:F159"/>
  </mergeCells>
  <hyperlinks>
    <hyperlink ref="A180" r:id="rId1" display="© Commonwealth of Australia 2014" xr:uid="{A705183F-B694-4A4C-8A21-AF4EAC23212E}"/>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E1D17-25F2-3A42-BCBA-BD7F14B5CEEA}">
  <sheetPr codeName="Sheet14"/>
  <dimension ref="A1:K58"/>
  <sheetViews>
    <sheetView workbookViewId="0">
      <pane ySplit="5" topLeftCell="A6" activePane="bottomLeft" state="frozen"/>
      <selection sqref="A1:D1"/>
      <selection pane="bottomLeft" sqref="A1:D1"/>
    </sheetView>
  </sheetViews>
  <sheetFormatPr baseColWidth="10" defaultRowHeight="14" x14ac:dyDescent="0.15"/>
  <cols>
    <col min="1" max="1" width="15.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380</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333</v>
      </c>
      <c r="B6" s="79"/>
      <c r="C6" s="79"/>
      <c r="D6" s="79"/>
      <c r="E6" s="79"/>
      <c r="F6" s="79"/>
      <c r="G6" s="79"/>
      <c r="H6" s="79"/>
      <c r="I6" s="79"/>
      <c r="J6" s="79"/>
    </row>
    <row r="7" spans="1:11" ht="12.75" customHeight="1" x14ac:dyDescent="0.15">
      <c r="A7" s="4" t="s">
        <v>335</v>
      </c>
      <c r="B7" s="9">
        <v>3</v>
      </c>
      <c r="C7" s="9">
        <v>0</v>
      </c>
      <c r="D7" s="9">
        <v>0</v>
      </c>
      <c r="E7" s="9">
        <v>0</v>
      </c>
      <c r="F7" s="9">
        <v>0</v>
      </c>
      <c r="G7" s="9">
        <v>0</v>
      </c>
      <c r="H7" s="9">
        <v>0</v>
      </c>
      <c r="I7" s="9">
        <v>4</v>
      </c>
      <c r="J7" s="9">
        <v>7</v>
      </c>
    </row>
    <row r="8" spans="1:11" ht="12.75" customHeight="1" x14ac:dyDescent="0.15">
      <c r="A8" s="4" t="s">
        <v>336</v>
      </c>
      <c r="B8" s="9">
        <v>48</v>
      </c>
      <c r="C8" s="9">
        <v>11</v>
      </c>
      <c r="D8" s="9">
        <v>40</v>
      </c>
      <c r="E8" s="9">
        <v>9</v>
      </c>
      <c r="F8" s="9">
        <v>24</v>
      </c>
      <c r="G8" s="9">
        <v>3</v>
      </c>
      <c r="H8" s="9">
        <v>73</v>
      </c>
      <c r="I8" s="9">
        <v>3</v>
      </c>
      <c r="J8" s="9">
        <v>211</v>
      </c>
    </row>
    <row r="9" spans="1:11" ht="12.75" customHeight="1" x14ac:dyDescent="0.15">
      <c r="A9" s="4" t="s">
        <v>337</v>
      </c>
      <c r="B9" s="9">
        <v>108</v>
      </c>
      <c r="C9" s="9">
        <v>19</v>
      </c>
      <c r="D9" s="9">
        <v>89</v>
      </c>
      <c r="E9" s="9">
        <v>8</v>
      </c>
      <c r="F9" s="9">
        <v>11</v>
      </c>
      <c r="G9" s="9">
        <v>4</v>
      </c>
      <c r="H9" s="9">
        <v>142</v>
      </c>
      <c r="I9" s="9">
        <v>3</v>
      </c>
      <c r="J9" s="9">
        <v>384</v>
      </c>
    </row>
    <row r="10" spans="1:11" ht="12.75" customHeight="1" x14ac:dyDescent="0.15">
      <c r="A10" s="4" t="s">
        <v>338</v>
      </c>
      <c r="B10" s="9">
        <v>201</v>
      </c>
      <c r="C10" s="9">
        <v>29</v>
      </c>
      <c r="D10" s="9">
        <v>136</v>
      </c>
      <c r="E10" s="9">
        <v>22</v>
      </c>
      <c r="F10" s="9">
        <v>265</v>
      </c>
      <c r="G10" s="9">
        <v>6</v>
      </c>
      <c r="H10" s="9">
        <v>217</v>
      </c>
      <c r="I10" s="9">
        <v>8</v>
      </c>
      <c r="J10" s="9">
        <v>884</v>
      </c>
    </row>
    <row r="11" spans="1:11" ht="12.75" customHeight="1" x14ac:dyDescent="0.15">
      <c r="A11" s="4" t="s">
        <v>339</v>
      </c>
      <c r="B11" s="9">
        <v>453</v>
      </c>
      <c r="C11" s="9">
        <v>88</v>
      </c>
      <c r="D11" s="9">
        <v>322</v>
      </c>
      <c r="E11" s="9">
        <v>48</v>
      </c>
      <c r="F11" s="9">
        <v>505</v>
      </c>
      <c r="G11" s="9">
        <v>7</v>
      </c>
      <c r="H11" s="9">
        <v>127</v>
      </c>
      <c r="I11" s="9">
        <v>5</v>
      </c>
      <c r="J11" s="9">
        <v>1555</v>
      </c>
    </row>
    <row r="12" spans="1:11" ht="12.75" customHeight="1" x14ac:dyDescent="0.15">
      <c r="A12" s="4" t="s">
        <v>340</v>
      </c>
      <c r="B12" s="9">
        <v>412</v>
      </c>
      <c r="C12" s="9">
        <v>78</v>
      </c>
      <c r="D12" s="9">
        <v>500</v>
      </c>
      <c r="E12" s="9">
        <v>71</v>
      </c>
      <c r="F12" s="9">
        <v>506</v>
      </c>
      <c r="G12" s="9">
        <v>12</v>
      </c>
      <c r="H12" s="9">
        <v>159</v>
      </c>
      <c r="I12" s="9">
        <v>13</v>
      </c>
      <c r="J12" s="9">
        <v>1751</v>
      </c>
    </row>
    <row r="13" spans="1:11" ht="12.75" customHeight="1" x14ac:dyDescent="0.15">
      <c r="A13" s="4" t="s">
        <v>118</v>
      </c>
      <c r="B13" s="9">
        <v>266</v>
      </c>
      <c r="C13" s="9">
        <v>53</v>
      </c>
      <c r="D13" s="9">
        <v>254</v>
      </c>
      <c r="E13" s="9">
        <v>71</v>
      </c>
      <c r="F13" s="9">
        <v>159</v>
      </c>
      <c r="G13" s="9">
        <v>8</v>
      </c>
      <c r="H13" s="9">
        <v>117</v>
      </c>
      <c r="I13" s="9">
        <v>7</v>
      </c>
      <c r="J13" s="9">
        <v>935</v>
      </c>
    </row>
    <row r="14" spans="1:11" ht="12.75" customHeight="1" x14ac:dyDescent="0.15">
      <c r="A14" s="4" t="s">
        <v>341</v>
      </c>
      <c r="B14" s="9">
        <v>78</v>
      </c>
      <c r="C14" s="9">
        <v>12</v>
      </c>
      <c r="D14" s="9">
        <v>80</v>
      </c>
      <c r="E14" s="9">
        <v>26</v>
      </c>
      <c r="F14" s="9">
        <v>28</v>
      </c>
      <c r="G14" s="9">
        <v>0</v>
      </c>
      <c r="H14" s="9">
        <v>47</v>
      </c>
      <c r="I14" s="9">
        <v>0</v>
      </c>
      <c r="J14" s="9">
        <v>271</v>
      </c>
    </row>
    <row r="15" spans="1:11" ht="12.75" customHeight="1" x14ac:dyDescent="0.15">
      <c r="A15" s="4" t="s">
        <v>342</v>
      </c>
      <c r="B15" s="9">
        <v>47</v>
      </c>
      <c r="C15" s="9">
        <v>12</v>
      </c>
      <c r="D15" s="9">
        <v>14</v>
      </c>
      <c r="E15" s="9">
        <v>14</v>
      </c>
      <c r="F15" s="9">
        <v>0</v>
      </c>
      <c r="G15" s="9">
        <v>3</v>
      </c>
      <c r="H15" s="9">
        <v>7</v>
      </c>
      <c r="I15" s="9">
        <v>0</v>
      </c>
      <c r="J15" s="9">
        <v>97</v>
      </c>
    </row>
    <row r="16" spans="1:11" ht="12.75" customHeight="1" x14ac:dyDescent="0.15">
      <c r="A16" s="4" t="s">
        <v>343</v>
      </c>
      <c r="B16" s="9">
        <v>50</v>
      </c>
      <c r="C16" s="9">
        <v>3</v>
      </c>
      <c r="D16" s="9">
        <v>6</v>
      </c>
      <c r="E16" s="9">
        <v>6</v>
      </c>
      <c r="F16" s="9">
        <v>0</v>
      </c>
      <c r="G16" s="9">
        <v>3</v>
      </c>
      <c r="H16" s="9">
        <v>0</v>
      </c>
      <c r="I16" s="9">
        <v>0</v>
      </c>
      <c r="J16" s="9">
        <v>68</v>
      </c>
    </row>
    <row r="17" spans="1:10" ht="12.75" customHeight="1" x14ac:dyDescent="0.15">
      <c r="A17" s="4" t="s">
        <v>344</v>
      </c>
      <c r="B17" s="9">
        <v>10</v>
      </c>
      <c r="C17" s="9">
        <v>0</v>
      </c>
      <c r="D17" s="9">
        <v>62</v>
      </c>
      <c r="E17" s="9">
        <v>23</v>
      </c>
      <c r="F17" s="9">
        <v>31</v>
      </c>
      <c r="G17" s="9">
        <v>0</v>
      </c>
      <c r="H17" s="9">
        <v>24</v>
      </c>
      <c r="I17" s="9">
        <v>0</v>
      </c>
      <c r="J17" s="9">
        <v>150</v>
      </c>
    </row>
    <row r="18" spans="1:10" ht="12.75" customHeight="1" x14ac:dyDescent="0.15">
      <c r="A18" s="4" t="s">
        <v>117</v>
      </c>
      <c r="B18" s="9">
        <v>12</v>
      </c>
      <c r="C18" s="9">
        <v>0</v>
      </c>
      <c r="D18" s="9">
        <v>0</v>
      </c>
      <c r="E18" s="9">
        <v>0</v>
      </c>
      <c r="F18" s="9">
        <v>18</v>
      </c>
      <c r="G18" s="9">
        <v>0</v>
      </c>
      <c r="H18" s="9">
        <v>7</v>
      </c>
      <c r="I18" s="9">
        <v>0</v>
      </c>
      <c r="J18" s="9">
        <v>37</v>
      </c>
    </row>
    <row r="19" spans="1:10" ht="12.75" customHeight="1" x14ac:dyDescent="0.15">
      <c r="A19" s="3" t="s">
        <v>47</v>
      </c>
      <c r="B19" s="8">
        <f>SUM(B7:B18)</f>
        <v>1688</v>
      </c>
      <c r="C19" s="8">
        <f t="shared" ref="C19:J19" si="0">SUM(C7:C18)</f>
        <v>305</v>
      </c>
      <c r="D19" s="8">
        <f t="shared" si="0"/>
        <v>1503</v>
      </c>
      <c r="E19" s="8">
        <f t="shared" si="0"/>
        <v>298</v>
      </c>
      <c r="F19" s="8">
        <f t="shared" si="0"/>
        <v>1547</v>
      </c>
      <c r="G19" s="8">
        <f t="shared" si="0"/>
        <v>46</v>
      </c>
      <c r="H19" s="8">
        <f t="shared" si="0"/>
        <v>920</v>
      </c>
      <c r="I19" s="8">
        <f t="shared" si="0"/>
        <v>43</v>
      </c>
      <c r="J19" s="8">
        <f t="shared" si="0"/>
        <v>6350</v>
      </c>
    </row>
    <row r="20" spans="1:10" ht="12.75" customHeight="1" x14ac:dyDescent="0.15">
      <c r="A20" s="3"/>
      <c r="B20" s="8"/>
      <c r="C20" s="8"/>
      <c r="D20" s="8"/>
      <c r="E20" s="8"/>
      <c r="F20" s="8"/>
      <c r="G20" s="8"/>
      <c r="H20" s="8"/>
      <c r="I20" s="8"/>
      <c r="J20" s="8"/>
    </row>
    <row r="21" spans="1:10" ht="12.75" customHeight="1" x14ac:dyDescent="0.15">
      <c r="A21" s="4" t="s">
        <v>119</v>
      </c>
      <c r="B21" s="73">
        <v>49.8</v>
      </c>
      <c r="C21" s="73">
        <v>46.6</v>
      </c>
      <c r="D21" s="73">
        <v>42.1</v>
      </c>
      <c r="E21" s="73">
        <v>65.5</v>
      </c>
      <c r="F21" s="73">
        <v>30.4</v>
      </c>
      <c r="G21" s="73">
        <v>61.2</v>
      </c>
      <c r="H21" s="73">
        <v>31.8</v>
      </c>
      <c r="I21" s="73">
        <v>39</v>
      </c>
      <c r="J21" s="73">
        <v>41.2</v>
      </c>
    </row>
    <row r="22" spans="1:10" ht="12.75" customHeight="1" x14ac:dyDescent="0.15">
      <c r="A22" s="4" t="s">
        <v>120</v>
      </c>
      <c r="B22" s="73">
        <v>24</v>
      </c>
      <c r="C22" s="73">
        <v>25</v>
      </c>
      <c r="D22" s="73">
        <v>30</v>
      </c>
      <c r="E22" s="73">
        <v>48</v>
      </c>
      <c r="F22" s="73">
        <v>20</v>
      </c>
      <c r="G22" s="73">
        <v>31</v>
      </c>
      <c r="H22" s="73">
        <v>12</v>
      </c>
      <c r="I22" s="73">
        <v>27</v>
      </c>
      <c r="J22" s="73">
        <v>24</v>
      </c>
    </row>
    <row r="23" spans="1:10" ht="14.75" customHeight="1" x14ac:dyDescent="0.15">
      <c r="A23" s="79" t="s">
        <v>327</v>
      </c>
      <c r="B23" s="79"/>
      <c r="C23" s="79"/>
      <c r="D23" s="79"/>
      <c r="E23" s="79"/>
      <c r="F23" s="79"/>
      <c r="G23" s="79"/>
      <c r="H23" s="79"/>
      <c r="I23" s="79"/>
      <c r="J23" s="79"/>
    </row>
    <row r="24" spans="1:10" ht="12.75" customHeight="1" x14ac:dyDescent="0.15">
      <c r="A24" s="4" t="s">
        <v>335</v>
      </c>
      <c r="B24" s="9">
        <v>6</v>
      </c>
      <c r="C24" s="9">
        <v>0</v>
      </c>
      <c r="D24" s="9">
        <v>0</v>
      </c>
      <c r="E24" s="9">
        <v>0</v>
      </c>
      <c r="F24" s="9">
        <v>0</v>
      </c>
      <c r="G24" s="9">
        <v>0</v>
      </c>
      <c r="H24" s="9">
        <v>0</v>
      </c>
      <c r="I24" s="9">
        <v>46</v>
      </c>
      <c r="J24" s="9">
        <v>52</v>
      </c>
    </row>
    <row r="25" spans="1:10" ht="12.75" customHeight="1" x14ac:dyDescent="0.15">
      <c r="A25" s="4" t="s">
        <v>336</v>
      </c>
      <c r="B25" s="9">
        <v>85</v>
      </c>
      <c r="C25" s="9">
        <v>198</v>
      </c>
      <c r="D25" s="9">
        <v>50</v>
      </c>
      <c r="E25" s="9">
        <v>24</v>
      </c>
      <c r="F25" s="9">
        <v>33</v>
      </c>
      <c r="G25" s="9">
        <v>30</v>
      </c>
      <c r="H25" s="9">
        <v>0</v>
      </c>
      <c r="I25" s="9">
        <v>9</v>
      </c>
      <c r="J25" s="9">
        <v>429</v>
      </c>
    </row>
    <row r="26" spans="1:10" ht="12.75" customHeight="1" x14ac:dyDescent="0.15">
      <c r="A26" s="4" t="s">
        <v>337</v>
      </c>
      <c r="B26" s="9">
        <v>184</v>
      </c>
      <c r="C26" s="9">
        <v>228</v>
      </c>
      <c r="D26" s="9">
        <v>134</v>
      </c>
      <c r="E26" s="9">
        <v>25</v>
      </c>
      <c r="F26" s="9">
        <v>20</v>
      </c>
      <c r="G26" s="9">
        <v>33</v>
      </c>
      <c r="H26" s="9">
        <v>4</v>
      </c>
      <c r="I26" s="9">
        <v>14</v>
      </c>
      <c r="J26" s="9">
        <v>642</v>
      </c>
    </row>
    <row r="27" spans="1:10" ht="12.75" customHeight="1" x14ac:dyDescent="0.15">
      <c r="A27" s="4" t="s">
        <v>338</v>
      </c>
      <c r="B27" s="9">
        <v>368</v>
      </c>
      <c r="C27" s="9">
        <v>243</v>
      </c>
      <c r="D27" s="9">
        <v>176</v>
      </c>
      <c r="E27" s="9">
        <v>57</v>
      </c>
      <c r="F27" s="9">
        <v>160</v>
      </c>
      <c r="G27" s="9">
        <v>40</v>
      </c>
      <c r="H27" s="9">
        <v>5</v>
      </c>
      <c r="I27" s="9">
        <v>19</v>
      </c>
      <c r="J27" s="9">
        <v>1068</v>
      </c>
    </row>
    <row r="28" spans="1:10" ht="12.75" customHeight="1" x14ac:dyDescent="0.15">
      <c r="A28" s="4" t="s">
        <v>339</v>
      </c>
      <c r="B28" s="9">
        <v>954</v>
      </c>
      <c r="C28" s="9">
        <v>736</v>
      </c>
      <c r="D28" s="9">
        <v>567</v>
      </c>
      <c r="E28" s="9">
        <v>114</v>
      </c>
      <c r="F28" s="9">
        <v>489</v>
      </c>
      <c r="G28" s="9">
        <v>57</v>
      </c>
      <c r="H28" s="9">
        <v>14</v>
      </c>
      <c r="I28" s="9">
        <v>19</v>
      </c>
      <c r="J28" s="9">
        <v>2950</v>
      </c>
    </row>
    <row r="29" spans="1:10" ht="12.75" customHeight="1" x14ac:dyDescent="0.15">
      <c r="A29" s="4" t="s">
        <v>340</v>
      </c>
      <c r="B29" s="9">
        <v>1241</v>
      </c>
      <c r="C29" s="9">
        <v>1072</v>
      </c>
      <c r="D29" s="9">
        <v>904</v>
      </c>
      <c r="E29" s="9">
        <v>310</v>
      </c>
      <c r="F29" s="9">
        <v>800</v>
      </c>
      <c r="G29" s="9">
        <v>61</v>
      </c>
      <c r="H29" s="9">
        <v>47</v>
      </c>
      <c r="I29" s="9">
        <v>54</v>
      </c>
      <c r="J29" s="9">
        <v>4489</v>
      </c>
    </row>
    <row r="30" spans="1:10" ht="12.75" customHeight="1" x14ac:dyDescent="0.15">
      <c r="A30" s="4" t="s">
        <v>118</v>
      </c>
      <c r="B30" s="9">
        <v>1329</v>
      </c>
      <c r="C30" s="9">
        <v>941</v>
      </c>
      <c r="D30" s="9">
        <v>770</v>
      </c>
      <c r="E30" s="9">
        <v>304</v>
      </c>
      <c r="F30" s="9">
        <v>510</v>
      </c>
      <c r="G30" s="9">
        <v>34</v>
      </c>
      <c r="H30" s="9">
        <v>40</v>
      </c>
      <c r="I30" s="9">
        <v>38</v>
      </c>
      <c r="J30" s="9">
        <v>3966</v>
      </c>
    </row>
    <row r="31" spans="1:10" ht="12.75" customHeight="1" x14ac:dyDescent="0.15">
      <c r="A31" s="4" t="s">
        <v>341</v>
      </c>
      <c r="B31" s="9">
        <v>524</v>
      </c>
      <c r="C31" s="9">
        <v>276</v>
      </c>
      <c r="D31" s="9">
        <v>241</v>
      </c>
      <c r="E31" s="9">
        <v>113</v>
      </c>
      <c r="F31" s="9">
        <v>114</v>
      </c>
      <c r="G31" s="9">
        <v>12</v>
      </c>
      <c r="H31" s="9">
        <v>16</v>
      </c>
      <c r="I31" s="9">
        <v>5</v>
      </c>
      <c r="J31" s="9">
        <v>1301</v>
      </c>
    </row>
    <row r="32" spans="1:10" ht="12.75" customHeight="1" x14ac:dyDescent="0.15">
      <c r="A32" s="4" t="s">
        <v>342</v>
      </c>
      <c r="B32" s="9">
        <v>256</v>
      </c>
      <c r="C32" s="9">
        <v>173</v>
      </c>
      <c r="D32" s="9">
        <v>62</v>
      </c>
      <c r="E32" s="9">
        <v>54</v>
      </c>
      <c r="F32" s="9">
        <v>26</v>
      </c>
      <c r="G32" s="9">
        <v>8</v>
      </c>
      <c r="H32" s="9">
        <v>0</v>
      </c>
      <c r="I32" s="9">
        <v>5</v>
      </c>
      <c r="J32" s="9">
        <v>584</v>
      </c>
    </row>
    <row r="33" spans="1:10" ht="12.75" customHeight="1" x14ac:dyDescent="0.15">
      <c r="A33" s="4" t="s">
        <v>343</v>
      </c>
      <c r="B33" s="9">
        <v>336</v>
      </c>
      <c r="C33" s="9">
        <v>158</v>
      </c>
      <c r="D33" s="9">
        <v>23</v>
      </c>
      <c r="E33" s="9">
        <v>26</v>
      </c>
      <c r="F33" s="9">
        <v>8</v>
      </c>
      <c r="G33" s="9">
        <v>27</v>
      </c>
      <c r="H33" s="9">
        <v>3</v>
      </c>
      <c r="I33" s="9">
        <v>4</v>
      </c>
      <c r="J33" s="9">
        <v>585</v>
      </c>
    </row>
    <row r="34" spans="1:10" ht="12.75" customHeight="1" x14ac:dyDescent="0.15">
      <c r="A34" s="4" t="s">
        <v>344</v>
      </c>
      <c r="B34" s="9">
        <v>87</v>
      </c>
      <c r="C34" s="9">
        <v>53</v>
      </c>
      <c r="D34" s="9">
        <v>252</v>
      </c>
      <c r="E34" s="9">
        <v>171</v>
      </c>
      <c r="F34" s="9">
        <v>205</v>
      </c>
      <c r="G34" s="9">
        <v>15</v>
      </c>
      <c r="H34" s="9">
        <v>19</v>
      </c>
      <c r="I34" s="9">
        <v>0</v>
      </c>
      <c r="J34" s="9">
        <v>802</v>
      </c>
    </row>
    <row r="35" spans="1:10" ht="12.75" customHeight="1" x14ac:dyDescent="0.15">
      <c r="A35" s="4" t="s">
        <v>117</v>
      </c>
      <c r="B35" s="9">
        <v>59</v>
      </c>
      <c r="C35" s="9">
        <v>3</v>
      </c>
      <c r="D35" s="9">
        <v>6</v>
      </c>
      <c r="E35" s="9">
        <v>0</v>
      </c>
      <c r="F35" s="9">
        <v>19</v>
      </c>
      <c r="G35" s="9">
        <v>0</v>
      </c>
      <c r="H35" s="9">
        <v>3</v>
      </c>
      <c r="I35" s="9">
        <v>4</v>
      </c>
      <c r="J35" s="9">
        <v>94</v>
      </c>
    </row>
    <row r="36" spans="1:10" ht="12.75" customHeight="1" x14ac:dyDescent="0.15">
      <c r="A36" s="3" t="s">
        <v>47</v>
      </c>
      <c r="B36" s="8">
        <f t="shared" ref="B36:J36" si="1">SUM(B24:B35)</f>
        <v>5429</v>
      </c>
      <c r="C36" s="8">
        <f t="shared" si="1"/>
        <v>4081</v>
      </c>
      <c r="D36" s="8">
        <f t="shared" si="1"/>
        <v>3185</v>
      </c>
      <c r="E36" s="8">
        <f t="shared" si="1"/>
        <v>1198</v>
      </c>
      <c r="F36" s="8">
        <f t="shared" si="1"/>
        <v>2384</v>
      </c>
      <c r="G36" s="8">
        <f t="shared" si="1"/>
        <v>317</v>
      </c>
      <c r="H36" s="8">
        <f t="shared" si="1"/>
        <v>151</v>
      </c>
      <c r="I36" s="8">
        <f t="shared" si="1"/>
        <v>217</v>
      </c>
      <c r="J36" s="8">
        <f t="shared" si="1"/>
        <v>16962</v>
      </c>
    </row>
    <row r="37" spans="1:10" ht="12.75" customHeight="1" x14ac:dyDescent="0.15">
      <c r="A37" s="3"/>
      <c r="B37" s="8"/>
      <c r="C37" s="8"/>
      <c r="D37" s="8"/>
      <c r="E37" s="8"/>
      <c r="F37" s="8"/>
      <c r="G37" s="8"/>
      <c r="H37" s="8"/>
      <c r="I37" s="8"/>
      <c r="J37" s="8"/>
    </row>
    <row r="38" spans="1:10" ht="12.75" customHeight="1" x14ac:dyDescent="0.15">
      <c r="A38" s="4" t="s">
        <v>119</v>
      </c>
      <c r="B38" s="73">
        <v>77.2</v>
      </c>
      <c r="C38" s="73">
        <v>62.8</v>
      </c>
      <c r="D38" s="73">
        <v>55.1</v>
      </c>
      <c r="E38" s="73">
        <v>73.400000000000006</v>
      </c>
      <c r="F38" s="73">
        <v>47.7</v>
      </c>
      <c r="G38" s="73">
        <v>60</v>
      </c>
      <c r="H38" s="73">
        <v>63.4</v>
      </c>
      <c r="I38" s="73">
        <v>51.5</v>
      </c>
      <c r="J38" s="73">
        <v>64.599999999999994</v>
      </c>
    </row>
    <row r="39" spans="1:10" ht="12.75" customHeight="1" x14ac:dyDescent="0.15">
      <c r="A39" s="4" t="s">
        <v>120</v>
      </c>
      <c r="B39" s="73">
        <v>51</v>
      </c>
      <c r="C39" s="73">
        <v>40</v>
      </c>
      <c r="D39" s="73">
        <v>36</v>
      </c>
      <c r="E39" s="73">
        <v>55.2</v>
      </c>
      <c r="F39" s="73">
        <v>36</v>
      </c>
      <c r="G39" s="73">
        <v>23.9</v>
      </c>
      <c r="H39" s="73">
        <v>54</v>
      </c>
      <c r="I39" s="73">
        <v>36</v>
      </c>
      <c r="J39" s="73">
        <v>42</v>
      </c>
    </row>
    <row r="40" spans="1:10" ht="14.75" customHeight="1" x14ac:dyDescent="0.15">
      <c r="A40" s="79" t="s">
        <v>328</v>
      </c>
      <c r="B40" s="79"/>
      <c r="C40" s="79"/>
      <c r="D40" s="79"/>
      <c r="E40" s="79"/>
      <c r="F40" s="79"/>
      <c r="G40" s="79"/>
      <c r="H40" s="79"/>
      <c r="I40" s="79"/>
      <c r="J40" s="79"/>
    </row>
    <row r="41" spans="1:10" ht="12.75" customHeight="1" x14ac:dyDescent="0.15">
      <c r="A41" s="4" t="s">
        <v>335</v>
      </c>
      <c r="B41" s="9">
        <v>9</v>
      </c>
      <c r="C41" s="9">
        <v>0</v>
      </c>
      <c r="D41" s="9">
        <v>0</v>
      </c>
      <c r="E41" s="9">
        <v>0</v>
      </c>
      <c r="F41" s="9">
        <v>0</v>
      </c>
      <c r="G41" s="9">
        <v>0</v>
      </c>
      <c r="H41" s="9">
        <v>0</v>
      </c>
      <c r="I41" s="9">
        <v>50</v>
      </c>
      <c r="J41" s="9">
        <v>59</v>
      </c>
    </row>
    <row r="42" spans="1:10" ht="12.75" customHeight="1" x14ac:dyDescent="0.15">
      <c r="A42" s="4" t="s">
        <v>336</v>
      </c>
      <c r="B42" s="9">
        <v>133</v>
      </c>
      <c r="C42" s="9">
        <v>209</v>
      </c>
      <c r="D42" s="9">
        <v>90</v>
      </c>
      <c r="E42" s="9">
        <v>33</v>
      </c>
      <c r="F42" s="9">
        <v>57</v>
      </c>
      <c r="G42" s="9">
        <v>33</v>
      </c>
      <c r="H42" s="9">
        <v>73</v>
      </c>
      <c r="I42" s="9">
        <v>12</v>
      </c>
      <c r="J42" s="9">
        <v>640</v>
      </c>
    </row>
    <row r="43" spans="1:10" ht="12.75" customHeight="1" x14ac:dyDescent="0.15">
      <c r="A43" s="4" t="s">
        <v>337</v>
      </c>
      <c r="B43" s="9">
        <v>292</v>
      </c>
      <c r="C43" s="9">
        <v>247</v>
      </c>
      <c r="D43" s="9">
        <v>223</v>
      </c>
      <c r="E43" s="9">
        <v>33</v>
      </c>
      <c r="F43" s="9">
        <v>31</v>
      </c>
      <c r="G43" s="9">
        <v>37</v>
      </c>
      <c r="H43" s="9">
        <v>146</v>
      </c>
      <c r="I43" s="9">
        <v>17</v>
      </c>
      <c r="J43" s="9">
        <v>1026</v>
      </c>
    </row>
    <row r="44" spans="1:10" ht="12.75" customHeight="1" x14ac:dyDescent="0.15">
      <c r="A44" s="4" t="s">
        <v>338</v>
      </c>
      <c r="B44" s="9">
        <v>569</v>
      </c>
      <c r="C44" s="9">
        <v>272</v>
      </c>
      <c r="D44" s="9">
        <v>312</v>
      </c>
      <c r="E44" s="9">
        <v>79</v>
      </c>
      <c r="F44" s="9">
        <v>425</v>
      </c>
      <c r="G44" s="9">
        <v>46</v>
      </c>
      <c r="H44" s="9">
        <v>222</v>
      </c>
      <c r="I44" s="9">
        <v>30</v>
      </c>
      <c r="J44" s="9">
        <v>1955</v>
      </c>
    </row>
    <row r="45" spans="1:10" ht="12.75" customHeight="1" x14ac:dyDescent="0.15">
      <c r="A45" s="4" t="s">
        <v>339</v>
      </c>
      <c r="B45" s="9">
        <v>1410</v>
      </c>
      <c r="C45" s="9">
        <v>824</v>
      </c>
      <c r="D45" s="9">
        <v>889</v>
      </c>
      <c r="E45" s="9">
        <v>162</v>
      </c>
      <c r="F45" s="9">
        <v>994</v>
      </c>
      <c r="G45" s="9">
        <v>64</v>
      </c>
      <c r="H45" s="9">
        <v>141</v>
      </c>
      <c r="I45" s="9">
        <v>24</v>
      </c>
      <c r="J45" s="9">
        <v>4508</v>
      </c>
    </row>
    <row r="46" spans="1:10" ht="12.75" customHeight="1" x14ac:dyDescent="0.15">
      <c r="A46" s="4" t="s">
        <v>340</v>
      </c>
      <c r="B46" s="9">
        <v>1657</v>
      </c>
      <c r="C46" s="9">
        <v>1150</v>
      </c>
      <c r="D46" s="9">
        <v>1404</v>
      </c>
      <c r="E46" s="9">
        <v>381</v>
      </c>
      <c r="F46" s="9">
        <v>1306</v>
      </c>
      <c r="G46" s="9">
        <v>73</v>
      </c>
      <c r="H46" s="9">
        <v>206</v>
      </c>
      <c r="I46" s="9">
        <v>67</v>
      </c>
      <c r="J46" s="9">
        <v>6244</v>
      </c>
    </row>
    <row r="47" spans="1:10" ht="12.75" customHeight="1" x14ac:dyDescent="0.15">
      <c r="A47" s="4" t="s">
        <v>118</v>
      </c>
      <c r="B47" s="9">
        <v>1599</v>
      </c>
      <c r="C47" s="9">
        <v>994</v>
      </c>
      <c r="D47" s="9">
        <v>1024</v>
      </c>
      <c r="E47" s="9">
        <v>375</v>
      </c>
      <c r="F47" s="9">
        <v>669</v>
      </c>
      <c r="G47" s="9">
        <v>42</v>
      </c>
      <c r="H47" s="9">
        <v>157</v>
      </c>
      <c r="I47" s="9">
        <v>45</v>
      </c>
      <c r="J47" s="9">
        <v>4905</v>
      </c>
    </row>
    <row r="48" spans="1:10" ht="12.75" customHeight="1" x14ac:dyDescent="0.15">
      <c r="A48" s="4" t="s">
        <v>341</v>
      </c>
      <c r="B48" s="9">
        <v>605</v>
      </c>
      <c r="C48" s="9">
        <v>288</v>
      </c>
      <c r="D48" s="9">
        <v>321</v>
      </c>
      <c r="E48" s="9">
        <v>139</v>
      </c>
      <c r="F48" s="9">
        <v>142</v>
      </c>
      <c r="G48" s="9">
        <v>12</v>
      </c>
      <c r="H48" s="9">
        <v>63</v>
      </c>
      <c r="I48" s="9">
        <v>5</v>
      </c>
      <c r="J48" s="9">
        <v>1575</v>
      </c>
    </row>
    <row r="49" spans="1:10" ht="12.75" customHeight="1" x14ac:dyDescent="0.15">
      <c r="A49" s="4" t="s">
        <v>342</v>
      </c>
      <c r="B49" s="9">
        <v>303</v>
      </c>
      <c r="C49" s="9">
        <v>185</v>
      </c>
      <c r="D49" s="9">
        <v>76</v>
      </c>
      <c r="E49" s="9">
        <v>68</v>
      </c>
      <c r="F49" s="9">
        <v>26</v>
      </c>
      <c r="G49" s="9">
        <v>11</v>
      </c>
      <c r="H49" s="9">
        <v>7</v>
      </c>
      <c r="I49" s="9">
        <v>5</v>
      </c>
      <c r="J49" s="9">
        <v>681</v>
      </c>
    </row>
    <row r="50" spans="1:10" ht="12.75" customHeight="1" x14ac:dyDescent="0.15">
      <c r="A50" s="4" t="s">
        <v>343</v>
      </c>
      <c r="B50" s="9">
        <v>386</v>
      </c>
      <c r="C50" s="9">
        <v>161</v>
      </c>
      <c r="D50" s="9">
        <v>29</v>
      </c>
      <c r="E50" s="9">
        <v>32</v>
      </c>
      <c r="F50" s="9">
        <v>8</v>
      </c>
      <c r="G50" s="9">
        <v>30</v>
      </c>
      <c r="H50" s="9">
        <v>3</v>
      </c>
      <c r="I50" s="9">
        <v>4</v>
      </c>
      <c r="J50" s="9">
        <v>653</v>
      </c>
    </row>
    <row r="51" spans="1:10" ht="12.75" customHeight="1" x14ac:dyDescent="0.15">
      <c r="A51" s="4" t="s">
        <v>344</v>
      </c>
      <c r="B51" s="9">
        <v>97</v>
      </c>
      <c r="C51" s="9">
        <v>53</v>
      </c>
      <c r="D51" s="9">
        <v>314</v>
      </c>
      <c r="E51" s="9">
        <v>194</v>
      </c>
      <c r="F51" s="9">
        <v>236</v>
      </c>
      <c r="G51" s="9">
        <v>15</v>
      </c>
      <c r="H51" s="9">
        <v>43</v>
      </c>
      <c r="I51" s="9">
        <v>0</v>
      </c>
      <c r="J51" s="9">
        <v>952</v>
      </c>
    </row>
    <row r="52" spans="1:10" ht="12.75" customHeight="1" x14ac:dyDescent="0.15">
      <c r="A52" s="4" t="s">
        <v>117</v>
      </c>
      <c r="B52" s="9">
        <v>71</v>
      </c>
      <c r="C52" s="9">
        <v>3</v>
      </c>
      <c r="D52" s="9">
        <v>6</v>
      </c>
      <c r="E52" s="9">
        <v>0</v>
      </c>
      <c r="F52" s="9">
        <v>37</v>
      </c>
      <c r="G52" s="9">
        <v>0</v>
      </c>
      <c r="H52" s="9">
        <v>10</v>
      </c>
      <c r="I52" s="9">
        <v>4</v>
      </c>
      <c r="J52" s="9">
        <v>131</v>
      </c>
    </row>
    <row r="53" spans="1:10" ht="14" customHeight="1" x14ac:dyDescent="0.15">
      <c r="A53" s="3" t="s">
        <v>47</v>
      </c>
      <c r="B53" s="8">
        <f t="shared" ref="B53:J53" si="2">SUM(B41:B52)</f>
        <v>7131</v>
      </c>
      <c r="C53" s="8">
        <f t="shared" si="2"/>
        <v>4386</v>
      </c>
      <c r="D53" s="8">
        <f t="shared" si="2"/>
        <v>4688</v>
      </c>
      <c r="E53" s="8">
        <f t="shared" si="2"/>
        <v>1496</v>
      </c>
      <c r="F53" s="8">
        <f t="shared" si="2"/>
        <v>3931</v>
      </c>
      <c r="G53" s="8">
        <f t="shared" si="2"/>
        <v>363</v>
      </c>
      <c r="H53" s="8">
        <f t="shared" si="2"/>
        <v>1071</v>
      </c>
      <c r="I53" s="8">
        <f t="shared" si="2"/>
        <v>263</v>
      </c>
      <c r="J53" s="8">
        <f t="shared" si="2"/>
        <v>23329</v>
      </c>
    </row>
    <row r="54" spans="1:10" ht="15.5" customHeight="1" x14ac:dyDescent="0.15">
      <c r="A54" s="3"/>
      <c r="B54" s="8"/>
      <c r="C54" s="8"/>
      <c r="D54" s="8"/>
      <c r="E54" s="8"/>
      <c r="F54" s="8"/>
      <c r="G54" s="8"/>
      <c r="H54" s="8"/>
      <c r="I54" s="8"/>
      <c r="J54" s="8"/>
    </row>
    <row r="55" spans="1:10" ht="20" customHeight="1" x14ac:dyDescent="0.15">
      <c r="A55" s="4" t="s">
        <v>119</v>
      </c>
      <c r="B55" s="73">
        <v>70.599999999999994</v>
      </c>
      <c r="C55" s="73">
        <v>61.6</v>
      </c>
      <c r="D55" s="73">
        <v>50.8</v>
      </c>
      <c r="E55" s="73">
        <v>71.7</v>
      </c>
      <c r="F55" s="73">
        <v>40.6</v>
      </c>
      <c r="G55" s="73">
        <v>60.2</v>
      </c>
      <c r="H55" s="73">
        <v>35.9</v>
      </c>
      <c r="I55" s="73">
        <v>48.8</v>
      </c>
      <c r="J55" s="73">
        <v>58.1</v>
      </c>
    </row>
    <row r="56" spans="1:10" ht="12.75" customHeight="1" x14ac:dyDescent="0.15">
      <c r="A56" s="4" t="s">
        <v>120</v>
      </c>
      <c r="B56" s="73">
        <v>43</v>
      </c>
      <c r="C56" s="73">
        <v>39</v>
      </c>
      <c r="D56" s="73">
        <v>36</v>
      </c>
      <c r="E56" s="73">
        <v>54</v>
      </c>
      <c r="F56" s="73">
        <v>30</v>
      </c>
      <c r="G56" s="73">
        <v>24</v>
      </c>
      <c r="H56" s="73">
        <v>16</v>
      </c>
      <c r="I56" s="73">
        <v>33</v>
      </c>
      <c r="J56" s="73">
        <v>36</v>
      </c>
    </row>
    <row r="58" spans="1:10" ht="12.75" customHeight="1" x14ac:dyDescent="0.15">
      <c r="A58" s="59" t="s">
        <v>403</v>
      </c>
    </row>
  </sheetData>
  <sheetProtection sheet="1"/>
  <mergeCells count="4">
    <mergeCell ref="A1:K1"/>
    <mergeCell ref="A6:J6"/>
    <mergeCell ref="A23:J23"/>
    <mergeCell ref="A40:J40"/>
  </mergeCells>
  <hyperlinks>
    <hyperlink ref="A58" r:id="rId1" xr:uid="{C69E6590-6E08-254F-A81C-E8350AD5B06C}"/>
  </hyperlinks>
  <pageMargins left="0.7" right="0.7" top="0.75" bottom="0.75" header="0.3" footer="0.3"/>
  <pageSetup paperSize="9" orientation="portrait" verticalDpi="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73F3B-283B-9942-ABA6-EDB0A4E27C15}">
  <sheetPr codeName="Sheet15"/>
  <dimension ref="A1:I130"/>
  <sheetViews>
    <sheetView workbookViewId="0">
      <pane ySplit="7" topLeftCell="A8" activePane="bottomLeft" state="frozen"/>
      <selection sqref="A1:D1"/>
      <selection pane="bottomLeft" sqref="A1:D1"/>
    </sheetView>
  </sheetViews>
  <sheetFormatPr baseColWidth="10" defaultRowHeight="14" x14ac:dyDescent="0.15"/>
  <cols>
    <col min="1" max="1" width="12.6640625" customWidth="1"/>
    <col min="2" max="2" width="11.6640625" customWidth="1"/>
    <col min="3" max="3" width="10.6640625" customWidth="1"/>
    <col min="4" max="4" width="11.33203125" customWidth="1"/>
    <col min="5" max="5" width="10" customWidth="1"/>
    <col min="6" max="6" width="9" customWidth="1"/>
    <col min="7" max="8" width="11.6640625" customWidth="1"/>
    <col min="9" max="256" width="8.83203125" customWidth="1"/>
  </cols>
  <sheetData>
    <row r="1" spans="1:9" ht="68" customHeight="1" x14ac:dyDescent="0.15">
      <c r="A1" s="75" t="s">
        <v>0</v>
      </c>
      <c r="B1" s="75"/>
      <c r="C1" s="75"/>
      <c r="D1" s="75"/>
      <c r="E1" s="75"/>
      <c r="F1" s="75"/>
      <c r="G1" s="75"/>
      <c r="H1" s="75"/>
      <c r="I1" s="75"/>
    </row>
    <row r="2" spans="1:9" ht="22.75" customHeight="1" x14ac:dyDescent="0.2">
      <c r="A2" s="30" t="str">
        <f>Contents!A2</f>
        <v>45170DO002_2013 Prisoners in Australia, 2013</v>
      </c>
    </row>
    <row r="3" spans="1:9" ht="12.75" customHeight="1" x14ac:dyDescent="0.15">
      <c r="A3" s="2" t="str">
        <f>Contents!A3</f>
        <v>Released at 11:30 am (Canberra time) Fri 13 Jun 2014</v>
      </c>
    </row>
    <row r="4" spans="1:9" ht="25.75" customHeight="1" x14ac:dyDescent="0.15">
      <c r="A4" s="5" t="s">
        <v>381</v>
      </c>
    </row>
    <row r="5" spans="1:9" ht="25.75" customHeight="1" x14ac:dyDescent="0.15">
      <c r="A5" s="6"/>
      <c r="B5" s="83" t="s">
        <v>121</v>
      </c>
      <c r="C5" s="83"/>
      <c r="D5" s="83"/>
      <c r="E5" s="83"/>
      <c r="F5" s="83"/>
      <c r="G5" s="7"/>
      <c r="H5" s="7"/>
    </row>
    <row r="6" spans="1:9" ht="45.25" customHeight="1" x14ac:dyDescent="0.15">
      <c r="A6" s="6"/>
      <c r="B6" s="7" t="s">
        <v>122</v>
      </c>
      <c r="C6" s="7" t="s">
        <v>123</v>
      </c>
      <c r="D6" s="7" t="s">
        <v>118</v>
      </c>
      <c r="E6" s="7" t="s">
        <v>124</v>
      </c>
      <c r="F6" s="7" t="s">
        <v>318</v>
      </c>
      <c r="G6" s="7" t="s">
        <v>125</v>
      </c>
      <c r="H6" s="7" t="s">
        <v>126</v>
      </c>
    </row>
    <row r="7" spans="1:9" ht="12.75" customHeight="1" x14ac:dyDescent="0.15">
      <c r="A7" s="6"/>
      <c r="B7" s="15" t="s">
        <v>62</v>
      </c>
      <c r="C7" s="15" t="s">
        <v>62</v>
      </c>
      <c r="D7" s="15" t="s">
        <v>62</v>
      </c>
      <c r="E7" s="15" t="s">
        <v>62</v>
      </c>
      <c r="F7" s="15" t="s">
        <v>61</v>
      </c>
      <c r="G7" s="15" t="s">
        <v>62</v>
      </c>
      <c r="H7" s="15" t="s">
        <v>60</v>
      </c>
    </row>
    <row r="8" spans="1:9" ht="14.75" customHeight="1" x14ac:dyDescent="0.15">
      <c r="A8" s="79" t="s">
        <v>63</v>
      </c>
      <c r="B8" s="79"/>
      <c r="C8" s="79"/>
      <c r="D8" s="79"/>
      <c r="E8" s="79"/>
      <c r="F8" s="79"/>
      <c r="G8" s="79"/>
      <c r="H8" s="79"/>
    </row>
    <row r="9" spans="1:9" ht="12.75" customHeight="1" x14ac:dyDescent="0.15">
      <c r="A9" s="4" t="s">
        <v>48</v>
      </c>
      <c r="B9" s="11">
        <v>14.1</v>
      </c>
      <c r="C9" s="11">
        <v>38.5</v>
      </c>
      <c r="D9" s="11">
        <v>20.8</v>
      </c>
      <c r="E9" s="11">
        <v>12.6</v>
      </c>
      <c r="F9" s="11">
        <v>3.4</v>
      </c>
      <c r="G9" s="11">
        <v>53</v>
      </c>
      <c r="H9" s="9">
        <v>7044</v>
      </c>
    </row>
    <row r="10" spans="1:9" ht="12.75" customHeight="1" x14ac:dyDescent="0.15">
      <c r="A10" s="4" t="s">
        <v>49</v>
      </c>
      <c r="B10" s="11">
        <v>14.3</v>
      </c>
      <c r="C10" s="11">
        <v>38.6</v>
      </c>
      <c r="D10" s="11">
        <v>21.5</v>
      </c>
      <c r="E10" s="11">
        <v>12.6</v>
      </c>
      <c r="F10" s="11">
        <v>3.5</v>
      </c>
      <c r="G10" s="11">
        <v>51.8</v>
      </c>
      <c r="H10" s="9">
        <v>7458</v>
      </c>
    </row>
    <row r="11" spans="1:9" ht="12.75" customHeight="1" x14ac:dyDescent="0.15">
      <c r="A11" s="4" t="s">
        <v>50</v>
      </c>
      <c r="B11" s="11">
        <v>14.2</v>
      </c>
      <c r="C11" s="11">
        <v>38.299999999999997</v>
      </c>
      <c r="D11" s="11">
        <v>20.8</v>
      </c>
      <c r="E11" s="11">
        <v>13</v>
      </c>
      <c r="F11" s="11">
        <v>3.5</v>
      </c>
      <c r="G11" s="11">
        <v>51</v>
      </c>
      <c r="H11" s="9">
        <v>7832</v>
      </c>
    </row>
    <row r="12" spans="1:9" ht="12.75" customHeight="1" x14ac:dyDescent="0.15">
      <c r="A12" s="4" t="s">
        <v>51</v>
      </c>
      <c r="B12" s="11">
        <v>14</v>
      </c>
      <c r="C12" s="11">
        <v>39.200000000000003</v>
      </c>
      <c r="D12" s="11">
        <v>20.8</v>
      </c>
      <c r="E12" s="11">
        <v>13.9</v>
      </c>
      <c r="F12" s="11">
        <v>3.4</v>
      </c>
      <c r="G12" s="11">
        <v>49.4</v>
      </c>
      <c r="H12" s="9">
        <v>7693</v>
      </c>
    </row>
    <row r="13" spans="1:9" ht="12.75" customHeight="1" x14ac:dyDescent="0.15">
      <c r="A13" s="4" t="s">
        <v>52</v>
      </c>
      <c r="B13" s="11">
        <v>15.2</v>
      </c>
      <c r="C13" s="11">
        <v>38.6</v>
      </c>
      <c r="D13" s="11">
        <v>20</v>
      </c>
      <c r="E13" s="11">
        <v>14</v>
      </c>
      <c r="F13" s="11">
        <v>3</v>
      </c>
      <c r="G13" s="11">
        <v>53.7</v>
      </c>
      <c r="H13" s="9">
        <v>7985</v>
      </c>
    </row>
    <row r="14" spans="1:9" ht="12.75" customHeight="1" x14ac:dyDescent="0.15">
      <c r="A14" s="4" t="s">
        <v>53</v>
      </c>
      <c r="B14" s="11">
        <v>15.8</v>
      </c>
      <c r="C14" s="11">
        <v>38.799999999999997</v>
      </c>
      <c r="D14" s="11">
        <v>20</v>
      </c>
      <c r="E14" s="11">
        <v>14.2</v>
      </c>
      <c r="F14" s="11">
        <v>3</v>
      </c>
      <c r="G14" s="11">
        <v>52</v>
      </c>
      <c r="H14" s="9">
        <v>8049</v>
      </c>
    </row>
    <row r="15" spans="1:9" ht="12.75" customHeight="1" x14ac:dyDescent="0.15">
      <c r="A15" s="4" t="s">
        <v>54</v>
      </c>
      <c r="B15" s="11">
        <v>15.1</v>
      </c>
      <c r="C15" s="11">
        <v>40.200000000000003</v>
      </c>
      <c r="D15" s="11">
        <v>19.7</v>
      </c>
      <c r="E15" s="11">
        <v>14</v>
      </c>
      <c r="F15" s="11">
        <v>3</v>
      </c>
      <c r="G15" s="11">
        <v>54.4</v>
      </c>
      <c r="H15" s="9">
        <v>8535</v>
      </c>
    </row>
    <row r="16" spans="1:9" ht="12.75" customHeight="1" x14ac:dyDescent="0.15">
      <c r="A16" s="4" t="s">
        <v>55</v>
      </c>
      <c r="B16" s="11">
        <v>14.5</v>
      </c>
      <c r="C16" s="11">
        <v>40</v>
      </c>
      <c r="D16" s="11">
        <v>20.6</v>
      </c>
      <c r="E16" s="11">
        <v>14.9</v>
      </c>
      <c r="F16" s="11">
        <v>3.4</v>
      </c>
      <c r="G16" s="11">
        <v>51.1</v>
      </c>
      <c r="H16" s="9">
        <v>8448</v>
      </c>
    </row>
    <row r="17" spans="1:8" ht="12.75" customHeight="1" x14ac:dyDescent="0.15">
      <c r="A17" s="4" t="s">
        <v>56</v>
      </c>
      <c r="B17" s="11">
        <v>15.3</v>
      </c>
      <c r="C17" s="11">
        <v>41.5</v>
      </c>
      <c r="D17" s="11">
        <v>23.5</v>
      </c>
      <c r="E17" s="11">
        <v>17.2</v>
      </c>
      <c r="F17" s="11">
        <v>3.8</v>
      </c>
      <c r="G17" s="11">
        <v>44.7</v>
      </c>
      <c r="H17" s="9">
        <v>7411</v>
      </c>
    </row>
    <row r="18" spans="1:8" ht="12.75" customHeight="1" x14ac:dyDescent="0.15">
      <c r="A18" s="4" t="s">
        <v>57</v>
      </c>
      <c r="B18" s="11">
        <v>13.5</v>
      </c>
      <c r="C18" s="11">
        <v>42.3</v>
      </c>
      <c r="D18" s="11">
        <v>23.7</v>
      </c>
      <c r="E18" s="11">
        <v>17.899999999999999</v>
      </c>
      <c r="F18" s="11">
        <v>3.8</v>
      </c>
      <c r="G18" s="11">
        <v>43.5</v>
      </c>
      <c r="H18" s="9">
        <v>7169</v>
      </c>
    </row>
    <row r="19" spans="1:8" ht="12.75" customHeight="1" x14ac:dyDescent="0.15">
      <c r="A19" s="4">
        <v>2013</v>
      </c>
      <c r="B19" s="11">
        <v>13.993269770050476</v>
      </c>
      <c r="C19" s="11">
        <v>43.213684800897362</v>
      </c>
      <c r="D19" s="11">
        <v>22.434099831744252</v>
      </c>
      <c r="E19" s="11">
        <v>18.129556926528323</v>
      </c>
      <c r="F19" s="11">
        <v>3.6</v>
      </c>
      <c r="G19" s="11">
        <v>44.9</v>
      </c>
      <c r="H19" s="9">
        <v>7132</v>
      </c>
    </row>
    <row r="20" spans="1:8" ht="14.75" customHeight="1" x14ac:dyDescent="0.15">
      <c r="A20" s="79" t="s">
        <v>64</v>
      </c>
      <c r="B20" s="79"/>
      <c r="C20" s="79"/>
      <c r="D20" s="79"/>
      <c r="E20" s="79"/>
      <c r="F20" s="79"/>
      <c r="G20" s="79"/>
      <c r="H20" s="79"/>
    </row>
    <row r="21" spans="1:8" ht="12.75" customHeight="1" x14ac:dyDescent="0.15">
      <c r="A21" s="4" t="s">
        <v>48</v>
      </c>
      <c r="B21" s="11">
        <v>21.5</v>
      </c>
      <c r="C21" s="11">
        <v>43.7</v>
      </c>
      <c r="D21" s="11">
        <v>21.2</v>
      </c>
      <c r="E21" s="11">
        <v>12.1</v>
      </c>
      <c r="F21" s="11">
        <v>3</v>
      </c>
      <c r="G21" s="11">
        <v>65.2</v>
      </c>
      <c r="H21" s="9">
        <v>3068</v>
      </c>
    </row>
    <row r="22" spans="1:8" ht="12.75" customHeight="1" x14ac:dyDescent="0.15">
      <c r="A22" s="4" t="s">
        <v>49</v>
      </c>
      <c r="B22" s="11">
        <v>18.8</v>
      </c>
      <c r="C22" s="11">
        <v>44.7</v>
      </c>
      <c r="D22" s="11">
        <v>21.6</v>
      </c>
      <c r="E22" s="11">
        <v>13.4</v>
      </c>
      <c r="F22" s="11">
        <v>3</v>
      </c>
      <c r="G22" s="11">
        <v>64.099999999999994</v>
      </c>
      <c r="H22" s="9">
        <v>3010</v>
      </c>
    </row>
    <row r="23" spans="1:8" ht="12.75" customHeight="1" x14ac:dyDescent="0.15">
      <c r="A23" s="4" t="s">
        <v>50</v>
      </c>
      <c r="B23" s="11">
        <v>18</v>
      </c>
      <c r="C23" s="11">
        <v>43.4</v>
      </c>
      <c r="D23" s="11">
        <v>23.2</v>
      </c>
      <c r="E23" s="11">
        <v>14</v>
      </c>
      <c r="F23" s="11">
        <v>3.3</v>
      </c>
      <c r="G23" s="11">
        <v>61.7</v>
      </c>
      <c r="H23" s="9">
        <v>3043</v>
      </c>
    </row>
    <row r="24" spans="1:8" ht="12.75" customHeight="1" x14ac:dyDescent="0.15">
      <c r="A24" s="4" t="s">
        <v>51</v>
      </c>
      <c r="B24" s="11">
        <v>19.399999999999999</v>
      </c>
      <c r="C24" s="11">
        <v>41.4</v>
      </c>
      <c r="D24" s="11">
        <v>23.5</v>
      </c>
      <c r="E24" s="11">
        <v>14.1</v>
      </c>
      <c r="F24" s="11">
        <v>3.2</v>
      </c>
      <c r="G24" s="11">
        <v>61.3</v>
      </c>
      <c r="H24" s="9">
        <v>3168</v>
      </c>
    </row>
    <row r="25" spans="1:8" ht="12.75" customHeight="1" x14ac:dyDescent="0.15">
      <c r="A25" s="4" t="s">
        <v>52</v>
      </c>
      <c r="B25" s="11">
        <v>19.100000000000001</v>
      </c>
      <c r="C25" s="11">
        <v>40.799999999999997</v>
      </c>
      <c r="D25" s="11">
        <v>24.4</v>
      </c>
      <c r="E25" s="11">
        <v>14.3</v>
      </c>
      <c r="F25" s="11">
        <v>3.3</v>
      </c>
      <c r="G25" s="11">
        <v>63.8</v>
      </c>
      <c r="H25" s="9">
        <v>3375</v>
      </c>
    </row>
    <row r="26" spans="1:8" ht="12.75" customHeight="1" x14ac:dyDescent="0.15">
      <c r="A26" s="4" t="s">
        <v>53</v>
      </c>
      <c r="B26" s="11">
        <v>16.899999999999999</v>
      </c>
      <c r="C26" s="11">
        <v>41.5</v>
      </c>
      <c r="D26" s="11">
        <v>25.8</v>
      </c>
      <c r="E26" s="11">
        <v>14.4</v>
      </c>
      <c r="F26" s="11">
        <v>3.8</v>
      </c>
      <c r="G26" s="11">
        <v>59</v>
      </c>
      <c r="H26" s="9">
        <v>3413</v>
      </c>
    </row>
    <row r="27" spans="1:8" ht="12.75" customHeight="1" x14ac:dyDescent="0.15">
      <c r="A27" s="4" t="s">
        <v>54</v>
      </c>
      <c r="B27" s="11">
        <v>16.899999999999999</v>
      </c>
      <c r="C27" s="11">
        <v>40.799999999999997</v>
      </c>
      <c r="D27" s="11">
        <v>25.5</v>
      </c>
      <c r="E27" s="11">
        <v>15.2</v>
      </c>
      <c r="F27" s="11">
        <v>3.7</v>
      </c>
      <c r="G27" s="11">
        <v>61.8</v>
      </c>
      <c r="H27" s="9">
        <v>3535</v>
      </c>
    </row>
    <row r="28" spans="1:8" ht="12.75" customHeight="1" x14ac:dyDescent="0.15">
      <c r="A28" s="4" t="s">
        <v>55</v>
      </c>
      <c r="B28" s="11">
        <v>16.8</v>
      </c>
      <c r="C28" s="11">
        <v>41.5</v>
      </c>
      <c r="D28" s="11">
        <v>24.7</v>
      </c>
      <c r="E28" s="11">
        <v>15.6</v>
      </c>
      <c r="F28" s="11">
        <v>3.7</v>
      </c>
      <c r="G28" s="11">
        <v>63.1</v>
      </c>
      <c r="H28" s="9">
        <v>3733</v>
      </c>
    </row>
    <row r="29" spans="1:8" ht="12.75" customHeight="1" x14ac:dyDescent="0.15">
      <c r="A29" s="4" t="s">
        <v>56</v>
      </c>
      <c r="B29" s="11">
        <v>15.7</v>
      </c>
      <c r="C29" s="11">
        <v>43</v>
      </c>
      <c r="D29" s="11">
        <v>24.1</v>
      </c>
      <c r="E29" s="11">
        <v>15.7</v>
      </c>
      <c r="F29" s="11">
        <v>3.7</v>
      </c>
      <c r="G29" s="11">
        <v>61.7</v>
      </c>
      <c r="H29" s="9">
        <v>3861</v>
      </c>
    </row>
    <row r="30" spans="1:8" ht="12.75" customHeight="1" x14ac:dyDescent="0.15">
      <c r="A30" s="4" t="s">
        <v>57</v>
      </c>
      <c r="B30" s="11">
        <v>14.9</v>
      </c>
      <c r="C30" s="11">
        <v>43.5</v>
      </c>
      <c r="D30" s="11">
        <v>24.3</v>
      </c>
      <c r="E30" s="11">
        <v>15.8</v>
      </c>
      <c r="F30" s="11">
        <v>3.7</v>
      </c>
      <c r="G30" s="11">
        <v>57.7</v>
      </c>
      <c r="H30" s="9">
        <v>3888</v>
      </c>
    </row>
    <row r="31" spans="1:8" ht="12.75" customHeight="1" x14ac:dyDescent="0.15">
      <c r="A31" s="4">
        <v>2013</v>
      </c>
      <c r="B31" s="11">
        <v>16.59826721386229</v>
      </c>
      <c r="C31" s="11">
        <v>45.006839945280433</v>
      </c>
      <c r="D31" s="11">
        <v>22.663018695850432</v>
      </c>
      <c r="E31" s="11">
        <v>14.455084359325127</v>
      </c>
      <c r="F31" s="11">
        <v>3.3</v>
      </c>
      <c r="G31" s="11">
        <v>60.1</v>
      </c>
      <c r="H31" s="9">
        <v>4386</v>
      </c>
    </row>
    <row r="32" spans="1:8" ht="14.75" customHeight="1" x14ac:dyDescent="0.15">
      <c r="A32" s="79" t="s">
        <v>65</v>
      </c>
      <c r="B32" s="79"/>
      <c r="C32" s="79"/>
      <c r="D32" s="79"/>
      <c r="E32" s="79"/>
      <c r="F32" s="79"/>
      <c r="G32" s="79"/>
      <c r="H32" s="79"/>
    </row>
    <row r="33" spans="1:8" ht="12.75" customHeight="1" x14ac:dyDescent="0.15">
      <c r="A33" s="4" t="s">
        <v>48</v>
      </c>
      <c r="B33" s="11">
        <v>19.399999999999999</v>
      </c>
      <c r="C33" s="11">
        <v>34.200000000000003</v>
      </c>
      <c r="D33" s="11">
        <v>25.8</v>
      </c>
      <c r="E33" s="11">
        <v>12.6</v>
      </c>
      <c r="F33" s="11">
        <v>3.5</v>
      </c>
      <c r="G33" s="11">
        <v>39.5</v>
      </c>
      <c r="H33" s="9">
        <v>4153</v>
      </c>
    </row>
    <row r="34" spans="1:8" ht="12.75" customHeight="1" x14ac:dyDescent="0.15">
      <c r="A34" s="4" t="s">
        <v>49</v>
      </c>
      <c r="B34" s="11">
        <v>21.5</v>
      </c>
      <c r="C34" s="11">
        <v>31.8</v>
      </c>
      <c r="D34" s="11">
        <v>26.2</v>
      </c>
      <c r="E34" s="11">
        <v>12.4</v>
      </c>
      <c r="F34" s="11">
        <v>3.5</v>
      </c>
      <c r="G34" s="11">
        <v>39.4</v>
      </c>
      <c r="H34" s="9">
        <v>4079</v>
      </c>
    </row>
    <row r="35" spans="1:8" ht="12.75" customHeight="1" x14ac:dyDescent="0.15">
      <c r="A35" s="4" t="s">
        <v>50</v>
      </c>
      <c r="B35" s="11">
        <v>23.6</v>
      </c>
      <c r="C35" s="11">
        <v>32.799999999999997</v>
      </c>
      <c r="D35" s="11">
        <v>23.9</v>
      </c>
      <c r="E35" s="11">
        <v>12</v>
      </c>
      <c r="F35" s="11">
        <v>3</v>
      </c>
      <c r="G35" s="11">
        <v>47.2</v>
      </c>
      <c r="H35" s="9">
        <v>4235</v>
      </c>
    </row>
    <row r="36" spans="1:8" ht="12.75" customHeight="1" x14ac:dyDescent="0.15">
      <c r="A36" s="4" t="s">
        <v>51</v>
      </c>
      <c r="B36" s="11">
        <v>26.6</v>
      </c>
      <c r="C36" s="11">
        <v>32.9</v>
      </c>
      <c r="D36" s="11">
        <v>22</v>
      </c>
      <c r="E36" s="11">
        <v>11.2</v>
      </c>
      <c r="F36" s="11">
        <v>2.5</v>
      </c>
      <c r="G36" s="11">
        <v>51</v>
      </c>
      <c r="H36" s="9">
        <v>4330</v>
      </c>
    </row>
    <row r="37" spans="1:8" ht="12.75" customHeight="1" x14ac:dyDescent="0.15">
      <c r="A37" s="4" t="s">
        <v>52</v>
      </c>
      <c r="B37" s="11">
        <v>18</v>
      </c>
      <c r="C37" s="11">
        <v>41.2</v>
      </c>
      <c r="D37" s="11">
        <v>22.2</v>
      </c>
      <c r="E37" s="11">
        <v>10.8</v>
      </c>
      <c r="F37" s="11">
        <v>3</v>
      </c>
      <c r="G37" s="11">
        <v>56</v>
      </c>
      <c r="H37" s="9">
        <v>4265</v>
      </c>
    </row>
    <row r="38" spans="1:8" ht="12.75" customHeight="1" x14ac:dyDescent="0.15">
      <c r="A38" s="4" t="s">
        <v>53</v>
      </c>
      <c r="B38" s="11">
        <v>15.6</v>
      </c>
      <c r="C38" s="11">
        <v>44.5</v>
      </c>
      <c r="D38" s="11">
        <v>21.4</v>
      </c>
      <c r="E38" s="11">
        <v>10.9</v>
      </c>
      <c r="F38" s="11">
        <v>3</v>
      </c>
      <c r="G38" s="11">
        <v>52.3</v>
      </c>
      <c r="H38" s="9">
        <v>4308</v>
      </c>
    </row>
    <row r="39" spans="1:8" ht="12.75" customHeight="1" x14ac:dyDescent="0.15">
      <c r="A39" s="4" t="s">
        <v>54</v>
      </c>
      <c r="B39" s="11">
        <v>13.9</v>
      </c>
      <c r="C39" s="11">
        <v>46.3</v>
      </c>
      <c r="D39" s="11">
        <v>21.9</v>
      </c>
      <c r="E39" s="11">
        <v>10.3</v>
      </c>
      <c r="F39" s="11">
        <v>3</v>
      </c>
      <c r="G39" s="11">
        <v>48.7</v>
      </c>
      <c r="H39" s="9">
        <v>4513</v>
      </c>
    </row>
    <row r="40" spans="1:8" ht="12.75" customHeight="1" x14ac:dyDescent="0.15">
      <c r="A40" s="4" t="s">
        <v>55</v>
      </c>
      <c r="B40" s="11">
        <v>13.9</v>
      </c>
      <c r="C40" s="11">
        <v>46.6</v>
      </c>
      <c r="D40" s="11">
        <v>21.6</v>
      </c>
      <c r="E40" s="11">
        <v>10</v>
      </c>
      <c r="F40" s="11">
        <v>3</v>
      </c>
      <c r="G40" s="11">
        <v>46.2</v>
      </c>
      <c r="H40" s="9">
        <v>4459</v>
      </c>
    </row>
    <row r="41" spans="1:8" ht="12.75" customHeight="1" x14ac:dyDescent="0.15">
      <c r="A41" s="4" t="s">
        <v>56</v>
      </c>
      <c r="B41" s="11">
        <v>13.7</v>
      </c>
      <c r="C41" s="11">
        <v>46.2</v>
      </c>
      <c r="D41" s="11">
        <v>22.1</v>
      </c>
      <c r="E41" s="11">
        <v>9.8000000000000007</v>
      </c>
      <c r="F41" s="11">
        <v>3</v>
      </c>
      <c r="G41" s="11">
        <v>49.8</v>
      </c>
      <c r="H41" s="9">
        <v>4352</v>
      </c>
    </row>
    <row r="42" spans="1:8" ht="12.75" customHeight="1" x14ac:dyDescent="0.15">
      <c r="A42" s="4" t="s">
        <v>57</v>
      </c>
      <c r="B42" s="11">
        <v>14.3</v>
      </c>
      <c r="C42" s="11">
        <v>46.7</v>
      </c>
      <c r="D42" s="11">
        <v>22.3</v>
      </c>
      <c r="E42" s="11">
        <v>9.4</v>
      </c>
      <c r="F42" s="11">
        <v>3</v>
      </c>
      <c r="G42" s="11">
        <v>48.3</v>
      </c>
      <c r="H42" s="9">
        <v>4343</v>
      </c>
    </row>
    <row r="43" spans="1:8" ht="12.75" customHeight="1" x14ac:dyDescent="0.15">
      <c r="A43" s="4">
        <v>2013</v>
      </c>
      <c r="B43" s="11">
        <v>13.326226012793176</v>
      </c>
      <c r="C43" s="11">
        <v>48.891257995735607</v>
      </c>
      <c r="D43" s="11">
        <v>21.833688699360341</v>
      </c>
      <c r="E43" s="11">
        <v>9.0831556503198296</v>
      </c>
      <c r="F43" s="11">
        <v>3</v>
      </c>
      <c r="G43" s="11">
        <v>49.7</v>
      </c>
      <c r="H43" s="9">
        <v>4690</v>
      </c>
    </row>
    <row r="44" spans="1:8" ht="14.75" customHeight="1" x14ac:dyDescent="0.15">
      <c r="A44" s="79" t="s">
        <v>66</v>
      </c>
      <c r="B44" s="79"/>
      <c r="C44" s="79"/>
      <c r="D44" s="79"/>
      <c r="E44" s="79"/>
      <c r="F44" s="79"/>
      <c r="G44" s="79"/>
      <c r="H44" s="79"/>
    </row>
    <row r="45" spans="1:8" ht="12.75" customHeight="1" x14ac:dyDescent="0.15">
      <c r="A45" s="4" t="s">
        <v>48</v>
      </c>
      <c r="B45" s="11">
        <v>8.4</v>
      </c>
      <c r="C45" s="11">
        <v>38.6</v>
      </c>
      <c r="D45" s="11">
        <v>27.6</v>
      </c>
      <c r="E45" s="11">
        <v>13.2</v>
      </c>
      <c r="F45" s="11">
        <v>4.5</v>
      </c>
      <c r="G45" s="11">
        <v>43.2</v>
      </c>
      <c r="H45" s="9">
        <v>983</v>
      </c>
    </row>
    <row r="46" spans="1:8" ht="12.75" customHeight="1" x14ac:dyDescent="0.15">
      <c r="A46" s="4" t="s">
        <v>49</v>
      </c>
      <c r="B46" s="11">
        <v>7.9</v>
      </c>
      <c r="C46" s="11">
        <v>31.8</v>
      </c>
      <c r="D46" s="11">
        <v>26.2</v>
      </c>
      <c r="E46" s="11">
        <v>12.4</v>
      </c>
      <c r="F46" s="11">
        <v>5</v>
      </c>
      <c r="G46" s="11">
        <v>40.5</v>
      </c>
      <c r="H46" s="9">
        <v>970</v>
      </c>
    </row>
    <row r="47" spans="1:8" ht="12.75" customHeight="1" x14ac:dyDescent="0.15">
      <c r="A47" s="4" t="s">
        <v>50</v>
      </c>
      <c r="B47" s="11">
        <v>7</v>
      </c>
      <c r="C47" s="11">
        <v>34.200000000000003</v>
      </c>
      <c r="D47" s="11">
        <v>27.7</v>
      </c>
      <c r="E47" s="11">
        <v>17</v>
      </c>
      <c r="F47" s="11">
        <v>5</v>
      </c>
      <c r="G47" s="11">
        <v>37.299999999999997</v>
      </c>
      <c r="H47" s="9">
        <v>977</v>
      </c>
    </row>
    <row r="48" spans="1:8" ht="12.75" customHeight="1" x14ac:dyDescent="0.15">
      <c r="A48" s="4" t="s">
        <v>51</v>
      </c>
      <c r="B48" s="11">
        <v>8.5</v>
      </c>
      <c r="C48" s="11">
        <v>31.8</v>
      </c>
      <c r="D48" s="11">
        <v>26</v>
      </c>
      <c r="E48" s="11">
        <v>18.8</v>
      </c>
      <c r="F48" s="11">
        <v>5.0999999999999996</v>
      </c>
      <c r="G48" s="11">
        <v>38.700000000000003</v>
      </c>
      <c r="H48" s="9">
        <v>1021</v>
      </c>
    </row>
    <row r="49" spans="1:8" ht="12.75" customHeight="1" x14ac:dyDescent="0.15">
      <c r="A49" s="4" t="s">
        <v>52</v>
      </c>
      <c r="B49" s="11">
        <v>9.6</v>
      </c>
      <c r="C49" s="11">
        <v>32.200000000000003</v>
      </c>
      <c r="D49" s="11">
        <v>27.2</v>
      </c>
      <c r="E49" s="11">
        <v>16.899999999999999</v>
      </c>
      <c r="F49" s="11">
        <v>5</v>
      </c>
      <c r="G49" s="11">
        <v>41.1</v>
      </c>
      <c r="H49" s="9">
        <v>1152</v>
      </c>
    </row>
    <row r="50" spans="1:8" ht="12.75" customHeight="1" x14ac:dyDescent="0.15">
      <c r="A50" s="4" t="s">
        <v>53</v>
      </c>
      <c r="B50" s="11">
        <v>11.3</v>
      </c>
      <c r="C50" s="11">
        <v>36.6</v>
      </c>
      <c r="D50" s="11">
        <v>24.3</v>
      </c>
      <c r="E50" s="11">
        <v>15.5</v>
      </c>
      <c r="F50" s="11">
        <v>4.3</v>
      </c>
      <c r="G50" s="11">
        <v>41</v>
      </c>
      <c r="H50" s="9">
        <v>1292</v>
      </c>
    </row>
    <row r="51" spans="1:8" ht="12.75" customHeight="1" x14ac:dyDescent="0.15">
      <c r="A51" s="4" t="s">
        <v>54</v>
      </c>
      <c r="B51" s="11">
        <v>11.2</v>
      </c>
      <c r="C51" s="11">
        <v>33.6</v>
      </c>
      <c r="D51" s="11">
        <v>25.4</v>
      </c>
      <c r="E51" s="11">
        <v>16.899999999999999</v>
      </c>
      <c r="F51" s="11">
        <v>4.8</v>
      </c>
      <c r="G51" s="11">
        <v>39.700000000000003</v>
      </c>
      <c r="H51" s="9">
        <v>1256</v>
      </c>
    </row>
    <row r="52" spans="1:8" ht="12.75" customHeight="1" x14ac:dyDescent="0.15">
      <c r="A52" s="4" t="s">
        <v>55</v>
      </c>
      <c r="B52" s="11">
        <v>11</v>
      </c>
      <c r="C52" s="11">
        <v>31.6</v>
      </c>
      <c r="D52" s="11">
        <v>27.2</v>
      </c>
      <c r="E52" s="11">
        <v>16.899999999999999</v>
      </c>
      <c r="F52" s="11">
        <v>5</v>
      </c>
      <c r="G52" s="11">
        <v>40.200000000000003</v>
      </c>
      <c r="H52" s="9">
        <v>1260</v>
      </c>
    </row>
    <row r="53" spans="1:8" ht="12.75" customHeight="1" x14ac:dyDescent="0.15">
      <c r="A53" s="4" t="s">
        <v>56</v>
      </c>
      <c r="B53" s="11">
        <v>10.3</v>
      </c>
      <c r="C53" s="11">
        <v>33.799999999999997</v>
      </c>
      <c r="D53" s="11">
        <v>26.8</v>
      </c>
      <c r="E53" s="11">
        <v>16.2</v>
      </c>
      <c r="F53" s="11">
        <v>4.8</v>
      </c>
      <c r="G53" s="11">
        <v>39.299999999999997</v>
      </c>
      <c r="H53" s="9">
        <v>1390</v>
      </c>
    </row>
    <row r="54" spans="1:8" ht="12.75" customHeight="1" x14ac:dyDescent="0.15">
      <c r="A54" s="4" t="s">
        <v>57</v>
      </c>
      <c r="B54" s="11">
        <v>10.5</v>
      </c>
      <c r="C54" s="11">
        <v>33.4</v>
      </c>
      <c r="D54" s="11">
        <v>27</v>
      </c>
      <c r="E54" s="11">
        <v>16.2</v>
      </c>
      <c r="F54" s="11">
        <v>4.8</v>
      </c>
      <c r="G54" s="11">
        <v>35.700000000000003</v>
      </c>
      <c r="H54" s="9">
        <v>1427</v>
      </c>
    </row>
    <row r="55" spans="1:8" ht="12.75" customHeight="1" x14ac:dyDescent="0.15">
      <c r="A55" s="4">
        <v>2013</v>
      </c>
      <c r="B55" s="11">
        <v>9.6860387441549758</v>
      </c>
      <c r="C55" s="11">
        <v>36.272545090180358</v>
      </c>
      <c r="D55" s="11">
        <v>25.050100200400799</v>
      </c>
      <c r="E55" s="11">
        <v>15.965263861055446</v>
      </c>
      <c r="F55" s="11">
        <v>4.5</v>
      </c>
      <c r="G55" s="11">
        <v>36.1</v>
      </c>
      <c r="H55" s="9">
        <v>1497</v>
      </c>
    </row>
    <row r="56" spans="1:8" ht="14.75" customHeight="1" x14ac:dyDescent="0.15">
      <c r="A56" s="79" t="s">
        <v>67</v>
      </c>
      <c r="B56" s="79"/>
      <c r="C56" s="79"/>
      <c r="D56" s="79"/>
      <c r="E56" s="79"/>
      <c r="F56" s="79"/>
      <c r="G56" s="79"/>
      <c r="H56" s="79"/>
    </row>
    <row r="57" spans="1:8" ht="12.75" customHeight="1" x14ac:dyDescent="0.15">
      <c r="A57" s="4" t="s">
        <v>48</v>
      </c>
      <c r="B57" s="11">
        <v>9.3000000000000007</v>
      </c>
      <c r="C57" s="11">
        <v>41.9</v>
      </c>
      <c r="D57" s="11">
        <v>24.2</v>
      </c>
      <c r="E57" s="11">
        <v>16.100000000000001</v>
      </c>
      <c r="F57" s="11">
        <v>4</v>
      </c>
      <c r="G57" s="11">
        <v>45</v>
      </c>
      <c r="H57" s="9">
        <v>2447</v>
      </c>
    </row>
    <row r="58" spans="1:8" ht="12.75" customHeight="1" x14ac:dyDescent="0.15">
      <c r="A58" s="4" t="s">
        <v>49</v>
      </c>
      <c r="B58" s="11">
        <v>13.8</v>
      </c>
      <c r="C58" s="11">
        <v>45</v>
      </c>
      <c r="D58" s="11">
        <v>19.8</v>
      </c>
      <c r="E58" s="11">
        <v>13.7</v>
      </c>
      <c r="F58" s="11">
        <v>3</v>
      </c>
      <c r="G58" s="11">
        <v>44.1</v>
      </c>
      <c r="H58" s="9">
        <v>2668</v>
      </c>
    </row>
    <row r="59" spans="1:8" ht="12.75" customHeight="1" x14ac:dyDescent="0.15">
      <c r="A59" s="4" t="s">
        <v>50</v>
      </c>
      <c r="B59" s="11">
        <v>10.6</v>
      </c>
      <c r="C59" s="11">
        <v>54.5</v>
      </c>
      <c r="D59" s="11">
        <v>16.600000000000001</v>
      </c>
      <c r="E59" s="11">
        <v>10.8</v>
      </c>
      <c r="F59" s="11">
        <v>2.7</v>
      </c>
      <c r="G59" s="11">
        <v>46</v>
      </c>
      <c r="H59" s="9">
        <v>2928</v>
      </c>
    </row>
    <row r="60" spans="1:8" ht="12.75" customHeight="1" x14ac:dyDescent="0.15">
      <c r="A60" s="4" t="s">
        <v>51</v>
      </c>
      <c r="B60" s="11">
        <v>8.6999999999999993</v>
      </c>
      <c r="C60" s="11">
        <v>54.8</v>
      </c>
      <c r="D60" s="11">
        <v>18.2</v>
      </c>
      <c r="E60" s="11">
        <v>10.6</v>
      </c>
      <c r="F60" s="11">
        <v>3</v>
      </c>
      <c r="G60" s="11">
        <v>40.299999999999997</v>
      </c>
      <c r="H60" s="9">
        <v>2938</v>
      </c>
    </row>
    <row r="61" spans="1:8" ht="12.75" customHeight="1" x14ac:dyDescent="0.15">
      <c r="A61" s="4" t="s">
        <v>52</v>
      </c>
      <c r="B61" s="11">
        <v>10.4</v>
      </c>
      <c r="C61" s="11">
        <v>54.5</v>
      </c>
      <c r="D61" s="11">
        <v>18.399999999999999</v>
      </c>
      <c r="E61" s="11">
        <v>9.4</v>
      </c>
      <c r="F61" s="11">
        <v>2.7</v>
      </c>
      <c r="G61" s="11">
        <v>43.5</v>
      </c>
      <c r="H61" s="9">
        <v>3117</v>
      </c>
    </row>
    <row r="62" spans="1:8" ht="12.75" customHeight="1" x14ac:dyDescent="0.15">
      <c r="A62" s="4" t="s">
        <v>53</v>
      </c>
      <c r="B62" s="11">
        <v>8.1</v>
      </c>
      <c r="C62" s="11">
        <v>56</v>
      </c>
      <c r="D62" s="11">
        <v>19.100000000000001</v>
      </c>
      <c r="E62" s="11">
        <v>9.1</v>
      </c>
      <c r="F62" s="11">
        <v>2.8</v>
      </c>
      <c r="G62" s="11">
        <v>39.9</v>
      </c>
      <c r="H62" s="9">
        <v>2998</v>
      </c>
    </row>
    <row r="63" spans="1:8" ht="12.75" customHeight="1" x14ac:dyDescent="0.15">
      <c r="A63" s="4" t="s">
        <v>54</v>
      </c>
      <c r="B63" s="11">
        <v>10.5</v>
      </c>
      <c r="C63" s="11">
        <v>57.6</v>
      </c>
      <c r="D63" s="11">
        <v>18.8</v>
      </c>
      <c r="E63" s="11">
        <v>6.7</v>
      </c>
      <c r="F63" s="11">
        <v>2.5</v>
      </c>
      <c r="G63" s="11">
        <v>47.5</v>
      </c>
      <c r="H63" s="9">
        <v>3700</v>
      </c>
    </row>
    <row r="64" spans="1:8" ht="12.75" customHeight="1" x14ac:dyDescent="0.15">
      <c r="A64" s="4" t="s">
        <v>55</v>
      </c>
      <c r="B64" s="11">
        <v>10.8</v>
      </c>
      <c r="C64" s="11">
        <v>57.3</v>
      </c>
      <c r="D64" s="11">
        <v>18.600000000000001</v>
      </c>
      <c r="E64" s="11">
        <v>6.7</v>
      </c>
      <c r="F64" s="11">
        <v>2.6</v>
      </c>
      <c r="G64" s="11">
        <v>40.1</v>
      </c>
      <c r="H64" s="9">
        <v>3990</v>
      </c>
    </row>
    <row r="65" spans="1:8" ht="12.75" customHeight="1" x14ac:dyDescent="0.15">
      <c r="A65" s="4" t="s">
        <v>56</v>
      </c>
      <c r="B65" s="11">
        <v>12.9</v>
      </c>
      <c r="C65" s="11">
        <v>52.7</v>
      </c>
      <c r="D65" s="11">
        <v>20.6</v>
      </c>
      <c r="E65" s="11">
        <v>6.7</v>
      </c>
      <c r="F65" s="11">
        <v>2.8</v>
      </c>
      <c r="G65" s="11">
        <v>40.299999999999997</v>
      </c>
      <c r="H65" s="9">
        <v>3814</v>
      </c>
    </row>
    <row r="66" spans="1:8" ht="12.75" customHeight="1" x14ac:dyDescent="0.15">
      <c r="A66" s="4" t="s">
        <v>57</v>
      </c>
      <c r="B66" s="11">
        <v>11.9</v>
      </c>
      <c r="C66" s="11">
        <v>55.2</v>
      </c>
      <c r="D66" s="11">
        <v>19.7</v>
      </c>
      <c r="E66" s="11">
        <v>6.2</v>
      </c>
      <c r="F66" s="11">
        <v>2.5</v>
      </c>
      <c r="G66" s="11">
        <v>42.1</v>
      </c>
      <c r="H66" s="9">
        <v>3993</v>
      </c>
    </row>
    <row r="67" spans="1:8" ht="12.75" customHeight="1" x14ac:dyDescent="0.15">
      <c r="A67" s="4">
        <v>2013</v>
      </c>
      <c r="B67" s="11">
        <v>13.040162684290799</v>
      </c>
      <c r="C67" s="11">
        <v>58.464667005592275</v>
      </c>
      <c r="D67" s="11">
        <v>17.005592272496187</v>
      </c>
      <c r="E67" s="11">
        <v>4.5500762582613117</v>
      </c>
      <c r="F67" s="11">
        <v>2.5</v>
      </c>
      <c r="G67" s="11">
        <v>45.6</v>
      </c>
      <c r="H67" s="9">
        <v>3934</v>
      </c>
    </row>
    <row r="68" spans="1:8" ht="14.75" customHeight="1" x14ac:dyDescent="0.15">
      <c r="A68" s="79" t="s">
        <v>68</v>
      </c>
      <c r="B68" s="79"/>
      <c r="C68" s="79"/>
      <c r="D68" s="79"/>
      <c r="E68" s="79"/>
      <c r="F68" s="79"/>
      <c r="G68" s="79"/>
      <c r="H68" s="79"/>
    </row>
    <row r="69" spans="1:8" ht="12.75" customHeight="1" x14ac:dyDescent="0.15">
      <c r="A69" s="4" t="s">
        <v>48</v>
      </c>
      <c r="B69" s="11">
        <v>30.7</v>
      </c>
      <c r="C69" s="11">
        <v>41.7</v>
      </c>
      <c r="D69" s="11">
        <v>11</v>
      </c>
      <c r="E69" s="11">
        <v>10.1</v>
      </c>
      <c r="F69" s="11">
        <v>1.7</v>
      </c>
      <c r="G69" s="11">
        <v>58.9</v>
      </c>
      <c r="H69" s="9">
        <v>355</v>
      </c>
    </row>
    <row r="70" spans="1:8" ht="12.75" customHeight="1" x14ac:dyDescent="0.15">
      <c r="A70" s="4" t="s">
        <v>49</v>
      </c>
      <c r="B70" s="11">
        <v>31.1</v>
      </c>
      <c r="C70" s="11">
        <v>42</v>
      </c>
      <c r="D70" s="11">
        <v>11.6</v>
      </c>
      <c r="E70" s="11">
        <v>8.9</v>
      </c>
      <c r="F70" s="11">
        <v>1.8</v>
      </c>
      <c r="G70" s="11">
        <v>62.5</v>
      </c>
      <c r="H70" s="9">
        <v>379</v>
      </c>
    </row>
    <row r="71" spans="1:8" ht="12.75" customHeight="1" x14ac:dyDescent="0.15">
      <c r="A71" s="4" t="s">
        <v>50</v>
      </c>
      <c r="B71" s="11">
        <v>31.4</v>
      </c>
      <c r="C71" s="11">
        <v>43.1</v>
      </c>
      <c r="D71" s="11">
        <v>11</v>
      </c>
      <c r="E71" s="11">
        <v>9</v>
      </c>
      <c r="F71" s="11">
        <v>1.8</v>
      </c>
      <c r="G71" s="11">
        <v>60.7</v>
      </c>
      <c r="H71" s="9">
        <v>420</v>
      </c>
    </row>
    <row r="72" spans="1:8" ht="12.75" customHeight="1" x14ac:dyDescent="0.15">
      <c r="A72" s="4" t="s">
        <v>51</v>
      </c>
      <c r="B72" s="11">
        <v>31.9</v>
      </c>
      <c r="C72" s="11">
        <v>37.9</v>
      </c>
      <c r="D72" s="11">
        <v>12.7</v>
      </c>
      <c r="E72" s="11">
        <v>12.7</v>
      </c>
      <c r="F72" s="11">
        <v>2.2999999999999998</v>
      </c>
      <c r="G72" s="11">
        <v>52.2</v>
      </c>
      <c r="H72" s="9">
        <v>385</v>
      </c>
    </row>
    <row r="73" spans="1:8" ht="12.75" customHeight="1" x14ac:dyDescent="0.15">
      <c r="A73" s="4" t="s">
        <v>52</v>
      </c>
      <c r="B73" s="11">
        <v>28.6</v>
      </c>
      <c r="C73" s="11">
        <v>40</v>
      </c>
      <c r="D73" s="11">
        <v>12.9</v>
      </c>
      <c r="E73" s="11">
        <v>13.7</v>
      </c>
      <c r="F73" s="11">
        <v>2.5</v>
      </c>
      <c r="G73" s="11">
        <v>54</v>
      </c>
      <c r="H73" s="9">
        <v>402</v>
      </c>
    </row>
    <row r="74" spans="1:8" ht="12.75" customHeight="1" x14ac:dyDescent="0.15">
      <c r="A74" s="4" t="s">
        <v>53</v>
      </c>
      <c r="B74" s="11">
        <v>27.5</v>
      </c>
      <c r="C74" s="11">
        <v>40.4</v>
      </c>
      <c r="D74" s="11">
        <v>14.2</v>
      </c>
      <c r="E74" s="11">
        <v>13</v>
      </c>
      <c r="F74" s="11">
        <v>2</v>
      </c>
      <c r="G74" s="11">
        <v>52.5</v>
      </c>
      <c r="H74" s="9">
        <v>408</v>
      </c>
    </row>
    <row r="75" spans="1:8" ht="12.75" customHeight="1" x14ac:dyDescent="0.15">
      <c r="A75" s="4" t="s">
        <v>54</v>
      </c>
      <c r="B75" s="11">
        <v>35.6</v>
      </c>
      <c r="C75" s="11">
        <v>35.6</v>
      </c>
      <c r="D75" s="11">
        <v>11.1</v>
      </c>
      <c r="E75" s="11">
        <v>12.5</v>
      </c>
      <c r="F75" s="11">
        <v>1.8</v>
      </c>
      <c r="G75" s="11">
        <v>59.2</v>
      </c>
      <c r="H75" s="9">
        <v>407</v>
      </c>
    </row>
    <row r="76" spans="1:8" ht="12.75" customHeight="1" x14ac:dyDescent="0.15">
      <c r="A76" s="4" t="s">
        <v>55</v>
      </c>
      <c r="B76" s="11">
        <v>27.5</v>
      </c>
      <c r="C76" s="11">
        <v>41.3</v>
      </c>
      <c r="D76" s="11">
        <v>10.8</v>
      </c>
      <c r="E76" s="11">
        <v>15.1</v>
      </c>
      <c r="F76" s="11">
        <v>2.5</v>
      </c>
      <c r="G76" s="11">
        <v>57.4</v>
      </c>
      <c r="H76" s="9">
        <v>378</v>
      </c>
    </row>
    <row r="77" spans="1:8" ht="12.75" customHeight="1" x14ac:dyDescent="0.15">
      <c r="A77" s="4" t="s">
        <v>56</v>
      </c>
      <c r="B77" s="11">
        <v>30.9</v>
      </c>
      <c r="C77" s="11">
        <v>41.5</v>
      </c>
      <c r="D77" s="11">
        <v>8.4</v>
      </c>
      <c r="E77" s="11">
        <v>14.3</v>
      </c>
      <c r="F77" s="11">
        <v>2</v>
      </c>
      <c r="G77" s="11">
        <v>55.6</v>
      </c>
      <c r="H77" s="9">
        <v>405</v>
      </c>
    </row>
    <row r="78" spans="1:8" ht="12.75" customHeight="1" x14ac:dyDescent="0.15">
      <c r="A78" s="4" t="s">
        <v>57</v>
      </c>
      <c r="B78" s="11">
        <v>34.700000000000003</v>
      </c>
      <c r="C78" s="11">
        <v>36.200000000000003</v>
      </c>
      <c r="D78" s="11">
        <v>11.3</v>
      </c>
      <c r="E78" s="11">
        <v>12.8</v>
      </c>
      <c r="F78" s="11">
        <v>1.8</v>
      </c>
      <c r="G78" s="11">
        <v>58.1</v>
      </c>
      <c r="H78" s="9">
        <v>406</v>
      </c>
    </row>
    <row r="79" spans="1:8" ht="12.75" customHeight="1" x14ac:dyDescent="0.15">
      <c r="A79" s="4">
        <v>2013</v>
      </c>
      <c r="B79" s="11">
        <v>32.132963988919663</v>
      </c>
      <c r="C79" s="11">
        <v>37.95013850415512</v>
      </c>
      <c r="D79" s="11">
        <v>11.634349030470915</v>
      </c>
      <c r="E79" s="11">
        <v>14.127423822714682</v>
      </c>
      <c r="F79" s="11">
        <v>2</v>
      </c>
      <c r="G79" s="11">
        <v>55.1</v>
      </c>
      <c r="H79" s="9">
        <v>361</v>
      </c>
    </row>
    <row r="80" spans="1:8" ht="14.75" customHeight="1" x14ac:dyDescent="0.15">
      <c r="A80" s="79" t="s">
        <v>69</v>
      </c>
      <c r="B80" s="79"/>
      <c r="C80" s="79"/>
      <c r="D80" s="79"/>
      <c r="E80" s="79"/>
      <c r="F80" s="79"/>
      <c r="G80" s="79"/>
      <c r="H80" s="79"/>
    </row>
    <row r="81" spans="1:8" ht="12.75" customHeight="1" x14ac:dyDescent="0.15">
      <c r="A81" s="4" t="s">
        <v>48</v>
      </c>
      <c r="B81" s="11">
        <v>36.299999999999997</v>
      </c>
      <c r="C81" s="11">
        <v>39.700000000000003</v>
      </c>
      <c r="D81" s="11">
        <v>13.4</v>
      </c>
      <c r="E81" s="11">
        <v>4.4000000000000004</v>
      </c>
      <c r="F81" s="11">
        <v>1.4</v>
      </c>
      <c r="G81" s="11">
        <v>66.3</v>
      </c>
      <c r="H81" s="9">
        <v>612</v>
      </c>
    </row>
    <row r="82" spans="1:8" ht="12.75" customHeight="1" x14ac:dyDescent="0.15">
      <c r="A82" s="4" t="s">
        <v>49</v>
      </c>
      <c r="B82" s="11">
        <v>36.6</v>
      </c>
      <c r="C82" s="11">
        <v>37.799999999999997</v>
      </c>
      <c r="D82" s="11">
        <v>12.8</v>
      </c>
      <c r="E82" s="11">
        <v>6.2</v>
      </c>
      <c r="F82" s="11">
        <v>1.5</v>
      </c>
      <c r="G82" s="11">
        <v>64.599999999999994</v>
      </c>
      <c r="H82" s="9">
        <v>587</v>
      </c>
    </row>
    <row r="83" spans="1:8" ht="12.75" customHeight="1" x14ac:dyDescent="0.15">
      <c r="A83" s="4" t="s">
        <v>50</v>
      </c>
      <c r="B83" s="11">
        <v>42.1</v>
      </c>
      <c r="C83" s="11">
        <v>33.799999999999997</v>
      </c>
      <c r="D83" s="11">
        <v>12.8</v>
      </c>
      <c r="E83" s="11">
        <v>5.5</v>
      </c>
      <c r="F83" s="11">
        <v>1.3</v>
      </c>
      <c r="G83" s="11">
        <v>67.3</v>
      </c>
      <c r="H83" s="9">
        <v>686</v>
      </c>
    </row>
    <row r="84" spans="1:8" ht="12.75" customHeight="1" x14ac:dyDescent="0.15">
      <c r="A84" s="4" t="s">
        <v>51</v>
      </c>
      <c r="B84" s="11">
        <v>38.700000000000003</v>
      </c>
      <c r="C84" s="11">
        <v>33.200000000000003</v>
      </c>
      <c r="D84" s="11">
        <v>14.5</v>
      </c>
      <c r="E84" s="11">
        <v>7.2</v>
      </c>
      <c r="F84" s="11">
        <v>1.7</v>
      </c>
      <c r="G84" s="11">
        <v>61</v>
      </c>
      <c r="H84" s="9">
        <v>615</v>
      </c>
    </row>
    <row r="85" spans="1:8" ht="12.75" customHeight="1" x14ac:dyDescent="0.15">
      <c r="A85" s="4" t="s">
        <v>52</v>
      </c>
      <c r="B85" s="11">
        <v>44</v>
      </c>
      <c r="C85" s="11">
        <v>30.3</v>
      </c>
      <c r="D85" s="11">
        <v>13.2</v>
      </c>
      <c r="E85" s="11">
        <v>7</v>
      </c>
      <c r="F85" s="11">
        <v>1.3</v>
      </c>
      <c r="G85" s="11">
        <v>66.8</v>
      </c>
      <c r="H85" s="9">
        <v>748</v>
      </c>
    </row>
    <row r="86" spans="1:8" ht="12.75" customHeight="1" x14ac:dyDescent="0.15">
      <c r="A86" s="4" t="s">
        <v>53</v>
      </c>
      <c r="B86" s="11">
        <v>41.1</v>
      </c>
      <c r="C86" s="11">
        <v>31</v>
      </c>
      <c r="D86" s="11">
        <v>15.4</v>
      </c>
      <c r="E86" s="11">
        <v>7.1</v>
      </c>
      <c r="F86" s="11">
        <v>1.6</v>
      </c>
      <c r="G86" s="11">
        <v>59.4</v>
      </c>
      <c r="H86" s="9">
        <v>722</v>
      </c>
    </row>
    <row r="87" spans="1:8" ht="12.75" customHeight="1" x14ac:dyDescent="0.15">
      <c r="A87" s="4" t="s">
        <v>54</v>
      </c>
      <c r="B87" s="11">
        <v>42.5</v>
      </c>
      <c r="C87" s="11">
        <v>29.4</v>
      </c>
      <c r="D87" s="11">
        <v>16.100000000000001</v>
      </c>
      <c r="E87" s="11">
        <v>6.8</v>
      </c>
      <c r="F87" s="11">
        <v>1.5</v>
      </c>
      <c r="G87" s="11">
        <v>63.2</v>
      </c>
      <c r="H87" s="9">
        <v>819</v>
      </c>
    </row>
    <row r="88" spans="1:8" ht="12.75" customHeight="1" x14ac:dyDescent="0.15">
      <c r="A88" s="4" t="s">
        <v>55</v>
      </c>
      <c r="B88" s="11">
        <v>39.700000000000003</v>
      </c>
      <c r="C88" s="11">
        <v>31.6</v>
      </c>
      <c r="D88" s="11">
        <v>15.7</v>
      </c>
      <c r="E88" s="11">
        <v>7.3</v>
      </c>
      <c r="F88" s="11">
        <v>1.8</v>
      </c>
      <c r="G88" s="11">
        <v>60.9</v>
      </c>
      <c r="H88" s="9">
        <v>861</v>
      </c>
    </row>
    <row r="89" spans="1:8" ht="12.75" customHeight="1" x14ac:dyDescent="0.15">
      <c r="A89" s="4" t="s">
        <v>56</v>
      </c>
      <c r="B89" s="11">
        <v>43.3</v>
      </c>
      <c r="C89" s="11">
        <v>27.7</v>
      </c>
      <c r="D89" s="11">
        <v>17.3</v>
      </c>
      <c r="E89" s="11">
        <v>6.7</v>
      </c>
      <c r="F89" s="11">
        <v>1.4</v>
      </c>
      <c r="G89" s="11">
        <v>60.2</v>
      </c>
      <c r="H89" s="9">
        <v>968</v>
      </c>
    </row>
    <row r="90" spans="1:8" ht="12.75" customHeight="1" x14ac:dyDescent="0.15">
      <c r="A90" s="4" t="s">
        <v>57</v>
      </c>
      <c r="B90" s="11">
        <v>38.200000000000003</v>
      </c>
      <c r="C90" s="11">
        <v>32.799999999999997</v>
      </c>
      <c r="D90" s="11">
        <v>17.2</v>
      </c>
      <c r="E90" s="11">
        <v>7.2</v>
      </c>
      <c r="F90" s="11">
        <v>1.7</v>
      </c>
      <c r="G90" s="11">
        <v>59.2</v>
      </c>
      <c r="H90" s="9">
        <v>1062</v>
      </c>
    </row>
    <row r="91" spans="1:8" ht="12.75" customHeight="1" x14ac:dyDescent="0.15">
      <c r="A91" s="4">
        <v>2013</v>
      </c>
      <c r="B91" s="11">
        <v>41.324626865671647</v>
      </c>
      <c r="C91" s="11">
        <v>32.369402985074622</v>
      </c>
      <c r="D91" s="11">
        <v>14.645522388059701</v>
      </c>
      <c r="E91" s="11">
        <v>6.8097014925373136</v>
      </c>
      <c r="F91" s="11">
        <v>1.3</v>
      </c>
      <c r="G91" s="11">
        <v>60.9</v>
      </c>
      <c r="H91" s="9">
        <v>1072</v>
      </c>
    </row>
    <row r="92" spans="1:8" ht="14.75" customHeight="1" x14ac:dyDescent="0.15">
      <c r="A92" s="79" t="s">
        <v>71</v>
      </c>
      <c r="B92" s="79"/>
      <c r="C92" s="79"/>
      <c r="D92" s="79"/>
      <c r="E92" s="79"/>
      <c r="F92" s="79"/>
      <c r="G92" s="79"/>
      <c r="H92" s="79"/>
    </row>
    <row r="93" spans="1:8" ht="12.75" customHeight="1" x14ac:dyDescent="0.15">
      <c r="A93" s="4" t="s">
        <v>48</v>
      </c>
      <c r="B93" s="11">
        <v>4.3</v>
      </c>
      <c r="C93" s="11">
        <v>41.9</v>
      </c>
      <c r="D93" s="11">
        <v>35.9</v>
      </c>
      <c r="E93" s="11">
        <v>14.5</v>
      </c>
      <c r="F93" s="11">
        <v>5</v>
      </c>
      <c r="G93" s="11">
        <v>47.9</v>
      </c>
      <c r="H93" s="9">
        <v>117</v>
      </c>
    </row>
    <row r="94" spans="1:8" ht="12.75" customHeight="1" x14ac:dyDescent="0.15">
      <c r="A94" s="4" t="s">
        <v>49</v>
      </c>
      <c r="B94" s="11">
        <v>5.9</v>
      </c>
      <c r="C94" s="11">
        <v>44.1</v>
      </c>
      <c r="D94" s="11">
        <v>32.200000000000003</v>
      </c>
      <c r="E94" s="11">
        <v>14.4</v>
      </c>
      <c r="F94" s="11">
        <v>4.4000000000000004</v>
      </c>
      <c r="G94" s="11">
        <v>41.5</v>
      </c>
      <c r="H94" s="9">
        <v>118</v>
      </c>
    </row>
    <row r="95" spans="1:8" ht="12.75" customHeight="1" x14ac:dyDescent="0.15">
      <c r="A95" s="4" t="s">
        <v>50</v>
      </c>
      <c r="B95" s="11">
        <v>18.600000000000001</v>
      </c>
      <c r="C95" s="11">
        <v>37.200000000000003</v>
      </c>
      <c r="D95" s="11">
        <v>24.8</v>
      </c>
      <c r="E95" s="11">
        <v>15</v>
      </c>
      <c r="F95" s="11">
        <v>3.6</v>
      </c>
      <c r="G95" s="11">
        <v>47.8</v>
      </c>
      <c r="H95" s="9">
        <v>113</v>
      </c>
    </row>
    <row r="96" spans="1:8" ht="12.75" customHeight="1" x14ac:dyDescent="0.15">
      <c r="A96" s="4" t="s">
        <v>51</v>
      </c>
      <c r="B96" s="11">
        <v>14</v>
      </c>
      <c r="C96" s="11">
        <v>47.4</v>
      </c>
      <c r="D96" s="11">
        <v>22.8</v>
      </c>
      <c r="E96" s="11">
        <v>12.3</v>
      </c>
      <c r="F96" s="11">
        <v>3.1</v>
      </c>
      <c r="G96" s="11">
        <v>49.1</v>
      </c>
      <c r="H96" s="9">
        <v>114</v>
      </c>
    </row>
    <row r="97" spans="1:8" ht="12.75" customHeight="1" x14ac:dyDescent="0.15">
      <c r="A97" s="4" t="s">
        <v>52</v>
      </c>
      <c r="B97" s="11">
        <v>16</v>
      </c>
      <c r="C97" s="11">
        <v>52</v>
      </c>
      <c r="D97" s="11">
        <v>18</v>
      </c>
      <c r="E97" s="11">
        <v>11</v>
      </c>
      <c r="F97" s="11">
        <v>2.7</v>
      </c>
      <c r="G97" s="11">
        <v>54</v>
      </c>
      <c r="H97" s="9">
        <v>100</v>
      </c>
    </row>
    <row r="98" spans="1:8" ht="12.75" customHeight="1" x14ac:dyDescent="0.15">
      <c r="A98" s="4" t="s">
        <v>53</v>
      </c>
      <c r="B98" s="11">
        <v>20</v>
      </c>
      <c r="C98" s="11">
        <v>44.7</v>
      </c>
      <c r="D98" s="11">
        <v>23.5</v>
      </c>
      <c r="E98" s="11">
        <v>8.1999999999999993</v>
      </c>
      <c r="F98" s="11">
        <v>3.3</v>
      </c>
      <c r="G98" s="11">
        <v>48.8</v>
      </c>
      <c r="H98" s="9">
        <v>88</v>
      </c>
    </row>
    <row r="99" spans="1:8" ht="12.75" customHeight="1" x14ac:dyDescent="0.15">
      <c r="A99" s="4" t="s">
        <v>54</v>
      </c>
      <c r="B99" s="50"/>
      <c r="C99" s="50"/>
      <c r="D99" s="50"/>
      <c r="E99" s="50"/>
      <c r="F99" s="50"/>
      <c r="G99" s="50"/>
      <c r="H99" s="50"/>
    </row>
    <row r="100" spans="1:8" ht="12.75" customHeight="1" x14ac:dyDescent="0.15">
      <c r="A100" s="4" t="s">
        <v>55</v>
      </c>
      <c r="B100" s="50"/>
      <c r="C100" s="50"/>
      <c r="D100" s="50"/>
      <c r="E100" s="50"/>
      <c r="F100" s="50"/>
      <c r="G100" s="50"/>
      <c r="H100" s="50"/>
    </row>
    <row r="101" spans="1:8" ht="12.75" customHeight="1" x14ac:dyDescent="0.15">
      <c r="A101" s="4" t="s">
        <v>56</v>
      </c>
      <c r="B101" s="50"/>
      <c r="C101" s="50"/>
      <c r="D101" s="50"/>
      <c r="E101" s="50"/>
      <c r="F101" s="50"/>
      <c r="G101" s="50"/>
      <c r="H101" s="50"/>
    </row>
    <row r="102" spans="1:8" ht="12.75" customHeight="1" x14ac:dyDescent="0.15">
      <c r="A102" s="4" t="s">
        <v>57</v>
      </c>
      <c r="B102" s="50"/>
      <c r="C102" s="50"/>
      <c r="D102" s="50"/>
      <c r="E102" s="50"/>
      <c r="F102" s="50"/>
      <c r="G102" s="50"/>
      <c r="H102" s="50"/>
    </row>
    <row r="103" spans="1:8" ht="12.75" customHeight="1" x14ac:dyDescent="0.15">
      <c r="A103" s="4">
        <v>2013</v>
      </c>
      <c r="B103" s="50"/>
      <c r="C103" s="50"/>
      <c r="D103" s="50"/>
      <c r="E103" s="50"/>
      <c r="F103" s="50"/>
      <c r="G103" s="50"/>
      <c r="H103" s="50"/>
    </row>
    <row r="104" spans="1:8" ht="14.75" customHeight="1" x14ac:dyDescent="0.15">
      <c r="A104" s="79" t="s">
        <v>127</v>
      </c>
      <c r="B104" s="79"/>
      <c r="C104" s="79"/>
      <c r="D104" s="79"/>
      <c r="E104" s="79"/>
      <c r="F104" s="79"/>
      <c r="G104" s="79"/>
      <c r="H104" s="79"/>
    </row>
    <row r="105" spans="1:8" ht="12.75" customHeight="1" x14ac:dyDescent="0.15">
      <c r="A105" s="4" t="s">
        <v>48</v>
      </c>
      <c r="B105" s="11">
        <v>2.6</v>
      </c>
      <c r="C105" s="11">
        <v>25.4</v>
      </c>
      <c r="D105" s="11">
        <v>21.8</v>
      </c>
      <c r="E105" s="11">
        <v>8.8000000000000007</v>
      </c>
      <c r="F105" s="11">
        <v>5</v>
      </c>
      <c r="G105" s="11">
        <v>47.9</v>
      </c>
      <c r="H105" s="9">
        <v>193</v>
      </c>
    </row>
    <row r="106" spans="1:8" ht="12.75" customHeight="1" x14ac:dyDescent="0.15">
      <c r="A106" s="4" t="s">
        <v>49</v>
      </c>
      <c r="B106" s="11">
        <v>3.4</v>
      </c>
      <c r="C106" s="11">
        <v>25.6</v>
      </c>
      <c r="D106" s="11">
        <v>18.7</v>
      </c>
      <c r="E106" s="11">
        <v>8.4</v>
      </c>
      <c r="F106" s="11">
        <v>4.4000000000000004</v>
      </c>
      <c r="G106" s="11">
        <v>41.5</v>
      </c>
      <c r="H106" s="9">
        <v>203</v>
      </c>
    </row>
    <row r="107" spans="1:8" ht="12.75" customHeight="1" x14ac:dyDescent="0.15">
      <c r="A107" s="4" t="s">
        <v>50</v>
      </c>
      <c r="B107" s="11">
        <v>10.8</v>
      </c>
      <c r="C107" s="11">
        <v>19.3</v>
      </c>
      <c r="D107" s="11">
        <v>13.2</v>
      </c>
      <c r="E107" s="11">
        <v>8</v>
      </c>
      <c r="F107" s="11">
        <v>3.6</v>
      </c>
      <c r="G107" s="11">
        <v>47.8</v>
      </c>
      <c r="H107" s="9">
        <v>212</v>
      </c>
    </row>
    <row r="108" spans="1:8" ht="12.75" customHeight="1" x14ac:dyDescent="0.15">
      <c r="A108" s="4" t="s">
        <v>51</v>
      </c>
      <c r="B108" s="11">
        <v>10.3</v>
      </c>
      <c r="C108" s="11">
        <v>33.9</v>
      </c>
      <c r="D108" s="11">
        <v>14.9</v>
      </c>
      <c r="E108" s="11">
        <v>8</v>
      </c>
      <c r="F108" s="11">
        <v>3.1</v>
      </c>
      <c r="G108" s="11">
        <v>49.1</v>
      </c>
      <c r="H108" s="9">
        <v>174</v>
      </c>
    </row>
    <row r="109" spans="1:8" ht="12.75" customHeight="1" x14ac:dyDescent="0.15">
      <c r="A109" s="4" t="s">
        <v>52</v>
      </c>
      <c r="B109" s="11">
        <v>13</v>
      </c>
      <c r="C109" s="11">
        <v>31</v>
      </c>
      <c r="D109" s="11">
        <v>10.9</v>
      </c>
      <c r="E109" s="11">
        <v>6</v>
      </c>
      <c r="F109" s="11">
        <v>2.7</v>
      </c>
      <c r="G109" s="11">
        <v>54</v>
      </c>
      <c r="H109" s="9">
        <v>184</v>
      </c>
    </row>
    <row r="110" spans="1:8" ht="12.75" customHeight="1" x14ac:dyDescent="0.15">
      <c r="A110" s="4" t="s">
        <v>53</v>
      </c>
      <c r="B110" s="11">
        <v>15.3</v>
      </c>
      <c r="C110" s="11">
        <v>25.9</v>
      </c>
      <c r="D110" s="11">
        <v>11.8</v>
      </c>
      <c r="E110" s="11">
        <v>5.9</v>
      </c>
      <c r="F110" s="11">
        <v>3.3</v>
      </c>
      <c r="G110" s="11">
        <v>48.8</v>
      </c>
      <c r="H110" s="9">
        <v>170</v>
      </c>
    </row>
    <row r="111" spans="1:8" ht="12.75" customHeight="1" x14ac:dyDescent="0.15">
      <c r="A111" s="4" t="s">
        <v>54</v>
      </c>
      <c r="B111" s="11">
        <v>22</v>
      </c>
      <c r="C111" s="11">
        <v>29.3</v>
      </c>
      <c r="D111" s="11">
        <v>8.6999999999999993</v>
      </c>
      <c r="E111" s="11">
        <v>5.3</v>
      </c>
      <c r="F111" s="11">
        <v>2.1</v>
      </c>
      <c r="G111" s="11">
        <v>74</v>
      </c>
      <c r="H111" s="9">
        <v>150</v>
      </c>
    </row>
    <row r="112" spans="1:8" ht="12.75" customHeight="1" x14ac:dyDescent="0.15">
      <c r="A112" s="4" t="s">
        <v>55</v>
      </c>
      <c r="B112" s="11">
        <v>23.5</v>
      </c>
      <c r="C112" s="11">
        <v>33.299999999999997</v>
      </c>
      <c r="D112" s="11">
        <v>7.8</v>
      </c>
      <c r="E112" s="11">
        <v>4.9000000000000004</v>
      </c>
      <c r="F112" s="11">
        <v>1.9</v>
      </c>
      <c r="G112" s="11">
        <v>83.3</v>
      </c>
      <c r="H112" s="9">
        <v>204</v>
      </c>
    </row>
    <row r="113" spans="1:8" ht="12.75" customHeight="1" x14ac:dyDescent="0.15">
      <c r="A113" s="4" t="s">
        <v>56</v>
      </c>
      <c r="B113" s="11">
        <v>48.4</v>
      </c>
      <c r="C113" s="11">
        <v>31.3</v>
      </c>
      <c r="D113" s="11">
        <v>12.1</v>
      </c>
      <c r="E113" s="11">
        <v>6</v>
      </c>
      <c r="F113" s="11">
        <v>2.5</v>
      </c>
      <c r="G113" s="11">
        <v>78.599999999999994</v>
      </c>
      <c r="H113" s="9">
        <v>182</v>
      </c>
    </row>
    <row r="114" spans="1:8" ht="12.75" customHeight="1" x14ac:dyDescent="0.15">
      <c r="A114" s="4" t="s">
        <v>57</v>
      </c>
      <c r="B114" s="11">
        <v>24.6</v>
      </c>
      <c r="C114" s="11">
        <v>34.4</v>
      </c>
      <c r="D114" s="11">
        <v>13.8</v>
      </c>
      <c r="E114" s="11">
        <v>5.4</v>
      </c>
      <c r="F114" s="11">
        <v>2.2999999999999998</v>
      </c>
      <c r="G114" s="11">
        <v>70.7</v>
      </c>
      <c r="H114" s="9">
        <v>222</v>
      </c>
    </row>
    <row r="115" spans="1:8" ht="12.75" customHeight="1" x14ac:dyDescent="0.15">
      <c r="A115" s="4">
        <v>2013</v>
      </c>
      <c r="B115" s="11">
        <v>20.912547528517113</v>
      </c>
      <c r="C115" s="11">
        <v>34.980988593155892</v>
      </c>
      <c r="D115" s="11">
        <v>17.110266159695815</v>
      </c>
      <c r="E115" s="11">
        <v>6.083650190114068</v>
      </c>
      <c r="F115" s="11">
        <v>2.8</v>
      </c>
      <c r="G115" s="11">
        <v>68.8</v>
      </c>
      <c r="H115" s="9">
        <v>263</v>
      </c>
    </row>
    <row r="116" spans="1:8" ht="14.75" customHeight="1" x14ac:dyDescent="0.15">
      <c r="A116" s="79" t="s">
        <v>73</v>
      </c>
      <c r="B116" s="79"/>
      <c r="C116" s="79"/>
      <c r="D116" s="79"/>
      <c r="E116" s="79"/>
      <c r="F116" s="79"/>
      <c r="G116" s="79"/>
      <c r="H116" s="79"/>
    </row>
    <row r="117" spans="1:8" ht="12.75" customHeight="1" x14ac:dyDescent="0.15">
      <c r="A117" s="4" t="s">
        <v>48</v>
      </c>
      <c r="B117" s="11">
        <v>16.600000000000001</v>
      </c>
      <c r="C117" s="11">
        <v>38.799999999999997</v>
      </c>
      <c r="D117" s="11">
        <v>22.2</v>
      </c>
      <c r="E117" s="11">
        <v>12.6</v>
      </c>
      <c r="F117" s="11">
        <v>3.3</v>
      </c>
      <c r="G117" s="11">
        <v>50.9</v>
      </c>
      <c r="H117" s="9">
        <v>18738</v>
      </c>
    </row>
    <row r="118" spans="1:8" ht="12.75" customHeight="1" x14ac:dyDescent="0.15">
      <c r="A118" s="4" t="s">
        <v>49</v>
      </c>
      <c r="B118" s="11">
        <v>17.2</v>
      </c>
      <c r="C118" s="11">
        <v>38.700000000000003</v>
      </c>
      <c r="D118" s="11">
        <v>22.1</v>
      </c>
      <c r="E118" s="11">
        <v>12.7</v>
      </c>
      <c r="F118" s="11">
        <v>3.3</v>
      </c>
      <c r="G118" s="11">
        <v>50.1</v>
      </c>
      <c r="H118" s="9">
        <v>19236</v>
      </c>
    </row>
    <row r="119" spans="1:8" ht="12.75" customHeight="1" x14ac:dyDescent="0.15">
      <c r="A119" s="4" t="s">
        <v>50</v>
      </c>
      <c r="B119" s="11">
        <v>17.100000000000001</v>
      </c>
      <c r="C119" s="11">
        <v>39.799999999999997</v>
      </c>
      <c r="D119" s="11">
        <v>21</v>
      </c>
      <c r="E119" s="11">
        <v>12.4</v>
      </c>
      <c r="F119" s="11">
        <v>3</v>
      </c>
      <c r="G119" s="11">
        <v>51.3</v>
      </c>
      <c r="H119" s="9">
        <v>20220</v>
      </c>
    </row>
    <row r="120" spans="1:8" ht="12.75" customHeight="1" x14ac:dyDescent="0.15">
      <c r="A120" s="4" t="s">
        <v>51</v>
      </c>
      <c r="B120" s="11">
        <v>17.600000000000001</v>
      </c>
      <c r="C120" s="11">
        <v>39.799999999999997</v>
      </c>
      <c r="D120" s="11">
        <v>21</v>
      </c>
      <c r="E120" s="11">
        <v>12.9</v>
      </c>
      <c r="F120" s="11">
        <v>3</v>
      </c>
      <c r="G120" s="11">
        <v>50.2</v>
      </c>
      <c r="H120" s="9">
        <v>20210</v>
      </c>
    </row>
    <row r="121" spans="1:8" ht="12.75" customHeight="1" x14ac:dyDescent="0.15">
      <c r="A121" s="4" t="s">
        <v>52</v>
      </c>
      <c r="B121" s="11">
        <v>16.600000000000001</v>
      </c>
      <c r="C121" s="11">
        <v>41.1</v>
      </c>
      <c r="D121" s="11">
        <v>20.8</v>
      </c>
      <c r="E121" s="11">
        <v>12.6</v>
      </c>
      <c r="F121" s="11">
        <v>3</v>
      </c>
      <c r="G121" s="11">
        <v>54.2</v>
      </c>
      <c r="H121" s="9">
        <v>21128</v>
      </c>
    </row>
    <row r="122" spans="1:8" ht="12.75" customHeight="1" x14ac:dyDescent="0.15">
      <c r="A122" s="4" t="s">
        <v>53</v>
      </c>
      <c r="B122" s="11">
        <v>15.6</v>
      </c>
      <c r="C122" s="11">
        <v>42.3</v>
      </c>
      <c r="D122" s="11">
        <v>21</v>
      </c>
      <c r="E122" s="11">
        <v>12.6</v>
      </c>
      <c r="F122" s="11">
        <v>3</v>
      </c>
      <c r="G122" s="11">
        <v>51.3</v>
      </c>
      <c r="H122" s="9">
        <v>21275</v>
      </c>
    </row>
    <row r="123" spans="1:8" ht="12.75" customHeight="1" x14ac:dyDescent="0.15">
      <c r="A123" s="4" t="s">
        <v>54</v>
      </c>
      <c r="B123" s="11">
        <v>15.6</v>
      </c>
      <c r="C123" s="11">
        <v>43.4</v>
      </c>
      <c r="D123" s="11">
        <v>20.8</v>
      </c>
      <c r="E123" s="11">
        <v>12.1</v>
      </c>
      <c r="F123" s="11">
        <v>3</v>
      </c>
      <c r="G123" s="11">
        <v>53</v>
      </c>
      <c r="H123" s="9">
        <v>22915</v>
      </c>
    </row>
    <row r="124" spans="1:8" ht="12.75" customHeight="1" x14ac:dyDescent="0.15">
      <c r="A124" s="4" t="s">
        <v>55</v>
      </c>
      <c r="B124" s="11">
        <v>15.2</v>
      </c>
      <c r="C124" s="11">
        <v>43.7</v>
      </c>
      <c r="D124" s="11">
        <v>21</v>
      </c>
      <c r="E124" s="11">
        <v>12.4</v>
      </c>
      <c r="F124" s="11">
        <v>3</v>
      </c>
      <c r="G124" s="11">
        <v>50.3</v>
      </c>
      <c r="H124" s="9">
        <v>23333</v>
      </c>
    </row>
    <row r="125" spans="1:8" ht="12.75" customHeight="1" x14ac:dyDescent="0.15">
      <c r="A125" s="4" t="s">
        <v>56</v>
      </c>
      <c r="B125" s="11">
        <v>16.100000000000001</v>
      </c>
      <c r="C125" s="11">
        <v>43.4</v>
      </c>
      <c r="D125" s="11">
        <v>22.4</v>
      </c>
      <c r="E125" s="11">
        <v>13.1</v>
      </c>
      <c r="F125" s="11">
        <v>3.2</v>
      </c>
      <c r="G125" s="11">
        <v>48.7</v>
      </c>
      <c r="H125" s="9">
        <v>22383</v>
      </c>
    </row>
    <row r="126" spans="1:8" ht="12.75" customHeight="1" x14ac:dyDescent="0.15">
      <c r="A126" s="4" t="s">
        <v>57</v>
      </c>
      <c r="B126" s="11">
        <v>15.1</v>
      </c>
      <c r="C126" s="11">
        <v>44.5</v>
      </c>
      <c r="D126" s="11">
        <v>22.4</v>
      </c>
      <c r="E126" s="11">
        <v>13</v>
      </c>
      <c r="F126" s="11">
        <v>3.2</v>
      </c>
      <c r="G126" s="11">
        <v>47.4</v>
      </c>
      <c r="H126" s="9">
        <v>22510</v>
      </c>
    </row>
    <row r="127" spans="1:8" ht="12.75" customHeight="1" x14ac:dyDescent="0.15">
      <c r="A127" s="4">
        <v>2013</v>
      </c>
      <c r="B127" s="11">
        <v>15.526033854724663</v>
      </c>
      <c r="C127" s="11">
        <v>46.145275337475894</v>
      </c>
      <c r="D127" s="11">
        <v>21.024212556245985</v>
      </c>
      <c r="E127" s="11">
        <v>12.474823226912363</v>
      </c>
      <c r="F127" s="11">
        <v>3</v>
      </c>
      <c r="G127" s="11">
        <v>49.4</v>
      </c>
      <c r="H127" s="9">
        <v>23335</v>
      </c>
    </row>
    <row r="130" spans="1:1" ht="12.75" customHeight="1" x14ac:dyDescent="0.15">
      <c r="A130" s="59" t="s">
        <v>403</v>
      </c>
    </row>
  </sheetData>
  <sheetProtection sheet="1"/>
  <mergeCells count="12">
    <mergeCell ref="A1:I1"/>
    <mergeCell ref="B5:F5"/>
    <mergeCell ref="A8:H8"/>
    <mergeCell ref="A20:H20"/>
    <mergeCell ref="A32:H32"/>
    <mergeCell ref="A104:H104"/>
    <mergeCell ref="A116:H116"/>
    <mergeCell ref="A44:H44"/>
    <mergeCell ref="A56:H56"/>
    <mergeCell ref="A68:H68"/>
    <mergeCell ref="A80:H80"/>
    <mergeCell ref="A92:H92"/>
  </mergeCells>
  <hyperlinks>
    <hyperlink ref="A130" r:id="rId1" xr:uid="{4F2A76CA-7612-284C-9CA1-A0ABE351F52A}"/>
  </hyperlinks>
  <pageMargins left="0.7" right="0.7" top="0.75" bottom="0.75" header="0.3" footer="0.3"/>
  <pageSetup paperSize="9"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CA551-F6E3-A344-988A-48EA1524C4CE}">
  <sheetPr codeName="Sheet16">
    <pageSetUpPr fitToPage="1"/>
  </sheetPr>
  <dimension ref="A1:K59"/>
  <sheetViews>
    <sheetView workbookViewId="0">
      <pane ySplit="5" topLeftCell="A6" activePane="bottomLeft" state="frozen"/>
      <selection sqref="A1:D1"/>
      <selection pane="bottomLeft" sqref="A1:D1"/>
    </sheetView>
  </sheetViews>
  <sheetFormatPr baseColWidth="10" defaultRowHeight="14" x14ac:dyDescent="0.15"/>
  <cols>
    <col min="1" max="1" width="15.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
        <v>326</v>
      </c>
    </row>
    <row r="3" spans="1:11" ht="12.75" customHeight="1" x14ac:dyDescent="0.15">
      <c r="A3" s="2" t="s">
        <v>404</v>
      </c>
    </row>
    <row r="4" spans="1:11" ht="25.75" customHeight="1" x14ac:dyDescent="0.15">
      <c r="A4" s="5" t="s">
        <v>382</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333</v>
      </c>
      <c r="B6" s="79"/>
      <c r="C6" s="79"/>
      <c r="D6" s="79"/>
      <c r="E6" s="79"/>
      <c r="F6" s="79"/>
      <c r="G6" s="79"/>
      <c r="H6" s="79"/>
      <c r="I6" s="79"/>
      <c r="J6" s="79"/>
    </row>
    <row r="7" spans="1:11" ht="12.75" customHeight="1" x14ac:dyDescent="0.15">
      <c r="A7" s="4" t="s">
        <v>335</v>
      </c>
      <c r="B7" s="9">
        <v>3</v>
      </c>
      <c r="C7" s="9">
        <v>0</v>
      </c>
      <c r="D7" s="9">
        <v>0</v>
      </c>
      <c r="E7" s="9">
        <v>0</v>
      </c>
      <c r="F7" s="9">
        <v>0</v>
      </c>
      <c r="G7" s="9">
        <v>0</v>
      </c>
      <c r="H7" s="9">
        <v>0</v>
      </c>
      <c r="I7" s="9">
        <v>4</v>
      </c>
      <c r="J7" s="9">
        <v>7</v>
      </c>
    </row>
    <row r="8" spans="1:11" ht="12.75" customHeight="1" x14ac:dyDescent="0.15">
      <c r="A8" s="4" t="s">
        <v>336</v>
      </c>
      <c r="B8" s="9">
        <v>56</v>
      </c>
      <c r="C8" s="9">
        <v>12</v>
      </c>
      <c r="D8" s="9">
        <v>168</v>
      </c>
      <c r="E8" s="9">
        <v>8</v>
      </c>
      <c r="F8" s="9">
        <v>40</v>
      </c>
      <c r="G8" s="9">
        <v>0</v>
      </c>
      <c r="H8" s="9">
        <v>113</v>
      </c>
      <c r="I8" s="9">
        <v>0</v>
      </c>
      <c r="J8" s="9">
        <v>397</v>
      </c>
    </row>
    <row r="9" spans="1:11" ht="12.75" customHeight="1" x14ac:dyDescent="0.15">
      <c r="A9" s="4" t="s">
        <v>337</v>
      </c>
      <c r="B9" s="9">
        <v>203</v>
      </c>
      <c r="C9" s="9">
        <v>39</v>
      </c>
      <c r="D9" s="9">
        <v>229</v>
      </c>
      <c r="E9" s="9">
        <v>10</v>
      </c>
      <c r="F9" s="9">
        <v>232</v>
      </c>
      <c r="G9" s="9">
        <v>5</v>
      </c>
      <c r="H9" s="9">
        <v>167</v>
      </c>
      <c r="I9" s="9">
        <v>0</v>
      </c>
      <c r="J9" s="9">
        <v>885</v>
      </c>
    </row>
    <row r="10" spans="1:11" ht="12.75" customHeight="1" x14ac:dyDescent="0.15">
      <c r="A10" s="4" t="s">
        <v>338</v>
      </c>
      <c r="B10" s="9">
        <v>384</v>
      </c>
      <c r="C10" s="9">
        <v>70</v>
      </c>
      <c r="D10" s="9">
        <v>317</v>
      </c>
      <c r="E10" s="9">
        <v>45</v>
      </c>
      <c r="F10" s="9">
        <v>325</v>
      </c>
      <c r="G10" s="9">
        <v>9</v>
      </c>
      <c r="H10" s="9">
        <v>231</v>
      </c>
      <c r="I10" s="9">
        <v>6</v>
      </c>
      <c r="J10" s="9">
        <v>1387</v>
      </c>
    </row>
    <row r="11" spans="1:11" ht="12.75" customHeight="1" x14ac:dyDescent="0.15">
      <c r="A11" s="4" t="s">
        <v>339</v>
      </c>
      <c r="B11" s="9">
        <v>376</v>
      </c>
      <c r="C11" s="9">
        <v>63</v>
      </c>
      <c r="D11" s="9">
        <v>330</v>
      </c>
      <c r="E11" s="9">
        <v>43</v>
      </c>
      <c r="F11" s="9">
        <v>439</v>
      </c>
      <c r="G11" s="9">
        <v>5</v>
      </c>
      <c r="H11" s="9">
        <v>111</v>
      </c>
      <c r="I11" s="9">
        <v>14</v>
      </c>
      <c r="J11" s="9">
        <v>1381</v>
      </c>
    </row>
    <row r="12" spans="1:11" ht="12.75" customHeight="1" x14ac:dyDescent="0.15">
      <c r="A12" s="4" t="s">
        <v>340</v>
      </c>
      <c r="B12" s="9">
        <v>364</v>
      </c>
      <c r="C12" s="9">
        <v>74</v>
      </c>
      <c r="D12" s="9">
        <v>245</v>
      </c>
      <c r="E12" s="9">
        <v>94</v>
      </c>
      <c r="F12" s="9">
        <v>346</v>
      </c>
      <c r="G12" s="9">
        <v>12</v>
      </c>
      <c r="H12" s="9">
        <v>158</v>
      </c>
      <c r="I12" s="9">
        <v>11</v>
      </c>
      <c r="J12" s="9">
        <v>1304</v>
      </c>
    </row>
    <row r="13" spans="1:11" ht="12.75" customHeight="1" x14ac:dyDescent="0.15">
      <c r="A13" s="4" t="s">
        <v>118</v>
      </c>
      <c r="B13" s="9">
        <v>176</v>
      </c>
      <c r="C13" s="9">
        <v>32</v>
      </c>
      <c r="D13" s="9">
        <v>107</v>
      </c>
      <c r="E13" s="9">
        <v>51</v>
      </c>
      <c r="F13" s="9">
        <v>104</v>
      </c>
      <c r="G13" s="9">
        <v>7</v>
      </c>
      <c r="H13" s="9">
        <v>87</v>
      </c>
      <c r="I13" s="9">
        <v>4</v>
      </c>
      <c r="J13" s="9">
        <v>568</v>
      </c>
    </row>
    <row r="14" spans="1:11" ht="12.75" customHeight="1" x14ac:dyDescent="0.15">
      <c r="A14" s="4" t="s">
        <v>341</v>
      </c>
      <c r="B14" s="9">
        <v>56</v>
      </c>
      <c r="C14" s="9">
        <v>10</v>
      </c>
      <c r="D14" s="9">
        <v>35</v>
      </c>
      <c r="E14" s="9">
        <v>23</v>
      </c>
      <c r="F14" s="9">
        <v>14</v>
      </c>
      <c r="G14" s="9">
        <v>0</v>
      </c>
      <c r="H14" s="9">
        <v>21</v>
      </c>
      <c r="I14" s="9">
        <v>0</v>
      </c>
      <c r="J14" s="9">
        <v>159</v>
      </c>
    </row>
    <row r="15" spans="1:11" ht="12.75" customHeight="1" x14ac:dyDescent="0.15">
      <c r="A15" s="4" t="s">
        <v>342</v>
      </c>
      <c r="B15" s="9">
        <v>36</v>
      </c>
      <c r="C15" s="9">
        <v>4</v>
      </c>
      <c r="D15" s="9">
        <v>8</v>
      </c>
      <c r="E15" s="9">
        <v>12</v>
      </c>
      <c r="F15" s="9">
        <v>0</v>
      </c>
      <c r="G15" s="9">
        <v>3</v>
      </c>
      <c r="H15" s="9">
        <v>3</v>
      </c>
      <c r="I15" s="9">
        <v>0</v>
      </c>
      <c r="J15" s="9">
        <v>66</v>
      </c>
    </row>
    <row r="16" spans="1:11" ht="12.75" customHeight="1" x14ac:dyDescent="0.15">
      <c r="A16" s="4" t="s">
        <v>343</v>
      </c>
      <c r="B16" s="9">
        <v>20</v>
      </c>
      <c r="C16" s="9">
        <v>3</v>
      </c>
      <c r="D16" s="9">
        <v>3</v>
      </c>
      <c r="E16" s="9">
        <v>6</v>
      </c>
      <c r="F16" s="9">
        <v>0</v>
      </c>
      <c r="G16" s="9">
        <v>3</v>
      </c>
      <c r="H16" s="9">
        <v>23</v>
      </c>
      <c r="I16" s="9">
        <v>0</v>
      </c>
      <c r="J16" s="9">
        <v>58</v>
      </c>
    </row>
    <row r="17" spans="1:10" ht="12.75" customHeight="1" x14ac:dyDescent="0.15">
      <c r="A17" s="4" t="s">
        <v>344</v>
      </c>
      <c r="B17" s="9">
        <v>0</v>
      </c>
      <c r="C17" s="9">
        <v>0</v>
      </c>
      <c r="D17" s="9">
        <v>62</v>
      </c>
      <c r="E17" s="9">
        <v>6</v>
      </c>
      <c r="F17" s="9">
        <v>31</v>
      </c>
      <c r="G17" s="9">
        <v>0</v>
      </c>
      <c r="H17" s="9">
        <v>0</v>
      </c>
      <c r="I17" s="9">
        <v>0</v>
      </c>
      <c r="J17" s="9">
        <v>99</v>
      </c>
    </row>
    <row r="18" spans="1:10" ht="12.75" customHeight="1" x14ac:dyDescent="0.15">
      <c r="A18" s="4" t="s">
        <v>117</v>
      </c>
      <c r="B18" s="9">
        <v>12</v>
      </c>
      <c r="C18" s="9">
        <v>0</v>
      </c>
      <c r="D18" s="9">
        <v>3</v>
      </c>
      <c r="E18" s="9">
        <v>3</v>
      </c>
      <c r="F18" s="9">
        <v>18</v>
      </c>
      <c r="G18" s="9">
        <v>0</v>
      </c>
      <c r="H18" s="9">
        <v>7</v>
      </c>
      <c r="I18" s="9">
        <v>0</v>
      </c>
      <c r="J18" s="9">
        <v>43</v>
      </c>
    </row>
    <row r="19" spans="1:10" ht="12.75" customHeight="1" x14ac:dyDescent="0.15">
      <c r="A19" s="3" t="s">
        <v>47</v>
      </c>
      <c r="B19" s="8">
        <v>1686</v>
      </c>
      <c r="C19" s="8">
        <v>307</v>
      </c>
      <c r="D19" s="8">
        <v>1507</v>
      </c>
      <c r="E19" s="8">
        <v>301</v>
      </c>
      <c r="F19" s="8">
        <v>1549</v>
      </c>
      <c r="G19" s="8">
        <v>44</v>
      </c>
      <c r="H19" s="8">
        <v>921</v>
      </c>
      <c r="I19" s="8">
        <v>39</v>
      </c>
      <c r="J19" s="8">
        <v>6354</v>
      </c>
    </row>
    <row r="20" spans="1:10" ht="12.75" customHeight="1" x14ac:dyDescent="0.15">
      <c r="A20" s="3"/>
      <c r="B20" s="8"/>
      <c r="C20" s="8"/>
      <c r="D20" s="8"/>
      <c r="E20" s="8"/>
      <c r="F20" s="8"/>
      <c r="G20" s="8"/>
      <c r="H20" s="8"/>
      <c r="I20" s="8"/>
      <c r="J20" s="8"/>
    </row>
    <row r="21" spans="1:10" ht="12.75" customHeight="1" x14ac:dyDescent="0.15">
      <c r="A21" s="4" t="s">
        <v>119</v>
      </c>
      <c r="B21" s="11">
        <v>35.9</v>
      </c>
      <c r="C21" s="11">
        <v>34.1</v>
      </c>
      <c r="D21" s="11">
        <v>25</v>
      </c>
      <c r="E21" s="11">
        <v>57.7</v>
      </c>
      <c r="F21" s="11">
        <v>23.2</v>
      </c>
      <c r="G21" s="11">
        <v>56.4</v>
      </c>
      <c r="H21" s="11">
        <v>30.3</v>
      </c>
      <c r="I21" s="11">
        <v>27.8</v>
      </c>
      <c r="J21" s="11">
        <v>30.5</v>
      </c>
    </row>
    <row r="22" spans="1:10" ht="12.75" customHeight="1" x14ac:dyDescent="0.15">
      <c r="A22" s="4" t="s">
        <v>120</v>
      </c>
      <c r="B22" s="11">
        <v>17.100000000000001</v>
      </c>
      <c r="C22" s="11">
        <v>18</v>
      </c>
      <c r="D22" s="11">
        <v>12.2</v>
      </c>
      <c r="E22" s="11">
        <v>34.4</v>
      </c>
      <c r="F22" s="11">
        <v>15</v>
      </c>
      <c r="G22" s="11">
        <v>27</v>
      </c>
      <c r="H22" s="11">
        <v>9.1</v>
      </c>
      <c r="I22" s="11">
        <v>18</v>
      </c>
      <c r="J22" s="11">
        <v>14.9</v>
      </c>
    </row>
    <row r="23" spans="1:10" ht="14.75" customHeight="1" x14ac:dyDescent="0.15">
      <c r="A23" s="79" t="s">
        <v>327</v>
      </c>
      <c r="B23" s="79"/>
      <c r="C23" s="79"/>
      <c r="D23" s="79"/>
      <c r="E23" s="79"/>
      <c r="F23" s="79"/>
      <c r="G23" s="79"/>
      <c r="H23" s="79"/>
      <c r="I23" s="79"/>
      <c r="J23" s="79"/>
    </row>
    <row r="24" spans="1:10" ht="12.75" customHeight="1" x14ac:dyDescent="0.15">
      <c r="A24" s="4" t="s">
        <v>335</v>
      </c>
      <c r="B24" s="9">
        <v>6</v>
      </c>
      <c r="C24" s="9">
        <v>0</v>
      </c>
      <c r="D24" s="9">
        <v>0</v>
      </c>
      <c r="E24" s="9">
        <v>0</v>
      </c>
      <c r="F24" s="9">
        <v>0</v>
      </c>
      <c r="G24" s="9">
        <v>0</v>
      </c>
      <c r="H24" s="9">
        <v>0</v>
      </c>
      <c r="I24" s="9">
        <v>46</v>
      </c>
      <c r="J24" s="9">
        <v>52</v>
      </c>
    </row>
    <row r="25" spans="1:10" ht="12.75" customHeight="1" x14ac:dyDescent="0.15">
      <c r="A25" s="4" t="s">
        <v>336</v>
      </c>
      <c r="B25" s="9">
        <v>111</v>
      </c>
      <c r="C25" s="9">
        <v>164</v>
      </c>
      <c r="D25" s="9">
        <v>201</v>
      </c>
      <c r="E25" s="9">
        <v>26</v>
      </c>
      <c r="F25" s="9">
        <v>40</v>
      </c>
      <c r="G25" s="9">
        <v>27</v>
      </c>
      <c r="H25" s="9">
        <v>5</v>
      </c>
      <c r="I25" s="9">
        <v>7</v>
      </c>
      <c r="J25" s="9">
        <v>581</v>
      </c>
    </row>
    <row r="26" spans="1:10" ht="12.75" customHeight="1" x14ac:dyDescent="0.15">
      <c r="A26" s="4" t="s">
        <v>337</v>
      </c>
      <c r="B26" s="9">
        <v>393</v>
      </c>
      <c r="C26" s="9">
        <v>348</v>
      </c>
      <c r="D26" s="9">
        <v>368</v>
      </c>
      <c r="E26" s="9">
        <v>44</v>
      </c>
      <c r="F26" s="9">
        <v>205</v>
      </c>
      <c r="G26" s="9">
        <v>48</v>
      </c>
      <c r="H26" s="9">
        <v>7</v>
      </c>
      <c r="I26" s="9">
        <v>9</v>
      </c>
      <c r="J26" s="9">
        <v>1422</v>
      </c>
    </row>
    <row r="27" spans="1:10" ht="12.75" customHeight="1" x14ac:dyDescent="0.15">
      <c r="A27" s="4" t="s">
        <v>338</v>
      </c>
      <c r="B27" s="9">
        <v>834</v>
      </c>
      <c r="C27" s="9">
        <v>641</v>
      </c>
      <c r="D27" s="9">
        <v>610</v>
      </c>
      <c r="E27" s="9">
        <v>85</v>
      </c>
      <c r="F27" s="9">
        <v>289</v>
      </c>
      <c r="G27" s="9">
        <v>40</v>
      </c>
      <c r="H27" s="9">
        <v>17</v>
      </c>
      <c r="I27" s="9">
        <v>28</v>
      </c>
      <c r="J27" s="9">
        <v>2544</v>
      </c>
    </row>
    <row r="28" spans="1:10" ht="12.75" customHeight="1" x14ac:dyDescent="0.15">
      <c r="A28" s="4" t="s">
        <v>339</v>
      </c>
      <c r="B28" s="9">
        <v>936</v>
      </c>
      <c r="C28" s="9">
        <v>854</v>
      </c>
      <c r="D28" s="9">
        <v>707</v>
      </c>
      <c r="E28" s="9">
        <v>209</v>
      </c>
      <c r="F28" s="9">
        <v>570</v>
      </c>
      <c r="G28" s="9">
        <v>56</v>
      </c>
      <c r="H28" s="9">
        <v>24</v>
      </c>
      <c r="I28" s="9">
        <v>44</v>
      </c>
      <c r="J28" s="9">
        <v>3400</v>
      </c>
    </row>
    <row r="29" spans="1:10" ht="12.75" customHeight="1" x14ac:dyDescent="0.15">
      <c r="A29" s="4" t="s">
        <v>340</v>
      </c>
      <c r="B29" s="9">
        <v>1413</v>
      </c>
      <c r="C29" s="9">
        <v>1055</v>
      </c>
      <c r="D29" s="9">
        <v>618</v>
      </c>
      <c r="E29" s="9">
        <v>360</v>
      </c>
      <c r="F29" s="9">
        <v>666</v>
      </c>
      <c r="G29" s="9">
        <v>55</v>
      </c>
      <c r="H29" s="9">
        <v>43</v>
      </c>
      <c r="I29" s="9">
        <v>61</v>
      </c>
      <c r="J29" s="9">
        <v>4271</v>
      </c>
    </row>
    <row r="30" spans="1:10" ht="12.75" customHeight="1" x14ac:dyDescent="0.15">
      <c r="A30" s="4" t="s">
        <v>118</v>
      </c>
      <c r="B30" s="9">
        <v>956</v>
      </c>
      <c r="C30" s="9">
        <v>594</v>
      </c>
      <c r="D30" s="9">
        <v>306</v>
      </c>
      <c r="E30" s="9">
        <v>213</v>
      </c>
      <c r="F30" s="9">
        <v>320</v>
      </c>
      <c r="G30" s="9">
        <v>37</v>
      </c>
      <c r="H30" s="9">
        <v>30</v>
      </c>
      <c r="I30" s="9">
        <v>11</v>
      </c>
      <c r="J30" s="9">
        <v>2467</v>
      </c>
    </row>
    <row r="31" spans="1:10" ht="12.75" customHeight="1" x14ac:dyDescent="0.15">
      <c r="A31" s="4" t="s">
        <v>341</v>
      </c>
      <c r="B31" s="9">
        <v>345</v>
      </c>
      <c r="C31" s="9">
        <v>222</v>
      </c>
      <c r="D31" s="9">
        <v>106</v>
      </c>
      <c r="E31" s="9">
        <v>71</v>
      </c>
      <c r="F31" s="9">
        <v>64</v>
      </c>
      <c r="G31" s="9">
        <v>6</v>
      </c>
      <c r="H31" s="9">
        <v>3</v>
      </c>
      <c r="I31" s="9">
        <v>3</v>
      </c>
      <c r="J31" s="9">
        <v>820</v>
      </c>
    </row>
    <row r="32" spans="1:10" ht="12.75" customHeight="1" x14ac:dyDescent="0.15">
      <c r="A32" s="4" t="s">
        <v>342</v>
      </c>
      <c r="B32" s="9">
        <v>223</v>
      </c>
      <c r="C32" s="9">
        <v>123</v>
      </c>
      <c r="D32" s="9">
        <v>8</v>
      </c>
      <c r="E32" s="9">
        <v>57</v>
      </c>
      <c r="F32" s="9">
        <v>5</v>
      </c>
      <c r="G32" s="9">
        <v>13</v>
      </c>
      <c r="H32" s="9">
        <v>0</v>
      </c>
      <c r="I32" s="9">
        <v>0</v>
      </c>
      <c r="J32" s="9">
        <v>429</v>
      </c>
    </row>
    <row r="33" spans="1:10" ht="12.75" customHeight="1" x14ac:dyDescent="0.15">
      <c r="A33" s="4" t="s">
        <v>343</v>
      </c>
      <c r="B33" s="9">
        <v>136</v>
      </c>
      <c r="C33" s="9">
        <v>63</v>
      </c>
      <c r="D33" s="9">
        <v>3</v>
      </c>
      <c r="E33" s="9">
        <v>75</v>
      </c>
      <c r="F33" s="9">
        <v>0</v>
      </c>
      <c r="G33" s="9">
        <v>21</v>
      </c>
      <c r="H33" s="9">
        <v>17</v>
      </c>
      <c r="I33" s="9">
        <v>0</v>
      </c>
      <c r="J33" s="9">
        <v>315</v>
      </c>
    </row>
    <row r="34" spans="1:10" ht="12.75" customHeight="1" x14ac:dyDescent="0.15">
      <c r="A34" s="4" t="s">
        <v>344</v>
      </c>
      <c r="B34" s="9">
        <v>16</v>
      </c>
      <c r="C34" s="9">
        <v>11</v>
      </c>
      <c r="D34" s="9">
        <v>252</v>
      </c>
      <c r="E34" s="9">
        <v>58</v>
      </c>
      <c r="F34" s="9">
        <v>205</v>
      </c>
      <c r="G34" s="9">
        <v>14</v>
      </c>
      <c r="H34" s="9">
        <v>3</v>
      </c>
      <c r="I34" s="9">
        <v>0</v>
      </c>
      <c r="J34" s="9">
        <v>559</v>
      </c>
    </row>
    <row r="35" spans="1:10" ht="12.75" customHeight="1" x14ac:dyDescent="0.15">
      <c r="A35" s="4" t="s">
        <v>117</v>
      </c>
      <c r="B35" s="9">
        <v>59</v>
      </c>
      <c r="C35" s="9">
        <v>3</v>
      </c>
      <c r="D35" s="9">
        <v>6</v>
      </c>
      <c r="E35" s="9">
        <v>0</v>
      </c>
      <c r="F35" s="9">
        <v>19</v>
      </c>
      <c r="G35" s="9">
        <v>0</v>
      </c>
      <c r="H35" s="9">
        <v>0</v>
      </c>
      <c r="I35" s="9">
        <v>4</v>
      </c>
      <c r="J35" s="9">
        <v>91</v>
      </c>
    </row>
    <row r="36" spans="1:10" ht="12.75" customHeight="1" x14ac:dyDescent="0.15">
      <c r="A36" s="3" t="s">
        <v>47</v>
      </c>
      <c r="B36" s="8">
        <v>5428</v>
      </c>
      <c r="C36" s="8">
        <v>4078</v>
      </c>
      <c r="D36" s="8">
        <v>3185</v>
      </c>
      <c r="E36" s="8">
        <v>1198</v>
      </c>
      <c r="F36" s="8">
        <v>2383</v>
      </c>
      <c r="G36" s="8">
        <v>317</v>
      </c>
      <c r="H36" s="8">
        <v>149</v>
      </c>
      <c r="I36" s="8">
        <v>213</v>
      </c>
      <c r="J36" s="8">
        <v>16951</v>
      </c>
    </row>
    <row r="37" spans="1:10" ht="12.75" customHeight="1" x14ac:dyDescent="0.15">
      <c r="A37" s="3"/>
      <c r="B37" s="8"/>
      <c r="C37" s="8"/>
      <c r="D37" s="8"/>
      <c r="E37" s="8"/>
      <c r="F37" s="8"/>
      <c r="G37" s="8"/>
      <c r="H37" s="8"/>
      <c r="I37" s="8"/>
      <c r="J37" s="8"/>
    </row>
    <row r="38" spans="1:10" ht="12.75" customHeight="1" x14ac:dyDescent="0.15">
      <c r="A38" s="4" t="s">
        <v>119</v>
      </c>
      <c r="B38" s="11">
        <v>54.8</v>
      </c>
      <c r="C38" s="11">
        <v>47.5</v>
      </c>
      <c r="D38" s="11">
        <v>30.3</v>
      </c>
      <c r="E38" s="11">
        <v>69.7</v>
      </c>
      <c r="F38" s="11">
        <v>34.6</v>
      </c>
      <c r="G38" s="11">
        <v>56.8</v>
      </c>
      <c r="H38" s="11">
        <v>67.7</v>
      </c>
      <c r="I38" s="11">
        <v>32.700000000000003</v>
      </c>
      <c r="J38" s="11">
        <v>46.9</v>
      </c>
    </row>
    <row r="39" spans="1:10" ht="12.75" customHeight="1" x14ac:dyDescent="0.15">
      <c r="A39" s="4" t="s">
        <v>120</v>
      </c>
      <c r="B39" s="11">
        <v>31</v>
      </c>
      <c r="C39" s="11">
        <v>24</v>
      </c>
      <c r="D39" s="11">
        <v>16.600000000000001</v>
      </c>
      <c r="E39" s="11">
        <v>39.1</v>
      </c>
      <c r="F39" s="11">
        <v>23.8</v>
      </c>
      <c r="G39" s="11">
        <v>20.399999999999999</v>
      </c>
      <c r="H39" s="11">
        <v>36.200000000000003</v>
      </c>
      <c r="I39" s="11">
        <v>22</v>
      </c>
      <c r="J39" s="11">
        <v>24</v>
      </c>
    </row>
    <row r="40" spans="1:10" ht="14.75" customHeight="1" x14ac:dyDescent="0.15">
      <c r="A40" s="79" t="s">
        <v>328</v>
      </c>
      <c r="B40" s="79"/>
      <c r="C40" s="79"/>
      <c r="D40" s="79"/>
      <c r="E40" s="79"/>
      <c r="F40" s="79"/>
      <c r="G40" s="79"/>
      <c r="H40" s="79"/>
      <c r="I40" s="79"/>
      <c r="J40" s="79"/>
    </row>
    <row r="41" spans="1:10" ht="12.75" customHeight="1" x14ac:dyDescent="0.15">
      <c r="A41" s="4" t="s">
        <v>335</v>
      </c>
      <c r="B41" s="9">
        <v>9</v>
      </c>
      <c r="C41" s="9">
        <v>0</v>
      </c>
      <c r="D41" s="9">
        <v>0</v>
      </c>
      <c r="E41" s="9">
        <v>0</v>
      </c>
      <c r="F41" s="9">
        <v>0</v>
      </c>
      <c r="G41" s="9">
        <v>0</v>
      </c>
      <c r="H41" s="9">
        <v>0</v>
      </c>
      <c r="I41" s="9">
        <v>53</v>
      </c>
      <c r="J41" s="9">
        <v>62</v>
      </c>
    </row>
    <row r="42" spans="1:10" ht="12.75" customHeight="1" x14ac:dyDescent="0.15">
      <c r="A42" s="4" t="s">
        <v>336</v>
      </c>
      <c r="B42" s="9">
        <v>167</v>
      </c>
      <c r="C42" s="9">
        <v>176</v>
      </c>
      <c r="D42" s="9">
        <v>369</v>
      </c>
      <c r="E42" s="9">
        <v>34</v>
      </c>
      <c r="F42" s="9">
        <v>80</v>
      </c>
      <c r="G42" s="9">
        <v>27</v>
      </c>
      <c r="H42" s="9">
        <v>118</v>
      </c>
      <c r="I42" s="9">
        <v>7</v>
      </c>
      <c r="J42" s="9">
        <v>978</v>
      </c>
    </row>
    <row r="43" spans="1:10" ht="12.75" customHeight="1" x14ac:dyDescent="0.15">
      <c r="A43" s="4" t="s">
        <v>337</v>
      </c>
      <c r="B43" s="9">
        <v>596</v>
      </c>
      <c r="C43" s="9">
        <v>387</v>
      </c>
      <c r="D43" s="9">
        <v>597</v>
      </c>
      <c r="E43" s="9">
        <v>54</v>
      </c>
      <c r="F43" s="9">
        <v>437</v>
      </c>
      <c r="G43" s="9">
        <v>53</v>
      </c>
      <c r="H43" s="9">
        <v>174</v>
      </c>
      <c r="I43" s="9">
        <v>9</v>
      </c>
      <c r="J43" s="9">
        <v>2307</v>
      </c>
    </row>
    <row r="44" spans="1:10" ht="12.75" customHeight="1" x14ac:dyDescent="0.15">
      <c r="A44" s="4" t="s">
        <v>338</v>
      </c>
      <c r="B44" s="9">
        <v>1221</v>
      </c>
      <c r="C44" s="9">
        <v>711</v>
      </c>
      <c r="D44" s="9">
        <v>927</v>
      </c>
      <c r="E44" s="9">
        <v>130</v>
      </c>
      <c r="F44" s="9">
        <v>614</v>
      </c>
      <c r="G44" s="9">
        <v>49</v>
      </c>
      <c r="H44" s="9">
        <v>248</v>
      </c>
      <c r="I44" s="9">
        <v>34</v>
      </c>
      <c r="J44" s="9">
        <v>3934</v>
      </c>
    </row>
    <row r="45" spans="1:10" ht="12.75" customHeight="1" x14ac:dyDescent="0.15">
      <c r="A45" s="4" t="s">
        <v>339</v>
      </c>
      <c r="B45" s="9">
        <v>1317</v>
      </c>
      <c r="C45" s="9">
        <v>917</v>
      </c>
      <c r="D45" s="9">
        <v>1037</v>
      </c>
      <c r="E45" s="9">
        <v>252</v>
      </c>
      <c r="F45" s="9">
        <v>1009</v>
      </c>
      <c r="G45" s="9">
        <v>61</v>
      </c>
      <c r="H45" s="9">
        <v>135</v>
      </c>
      <c r="I45" s="9">
        <v>58</v>
      </c>
      <c r="J45" s="9">
        <v>4786</v>
      </c>
    </row>
    <row r="46" spans="1:10" ht="12.75" customHeight="1" x14ac:dyDescent="0.15">
      <c r="A46" s="4" t="s">
        <v>340</v>
      </c>
      <c r="B46" s="9">
        <v>1777</v>
      </c>
      <c r="C46" s="9">
        <v>1129</v>
      </c>
      <c r="D46" s="9">
        <v>863</v>
      </c>
      <c r="E46" s="9">
        <v>454</v>
      </c>
      <c r="F46" s="9">
        <v>1012</v>
      </c>
      <c r="G46" s="9">
        <v>67</v>
      </c>
      <c r="H46" s="9">
        <v>201</v>
      </c>
      <c r="I46" s="9">
        <v>72</v>
      </c>
      <c r="J46" s="9">
        <v>5575</v>
      </c>
    </row>
    <row r="47" spans="1:10" ht="12.75" customHeight="1" x14ac:dyDescent="0.15">
      <c r="A47" s="4" t="s">
        <v>118</v>
      </c>
      <c r="B47" s="9">
        <v>1136</v>
      </c>
      <c r="C47" s="9">
        <v>626</v>
      </c>
      <c r="D47" s="9">
        <v>413</v>
      </c>
      <c r="E47" s="9">
        <v>264</v>
      </c>
      <c r="F47" s="9">
        <v>424</v>
      </c>
      <c r="G47" s="9">
        <v>44</v>
      </c>
      <c r="H47" s="9">
        <v>117</v>
      </c>
      <c r="I47" s="9">
        <v>15</v>
      </c>
      <c r="J47" s="9">
        <v>3039</v>
      </c>
    </row>
    <row r="48" spans="1:10" ht="12.75" customHeight="1" x14ac:dyDescent="0.15">
      <c r="A48" s="4" t="s">
        <v>341</v>
      </c>
      <c r="B48" s="9">
        <v>401</v>
      </c>
      <c r="C48" s="9">
        <v>232</v>
      </c>
      <c r="D48" s="9">
        <v>141</v>
      </c>
      <c r="E48" s="9">
        <v>94</v>
      </c>
      <c r="F48" s="9">
        <v>78</v>
      </c>
      <c r="G48" s="9">
        <v>6</v>
      </c>
      <c r="H48" s="9">
        <v>24</v>
      </c>
      <c r="I48" s="9">
        <v>3</v>
      </c>
      <c r="J48" s="9">
        <v>979</v>
      </c>
    </row>
    <row r="49" spans="1:10" ht="12.75" customHeight="1" x14ac:dyDescent="0.15">
      <c r="A49" s="4" t="s">
        <v>342</v>
      </c>
      <c r="B49" s="9">
        <v>259</v>
      </c>
      <c r="C49" s="9">
        <v>127</v>
      </c>
      <c r="D49" s="9">
        <v>16</v>
      </c>
      <c r="E49" s="9">
        <v>69</v>
      </c>
      <c r="F49" s="9">
        <v>5</v>
      </c>
      <c r="G49" s="9">
        <v>16</v>
      </c>
      <c r="H49" s="9">
        <v>3</v>
      </c>
      <c r="I49" s="9">
        <v>0</v>
      </c>
      <c r="J49" s="9">
        <v>495</v>
      </c>
    </row>
    <row r="50" spans="1:10" ht="12.75" customHeight="1" x14ac:dyDescent="0.15">
      <c r="A50" s="4" t="s">
        <v>343</v>
      </c>
      <c r="B50" s="9">
        <v>156</v>
      </c>
      <c r="C50" s="9">
        <v>66</v>
      </c>
      <c r="D50" s="9">
        <v>6</v>
      </c>
      <c r="E50" s="9">
        <v>81</v>
      </c>
      <c r="F50" s="9">
        <v>0</v>
      </c>
      <c r="G50" s="9">
        <v>24</v>
      </c>
      <c r="H50" s="9">
        <v>40</v>
      </c>
      <c r="I50" s="9">
        <v>0</v>
      </c>
      <c r="J50" s="9">
        <v>373</v>
      </c>
    </row>
    <row r="51" spans="1:10" ht="12.75" customHeight="1" x14ac:dyDescent="0.15">
      <c r="A51" s="4" t="s">
        <v>344</v>
      </c>
      <c r="B51" s="9">
        <v>16</v>
      </c>
      <c r="C51" s="9">
        <v>11</v>
      </c>
      <c r="D51" s="9">
        <v>314</v>
      </c>
      <c r="E51" s="9">
        <v>64</v>
      </c>
      <c r="F51" s="9">
        <v>236</v>
      </c>
      <c r="G51" s="9">
        <v>14</v>
      </c>
      <c r="H51" s="9">
        <v>3</v>
      </c>
      <c r="I51" s="9">
        <v>0</v>
      </c>
      <c r="J51" s="9">
        <v>658</v>
      </c>
    </row>
    <row r="52" spans="1:10" ht="12.75" customHeight="1" x14ac:dyDescent="0.15">
      <c r="A52" s="4" t="s">
        <v>117</v>
      </c>
      <c r="B52" s="9">
        <v>71</v>
      </c>
      <c r="C52" s="9">
        <v>3</v>
      </c>
      <c r="D52" s="9">
        <v>9</v>
      </c>
      <c r="E52" s="9">
        <v>3</v>
      </c>
      <c r="F52" s="9">
        <v>37</v>
      </c>
      <c r="G52" s="9">
        <v>0</v>
      </c>
      <c r="H52" s="9">
        <v>7</v>
      </c>
      <c r="I52" s="9">
        <v>4</v>
      </c>
      <c r="J52" s="9">
        <v>134</v>
      </c>
    </row>
    <row r="53" spans="1:10" ht="17.5" customHeight="1" x14ac:dyDescent="0.15">
      <c r="A53" s="3" t="s">
        <v>47</v>
      </c>
      <c r="B53" s="8">
        <v>7126</v>
      </c>
      <c r="C53" s="8">
        <v>4385</v>
      </c>
      <c r="D53" s="8">
        <v>4692</v>
      </c>
      <c r="E53" s="8">
        <v>1499</v>
      </c>
      <c r="F53" s="8">
        <v>3932</v>
      </c>
      <c r="G53" s="8">
        <v>361</v>
      </c>
      <c r="H53" s="8">
        <v>1070</v>
      </c>
      <c r="I53" s="8">
        <v>255</v>
      </c>
      <c r="J53" s="8">
        <v>23320</v>
      </c>
    </row>
    <row r="54" spans="1:10" ht="17.5" customHeight="1" x14ac:dyDescent="0.15">
      <c r="A54" s="3"/>
      <c r="B54" s="8"/>
      <c r="C54" s="8"/>
      <c r="D54" s="8"/>
      <c r="E54" s="8"/>
      <c r="F54" s="8"/>
      <c r="G54" s="8"/>
      <c r="H54" s="8"/>
      <c r="I54" s="8"/>
      <c r="J54" s="8"/>
    </row>
    <row r="55" spans="1:10" ht="20" customHeight="1" x14ac:dyDescent="0.15">
      <c r="A55" s="4" t="s">
        <v>119</v>
      </c>
      <c r="B55" s="11">
        <v>50.3</v>
      </c>
      <c r="C55" s="11">
        <v>46.6</v>
      </c>
      <c r="D55" s="11">
        <v>28.6</v>
      </c>
      <c r="E55" s="11">
        <v>67.2</v>
      </c>
      <c r="F55" s="11">
        <v>29.9</v>
      </c>
      <c r="G55" s="11">
        <v>56.7</v>
      </c>
      <c r="H55" s="11">
        <v>35.5</v>
      </c>
      <c r="I55" s="11">
        <v>31.6</v>
      </c>
      <c r="J55" s="11">
        <v>42.3</v>
      </c>
    </row>
    <row r="56" spans="1:10" ht="12.75" customHeight="1" x14ac:dyDescent="0.15">
      <c r="A56" s="4" t="s">
        <v>120</v>
      </c>
      <c r="B56" s="11">
        <v>26.6</v>
      </c>
      <c r="C56" s="11">
        <v>24</v>
      </c>
      <c r="D56" s="11">
        <v>15</v>
      </c>
      <c r="E56" s="11">
        <v>36.6</v>
      </c>
      <c r="F56" s="11">
        <v>18.2</v>
      </c>
      <c r="G56" s="11">
        <v>20.9</v>
      </c>
      <c r="H56" s="11">
        <v>11.9</v>
      </c>
      <c r="I56" s="11">
        <v>20.8</v>
      </c>
      <c r="J56" s="11">
        <v>21.6</v>
      </c>
    </row>
    <row r="59" spans="1:10" ht="12.75" customHeight="1" x14ac:dyDescent="0.15">
      <c r="A59" s="59" t="s">
        <v>405</v>
      </c>
    </row>
  </sheetData>
  <sheetProtection sheet="1"/>
  <mergeCells count="4">
    <mergeCell ref="A1:K1"/>
    <mergeCell ref="A6:J6"/>
    <mergeCell ref="A23:J23"/>
    <mergeCell ref="A40:J40"/>
  </mergeCells>
  <hyperlinks>
    <hyperlink ref="A59" r:id="rId1" display="© Commonwealth of Australia 2014" xr:uid="{A1A848F3-207D-8A4F-B67E-C836BB81040A}"/>
  </hyperlinks>
  <pageMargins left="0.25" right="0.25" top="0.75" bottom="0.75" header="0.3" footer="0.3"/>
  <pageSetup paperSize="9" scale="85" orientation="portrait" verticalDpi="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7D9C-8E70-2F4D-BAE1-986E86C8B1CF}">
  <sheetPr codeName="Sheet17"/>
  <dimension ref="A1:K48"/>
  <sheetViews>
    <sheetView workbookViewId="0">
      <selection sqref="A1:D1"/>
    </sheetView>
  </sheetViews>
  <sheetFormatPr baseColWidth="10" defaultRowHeight="14" x14ac:dyDescent="0.15"/>
  <cols>
    <col min="1" max="1" width="17.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383</v>
      </c>
    </row>
    <row r="5" spans="1:11" ht="25.75" customHeight="1" x14ac:dyDescent="0.15">
      <c r="A5" s="6"/>
      <c r="B5" s="7" t="s">
        <v>8</v>
      </c>
      <c r="C5" s="7" t="s">
        <v>9</v>
      </c>
      <c r="D5" s="7" t="s">
        <v>10</v>
      </c>
      <c r="E5" s="7" t="s">
        <v>11</v>
      </c>
      <c r="F5" s="7" t="s">
        <v>12</v>
      </c>
      <c r="G5" s="7" t="s">
        <v>13</v>
      </c>
      <c r="H5" s="7" t="s">
        <v>14</v>
      </c>
      <c r="I5" s="7" t="s">
        <v>15</v>
      </c>
      <c r="J5" s="7" t="s">
        <v>16</v>
      </c>
    </row>
    <row r="6" spans="1:11" ht="25.75" customHeight="1" x14ac:dyDescent="0.15">
      <c r="A6" s="79" t="s">
        <v>333</v>
      </c>
      <c r="B6" s="79"/>
      <c r="C6" s="79"/>
      <c r="D6" s="79"/>
      <c r="E6" s="79"/>
      <c r="F6" s="79"/>
      <c r="G6" s="79"/>
      <c r="H6" s="79"/>
      <c r="I6" s="79"/>
      <c r="J6" s="79"/>
    </row>
    <row r="7" spans="1:11" ht="14.75" customHeight="1" x14ac:dyDescent="0.15">
      <c r="A7" s="4" t="s">
        <v>19</v>
      </c>
    </row>
    <row r="8" spans="1:11" ht="12.75" customHeight="1" x14ac:dyDescent="0.15">
      <c r="A8" s="10" t="s">
        <v>28</v>
      </c>
      <c r="B8" s="9">
        <v>1592</v>
      </c>
      <c r="C8" s="9">
        <v>239</v>
      </c>
      <c r="D8" s="9">
        <v>1392</v>
      </c>
      <c r="E8" s="9">
        <v>326</v>
      </c>
      <c r="F8" s="9">
        <v>1428</v>
      </c>
      <c r="G8" s="9">
        <v>46</v>
      </c>
      <c r="H8" s="9">
        <v>901</v>
      </c>
      <c r="I8" s="9">
        <v>42</v>
      </c>
      <c r="J8" s="9">
        <v>5966</v>
      </c>
    </row>
    <row r="9" spans="1:11" ht="12.75" customHeight="1" x14ac:dyDescent="0.15">
      <c r="A9" s="10" t="s">
        <v>29</v>
      </c>
      <c r="B9" s="9">
        <v>504</v>
      </c>
      <c r="C9" s="9">
        <v>120</v>
      </c>
      <c r="D9" s="9">
        <v>330</v>
      </c>
      <c r="E9" s="9">
        <v>124</v>
      </c>
      <c r="F9" s="9">
        <v>335</v>
      </c>
      <c r="G9" s="9">
        <v>18</v>
      </c>
      <c r="H9" s="9">
        <v>242</v>
      </c>
      <c r="I9" s="9">
        <v>11</v>
      </c>
      <c r="J9" s="9">
        <v>1684</v>
      </c>
    </row>
    <row r="10" spans="1:11" ht="12.75" customHeight="1" x14ac:dyDescent="0.15">
      <c r="A10" s="12" t="s">
        <v>47</v>
      </c>
      <c r="B10" s="16">
        <v>2096</v>
      </c>
      <c r="C10" s="16">
        <v>359</v>
      </c>
      <c r="D10" s="16">
        <v>1722</v>
      </c>
      <c r="E10" s="16">
        <v>450</v>
      </c>
      <c r="F10" s="16">
        <v>1763</v>
      </c>
      <c r="G10" s="16">
        <v>64</v>
      </c>
      <c r="H10" s="16">
        <v>1143</v>
      </c>
      <c r="I10" s="16">
        <v>60</v>
      </c>
      <c r="J10" s="16">
        <v>7657</v>
      </c>
    </row>
    <row r="11" spans="1:11" ht="20" customHeight="1" x14ac:dyDescent="0.15">
      <c r="A11" s="4" t="s">
        <v>20</v>
      </c>
    </row>
    <row r="12" spans="1:11" ht="12.75" customHeight="1" x14ac:dyDescent="0.15">
      <c r="A12" s="10" t="s">
        <v>28</v>
      </c>
      <c r="B12" s="9">
        <v>145</v>
      </c>
      <c r="C12" s="9">
        <v>14</v>
      </c>
      <c r="D12" s="9">
        <v>128</v>
      </c>
      <c r="E12" s="9">
        <v>25</v>
      </c>
      <c r="F12" s="9">
        <v>150</v>
      </c>
      <c r="G12" s="9">
        <v>3</v>
      </c>
      <c r="H12" s="9">
        <v>56</v>
      </c>
      <c r="I12" s="9">
        <v>3</v>
      </c>
      <c r="J12" s="9">
        <v>524</v>
      </c>
    </row>
    <row r="13" spans="1:11" ht="12.75" customHeight="1" x14ac:dyDescent="0.15">
      <c r="A13" s="10" t="s">
        <v>29</v>
      </c>
      <c r="B13" s="9">
        <v>56</v>
      </c>
      <c r="C13" s="9">
        <v>15</v>
      </c>
      <c r="D13" s="9">
        <v>48</v>
      </c>
      <c r="E13" s="9">
        <v>21</v>
      </c>
      <c r="F13" s="9">
        <v>64</v>
      </c>
      <c r="G13" s="9">
        <v>3</v>
      </c>
      <c r="H13" s="9">
        <v>42</v>
      </c>
      <c r="I13" s="9">
        <v>0</v>
      </c>
      <c r="J13" s="9">
        <v>249</v>
      </c>
    </row>
    <row r="14" spans="1:11" ht="12.75" customHeight="1" x14ac:dyDescent="0.15">
      <c r="A14" s="12" t="s">
        <v>47</v>
      </c>
      <c r="B14" s="16">
        <v>201</v>
      </c>
      <c r="C14" s="16">
        <v>29</v>
      </c>
      <c r="D14" s="16">
        <v>176</v>
      </c>
      <c r="E14" s="16">
        <v>46</v>
      </c>
      <c r="F14" s="16">
        <v>214</v>
      </c>
      <c r="G14" s="16">
        <v>6</v>
      </c>
      <c r="H14" s="16">
        <v>98</v>
      </c>
      <c r="I14" s="16">
        <v>3</v>
      </c>
      <c r="J14" s="16">
        <v>773</v>
      </c>
    </row>
    <row r="15" spans="1:11" ht="20" customHeight="1" x14ac:dyDescent="0.15">
      <c r="A15" s="4" t="s">
        <v>25</v>
      </c>
    </row>
    <row r="16" spans="1:11" ht="12.75" customHeight="1" x14ac:dyDescent="0.15">
      <c r="A16" s="10" t="s">
        <v>28</v>
      </c>
      <c r="B16" s="9">
        <v>1737</v>
      </c>
      <c r="C16" s="9">
        <v>253</v>
      </c>
      <c r="D16" s="9">
        <v>1520</v>
      </c>
      <c r="E16" s="9">
        <v>351</v>
      </c>
      <c r="F16" s="9">
        <v>1578</v>
      </c>
      <c r="G16" s="9">
        <v>49</v>
      </c>
      <c r="H16" s="9">
        <v>957</v>
      </c>
      <c r="I16" s="9">
        <v>45</v>
      </c>
      <c r="J16" s="9">
        <v>6490</v>
      </c>
    </row>
    <row r="17" spans="1:10" ht="12.75" customHeight="1" x14ac:dyDescent="0.15">
      <c r="A17" s="10" t="s">
        <v>29</v>
      </c>
      <c r="B17" s="9">
        <v>560</v>
      </c>
      <c r="C17" s="9">
        <v>135</v>
      </c>
      <c r="D17" s="9">
        <v>378</v>
      </c>
      <c r="E17" s="9">
        <v>145</v>
      </c>
      <c r="F17" s="9">
        <v>399</v>
      </c>
      <c r="G17" s="9">
        <v>21</v>
      </c>
      <c r="H17" s="9">
        <v>284</v>
      </c>
      <c r="I17" s="9">
        <v>11</v>
      </c>
      <c r="J17" s="9">
        <v>1933</v>
      </c>
    </row>
    <row r="18" spans="1:10" ht="12.75" customHeight="1" x14ac:dyDescent="0.15">
      <c r="A18" s="31" t="s">
        <v>47</v>
      </c>
      <c r="B18" s="8">
        <v>2297</v>
      </c>
      <c r="C18" s="8">
        <v>388</v>
      </c>
      <c r="D18" s="8">
        <v>1898</v>
      </c>
      <c r="E18" s="8">
        <v>496</v>
      </c>
      <c r="F18" s="8">
        <v>1977</v>
      </c>
      <c r="G18" s="8">
        <v>70</v>
      </c>
      <c r="H18" s="8">
        <v>1241</v>
      </c>
      <c r="I18" s="8">
        <v>63</v>
      </c>
      <c r="J18" s="8">
        <v>8430</v>
      </c>
    </row>
    <row r="19" spans="1:10" ht="20" customHeight="1" x14ac:dyDescent="0.15">
      <c r="A19" s="79" t="s">
        <v>327</v>
      </c>
      <c r="B19" s="79"/>
      <c r="C19" s="79"/>
      <c r="D19" s="79"/>
      <c r="E19" s="79"/>
      <c r="F19" s="79"/>
      <c r="G19" s="79"/>
      <c r="H19" s="79"/>
      <c r="I19" s="79"/>
      <c r="J19" s="79"/>
    </row>
    <row r="20" spans="1:10" ht="14.75" customHeight="1" x14ac:dyDescent="0.15">
      <c r="A20" s="4" t="s">
        <v>19</v>
      </c>
    </row>
    <row r="21" spans="1:10" ht="12.75" customHeight="1" x14ac:dyDescent="0.15">
      <c r="A21" s="10" t="s">
        <v>28</v>
      </c>
      <c r="B21" s="9">
        <v>3490</v>
      </c>
      <c r="C21" s="9">
        <v>2325</v>
      </c>
      <c r="D21" s="9">
        <v>2247</v>
      </c>
      <c r="E21" s="9">
        <v>766</v>
      </c>
      <c r="F21" s="9">
        <v>1383</v>
      </c>
      <c r="G21" s="9">
        <v>248</v>
      </c>
      <c r="H21" s="9">
        <v>57</v>
      </c>
      <c r="I21" s="9">
        <v>203</v>
      </c>
      <c r="J21" s="9">
        <v>10719</v>
      </c>
    </row>
    <row r="22" spans="1:10" ht="12.75" customHeight="1" x14ac:dyDescent="0.15">
      <c r="A22" s="10" t="s">
        <v>29</v>
      </c>
      <c r="B22" s="9">
        <v>3524</v>
      </c>
      <c r="C22" s="9">
        <v>2280</v>
      </c>
      <c r="D22" s="9">
        <v>1571</v>
      </c>
      <c r="E22" s="9">
        <v>903</v>
      </c>
      <c r="F22" s="9">
        <v>1329</v>
      </c>
      <c r="G22" s="9">
        <v>133</v>
      </c>
      <c r="H22" s="9">
        <v>129</v>
      </c>
      <c r="I22" s="9">
        <v>54</v>
      </c>
      <c r="J22" s="9">
        <v>9923</v>
      </c>
    </row>
    <row r="23" spans="1:10" ht="12.75" customHeight="1" x14ac:dyDescent="0.15">
      <c r="A23" s="12" t="s">
        <v>47</v>
      </c>
      <c r="B23" s="16">
        <v>7014</v>
      </c>
      <c r="C23" s="16">
        <v>4605</v>
      </c>
      <c r="D23" s="16">
        <v>3818</v>
      </c>
      <c r="E23" s="16">
        <v>1669</v>
      </c>
      <c r="F23" s="16">
        <v>2712</v>
      </c>
      <c r="G23" s="16">
        <v>381</v>
      </c>
      <c r="H23" s="16">
        <v>186</v>
      </c>
      <c r="I23" s="16">
        <v>274</v>
      </c>
      <c r="J23" s="16">
        <v>20659</v>
      </c>
    </row>
    <row r="24" spans="1:10" ht="20" customHeight="1" x14ac:dyDescent="0.15">
      <c r="A24" s="4" t="s">
        <v>20</v>
      </c>
    </row>
    <row r="25" spans="1:10" ht="12.75" customHeight="1" x14ac:dyDescent="0.15">
      <c r="A25" s="10" t="s">
        <v>28</v>
      </c>
      <c r="B25" s="9">
        <v>166</v>
      </c>
      <c r="C25" s="9">
        <v>124</v>
      </c>
      <c r="D25" s="9">
        <v>155</v>
      </c>
      <c r="E25" s="9">
        <v>32</v>
      </c>
      <c r="F25" s="9">
        <v>82</v>
      </c>
      <c r="G25" s="9">
        <v>16</v>
      </c>
      <c r="H25" s="9">
        <v>0</v>
      </c>
      <c r="I25" s="9">
        <v>9</v>
      </c>
      <c r="J25" s="9">
        <v>584</v>
      </c>
    </row>
    <row r="26" spans="1:10" ht="12.75" customHeight="1" x14ac:dyDescent="0.15">
      <c r="A26" s="10" t="s">
        <v>29</v>
      </c>
      <c r="B26" s="9">
        <v>296</v>
      </c>
      <c r="C26" s="9">
        <v>223</v>
      </c>
      <c r="D26" s="9">
        <v>205</v>
      </c>
      <c r="E26" s="9">
        <v>69</v>
      </c>
      <c r="F26" s="9">
        <v>153</v>
      </c>
      <c r="G26" s="9">
        <v>16</v>
      </c>
      <c r="H26" s="9">
        <v>9</v>
      </c>
      <c r="I26" s="9">
        <v>3</v>
      </c>
      <c r="J26" s="9">
        <v>974</v>
      </c>
    </row>
    <row r="27" spans="1:10" ht="12.75" customHeight="1" x14ac:dyDescent="0.15">
      <c r="A27" s="12" t="s">
        <v>47</v>
      </c>
      <c r="B27" s="16">
        <v>462</v>
      </c>
      <c r="C27" s="16">
        <v>347</v>
      </c>
      <c r="D27" s="16">
        <v>360</v>
      </c>
      <c r="E27" s="16">
        <v>101</v>
      </c>
      <c r="F27" s="16">
        <v>235</v>
      </c>
      <c r="G27" s="16">
        <v>32</v>
      </c>
      <c r="H27" s="16">
        <v>9</v>
      </c>
      <c r="I27" s="16">
        <v>12</v>
      </c>
      <c r="J27" s="16">
        <v>1558</v>
      </c>
    </row>
    <row r="28" spans="1:10" ht="20" customHeight="1" x14ac:dyDescent="0.15">
      <c r="A28" s="4" t="s">
        <v>25</v>
      </c>
    </row>
    <row r="29" spans="1:10" ht="12.75" customHeight="1" x14ac:dyDescent="0.15">
      <c r="A29" s="10" t="s">
        <v>28</v>
      </c>
      <c r="B29" s="9">
        <v>3656</v>
      </c>
      <c r="C29" s="9">
        <v>2449</v>
      </c>
      <c r="D29" s="9">
        <v>2402</v>
      </c>
      <c r="E29" s="9">
        <v>798</v>
      </c>
      <c r="F29" s="9">
        <v>1465</v>
      </c>
      <c r="G29" s="9">
        <v>264</v>
      </c>
      <c r="H29" s="9">
        <v>57</v>
      </c>
      <c r="I29" s="9">
        <v>212</v>
      </c>
      <c r="J29" s="9">
        <v>11303</v>
      </c>
    </row>
    <row r="30" spans="1:10" ht="12.75" customHeight="1" x14ac:dyDescent="0.15">
      <c r="A30" s="10" t="s">
        <v>29</v>
      </c>
      <c r="B30" s="9">
        <v>3820</v>
      </c>
      <c r="C30" s="9">
        <v>2503</v>
      </c>
      <c r="D30" s="9">
        <v>1776</v>
      </c>
      <c r="E30" s="9">
        <v>972</v>
      </c>
      <c r="F30" s="9">
        <v>1482</v>
      </c>
      <c r="G30" s="9">
        <v>149</v>
      </c>
      <c r="H30" s="9">
        <v>138</v>
      </c>
      <c r="I30" s="9">
        <v>57</v>
      </c>
      <c r="J30" s="9">
        <v>10897</v>
      </c>
    </row>
    <row r="31" spans="1:10" ht="12.75" customHeight="1" x14ac:dyDescent="0.15">
      <c r="A31" s="31" t="s">
        <v>47</v>
      </c>
      <c r="B31" s="8">
        <v>7476</v>
      </c>
      <c r="C31" s="8">
        <v>4952</v>
      </c>
      <c r="D31" s="8">
        <v>4178</v>
      </c>
      <c r="E31" s="8">
        <v>1770</v>
      </c>
      <c r="F31" s="8">
        <v>2947</v>
      </c>
      <c r="G31" s="8">
        <v>413</v>
      </c>
      <c r="H31" s="8">
        <v>195</v>
      </c>
      <c r="I31" s="8">
        <v>286</v>
      </c>
      <c r="J31" s="8">
        <v>22217</v>
      </c>
    </row>
    <row r="32" spans="1:10" ht="20" customHeight="1" x14ac:dyDescent="0.15">
      <c r="A32" s="6"/>
      <c r="B32" s="7"/>
      <c r="C32" s="7"/>
      <c r="D32" s="7"/>
      <c r="E32" s="7"/>
      <c r="F32" s="7"/>
      <c r="G32" s="7"/>
      <c r="H32" s="7"/>
      <c r="I32" s="7"/>
      <c r="J32" s="7"/>
    </row>
    <row r="33" spans="1:10" x14ac:dyDescent="0.15">
      <c r="A33" s="79" t="s">
        <v>328</v>
      </c>
      <c r="B33" s="79"/>
      <c r="C33" s="79"/>
      <c r="D33" s="79"/>
      <c r="E33" s="79"/>
      <c r="F33" s="79"/>
      <c r="G33" s="79"/>
      <c r="H33" s="79"/>
      <c r="I33" s="79"/>
      <c r="J33" s="79"/>
    </row>
    <row r="34" spans="1:10" x14ac:dyDescent="0.15">
      <c r="A34" s="4" t="s">
        <v>19</v>
      </c>
    </row>
    <row r="35" spans="1:10" ht="12.75" customHeight="1" x14ac:dyDescent="0.15">
      <c r="A35" s="10" t="s">
        <v>28</v>
      </c>
      <c r="B35" s="9">
        <v>5086</v>
      </c>
      <c r="C35" s="9">
        <v>2564</v>
      </c>
      <c r="D35" s="9">
        <v>3639</v>
      </c>
      <c r="E35" s="9">
        <v>1092</v>
      </c>
      <c r="F35" s="9">
        <v>2811</v>
      </c>
      <c r="G35" s="9">
        <v>294</v>
      </c>
      <c r="H35" s="9">
        <v>958</v>
      </c>
      <c r="I35" s="9">
        <v>248</v>
      </c>
      <c r="J35" s="9">
        <v>16692</v>
      </c>
    </row>
    <row r="36" spans="1:10" x14ac:dyDescent="0.15">
      <c r="A36" s="10" t="s">
        <v>29</v>
      </c>
      <c r="B36" s="9">
        <v>4130</v>
      </c>
      <c r="C36" s="9">
        <v>2400</v>
      </c>
      <c r="D36" s="9">
        <v>1901</v>
      </c>
      <c r="E36" s="9">
        <v>1027</v>
      </c>
      <c r="F36" s="9">
        <v>1664</v>
      </c>
      <c r="G36" s="9">
        <v>151</v>
      </c>
      <c r="H36" s="9">
        <v>371</v>
      </c>
      <c r="I36" s="9">
        <v>68</v>
      </c>
      <c r="J36" s="9">
        <v>11712</v>
      </c>
    </row>
    <row r="37" spans="1:10" x14ac:dyDescent="0.15">
      <c r="A37" s="12" t="s">
        <v>47</v>
      </c>
      <c r="B37" s="16">
        <v>9216</v>
      </c>
      <c r="C37" s="16">
        <v>4964</v>
      </c>
      <c r="D37" s="16">
        <v>5540</v>
      </c>
      <c r="E37" s="16">
        <v>2119</v>
      </c>
      <c r="F37" s="16">
        <v>4475</v>
      </c>
      <c r="G37" s="16">
        <v>445</v>
      </c>
      <c r="H37" s="16">
        <v>1329</v>
      </c>
      <c r="I37" s="16">
        <v>340</v>
      </c>
      <c r="J37" s="16">
        <v>28428</v>
      </c>
    </row>
    <row r="38" spans="1:10" x14ac:dyDescent="0.15">
      <c r="A38" s="4" t="s">
        <v>20</v>
      </c>
    </row>
    <row r="39" spans="1:10" x14ac:dyDescent="0.15">
      <c r="A39" s="10" t="s">
        <v>28</v>
      </c>
      <c r="B39" s="9">
        <v>311</v>
      </c>
      <c r="C39" s="9">
        <v>138</v>
      </c>
      <c r="D39" s="9">
        <v>283</v>
      </c>
      <c r="E39" s="9">
        <v>57</v>
      </c>
      <c r="F39" s="9">
        <v>232</v>
      </c>
      <c r="G39" s="9">
        <v>19</v>
      </c>
      <c r="H39" s="9">
        <v>56</v>
      </c>
      <c r="I39" s="9">
        <v>12</v>
      </c>
      <c r="J39" s="9">
        <v>1108</v>
      </c>
    </row>
    <row r="40" spans="1:10" x14ac:dyDescent="0.15">
      <c r="A40" s="10" t="s">
        <v>29</v>
      </c>
      <c r="B40" s="9">
        <v>370</v>
      </c>
      <c r="C40" s="9">
        <v>238</v>
      </c>
      <c r="D40" s="9">
        <v>253</v>
      </c>
      <c r="E40" s="9">
        <v>90</v>
      </c>
      <c r="F40" s="9">
        <v>217</v>
      </c>
      <c r="G40" s="9">
        <v>19</v>
      </c>
      <c r="H40" s="9">
        <v>51</v>
      </c>
      <c r="I40" s="9">
        <v>3</v>
      </c>
      <c r="J40" s="9">
        <v>1241</v>
      </c>
    </row>
    <row r="41" spans="1:10" x14ac:dyDescent="0.15">
      <c r="A41" s="12" t="s">
        <v>47</v>
      </c>
      <c r="B41" s="16">
        <v>681</v>
      </c>
      <c r="C41" s="16">
        <v>376</v>
      </c>
      <c r="D41" s="16">
        <v>536</v>
      </c>
      <c r="E41" s="16">
        <v>147</v>
      </c>
      <c r="F41" s="16">
        <v>449</v>
      </c>
      <c r="G41" s="16">
        <v>38</v>
      </c>
      <c r="H41" s="16">
        <v>107</v>
      </c>
      <c r="I41" s="16">
        <v>15</v>
      </c>
      <c r="J41" s="16">
        <v>2349</v>
      </c>
    </row>
    <row r="42" spans="1:10" x14ac:dyDescent="0.15">
      <c r="A42" s="4" t="s">
        <v>25</v>
      </c>
    </row>
    <row r="43" spans="1:10" x14ac:dyDescent="0.15">
      <c r="A43" s="10" t="s">
        <v>28</v>
      </c>
      <c r="B43" s="9">
        <v>5397</v>
      </c>
      <c r="C43" s="9">
        <v>2702</v>
      </c>
      <c r="D43" s="9">
        <v>3922</v>
      </c>
      <c r="E43" s="9">
        <v>1149</v>
      </c>
      <c r="F43" s="9">
        <v>3043</v>
      </c>
      <c r="G43" s="9">
        <v>313</v>
      </c>
      <c r="H43" s="9">
        <v>1014</v>
      </c>
      <c r="I43" s="9">
        <v>260</v>
      </c>
      <c r="J43" s="9">
        <v>17800</v>
      </c>
    </row>
    <row r="44" spans="1:10" x14ac:dyDescent="0.15">
      <c r="A44" s="10" t="s">
        <v>29</v>
      </c>
      <c r="B44" s="9">
        <v>4500</v>
      </c>
      <c r="C44" s="9">
        <v>2638</v>
      </c>
      <c r="D44" s="9">
        <v>2154</v>
      </c>
      <c r="E44" s="9">
        <v>1117</v>
      </c>
      <c r="F44" s="9">
        <v>1881</v>
      </c>
      <c r="G44" s="9">
        <v>170</v>
      </c>
      <c r="H44" s="9">
        <v>422</v>
      </c>
      <c r="I44" s="9">
        <v>71</v>
      </c>
      <c r="J44" s="9">
        <v>12953</v>
      </c>
    </row>
    <row r="45" spans="1:10" x14ac:dyDescent="0.15">
      <c r="A45" s="31" t="s">
        <v>47</v>
      </c>
      <c r="B45" s="8">
        <v>9897</v>
      </c>
      <c r="C45" s="8">
        <v>5340</v>
      </c>
      <c r="D45" s="8">
        <v>6076</v>
      </c>
      <c r="E45" s="8">
        <v>2266</v>
      </c>
      <c r="F45" s="8">
        <v>4924</v>
      </c>
      <c r="G45" s="8">
        <v>483</v>
      </c>
      <c r="H45" s="8">
        <v>1436</v>
      </c>
      <c r="I45" s="8">
        <v>355</v>
      </c>
      <c r="J45" s="8">
        <v>30777</v>
      </c>
    </row>
    <row r="48" spans="1:10" x14ac:dyDescent="0.15">
      <c r="A48" s="59" t="s">
        <v>403</v>
      </c>
    </row>
  </sheetData>
  <sheetProtection sheet="1"/>
  <mergeCells count="4">
    <mergeCell ref="A1:K1"/>
    <mergeCell ref="A6:J6"/>
    <mergeCell ref="A19:J19"/>
    <mergeCell ref="A33:J33"/>
  </mergeCells>
  <hyperlinks>
    <hyperlink ref="A48" r:id="rId1" xr:uid="{19954EB6-B318-FA4E-B113-AC1AAB0A48D7}"/>
  </hyperlinks>
  <pageMargins left="0.7" right="0.7" top="0.75" bottom="0.75" header="0.3" footer="0.3"/>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4FA7B-B52D-1E42-866A-C9208D52BEB3}">
  <sheetPr codeName="Sheet18"/>
  <dimension ref="A1:K49"/>
  <sheetViews>
    <sheetView workbookViewId="0">
      <selection sqref="A1:D1"/>
    </sheetView>
  </sheetViews>
  <sheetFormatPr baseColWidth="10" defaultRowHeight="14" x14ac:dyDescent="0.15"/>
  <cols>
    <col min="1" max="1" width="16.1640625" customWidth="1"/>
    <col min="2" max="256" width="8.83203125" customWidth="1"/>
  </cols>
  <sheetData>
    <row r="1" spans="1:11" ht="64.5" customHeight="1" x14ac:dyDescent="0.15">
      <c r="A1" s="75" t="s">
        <v>0</v>
      </c>
      <c r="B1" s="75"/>
      <c r="C1" s="75"/>
      <c r="D1" s="75"/>
      <c r="E1" s="75"/>
      <c r="F1" s="75"/>
      <c r="G1" s="75"/>
      <c r="H1" s="75"/>
      <c r="I1" s="75"/>
      <c r="J1" s="75"/>
      <c r="K1" s="75"/>
    </row>
    <row r="2" spans="1:11" ht="16" x14ac:dyDescent="0.2">
      <c r="A2" s="30" t="s">
        <v>326</v>
      </c>
    </row>
    <row r="3" spans="1:11" x14ac:dyDescent="0.15">
      <c r="A3" s="2" t="s">
        <v>404</v>
      </c>
    </row>
    <row r="4" spans="1:11" x14ac:dyDescent="0.15">
      <c r="A4" s="33"/>
    </row>
    <row r="5" spans="1:11" x14ac:dyDescent="0.15">
      <c r="A5" s="5" t="s">
        <v>384</v>
      </c>
    </row>
    <row r="6" spans="1:11" x14ac:dyDescent="0.15">
      <c r="A6" s="6"/>
      <c r="B6" s="7" t="s">
        <v>8</v>
      </c>
      <c r="C6" s="7" t="s">
        <v>9</v>
      </c>
      <c r="D6" s="7" t="s">
        <v>10</v>
      </c>
      <c r="E6" s="7" t="s">
        <v>11</v>
      </c>
      <c r="F6" s="7" t="s">
        <v>12</v>
      </c>
      <c r="G6" s="7" t="s">
        <v>13</v>
      </c>
      <c r="H6" s="7" t="s">
        <v>14</v>
      </c>
      <c r="I6" s="7" t="s">
        <v>15</v>
      </c>
      <c r="J6" s="7" t="s">
        <v>16</v>
      </c>
    </row>
    <row r="7" spans="1:11" x14ac:dyDescent="0.15">
      <c r="A7" s="79" t="s">
        <v>333</v>
      </c>
      <c r="B7" s="79"/>
      <c r="C7" s="79"/>
      <c r="D7" s="79"/>
      <c r="E7" s="79"/>
      <c r="F7" s="79"/>
      <c r="G7" s="79"/>
      <c r="H7" s="79"/>
      <c r="I7" s="79"/>
      <c r="J7" s="79"/>
    </row>
    <row r="8" spans="1:11" x14ac:dyDescent="0.15">
      <c r="A8" s="4" t="s">
        <v>19</v>
      </c>
    </row>
    <row r="9" spans="1:11" x14ac:dyDescent="0.15">
      <c r="A9" s="10" t="s">
        <v>28</v>
      </c>
      <c r="B9" s="11">
        <v>75.954198473282446</v>
      </c>
      <c r="C9" s="11">
        <v>66.573816155988865</v>
      </c>
      <c r="D9" s="11">
        <v>80.836236933797906</v>
      </c>
      <c r="E9" s="11">
        <v>72.444444444444443</v>
      </c>
      <c r="F9" s="11">
        <v>80.998298355076571</v>
      </c>
      <c r="G9" s="11">
        <v>71.875</v>
      </c>
      <c r="H9" s="11">
        <v>78.827646544181974</v>
      </c>
      <c r="I9" s="11">
        <v>70</v>
      </c>
      <c r="J9" s="11">
        <v>77.91563275434244</v>
      </c>
    </row>
    <row r="10" spans="1:11" x14ac:dyDescent="0.15">
      <c r="A10" s="10" t="s">
        <v>29</v>
      </c>
      <c r="B10" s="11">
        <v>24.045801526717558</v>
      </c>
      <c r="C10" s="11">
        <v>33.426183844011142</v>
      </c>
      <c r="D10" s="11">
        <v>19.16376306620209</v>
      </c>
      <c r="E10" s="11">
        <v>27.555555555555557</v>
      </c>
      <c r="F10" s="11">
        <v>19.001701644923426</v>
      </c>
      <c r="G10" s="11">
        <v>28.125</v>
      </c>
      <c r="H10" s="11">
        <v>21.172353455818023</v>
      </c>
      <c r="I10" s="11">
        <v>18.333333333333332</v>
      </c>
      <c r="J10" s="11">
        <v>21.992947629619955</v>
      </c>
    </row>
    <row r="11" spans="1:11" x14ac:dyDescent="0.15">
      <c r="A11" s="12" t="s">
        <v>47</v>
      </c>
      <c r="B11" s="13">
        <v>100</v>
      </c>
      <c r="C11" s="13">
        <v>100</v>
      </c>
      <c r="D11" s="13">
        <v>100</v>
      </c>
      <c r="E11" s="13">
        <v>100</v>
      </c>
      <c r="F11" s="13">
        <v>100</v>
      </c>
      <c r="G11" s="13">
        <v>100</v>
      </c>
      <c r="H11" s="13">
        <v>100</v>
      </c>
      <c r="I11" s="13">
        <v>100</v>
      </c>
      <c r="J11" s="13">
        <v>100</v>
      </c>
    </row>
    <row r="12" spans="1:11" x14ac:dyDescent="0.15">
      <c r="A12" s="4" t="s">
        <v>20</v>
      </c>
    </row>
    <row r="13" spans="1:11" x14ac:dyDescent="0.15">
      <c r="A13" s="10" t="s">
        <v>28</v>
      </c>
      <c r="B13" s="11">
        <v>72.139303482587067</v>
      </c>
      <c r="C13" s="11">
        <v>48.275862068965516</v>
      </c>
      <c r="D13" s="11">
        <v>72.727272727272734</v>
      </c>
      <c r="E13" s="11">
        <v>54.347826086956516</v>
      </c>
      <c r="F13" s="11">
        <v>70.09345794392523</v>
      </c>
      <c r="G13" s="11">
        <v>50</v>
      </c>
      <c r="H13" s="11">
        <v>57.142857142857139</v>
      </c>
      <c r="I13" s="11">
        <v>100</v>
      </c>
      <c r="J13" s="11">
        <v>67.787839586028468</v>
      </c>
    </row>
    <row r="14" spans="1:11" x14ac:dyDescent="0.15">
      <c r="A14" s="10" t="s">
        <v>29</v>
      </c>
      <c r="B14" s="11">
        <v>27.860696517412936</v>
      </c>
      <c r="C14" s="11">
        <v>51.724137931034484</v>
      </c>
      <c r="D14" s="11">
        <v>27.27272727272727</v>
      </c>
      <c r="E14" s="11">
        <v>45.652173913043477</v>
      </c>
      <c r="F14" s="11">
        <v>29.906542056074763</v>
      </c>
      <c r="G14" s="11">
        <v>50</v>
      </c>
      <c r="H14" s="11">
        <v>42.857142857142854</v>
      </c>
      <c r="I14" s="11">
        <v>0</v>
      </c>
      <c r="J14" s="11">
        <v>32.212160413971539</v>
      </c>
    </row>
    <row r="15" spans="1:11" x14ac:dyDescent="0.15">
      <c r="A15" s="12" t="s">
        <v>47</v>
      </c>
      <c r="B15" s="13">
        <v>100</v>
      </c>
      <c r="C15" s="13">
        <v>100</v>
      </c>
      <c r="D15" s="13">
        <v>100</v>
      </c>
      <c r="E15" s="13">
        <v>100</v>
      </c>
      <c r="F15" s="13">
        <v>100</v>
      </c>
      <c r="G15" s="13">
        <v>100</v>
      </c>
      <c r="H15" s="13">
        <v>100</v>
      </c>
      <c r="I15" s="13">
        <v>100</v>
      </c>
      <c r="J15" s="13">
        <v>100</v>
      </c>
    </row>
    <row r="16" spans="1:11" x14ac:dyDescent="0.15">
      <c r="A16" s="4" t="s">
        <v>25</v>
      </c>
    </row>
    <row r="17" spans="1:10" x14ac:dyDescent="0.15">
      <c r="A17" s="10" t="s">
        <v>28</v>
      </c>
      <c r="B17" s="11">
        <v>75.620374401393121</v>
      </c>
      <c r="C17" s="11">
        <v>65.206185567010309</v>
      </c>
      <c r="D17" s="11">
        <v>80.08429926238145</v>
      </c>
      <c r="E17" s="11">
        <v>70.766129032258064</v>
      </c>
      <c r="F17" s="11">
        <v>79.817905918057662</v>
      </c>
      <c r="G17" s="11">
        <v>70</v>
      </c>
      <c r="H17" s="11">
        <v>77.115229653505239</v>
      </c>
      <c r="I17" s="11">
        <v>71.428571428571431</v>
      </c>
      <c r="J17" s="11">
        <v>76.986951364175553</v>
      </c>
    </row>
    <row r="18" spans="1:10" x14ac:dyDescent="0.15">
      <c r="A18" s="10" t="s">
        <v>29</v>
      </c>
      <c r="B18" s="11">
        <v>24.379625598606879</v>
      </c>
      <c r="C18" s="11">
        <v>34.793814432989691</v>
      </c>
      <c r="D18" s="11">
        <v>19.915700737618547</v>
      </c>
      <c r="E18" s="11">
        <v>29.233870967741936</v>
      </c>
      <c r="F18" s="11">
        <v>20.182094081942338</v>
      </c>
      <c r="G18" s="11">
        <v>30</v>
      </c>
      <c r="H18" s="11">
        <v>22.884770346494761</v>
      </c>
      <c r="I18" s="11">
        <v>17.460317460317459</v>
      </c>
      <c r="J18" s="11">
        <v>22.930011862396206</v>
      </c>
    </row>
    <row r="19" spans="1:10" x14ac:dyDescent="0.15">
      <c r="A19" s="31" t="s">
        <v>47</v>
      </c>
      <c r="B19" s="14">
        <v>100</v>
      </c>
      <c r="C19" s="14">
        <v>100</v>
      </c>
      <c r="D19" s="14">
        <v>100</v>
      </c>
      <c r="E19" s="14">
        <v>100</v>
      </c>
      <c r="F19" s="14">
        <v>100</v>
      </c>
      <c r="G19" s="14">
        <v>100</v>
      </c>
      <c r="H19" s="14">
        <v>100</v>
      </c>
      <c r="I19" s="14">
        <v>100</v>
      </c>
      <c r="J19" s="14">
        <v>100</v>
      </c>
    </row>
    <row r="20" spans="1:10" x14ac:dyDescent="0.15">
      <c r="A20" s="79" t="s">
        <v>327</v>
      </c>
      <c r="B20" s="79"/>
      <c r="C20" s="79"/>
      <c r="D20" s="79"/>
      <c r="E20" s="79"/>
      <c r="F20" s="79"/>
      <c r="G20" s="79"/>
      <c r="H20" s="79"/>
      <c r="I20" s="79"/>
      <c r="J20" s="79"/>
    </row>
    <row r="21" spans="1:10" x14ac:dyDescent="0.15">
      <c r="A21" s="4" t="s">
        <v>19</v>
      </c>
    </row>
    <row r="22" spans="1:10" x14ac:dyDescent="0.15">
      <c r="A22" s="10" t="s">
        <v>28</v>
      </c>
      <c r="B22" s="11">
        <v>49.757627601938978</v>
      </c>
      <c r="C22" s="11">
        <v>50.488599348534201</v>
      </c>
      <c r="D22" s="11">
        <v>58.852802514405447</v>
      </c>
      <c r="E22" s="11">
        <v>45.895745955662072</v>
      </c>
      <c r="F22" s="11">
        <v>50.995575221238944</v>
      </c>
      <c r="G22" s="11">
        <v>65.091863517060361</v>
      </c>
      <c r="H22" s="11">
        <v>30.64516129032258</v>
      </c>
      <c r="I22" s="11">
        <v>74.087591240875923</v>
      </c>
      <c r="J22" s="11">
        <v>51.885376833341404</v>
      </c>
    </row>
    <row r="23" spans="1:10" x14ac:dyDescent="0.15">
      <c r="A23" s="10" t="s">
        <v>29</v>
      </c>
      <c r="B23" s="11">
        <v>50.242372398061022</v>
      </c>
      <c r="C23" s="11">
        <v>49.511400651465799</v>
      </c>
      <c r="D23" s="11">
        <v>41.147197485594553</v>
      </c>
      <c r="E23" s="11">
        <v>54.104254044337928</v>
      </c>
      <c r="F23" s="11">
        <v>49.004424778761063</v>
      </c>
      <c r="G23" s="11">
        <v>34.908136482939632</v>
      </c>
      <c r="H23" s="11">
        <v>69.354838709677423</v>
      </c>
      <c r="I23" s="11">
        <v>19.708029197080293</v>
      </c>
      <c r="J23" s="11">
        <v>48.032334575729706</v>
      </c>
    </row>
    <row r="24" spans="1:10" x14ac:dyDescent="0.15">
      <c r="A24" s="12" t="s">
        <v>47</v>
      </c>
      <c r="B24" s="13">
        <v>100</v>
      </c>
      <c r="C24" s="13">
        <v>100</v>
      </c>
      <c r="D24" s="13">
        <v>100</v>
      </c>
      <c r="E24" s="13">
        <v>100</v>
      </c>
      <c r="F24" s="13">
        <v>100</v>
      </c>
      <c r="G24" s="13">
        <v>100</v>
      </c>
      <c r="H24" s="13">
        <v>100</v>
      </c>
      <c r="I24" s="13">
        <v>100</v>
      </c>
      <c r="J24" s="13">
        <v>100</v>
      </c>
    </row>
    <row r="25" spans="1:10" x14ac:dyDescent="0.15">
      <c r="A25" s="4" t="s">
        <v>20</v>
      </c>
    </row>
    <row r="26" spans="1:10" x14ac:dyDescent="0.15">
      <c r="A26" s="10" t="s">
        <v>28</v>
      </c>
      <c r="B26" s="11">
        <v>49.757627601938978</v>
      </c>
      <c r="C26" s="11">
        <v>50.488599348534201</v>
      </c>
      <c r="D26" s="11">
        <v>58.852802514405447</v>
      </c>
      <c r="E26" s="11">
        <v>45.895745955662072</v>
      </c>
      <c r="F26" s="11">
        <v>50.995575221238944</v>
      </c>
      <c r="G26" s="11">
        <v>65.091863517060361</v>
      </c>
      <c r="H26" s="11">
        <v>30.64516129032258</v>
      </c>
      <c r="I26" s="11">
        <v>74.087591240875923</v>
      </c>
      <c r="J26" s="11">
        <v>51.885376833341404</v>
      </c>
    </row>
    <row r="27" spans="1:10" x14ac:dyDescent="0.15">
      <c r="A27" s="10" t="s">
        <v>29</v>
      </c>
      <c r="B27" s="11">
        <v>50.242372398061022</v>
      </c>
      <c r="C27" s="11">
        <v>49.511400651465799</v>
      </c>
      <c r="D27" s="11">
        <v>41.147197485594553</v>
      </c>
      <c r="E27" s="11">
        <v>54.104254044337928</v>
      </c>
      <c r="F27" s="11">
        <v>49.004424778761063</v>
      </c>
      <c r="G27" s="11">
        <v>34.908136482939632</v>
      </c>
      <c r="H27" s="11">
        <v>69.354838709677423</v>
      </c>
      <c r="I27" s="11">
        <v>19.708029197080293</v>
      </c>
      <c r="J27" s="11">
        <v>48.032334575729706</v>
      </c>
    </row>
    <row r="28" spans="1:10" x14ac:dyDescent="0.15">
      <c r="A28" s="12" t="s">
        <v>47</v>
      </c>
      <c r="B28" s="13">
        <v>100</v>
      </c>
      <c r="C28" s="13">
        <v>100</v>
      </c>
      <c r="D28" s="13">
        <v>100</v>
      </c>
      <c r="E28" s="13">
        <v>100</v>
      </c>
      <c r="F28" s="13">
        <v>100</v>
      </c>
      <c r="G28" s="13">
        <v>100</v>
      </c>
      <c r="H28" s="13">
        <v>100</v>
      </c>
      <c r="I28" s="13">
        <v>100</v>
      </c>
      <c r="J28" s="13">
        <v>100</v>
      </c>
    </row>
    <row r="29" spans="1:10" x14ac:dyDescent="0.15">
      <c r="A29" s="4" t="s">
        <v>25</v>
      </c>
    </row>
    <row r="30" spans="1:10" x14ac:dyDescent="0.15">
      <c r="A30" s="10" t="s">
        <v>28</v>
      </c>
      <c r="B30" s="11">
        <v>48.903156768325303</v>
      </c>
      <c r="C30" s="11">
        <v>49.454765751211632</v>
      </c>
      <c r="D30" s="11">
        <v>57.49162278602202</v>
      </c>
      <c r="E30" s="11">
        <v>45.084745762711862</v>
      </c>
      <c r="F30" s="11">
        <v>49.7115710892433</v>
      </c>
      <c r="G30" s="11">
        <v>63.922518159806295</v>
      </c>
      <c r="H30" s="11">
        <v>29.230769230769234</v>
      </c>
      <c r="I30" s="11">
        <v>74.12587412587412</v>
      </c>
      <c r="J30" s="11">
        <v>50.875455732097038</v>
      </c>
    </row>
    <row r="31" spans="1:10" x14ac:dyDescent="0.15">
      <c r="A31" s="10" t="s">
        <v>29</v>
      </c>
      <c r="B31" s="11">
        <v>51.096843231674697</v>
      </c>
      <c r="C31" s="11">
        <v>50.545234248788375</v>
      </c>
      <c r="D31" s="11">
        <v>42.50837721397798</v>
      </c>
      <c r="E31" s="11">
        <v>54.915254237288138</v>
      </c>
      <c r="F31" s="11">
        <v>50.2884289107567</v>
      </c>
      <c r="G31" s="11">
        <v>36.077481840193705</v>
      </c>
      <c r="H31" s="11">
        <v>70.769230769230774</v>
      </c>
      <c r="I31" s="11">
        <v>19.93006993006993</v>
      </c>
      <c r="J31" s="11">
        <v>49.048026286177254</v>
      </c>
    </row>
    <row r="32" spans="1:10" x14ac:dyDescent="0.15">
      <c r="A32" s="31" t="s">
        <v>47</v>
      </c>
      <c r="B32" s="14">
        <v>100</v>
      </c>
      <c r="C32" s="14">
        <v>100</v>
      </c>
      <c r="D32" s="14">
        <v>100</v>
      </c>
      <c r="E32" s="14">
        <v>100</v>
      </c>
      <c r="F32" s="14">
        <v>100</v>
      </c>
      <c r="G32" s="14">
        <v>100</v>
      </c>
      <c r="H32" s="14">
        <v>100</v>
      </c>
      <c r="I32" s="14">
        <v>100</v>
      </c>
      <c r="J32" s="14">
        <v>100</v>
      </c>
    </row>
    <row r="33" spans="1:10" x14ac:dyDescent="0.15">
      <c r="A33" s="6"/>
      <c r="B33" s="7"/>
      <c r="C33" s="7"/>
      <c r="D33" s="7"/>
      <c r="E33" s="7"/>
      <c r="F33" s="7"/>
      <c r="G33" s="7"/>
      <c r="H33" s="7"/>
      <c r="I33" s="7"/>
      <c r="J33" s="7"/>
    </row>
    <row r="34" spans="1:10" x14ac:dyDescent="0.15">
      <c r="A34" s="79" t="s">
        <v>328</v>
      </c>
      <c r="B34" s="79"/>
      <c r="C34" s="79"/>
      <c r="D34" s="79"/>
      <c r="E34" s="79"/>
      <c r="F34" s="79"/>
      <c r="G34" s="79"/>
      <c r="H34" s="79"/>
      <c r="I34" s="79"/>
      <c r="J34" s="79"/>
    </row>
    <row r="35" spans="1:10" x14ac:dyDescent="0.15">
      <c r="A35" s="4" t="s">
        <v>19</v>
      </c>
    </row>
    <row r="36" spans="1:10" x14ac:dyDescent="0.15">
      <c r="A36" s="10" t="s">
        <v>28</v>
      </c>
      <c r="B36" s="11">
        <v>55.186631944444443</v>
      </c>
      <c r="C36" s="11">
        <v>51.651893634165994</v>
      </c>
      <c r="D36" s="11">
        <v>65.685920577617324</v>
      </c>
      <c r="E36" s="11">
        <v>51.533742331288344</v>
      </c>
      <c r="F36" s="11">
        <v>62.815642458100562</v>
      </c>
      <c r="G36" s="11">
        <v>66.067415730337075</v>
      </c>
      <c r="H36" s="11">
        <v>72.084273890142967</v>
      </c>
      <c r="I36" s="11">
        <v>72.941176470588232</v>
      </c>
      <c r="J36" s="11">
        <v>58.716758125791472</v>
      </c>
    </row>
    <row r="37" spans="1:10" x14ac:dyDescent="0.15">
      <c r="A37" s="10" t="s">
        <v>29</v>
      </c>
      <c r="B37" s="11">
        <v>44.813368055555557</v>
      </c>
      <c r="C37" s="11">
        <v>48.348106365834006</v>
      </c>
      <c r="D37" s="11">
        <v>34.314079422382669</v>
      </c>
      <c r="E37" s="11">
        <v>48.466257668711656</v>
      </c>
      <c r="F37" s="11">
        <v>37.184357541899445</v>
      </c>
      <c r="G37" s="11">
        <v>33.932584269662918</v>
      </c>
      <c r="H37" s="11">
        <v>27.915726109857037</v>
      </c>
      <c r="I37" s="11">
        <v>20</v>
      </c>
      <c r="J37" s="11">
        <v>41.198818066694813</v>
      </c>
    </row>
    <row r="38" spans="1:10" x14ac:dyDescent="0.15">
      <c r="A38" s="12" t="s">
        <v>47</v>
      </c>
      <c r="B38" s="13">
        <v>100</v>
      </c>
      <c r="C38" s="13">
        <v>100</v>
      </c>
      <c r="D38" s="13">
        <v>100</v>
      </c>
      <c r="E38" s="13">
        <v>100</v>
      </c>
      <c r="F38" s="13">
        <v>100</v>
      </c>
      <c r="G38" s="13">
        <v>100</v>
      </c>
      <c r="H38" s="13">
        <v>100</v>
      </c>
      <c r="I38" s="13">
        <v>100</v>
      </c>
      <c r="J38" s="13">
        <v>100</v>
      </c>
    </row>
    <row r="39" spans="1:10" x14ac:dyDescent="0.15">
      <c r="A39" s="4" t="s">
        <v>20</v>
      </c>
      <c r="B39" s="38"/>
      <c r="C39" s="38"/>
      <c r="D39" s="38"/>
      <c r="E39" s="38"/>
      <c r="F39" s="38"/>
      <c r="G39" s="38"/>
      <c r="H39" s="38"/>
      <c r="I39" s="38"/>
      <c r="J39" s="38"/>
    </row>
    <row r="40" spans="1:10" x14ac:dyDescent="0.15">
      <c r="A40" s="10" t="s">
        <v>28</v>
      </c>
      <c r="B40" s="11">
        <v>45.668135095447873</v>
      </c>
      <c r="C40" s="11">
        <v>36.702127659574465</v>
      </c>
      <c r="D40" s="11">
        <v>52.798507462686572</v>
      </c>
      <c r="E40" s="11">
        <v>38.775510204081634</v>
      </c>
      <c r="F40" s="11">
        <v>51.670378619153681</v>
      </c>
      <c r="G40" s="11">
        <v>50</v>
      </c>
      <c r="H40" s="11">
        <v>52.336448598130836</v>
      </c>
      <c r="I40" s="11">
        <v>80</v>
      </c>
      <c r="J40" s="11">
        <v>47.169008088548317</v>
      </c>
    </row>
    <row r="41" spans="1:10" x14ac:dyDescent="0.15">
      <c r="A41" s="10" t="s">
        <v>29</v>
      </c>
      <c r="B41" s="11">
        <v>54.331864904552127</v>
      </c>
      <c r="C41" s="11">
        <v>63.297872340425535</v>
      </c>
      <c r="D41" s="11">
        <v>47.201492537313435</v>
      </c>
      <c r="E41" s="11">
        <v>61.224489795918366</v>
      </c>
      <c r="F41" s="11">
        <v>48.329621380846326</v>
      </c>
      <c r="G41" s="11">
        <v>50</v>
      </c>
      <c r="H41" s="11">
        <v>47.663551401869157</v>
      </c>
      <c r="I41" s="11">
        <v>20</v>
      </c>
      <c r="J41" s="11">
        <v>52.830991911451683</v>
      </c>
    </row>
    <row r="42" spans="1:10" x14ac:dyDescent="0.15">
      <c r="A42" s="12" t="s">
        <v>47</v>
      </c>
      <c r="B42" s="13">
        <v>100</v>
      </c>
      <c r="C42" s="13">
        <v>100</v>
      </c>
      <c r="D42" s="13">
        <v>100</v>
      </c>
      <c r="E42" s="13">
        <v>100</v>
      </c>
      <c r="F42" s="13">
        <v>100</v>
      </c>
      <c r="G42" s="13">
        <v>100</v>
      </c>
      <c r="H42" s="13">
        <v>100</v>
      </c>
      <c r="I42" s="13">
        <v>100</v>
      </c>
      <c r="J42" s="13">
        <v>100</v>
      </c>
    </row>
    <row r="43" spans="1:10" x14ac:dyDescent="0.15">
      <c r="A43" s="4" t="s">
        <v>25</v>
      </c>
      <c r="B43" s="38"/>
      <c r="C43" s="38"/>
      <c r="D43" s="38"/>
      <c r="E43" s="38"/>
      <c r="F43" s="38"/>
      <c r="G43" s="38"/>
      <c r="H43" s="38"/>
      <c r="I43" s="38"/>
      <c r="J43" s="38"/>
    </row>
    <row r="44" spans="1:10" x14ac:dyDescent="0.15">
      <c r="A44" s="10" t="s">
        <v>28</v>
      </c>
      <c r="B44" s="11">
        <v>54.531676265535012</v>
      </c>
      <c r="C44" s="11">
        <v>50.599250936329589</v>
      </c>
      <c r="D44" s="11">
        <v>64.549045424621468</v>
      </c>
      <c r="E44" s="11">
        <v>50.706090026478378</v>
      </c>
      <c r="F44" s="11">
        <v>61.79935012185215</v>
      </c>
      <c r="G44" s="11">
        <v>64.803312629399585</v>
      </c>
      <c r="H44" s="11">
        <v>70.612813370473532</v>
      </c>
      <c r="I44" s="11">
        <v>73.239436619718319</v>
      </c>
      <c r="J44" s="11">
        <v>57.835396562368004</v>
      </c>
    </row>
    <row r="45" spans="1:10" x14ac:dyDescent="0.15">
      <c r="A45" s="10" t="s">
        <v>29</v>
      </c>
      <c r="B45" s="11">
        <v>45.468323734464988</v>
      </c>
      <c r="C45" s="11">
        <v>49.400749063670411</v>
      </c>
      <c r="D45" s="11">
        <v>35.450954575378539</v>
      </c>
      <c r="E45" s="11">
        <v>49.293909973521622</v>
      </c>
      <c r="F45" s="11">
        <v>38.20064987814785</v>
      </c>
      <c r="G45" s="11">
        <v>35.196687370600415</v>
      </c>
      <c r="H45" s="11">
        <v>29.387186629526461</v>
      </c>
      <c r="I45" s="11">
        <v>20</v>
      </c>
      <c r="J45" s="11">
        <v>42.086623127660268</v>
      </c>
    </row>
    <row r="46" spans="1:10" x14ac:dyDescent="0.15">
      <c r="A46" s="31" t="s">
        <v>47</v>
      </c>
      <c r="B46" s="14">
        <v>100</v>
      </c>
      <c r="C46" s="14">
        <v>100</v>
      </c>
      <c r="D46" s="14">
        <v>100</v>
      </c>
      <c r="E46" s="14">
        <v>100</v>
      </c>
      <c r="F46" s="14">
        <v>100</v>
      </c>
      <c r="G46" s="14">
        <v>100</v>
      </c>
      <c r="H46" s="14">
        <v>100</v>
      </c>
      <c r="I46" s="14">
        <v>100</v>
      </c>
      <c r="J46" s="14">
        <v>100</v>
      </c>
    </row>
    <row r="49" spans="1:1" x14ac:dyDescent="0.15">
      <c r="A49" s="59" t="s">
        <v>403</v>
      </c>
    </row>
  </sheetData>
  <sheetProtection sheet="1"/>
  <mergeCells count="4">
    <mergeCell ref="A7:J7"/>
    <mergeCell ref="A20:J20"/>
    <mergeCell ref="A34:J34"/>
    <mergeCell ref="A1:K1"/>
  </mergeCells>
  <hyperlinks>
    <hyperlink ref="A49" r:id="rId1" xr:uid="{8800A5DC-103E-2C44-98CF-76D0D8E28B2D}"/>
  </hyperlinks>
  <pageMargins left="0.7" right="0.7" top="0.75" bottom="0.75" header="0.3" footer="0.3"/>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63872-171B-4744-BFE8-1F5B040E8B66}">
  <sheetPr codeName="Sheet19"/>
  <dimension ref="A1:K71"/>
  <sheetViews>
    <sheetView workbookViewId="0">
      <pane ySplit="6" topLeftCell="A7" activePane="bottomLeft" state="frozen"/>
      <selection sqref="A1:D1"/>
      <selection pane="bottomLeft" sqref="A1:D1"/>
    </sheetView>
  </sheetViews>
  <sheetFormatPr baseColWidth="10" defaultRowHeight="14" x14ac:dyDescent="0.15"/>
  <cols>
    <col min="1" max="1" width="49.6640625" customWidth="1"/>
    <col min="2" max="10" width="9" customWidth="1"/>
    <col min="11" max="11" width="5.6640625" customWidth="1"/>
    <col min="12"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
        <v>326</v>
      </c>
    </row>
    <row r="3" spans="1:11" ht="22.75" customHeight="1" x14ac:dyDescent="0.15">
      <c r="A3" s="2" t="s">
        <v>404</v>
      </c>
    </row>
    <row r="4" spans="1:11" ht="12.75" customHeight="1" x14ac:dyDescent="0.15">
      <c r="A4" s="32"/>
    </row>
    <row r="5" spans="1:11" ht="25.75" customHeight="1" x14ac:dyDescent="0.15">
      <c r="A5" s="5" t="s">
        <v>361</v>
      </c>
    </row>
    <row r="6" spans="1:11" ht="25.75" customHeight="1" x14ac:dyDescent="0.15">
      <c r="A6" s="6"/>
      <c r="B6" s="7" t="s">
        <v>8</v>
      </c>
      <c r="C6" s="7" t="s">
        <v>9</v>
      </c>
      <c r="D6" s="7" t="s">
        <v>10</v>
      </c>
      <c r="E6" s="7" t="s">
        <v>11</v>
      </c>
      <c r="F6" s="7" t="s">
        <v>12</v>
      </c>
      <c r="G6" s="7" t="s">
        <v>13</v>
      </c>
      <c r="H6" s="7" t="s">
        <v>14</v>
      </c>
      <c r="I6" s="7" t="s">
        <v>15</v>
      </c>
      <c r="J6" s="7" t="s">
        <v>16</v>
      </c>
    </row>
    <row r="7" spans="1:11" ht="12.75" customHeight="1" x14ac:dyDescent="0.15">
      <c r="A7" s="4" t="s">
        <v>31</v>
      </c>
    </row>
    <row r="8" spans="1:11" ht="12.75" customHeight="1" x14ac:dyDescent="0.15">
      <c r="A8" s="10" t="s">
        <v>253</v>
      </c>
      <c r="B8" s="9">
        <v>123</v>
      </c>
      <c r="C8" s="9">
        <v>60</v>
      </c>
      <c r="D8" s="9">
        <v>73</v>
      </c>
      <c r="E8" s="9">
        <v>23</v>
      </c>
      <c r="F8" s="9">
        <v>56</v>
      </c>
      <c r="G8" s="9">
        <v>4</v>
      </c>
      <c r="H8" s="9">
        <v>15</v>
      </c>
      <c r="I8" s="9">
        <v>5</v>
      </c>
      <c r="J8" s="9">
        <v>359</v>
      </c>
      <c r="K8" s="37"/>
    </row>
    <row r="9" spans="1:11" ht="12.75" customHeight="1" x14ac:dyDescent="0.15">
      <c r="A9" s="10" t="s">
        <v>254</v>
      </c>
      <c r="B9" s="9">
        <v>49</v>
      </c>
      <c r="C9" s="9">
        <v>15</v>
      </c>
      <c r="D9" s="9">
        <v>36</v>
      </c>
      <c r="E9" s="9">
        <v>0</v>
      </c>
      <c r="F9" s="9">
        <v>5</v>
      </c>
      <c r="G9" s="9">
        <v>0</v>
      </c>
      <c r="H9" s="9">
        <v>0</v>
      </c>
      <c r="I9" s="9">
        <v>0</v>
      </c>
      <c r="J9" s="9">
        <v>105</v>
      </c>
      <c r="K9" s="37"/>
    </row>
    <row r="10" spans="1:11" ht="12.75" customHeight="1" x14ac:dyDescent="0.15">
      <c r="A10" s="10" t="s">
        <v>255</v>
      </c>
      <c r="B10" s="9">
        <v>12</v>
      </c>
      <c r="C10" s="9">
        <v>7</v>
      </c>
      <c r="D10" s="9">
        <v>6</v>
      </c>
      <c r="E10" s="9">
        <v>3</v>
      </c>
      <c r="F10" s="9">
        <v>4</v>
      </c>
      <c r="G10" s="9">
        <v>3</v>
      </c>
      <c r="H10" s="9">
        <v>0</v>
      </c>
      <c r="I10" s="9">
        <v>0</v>
      </c>
      <c r="J10" s="9">
        <v>35</v>
      </c>
      <c r="K10" s="37"/>
    </row>
    <row r="11" spans="1:11" ht="20" customHeight="1" x14ac:dyDescent="0.15">
      <c r="A11" s="12" t="s">
        <v>256</v>
      </c>
      <c r="B11" s="16">
        <v>184</v>
      </c>
      <c r="C11" s="16">
        <v>82</v>
      </c>
      <c r="D11" s="16">
        <v>115</v>
      </c>
      <c r="E11" s="16">
        <v>26</v>
      </c>
      <c r="F11" s="16">
        <v>65</v>
      </c>
      <c r="G11" s="16">
        <v>7</v>
      </c>
      <c r="H11" s="16">
        <v>15</v>
      </c>
      <c r="I11" s="16">
        <v>5</v>
      </c>
      <c r="J11" s="16">
        <v>499</v>
      </c>
      <c r="K11" s="37"/>
    </row>
    <row r="12" spans="1:11" ht="12.75" customHeight="1" x14ac:dyDescent="0.15">
      <c r="A12" s="4" t="s">
        <v>32</v>
      </c>
      <c r="K12" s="37"/>
    </row>
    <row r="13" spans="1:11" ht="12.75" customHeight="1" x14ac:dyDescent="0.15">
      <c r="A13" s="10" t="s">
        <v>257</v>
      </c>
      <c r="B13" s="9">
        <v>693</v>
      </c>
      <c r="C13" s="9">
        <v>246</v>
      </c>
      <c r="D13" s="9">
        <v>447</v>
      </c>
      <c r="E13" s="9">
        <v>215</v>
      </c>
      <c r="F13" s="9">
        <v>303</v>
      </c>
      <c r="G13" s="9">
        <v>35</v>
      </c>
      <c r="H13" s="9">
        <v>226</v>
      </c>
      <c r="I13" s="9">
        <v>20</v>
      </c>
      <c r="J13" s="9">
        <v>2185</v>
      </c>
      <c r="K13" s="37"/>
    </row>
    <row r="14" spans="1:11" ht="12.75" customHeight="1" x14ac:dyDescent="0.15">
      <c r="A14" s="10" t="s">
        <v>258</v>
      </c>
      <c r="B14" s="9">
        <v>45</v>
      </c>
      <c r="C14" s="9">
        <v>7</v>
      </c>
      <c r="D14" s="9">
        <v>30</v>
      </c>
      <c r="E14" s="9">
        <v>4</v>
      </c>
      <c r="F14" s="9">
        <v>5</v>
      </c>
      <c r="G14" s="9">
        <v>0</v>
      </c>
      <c r="H14" s="9">
        <v>3</v>
      </c>
      <c r="I14" s="9">
        <v>0</v>
      </c>
      <c r="J14" s="9">
        <v>94</v>
      </c>
      <c r="K14" s="37"/>
    </row>
    <row r="15" spans="1:11" ht="20" customHeight="1" x14ac:dyDescent="0.15">
      <c r="A15" s="12" t="s">
        <v>259</v>
      </c>
      <c r="B15" s="16">
        <v>738</v>
      </c>
      <c r="C15" s="16">
        <v>253</v>
      </c>
      <c r="D15" s="16">
        <v>477</v>
      </c>
      <c r="E15" s="16">
        <v>219</v>
      </c>
      <c r="F15" s="16">
        <v>308</v>
      </c>
      <c r="G15" s="16">
        <v>35</v>
      </c>
      <c r="H15" s="16">
        <v>229</v>
      </c>
      <c r="I15" s="16">
        <v>20</v>
      </c>
      <c r="J15" s="16">
        <v>2279</v>
      </c>
      <c r="K15" s="37"/>
    </row>
    <row r="16" spans="1:11" ht="12.75" customHeight="1" x14ac:dyDescent="0.15">
      <c r="A16" s="4" t="s">
        <v>33</v>
      </c>
      <c r="K16" s="37"/>
    </row>
    <row r="17" spans="1:11" ht="12.75" customHeight="1" x14ac:dyDescent="0.15">
      <c r="A17" s="10" t="s">
        <v>260</v>
      </c>
      <c r="B17" s="9">
        <v>211</v>
      </c>
      <c r="C17" s="9">
        <v>64</v>
      </c>
      <c r="D17" s="9">
        <v>83</v>
      </c>
      <c r="E17" s="9">
        <v>48</v>
      </c>
      <c r="F17" s="9">
        <v>46</v>
      </c>
      <c r="G17" s="9">
        <v>6</v>
      </c>
      <c r="H17" s="9">
        <v>33</v>
      </c>
      <c r="I17" s="9">
        <v>7</v>
      </c>
      <c r="J17" s="9">
        <v>498</v>
      </c>
      <c r="K17" s="37"/>
    </row>
    <row r="18" spans="1:11" ht="12.75" customHeight="1" x14ac:dyDescent="0.15">
      <c r="A18" s="10" t="s">
        <v>261</v>
      </c>
      <c r="B18" s="9">
        <v>26</v>
      </c>
      <c r="C18" s="9">
        <v>17</v>
      </c>
      <c r="D18" s="9">
        <v>3</v>
      </c>
      <c r="E18" s="9">
        <v>3</v>
      </c>
      <c r="F18" s="9">
        <v>7</v>
      </c>
      <c r="G18" s="9">
        <v>0</v>
      </c>
      <c r="H18" s="9">
        <v>4</v>
      </c>
      <c r="I18" s="9">
        <v>0</v>
      </c>
      <c r="J18" s="9">
        <v>60</v>
      </c>
      <c r="K18" s="37"/>
    </row>
    <row r="19" spans="1:11" ht="20" customHeight="1" x14ac:dyDescent="0.15">
      <c r="A19" s="12" t="s">
        <v>317</v>
      </c>
      <c r="B19" s="16">
        <v>237</v>
      </c>
      <c r="C19" s="16">
        <v>81</v>
      </c>
      <c r="D19" s="16">
        <v>86</v>
      </c>
      <c r="E19" s="16">
        <v>51</v>
      </c>
      <c r="F19" s="16">
        <v>53</v>
      </c>
      <c r="G19" s="16">
        <v>6</v>
      </c>
      <c r="H19" s="16">
        <v>37</v>
      </c>
      <c r="I19" s="16">
        <v>7</v>
      </c>
      <c r="J19" s="16">
        <v>558</v>
      </c>
      <c r="K19" s="37"/>
    </row>
    <row r="20" spans="1:11" ht="12.75" customHeight="1" x14ac:dyDescent="0.15">
      <c r="A20" s="4" t="s">
        <v>34</v>
      </c>
      <c r="K20" s="37"/>
    </row>
    <row r="21" spans="1:11" ht="12.75" customHeight="1" x14ac:dyDescent="0.15">
      <c r="A21" s="10" t="s">
        <v>262</v>
      </c>
      <c r="B21" s="9">
        <v>44</v>
      </c>
      <c r="C21" s="9">
        <v>5</v>
      </c>
      <c r="D21" s="9">
        <v>8</v>
      </c>
      <c r="E21" s="9">
        <v>30</v>
      </c>
      <c r="F21" s="9">
        <v>0</v>
      </c>
      <c r="G21" s="9">
        <v>0</v>
      </c>
      <c r="H21" s="9">
        <v>0</v>
      </c>
      <c r="I21" s="9">
        <v>0</v>
      </c>
      <c r="J21" s="9">
        <v>87</v>
      </c>
      <c r="K21" s="37"/>
    </row>
    <row r="22" spans="1:11" ht="12.75" customHeight="1" x14ac:dyDescent="0.15">
      <c r="A22" s="10" t="s">
        <v>263</v>
      </c>
      <c r="B22" s="9">
        <v>14</v>
      </c>
      <c r="C22" s="9">
        <v>14</v>
      </c>
      <c r="D22" s="9">
        <v>14</v>
      </c>
      <c r="E22" s="9">
        <v>5</v>
      </c>
      <c r="F22" s="9">
        <v>16</v>
      </c>
      <c r="G22" s="9">
        <v>0</v>
      </c>
      <c r="H22" s="9">
        <v>4</v>
      </c>
      <c r="I22" s="9">
        <v>0</v>
      </c>
      <c r="J22" s="9">
        <v>67</v>
      </c>
      <c r="K22" s="37"/>
    </row>
    <row r="23" spans="1:11" ht="20" customHeight="1" x14ac:dyDescent="0.15">
      <c r="A23" s="12" t="s">
        <v>264</v>
      </c>
      <c r="B23" s="16">
        <v>58</v>
      </c>
      <c r="C23" s="16">
        <v>19</v>
      </c>
      <c r="D23" s="16">
        <v>22</v>
      </c>
      <c r="E23" s="16">
        <v>35</v>
      </c>
      <c r="F23" s="16">
        <v>16</v>
      </c>
      <c r="G23" s="16">
        <v>0</v>
      </c>
      <c r="H23" s="16">
        <v>4</v>
      </c>
      <c r="I23" s="16">
        <v>0</v>
      </c>
      <c r="J23" s="16">
        <v>154</v>
      </c>
      <c r="K23" s="37"/>
    </row>
    <row r="24" spans="1:11" ht="12.75" customHeight="1" x14ac:dyDescent="0.15">
      <c r="A24" s="4" t="s">
        <v>35</v>
      </c>
      <c r="K24" s="37"/>
    </row>
    <row r="25" spans="1:11" ht="12.75" customHeight="1" x14ac:dyDescent="0.15">
      <c r="A25" s="10" t="s">
        <v>265</v>
      </c>
      <c r="B25" s="9">
        <v>50</v>
      </c>
      <c r="C25" s="9">
        <v>3</v>
      </c>
      <c r="D25" s="9">
        <v>4</v>
      </c>
      <c r="E25" s="9">
        <v>0</v>
      </c>
      <c r="F25" s="9">
        <v>0</v>
      </c>
      <c r="G25" s="9">
        <v>0</v>
      </c>
      <c r="H25" s="9">
        <v>0</v>
      </c>
      <c r="I25" s="9">
        <v>0</v>
      </c>
      <c r="J25" s="9">
        <v>57</v>
      </c>
      <c r="K25" s="37"/>
    </row>
    <row r="26" spans="1:11" ht="12.75" customHeight="1" x14ac:dyDescent="0.15">
      <c r="A26" s="10" t="s">
        <v>266</v>
      </c>
      <c r="B26" s="9">
        <v>0</v>
      </c>
      <c r="C26" s="9">
        <v>10</v>
      </c>
      <c r="D26" s="9">
        <v>12</v>
      </c>
      <c r="E26" s="9">
        <v>0</v>
      </c>
      <c r="F26" s="9">
        <v>8</v>
      </c>
      <c r="G26" s="9">
        <v>0</v>
      </c>
      <c r="H26" s="9">
        <v>5</v>
      </c>
      <c r="I26" s="9">
        <v>3</v>
      </c>
      <c r="J26" s="9">
        <v>38</v>
      </c>
      <c r="K26" s="37"/>
    </row>
    <row r="27" spans="1:11" ht="12.75" customHeight="1" x14ac:dyDescent="0.15">
      <c r="A27" s="10" t="s">
        <v>267</v>
      </c>
      <c r="B27" s="9">
        <v>21</v>
      </c>
      <c r="C27" s="9">
        <v>0</v>
      </c>
      <c r="D27" s="9">
        <v>3</v>
      </c>
      <c r="E27" s="9">
        <v>7</v>
      </c>
      <c r="F27" s="9">
        <v>28</v>
      </c>
      <c r="G27" s="9">
        <v>0</v>
      </c>
      <c r="H27" s="9">
        <v>0</v>
      </c>
      <c r="I27" s="9">
        <v>0</v>
      </c>
      <c r="J27" s="9">
        <v>59</v>
      </c>
      <c r="K27" s="37"/>
    </row>
    <row r="28" spans="1:11" ht="20" customHeight="1" x14ac:dyDescent="0.15">
      <c r="A28" s="12" t="s">
        <v>268</v>
      </c>
      <c r="B28" s="16">
        <v>71</v>
      </c>
      <c r="C28" s="16">
        <v>13</v>
      </c>
      <c r="D28" s="16">
        <v>19</v>
      </c>
      <c r="E28" s="16">
        <v>7</v>
      </c>
      <c r="F28" s="16">
        <v>36</v>
      </c>
      <c r="G28" s="16">
        <v>0</v>
      </c>
      <c r="H28" s="16">
        <v>5</v>
      </c>
      <c r="I28" s="16">
        <v>3</v>
      </c>
      <c r="J28" s="16">
        <v>154</v>
      </c>
      <c r="K28" s="37"/>
    </row>
    <row r="29" spans="1:11" ht="12.75" customHeight="1" x14ac:dyDescent="0.15">
      <c r="A29" s="4" t="s">
        <v>36</v>
      </c>
      <c r="B29" s="9">
        <v>338</v>
      </c>
      <c r="C29" s="9">
        <v>88</v>
      </c>
      <c r="D29" s="9">
        <v>129</v>
      </c>
      <c r="E29" s="9">
        <v>69</v>
      </c>
      <c r="F29" s="9">
        <v>104</v>
      </c>
      <c r="G29" s="9">
        <v>7</v>
      </c>
      <c r="H29" s="9">
        <v>12</v>
      </c>
      <c r="I29" s="9">
        <v>10</v>
      </c>
      <c r="J29" s="9">
        <v>757</v>
      </c>
      <c r="K29" s="37"/>
    </row>
    <row r="30" spans="1:11" ht="12.75" customHeight="1" x14ac:dyDescent="0.15">
      <c r="A30" s="4" t="s">
        <v>37</v>
      </c>
      <c r="B30" s="9">
        <v>222</v>
      </c>
      <c r="C30" s="9">
        <v>89</v>
      </c>
      <c r="D30" s="9">
        <v>168</v>
      </c>
      <c r="E30" s="9">
        <v>81</v>
      </c>
      <c r="F30" s="9">
        <v>173</v>
      </c>
      <c r="G30" s="9">
        <v>19</v>
      </c>
      <c r="H30" s="9">
        <v>20</v>
      </c>
      <c r="I30" s="9">
        <v>9</v>
      </c>
      <c r="J30" s="9">
        <v>781</v>
      </c>
      <c r="K30" s="37"/>
    </row>
    <row r="31" spans="1:11" ht="12.75" customHeight="1" x14ac:dyDescent="0.15">
      <c r="A31" s="4" t="s">
        <v>38</v>
      </c>
      <c r="K31" s="37"/>
    </row>
    <row r="32" spans="1:11" ht="12.75" customHeight="1" x14ac:dyDescent="0.15">
      <c r="A32" s="10" t="s">
        <v>269</v>
      </c>
      <c r="B32" s="9">
        <v>14</v>
      </c>
      <c r="C32" s="9">
        <v>13</v>
      </c>
      <c r="D32" s="9">
        <v>0</v>
      </c>
      <c r="E32" s="9">
        <v>8</v>
      </c>
      <c r="F32" s="9">
        <v>12</v>
      </c>
      <c r="G32" s="9">
        <v>0</v>
      </c>
      <c r="H32" s="9">
        <v>3</v>
      </c>
      <c r="I32" s="9">
        <v>3</v>
      </c>
      <c r="J32" s="9">
        <v>53</v>
      </c>
      <c r="K32" s="37"/>
    </row>
    <row r="33" spans="1:11" ht="12.75" customHeight="1" x14ac:dyDescent="0.15">
      <c r="A33" s="10" t="s">
        <v>270</v>
      </c>
      <c r="B33" s="9">
        <v>39</v>
      </c>
      <c r="C33" s="9">
        <v>25</v>
      </c>
      <c r="D33" s="9">
        <v>33</v>
      </c>
      <c r="E33" s="9">
        <v>12</v>
      </c>
      <c r="F33" s="9">
        <v>10</v>
      </c>
      <c r="G33" s="9">
        <v>8</v>
      </c>
      <c r="H33" s="9">
        <v>3</v>
      </c>
      <c r="I33" s="9">
        <v>4</v>
      </c>
      <c r="J33" s="9">
        <v>134</v>
      </c>
      <c r="K33" s="37"/>
    </row>
    <row r="34" spans="1:11" ht="12.75" customHeight="1" x14ac:dyDescent="0.15">
      <c r="A34" s="10" t="s">
        <v>271</v>
      </c>
      <c r="B34" s="9">
        <v>15</v>
      </c>
      <c r="C34" s="9">
        <v>5</v>
      </c>
      <c r="D34" s="9">
        <v>44</v>
      </c>
      <c r="E34" s="9">
        <v>10</v>
      </c>
      <c r="F34" s="9">
        <v>45</v>
      </c>
      <c r="G34" s="9">
        <v>0</v>
      </c>
      <c r="H34" s="9">
        <v>0</v>
      </c>
      <c r="I34" s="9">
        <v>3</v>
      </c>
      <c r="J34" s="9">
        <v>122</v>
      </c>
      <c r="K34" s="37"/>
    </row>
    <row r="35" spans="1:11" ht="12.75" customHeight="1" x14ac:dyDescent="0.15">
      <c r="A35" s="10" t="s">
        <v>272</v>
      </c>
      <c r="B35" s="9">
        <v>0</v>
      </c>
      <c r="C35" s="9">
        <v>0</v>
      </c>
      <c r="D35" s="9">
        <v>0</v>
      </c>
      <c r="E35" s="9">
        <v>0</v>
      </c>
      <c r="F35" s="9">
        <v>0</v>
      </c>
      <c r="G35" s="9">
        <v>0</v>
      </c>
      <c r="H35" s="9">
        <v>0</v>
      </c>
      <c r="I35" s="9">
        <v>0</v>
      </c>
      <c r="J35" s="9">
        <v>0</v>
      </c>
      <c r="K35" s="37"/>
    </row>
    <row r="36" spans="1:11" ht="20" customHeight="1" x14ac:dyDescent="0.15">
      <c r="A36" s="12" t="s">
        <v>273</v>
      </c>
      <c r="B36" s="16">
        <v>68</v>
      </c>
      <c r="C36" s="16">
        <v>43</v>
      </c>
      <c r="D36" s="16">
        <v>77</v>
      </c>
      <c r="E36" s="16">
        <v>30</v>
      </c>
      <c r="F36" s="16">
        <v>67</v>
      </c>
      <c r="G36" s="16">
        <v>8</v>
      </c>
      <c r="H36" s="16">
        <v>6</v>
      </c>
      <c r="I36" s="16">
        <v>10</v>
      </c>
      <c r="J36" s="16">
        <v>309</v>
      </c>
      <c r="K36" s="37"/>
    </row>
    <row r="37" spans="1:11" ht="12.75" customHeight="1" x14ac:dyDescent="0.15">
      <c r="A37" s="4" t="s">
        <v>39</v>
      </c>
      <c r="K37" s="37"/>
    </row>
    <row r="38" spans="1:11" ht="12.75" customHeight="1" x14ac:dyDescent="0.15">
      <c r="A38" s="10" t="s">
        <v>274</v>
      </c>
      <c r="B38" s="9">
        <v>37</v>
      </c>
      <c r="C38" s="9">
        <v>21</v>
      </c>
      <c r="D38" s="9">
        <v>3</v>
      </c>
      <c r="E38" s="9">
        <v>9</v>
      </c>
      <c r="F38" s="9">
        <v>12</v>
      </c>
      <c r="G38" s="9">
        <v>3</v>
      </c>
      <c r="H38" s="9">
        <v>0</v>
      </c>
      <c r="I38" s="9">
        <v>0</v>
      </c>
      <c r="J38" s="9">
        <v>85</v>
      </c>
      <c r="K38" s="37"/>
    </row>
    <row r="39" spans="1:11" ht="12.75" customHeight="1" x14ac:dyDescent="0.15">
      <c r="A39" s="10" t="s">
        <v>277</v>
      </c>
      <c r="B39" s="9">
        <v>10</v>
      </c>
      <c r="C39" s="9">
        <v>0</v>
      </c>
      <c r="D39" s="9">
        <v>35</v>
      </c>
      <c r="E39" s="9">
        <v>0</v>
      </c>
      <c r="F39" s="9">
        <v>0</v>
      </c>
      <c r="G39" s="9">
        <v>0</v>
      </c>
      <c r="H39" s="9">
        <v>0</v>
      </c>
      <c r="I39" s="9">
        <v>3</v>
      </c>
      <c r="J39" s="9">
        <v>48</v>
      </c>
      <c r="K39" s="37"/>
    </row>
    <row r="40" spans="1:11" ht="20" customHeight="1" x14ac:dyDescent="0.15">
      <c r="A40" s="12" t="s">
        <v>278</v>
      </c>
      <c r="B40" s="16">
        <v>47</v>
      </c>
      <c r="C40" s="16">
        <v>21</v>
      </c>
      <c r="D40" s="16">
        <v>38</v>
      </c>
      <c r="E40" s="16">
        <v>9</v>
      </c>
      <c r="F40" s="16">
        <v>12</v>
      </c>
      <c r="G40" s="16">
        <v>3</v>
      </c>
      <c r="H40" s="16">
        <v>0</v>
      </c>
      <c r="I40" s="16">
        <v>3</v>
      </c>
      <c r="J40" s="16">
        <v>133</v>
      </c>
      <c r="K40" s="37"/>
    </row>
    <row r="41" spans="1:11" ht="12.75" customHeight="1" x14ac:dyDescent="0.15">
      <c r="A41" s="4" t="s">
        <v>40</v>
      </c>
      <c r="K41" s="37"/>
    </row>
    <row r="42" spans="1:11" ht="12.75" customHeight="1" x14ac:dyDescent="0.15">
      <c r="A42" s="10" t="s">
        <v>279</v>
      </c>
      <c r="B42" s="9">
        <v>127</v>
      </c>
      <c r="C42" s="9">
        <v>49</v>
      </c>
      <c r="D42" s="9">
        <v>19</v>
      </c>
      <c r="E42" s="9">
        <v>6</v>
      </c>
      <c r="F42" s="9">
        <v>10</v>
      </c>
      <c r="G42" s="9">
        <v>0</v>
      </c>
      <c r="H42" s="9">
        <v>3</v>
      </c>
      <c r="I42" s="9">
        <v>0</v>
      </c>
      <c r="J42" s="9">
        <v>214</v>
      </c>
      <c r="K42" s="37"/>
    </row>
    <row r="43" spans="1:11" ht="12.75" customHeight="1" x14ac:dyDescent="0.15">
      <c r="A43" s="10" t="s">
        <v>280</v>
      </c>
      <c r="B43" s="9">
        <v>442</v>
      </c>
      <c r="C43" s="9">
        <v>98</v>
      </c>
      <c r="D43" s="9">
        <v>8</v>
      </c>
      <c r="E43" s="9">
        <v>41</v>
      </c>
      <c r="F43" s="9">
        <v>31</v>
      </c>
      <c r="G43" s="9">
        <v>4</v>
      </c>
      <c r="H43" s="9">
        <v>13</v>
      </c>
      <c r="I43" s="9">
        <v>7</v>
      </c>
      <c r="J43" s="9">
        <v>644</v>
      </c>
      <c r="K43" s="37"/>
    </row>
    <row r="44" spans="1:11" ht="12.75" customHeight="1" x14ac:dyDescent="0.15">
      <c r="A44" s="10" t="s">
        <v>281</v>
      </c>
      <c r="B44" s="9">
        <v>51</v>
      </c>
      <c r="C44" s="9">
        <v>41</v>
      </c>
      <c r="D44" s="9">
        <v>4</v>
      </c>
      <c r="E44" s="9">
        <v>10</v>
      </c>
      <c r="F44" s="9">
        <v>11</v>
      </c>
      <c r="G44" s="9">
        <v>0</v>
      </c>
      <c r="H44" s="9">
        <v>0</v>
      </c>
      <c r="I44" s="9">
        <v>0</v>
      </c>
      <c r="J44" s="9">
        <v>117</v>
      </c>
      <c r="K44" s="37"/>
    </row>
    <row r="45" spans="1:11" ht="12.75" customHeight="1" x14ac:dyDescent="0.15">
      <c r="A45" s="10" t="s">
        <v>282</v>
      </c>
      <c r="B45" s="9">
        <v>4</v>
      </c>
      <c r="C45" s="9">
        <v>13</v>
      </c>
      <c r="D45" s="9">
        <v>45</v>
      </c>
      <c r="E45" s="9">
        <v>0</v>
      </c>
      <c r="F45" s="9">
        <v>3</v>
      </c>
      <c r="G45" s="9">
        <v>0</v>
      </c>
      <c r="H45" s="9">
        <v>0</v>
      </c>
      <c r="I45" s="9">
        <v>0</v>
      </c>
      <c r="J45" s="9">
        <v>65</v>
      </c>
      <c r="K45" s="37"/>
    </row>
    <row r="46" spans="1:11" ht="12.75" customHeight="1" x14ac:dyDescent="0.15">
      <c r="A46" s="10" t="s">
        <v>283</v>
      </c>
      <c r="B46" s="9">
        <v>0</v>
      </c>
      <c r="C46" s="9">
        <v>0</v>
      </c>
      <c r="D46" s="9">
        <v>3</v>
      </c>
      <c r="E46" s="9">
        <v>0</v>
      </c>
      <c r="F46" s="9">
        <v>0</v>
      </c>
      <c r="G46" s="9">
        <v>0</v>
      </c>
      <c r="H46" s="9">
        <v>0</v>
      </c>
      <c r="I46" s="9">
        <v>0</v>
      </c>
      <c r="J46" s="9">
        <v>3</v>
      </c>
      <c r="K46" s="37"/>
    </row>
    <row r="47" spans="1:11" ht="20" customHeight="1" x14ac:dyDescent="0.15">
      <c r="A47" s="12" t="s">
        <v>284</v>
      </c>
      <c r="B47" s="16">
        <v>624</v>
      </c>
      <c r="C47" s="16">
        <v>201</v>
      </c>
      <c r="D47" s="16">
        <v>79</v>
      </c>
      <c r="E47" s="16">
        <v>57</v>
      </c>
      <c r="F47" s="16">
        <v>55</v>
      </c>
      <c r="G47" s="16">
        <v>4</v>
      </c>
      <c r="H47" s="16">
        <v>16</v>
      </c>
      <c r="I47" s="16">
        <v>7</v>
      </c>
      <c r="J47" s="16">
        <v>1043</v>
      </c>
      <c r="K47" s="37"/>
    </row>
    <row r="48" spans="1:11" ht="12.75" customHeight="1" x14ac:dyDescent="0.15">
      <c r="A48" s="4" t="s">
        <v>41</v>
      </c>
      <c r="K48" s="37"/>
    </row>
    <row r="49" spans="1:11" ht="12.75" customHeight="1" x14ac:dyDescent="0.15">
      <c r="A49" s="10" t="s">
        <v>285</v>
      </c>
      <c r="B49" s="9">
        <v>15</v>
      </c>
      <c r="C49" s="9">
        <v>20</v>
      </c>
      <c r="D49" s="9">
        <v>0</v>
      </c>
      <c r="E49" s="9">
        <v>3</v>
      </c>
      <c r="F49" s="9">
        <v>0</v>
      </c>
      <c r="G49" s="9">
        <v>3</v>
      </c>
      <c r="H49" s="9">
        <v>0</v>
      </c>
      <c r="I49" s="9">
        <v>0</v>
      </c>
      <c r="J49" s="9">
        <v>41</v>
      </c>
      <c r="K49" s="37"/>
    </row>
    <row r="50" spans="1:11" ht="12.75" customHeight="1" x14ac:dyDescent="0.15">
      <c r="A50" s="10" t="s">
        <v>286</v>
      </c>
      <c r="B50" s="9">
        <v>41</v>
      </c>
      <c r="C50" s="9">
        <v>0</v>
      </c>
      <c r="D50" s="9">
        <v>16</v>
      </c>
      <c r="E50" s="9">
        <v>24</v>
      </c>
      <c r="F50" s="9">
        <v>8</v>
      </c>
      <c r="G50" s="9">
        <v>0</v>
      </c>
      <c r="H50" s="9">
        <v>4</v>
      </c>
      <c r="I50" s="9">
        <v>0</v>
      </c>
      <c r="J50" s="9">
        <v>93</v>
      </c>
      <c r="K50" s="37"/>
    </row>
    <row r="51" spans="1:11" ht="20" customHeight="1" x14ac:dyDescent="0.15">
      <c r="A51" s="12" t="s">
        <v>287</v>
      </c>
      <c r="B51" s="16">
        <v>56</v>
      </c>
      <c r="C51" s="16">
        <v>20</v>
      </c>
      <c r="D51" s="16">
        <v>16</v>
      </c>
      <c r="E51" s="16">
        <v>27</v>
      </c>
      <c r="F51" s="16">
        <v>8</v>
      </c>
      <c r="G51" s="16">
        <v>3</v>
      </c>
      <c r="H51" s="16">
        <v>4</v>
      </c>
      <c r="I51" s="16">
        <v>0</v>
      </c>
      <c r="J51" s="16">
        <v>134</v>
      </c>
      <c r="K51" s="37"/>
    </row>
    <row r="52" spans="1:11" ht="12.75" customHeight="1" x14ac:dyDescent="0.15">
      <c r="A52" s="4" t="s">
        <v>42</v>
      </c>
      <c r="B52" s="9">
        <v>31</v>
      </c>
      <c r="C52" s="9">
        <v>6</v>
      </c>
      <c r="D52" s="9">
        <v>18</v>
      </c>
      <c r="E52" s="9">
        <v>9</v>
      </c>
      <c r="F52" s="9">
        <v>13</v>
      </c>
      <c r="G52" s="9">
        <v>5</v>
      </c>
      <c r="H52" s="9">
        <v>7</v>
      </c>
      <c r="I52" s="9">
        <v>3</v>
      </c>
      <c r="J52" s="9">
        <v>92</v>
      </c>
      <c r="K52" s="37"/>
    </row>
    <row r="53" spans="1:11" ht="12.75" customHeight="1" x14ac:dyDescent="0.15">
      <c r="A53" s="4" t="s">
        <v>43</v>
      </c>
      <c r="B53" s="9">
        <v>5</v>
      </c>
      <c r="C53" s="9">
        <v>0</v>
      </c>
      <c r="D53" s="9">
        <v>4</v>
      </c>
      <c r="E53" s="9">
        <v>3</v>
      </c>
      <c r="F53" s="9">
        <v>7</v>
      </c>
      <c r="G53" s="9">
        <v>0</v>
      </c>
      <c r="H53" s="9">
        <v>0</v>
      </c>
      <c r="I53" s="9">
        <v>0</v>
      </c>
      <c r="J53" s="9">
        <v>19</v>
      </c>
      <c r="K53" s="37"/>
    </row>
    <row r="54" spans="1:11" ht="12.75" customHeight="1" x14ac:dyDescent="0.15">
      <c r="A54" s="4" t="s">
        <v>44</v>
      </c>
      <c r="K54" s="37"/>
    </row>
    <row r="55" spans="1:11" ht="12.75" customHeight="1" x14ac:dyDescent="0.15">
      <c r="A55" s="10" t="s">
        <v>292</v>
      </c>
      <c r="B55" s="9">
        <v>8</v>
      </c>
      <c r="C55" s="9">
        <v>3</v>
      </c>
      <c r="D55" s="9">
        <v>4</v>
      </c>
      <c r="E55" s="9">
        <v>3</v>
      </c>
      <c r="F55" s="9">
        <v>3</v>
      </c>
      <c r="G55" s="9">
        <v>3</v>
      </c>
      <c r="H55" s="9">
        <v>0</v>
      </c>
      <c r="I55" s="9">
        <v>0</v>
      </c>
      <c r="J55" s="9">
        <v>24</v>
      </c>
      <c r="K55" s="37"/>
    </row>
    <row r="56" spans="1:11" ht="12.75" customHeight="1" x14ac:dyDescent="0.15">
      <c r="A56" s="10" t="s">
        <v>293</v>
      </c>
      <c r="B56" s="9">
        <v>6</v>
      </c>
      <c r="C56" s="9">
        <v>4</v>
      </c>
      <c r="D56" s="9">
        <v>3</v>
      </c>
      <c r="E56" s="9">
        <v>0</v>
      </c>
      <c r="F56" s="9">
        <v>3</v>
      </c>
      <c r="G56" s="9">
        <v>3</v>
      </c>
      <c r="H56" s="9">
        <v>3</v>
      </c>
      <c r="I56" s="9">
        <v>0</v>
      </c>
      <c r="J56" s="9">
        <v>22</v>
      </c>
      <c r="K56" s="37"/>
    </row>
    <row r="57" spans="1:11" ht="20" customHeight="1" x14ac:dyDescent="0.15">
      <c r="A57" s="12" t="s">
        <v>294</v>
      </c>
      <c r="B57" s="16">
        <v>14</v>
      </c>
      <c r="C57" s="16">
        <v>7</v>
      </c>
      <c r="D57" s="16">
        <v>7</v>
      </c>
      <c r="E57" s="16">
        <v>3</v>
      </c>
      <c r="F57" s="16">
        <v>6</v>
      </c>
      <c r="G57" s="16">
        <v>6</v>
      </c>
      <c r="H57" s="16">
        <v>3</v>
      </c>
      <c r="I57" s="16">
        <v>0</v>
      </c>
      <c r="J57" s="16">
        <v>46</v>
      </c>
      <c r="K57" s="37"/>
    </row>
    <row r="58" spans="1:11" ht="12.75" customHeight="1" x14ac:dyDescent="0.15">
      <c r="A58" s="4" t="s">
        <v>45</v>
      </c>
      <c r="K58" s="37"/>
    </row>
    <row r="59" spans="1:11" ht="12.75" customHeight="1" x14ac:dyDescent="0.15">
      <c r="A59" s="10" t="s">
        <v>295</v>
      </c>
      <c r="B59" s="9">
        <v>0</v>
      </c>
      <c r="C59" s="9">
        <v>3</v>
      </c>
      <c r="D59" s="9">
        <v>0</v>
      </c>
      <c r="E59" s="9">
        <v>3</v>
      </c>
      <c r="F59" s="9">
        <v>5</v>
      </c>
      <c r="G59" s="9">
        <v>0</v>
      </c>
      <c r="H59" s="9">
        <v>3</v>
      </c>
      <c r="I59" s="9">
        <v>0</v>
      </c>
      <c r="J59" s="9">
        <v>14</v>
      </c>
      <c r="K59" s="37"/>
    </row>
    <row r="60" spans="1:11" ht="12.75" customHeight="1" x14ac:dyDescent="0.15">
      <c r="A60" s="10" t="s">
        <v>296</v>
      </c>
      <c r="B60" s="9">
        <v>12</v>
      </c>
      <c r="C60" s="9">
        <v>5</v>
      </c>
      <c r="D60" s="9">
        <v>57</v>
      </c>
      <c r="E60" s="9">
        <v>122</v>
      </c>
      <c r="F60" s="9">
        <v>21</v>
      </c>
      <c r="G60" s="9">
        <v>3</v>
      </c>
      <c r="H60" s="9">
        <v>0</v>
      </c>
      <c r="I60" s="9">
        <v>0</v>
      </c>
      <c r="J60" s="9">
        <v>220</v>
      </c>
      <c r="K60" s="37"/>
    </row>
    <row r="61" spans="1:11" ht="12.75" customHeight="1" x14ac:dyDescent="0.15">
      <c r="A61" s="10" t="s">
        <v>297</v>
      </c>
      <c r="B61" s="9">
        <v>19</v>
      </c>
      <c r="C61" s="9">
        <v>8</v>
      </c>
      <c r="D61" s="9">
        <v>28</v>
      </c>
      <c r="E61" s="9">
        <v>4</v>
      </c>
      <c r="F61" s="9">
        <v>10</v>
      </c>
      <c r="G61" s="9">
        <v>3</v>
      </c>
      <c r="H61" s="9">
        <v>0</v>
      </c>
      <c r="I61" s="9">
        <v>3</v>
      </c>
      <c r="J61" s="9">
        <v>75</v>
      </c>
      <c r="K61" s="37"/>
    </row>
    <row r="62" spans="1:11" ht="12.75" customHeight="1" x14ac:dyDescent="0.15">
      <c r="A62" s="10" t="s">
        <v>298</v>
      </c>
      <c r="B62" s="9">
        <v>5</v>
      </c>
      <c r="C62" s="9">
        <v>8</v>
      </c>
      <c r="D62" s="9">
        <v>0</v>
      </c>
      <c r="E62" s="9">
        <v>0</v>
      </c>
      <c r="F62" s="9">
        <v>3</v>
      </c>
      <c r="G62" s="9">
        <v>0</v>
      </c>
      <c r="H62" s="9">
        <v>0</v>
      </c>
      <c r="I62" s="9">
        <v>3</v>
      </c>
      <c r="J62" s="9">
        <v>19</v>
      </c>
      <c r="K62" s="37"/>
    </row>
    <row r="63" spans="1:11" ht="12.75" customHeight="1" x14ac:dyDescent="0.15">
      <c r="A63" s="10" t="s">
        <v>299</v>
      </c>
      <c r="B63" s="9">
        <v>0</v>
      </c>
      <c r="C63" s="9">
        <v>0</v>
      </c>
      <c r="D63" s="9">
        <v>0</v>
      </c>
      <c r="E63" s="9">
        <v>0</v>
      </c>
      <c r="F63" s="9">
        <v>0</v>
      </c>
      <c r="G63" s="9">
        <v>0</v>
      </c>
      <c r="H63" s="9">
        <v>0</v>
      </c>
      <c r="I63" s="9">
        <v>0</v>
      </c>
      <c r="J63" s="9">
        <v>0</v>
      </c>
      <c r="K63" s="37"/>
    </row>
    <row r="64" spans="1:11" ht="12.75" customHeight="1" x14ac:dyDescent="0.15">
      <c r="A64" s="10" t="s">
        <v>300</v>
      </c>
      <c r="B64" s="9">
        <v>15</v>
      </c>
      <c r="C64" s="9">
        <v>3</v>
      </c>
      <c r="D64" s="9">
        <v>8</v>
      </c>
      <c r="E64" s="9">
        <v>6</v>
      </c>
      <c r="F64" s="9">
        <v>7</v>
      </c>
      <c r="G64" s="9">
        <v>3</v>
      </c>
      <c r="H64" s="9">
        <v>0</v>
      </c>
      <c r="I64" s="9">
        <v>5</v>
      </c>
      <c r="J64" s="9">
        <v>47</v>
      </c>
      <c r="K64" s="37"/>
    </row>
    <row r="65" spans="1:11" ht="20" customHeight="1" x14ac:dyDescent="0.15">
      <c r="A65" s="12" t="s">
        <v>301</v>
      </c>
      <c r="B65" s="16">
        <v>51</v>
      </c>
      <c r="C65" s="16">
        <v>27</v>
      </c>
      <c r="D65" s="16">
        <v>93</v>
      </c>
      <c r="E65" s="16">
        <v>135</v>
      </c>
      <c r="F65" s="16">
        <v>46</v>
      </c>
      <c r="G65" s="16">
        <v>9</v>
      </c>
      <c r="H65" s="16">
        <v>3</v>
      </c>
      <c r="I65" s="16">
        <v>11</v>
      </c>
      <c r="J65" s="16">
        <v>375</v>
      </c>
      <c r="K65" s="37"/>
    </row>
    <row r="66" spans="1:11" ht="12.75" customHeight="1" x14ac:dyDescent="0.15">
      <c r="A66" s="4" t="s">
        <v>46</v>
      </c>
      <c r="B66" s="9">
        <v>20</v>
      </c>
      <c r="C66" s="9">
        <v>4</v>
      </c>
      <c r="D66" s="9">
        <v>3</v>
      </c>
      <c r="E66" s="9">
        <v>0</v>
      </c>
      <c r="F66" s="9">
        <v>9</v>
      </c>
      <c r="G66" s="9">
        <v>0</v>
      </c>
      <c r="H66" s="9">
        <v>0</v>
      </c>
      <c r="I66" s="9">
        <v>0</v>
      </c>
      <c r="J66" s="9">
        <v>36</v>
      </c>
      <c r="K66" s="37"/>
    </row>
    <row r="67" spans="1:11" ht="12.75" customHeight="1" x14ac:dyDescent="0.15">
      <c r="A67" s="4" t="s">
        <v>23</v>
      </c>
      <c r="B67" s="9">
        <v>0</v>
      </c>
      <c r="C67" s="9">
        <v>0</v>
      </c>
      <c r="D67" s="9">
        <v>0</v>
      </c>
      <c r="E67" s="9">
        <v>0</v>
      </c>
      <c r="F67" s="9">
        <v>0</v>
      </c>
      <c r="G67" s="9">
        <v>0</v>
      </c>
      <c r="H67" s="9">
        <v>0</v>
      </c>
      <c r="I67" s="9">
        <v>3</v>
      </c>
      <c r="J67" s="9">
        <v>3</v>
      </c>
      <c r="K67" s="37"/>
    </row>
    <row r="68" spans="1:11" ht="25.75" customHeight="1" x14ac:dyDescent="0.15">
      <c r="A68" s="3" t="s">
        <v>47</v>
      </c>
      <c r="B68" s="8">
        <v>2764</v>
      </c>
      <c r="C68" s="8">
        <v>954</v>
      </c>
      <c r="D68" s="8">
        <v>1351</v>
      </c>
      <c r="E68" s="8">
        <v>761</v>
      </c>
      <c r="F68" s="8">
        <v>978</v>
      </c>
      <c r="G68" s="8">
        <v>112</v>
      </c>
      <c r="H68" s="8">
        <v>361</v>
      </c>
      <c r="I68" s="8">
        <v>91</v>
      </c>
      <c r="J68" s="8">
        <v>7372</v>
      </c>
      <c r="K68" s="37"/>
    </row>
    <row r="69" spans="1:11" x14ac:dyDescent="0.15">
      <c r="B69" s="37"/>
      <c r="C69" s="37"/>
      <c r="D69" s="37"/>
      <c r="E69" s="37"/>
      <c r="F69" s="37"/>
      <c r="G69" s="37"/>
      <c r="H69" s="37"/>
      <c r="I69" s="37"/>
      <c r="J69" s="37"/>
      <c r="K69" s="37"/>
    </row>
    <row r="71" spans="1:11" ht="12.75" customHeight="1" x14ac:dyDescent="0.15">
      <c r="A71" s="59" t="s">
        <v>403</v>
      </c>
    </row>
  </sheetData>
  <sheetProtection sheet="1"/>
  <mergeCells count="1">
    <mergeCell ref="A1:K1"/>
  </mergeCells>
  <hyperlinks>
    <hyperlink ref="A71" r:id="rId1" xr:uid="{FBFA23F8-0937-6149-8709-96869181A12C}"/>
  </hyperlinks>
  <pageMargins left="0.7" right="0.7" top="0.75" bottom="0.75" header="0.3" footer="0.3"/>
  <pageSetup paperSize="9" orientation="portrait" verticalDpi="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27B2-8D12-D742-A506-93416BD1F7F8}">
  <sheetPr codeName="Sheet2">
    <pageSetUpPr fitToPage="1"/>
  </sheetPr>
  <dimension ref="A1:K36"/>
  <sheetViews>
    <sheetView workbookViewId="0">
      <pane ySplit="5" topLeftCell="A6" activePane="bottomLeft" state="frozen"/>
      <selection sqref="A1:D1"/>
      <selection pane="bottomLeft" sqref="A1:D1"/>
    </sheetView>
  </sheetViews>
  <sheetFormatPr baseColWidth="10" defaultRowHeight="14" x14ac:dyDescent="0.15"/>
  <cols>
    <col min="1" max="1" width="24.832031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1"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371</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17</v>
      </c>
      <c r="B6" s="79"/>
      <c r="C6" s="79"/>
      <c r="D6" s="79"/>
      <c r="E6" s="79"/>
      <c r="F6" s="79"/>
      <c r="G6" s="79"/>
      <c r="H6" s="79"/>
      <c r="I6" s="79"/>
      <c r="J6" s="79"/>
    </row>
    <row r="7" spans="1:11" ht="25.75" customHeight="1" x14ac:dyDescent="0.15">
      <c r="A7" s="3" t="s">
        <v>18</v>
      </c>
      <c r="B7" s="8">
        <v>9897</v>
      </c>
      <c r="C7" s="8">
        <v>5340</v>
      </c>
      <c r="D7" s="8">
        <v>6076</v>
      </c>
      <c r="E7" s="8">
        <v>2266</v>
      </c>
      <c r="F7" s="8">
        <v>4924</v>
      </c>
      <c r="G7" s="8">
        <v>483</v>
      </c>
      <c r="H7" s="8">
        <v>1436</v>
      </c>
      <c r="I7" s="8">
        <v>353</v>
      </c>
      <c r="J7" s="8">
        <v>30775</v>
      </c>
    </row>
    <row r="8" spans="1:11" ht="20" customHeight="1" x14ac:dyDescent="0.15">
      <c r="A8" s="4" t="s">
        <v>19</v>
      </c>
      <c r="B8" s="9">
        <v>9216</v>
      </c>
      <c r="C8" s="9">
        <v>4964</v>
      </c>
      <c r="D8" s="9">
        <v>5540</v>
      </c>
      <c r="E8" s="9">
        <v>2119</v>
      </c>
      <c r="F8" s="9">
        <v>4475</v>
      </c>
      <c r="G8" s="9">
        <v>445</v>
      </c>
      <c r="H8" s="9">
        <v>1329</v>
      </c>
      <c r="I8" s="9">
        <v>338</v>
      </c>
      <c r="J8" s="9">
        <v>28426</v>
      </c>
    </row>
    <row r="9" spans="1:11" ht="12.75" customHeight="1" x14ac:dyDescent="0.15">
      <c r="A9" s="4" t="s">
        <v>20</v>
      </c>
      <c r="B9" s="9">
        <v>681</v>
      </c>
      <c r="C9" s="9">
        <v>376</v>
      </c>
      <c r="D9" s="9">
        <v>536</v>
      </c>
      <c r="E9" s="9">
        <v>147</v>
      </c>
      <c r="F9" s="9">
        <v>449</v>
      </c>
      <c r="G9" s="9">
        <v>38</v>
      </c>
      <c r="H9" s="9">
        <v>107</v>
      </c>
      <c r="I9" s="9">
        <v>15</v>
      </c>
      <c r="J9" s="9">
        <v>2349</v>
      </c>
    </row>
    <row r="10" spans="1:11" ht="20" customHeight="1" x14ac:dyDescent="0.15">
      <c r="A10" s="4" t="s">
        <v>21</v>
      </c>
      <c r="B10" s="9">
        <v>2297</v>
      </c>
      <c r="C10" s="9">
        <v>388</v>
      </c>
      <c r="D10" s="9">
        <v>1898</v>
      </c>
      <c r="E10" s="9">
        <v>496</v>
      </c>
      <c r="F10" s="9">
        <v>1977</v>
      </c>
      <c r="G10" s="9">
        <v>70</v>
      </c>
      <c r="H10" s="9">
        <v>1241</v>
      </c>
      <c r="I10" s="9">
        <v>63</v>
      </c>
      <c r="J10" s="9">
        <v>8430</v>
      </c>
    </row>
    <row r="11" spans="1:11" ht="12.75" customHeight="1" x14ac:dyDescent="0.15">
      <c r="A11" s="4" t="s">
        <v>22</v>
      </c>
      <c r="B11" s="9">
        <v>7476</v>
      </c>
      <c r="C11" s="9">
        <v>4952</v>
      </c>
      <c r="D11" s="9">
        <v>4178</v>
      </c>
      <c r="E11" s="9">
        <v>1770</v>
      </c>
      <c r="F11" s="9">
        <v>2947</v>
      </c>
      <c r="G11" s="9">
        <v>413</v>
      </c>
      <c r="H11" s="9">
        <v>195</v>
      </c>
      <c r="I11" s="9">
        <v>286</v>
      </c>
      <c r="J11" s="9">
        <v>22217</v>
      </c>
    </row>
    <row r="12" spans="1:11" ht="12.75" customHeight="1" x14ac:dyDescent="0.15">
      <c r="A12" s="4" t="s">
        <v>23</v>
      </c>
      <c r="B12" s="9">
        <v>124</v>
      </c>
      <c r="C12" s="9">
        <v>0</v>
      </c>
      <c r="D12" s="9">
        <v>0</v>
      </c>
      <c r="E12" s="9">
        <v>0</v>
      </c>
      <c r="F12" s="9">
        <v>0</v>
      </c>
      <c r="G12" s="9">
        <v>0</v>
      </c>
      <c r="H12" s="9">
        <v>0</v>
      </c>
      <c r="I12" s="9">
        <v>4</v>
      </c>
      <c r="J12" s="9">
        <v>128</v>
      </c>
    </row>
    <row r="13" spans="1:11" ht="12.75" customHeight="1" x14ac:dyDescent="0.15">
      <c r="A13" s="4" t="s">
        <v>24</v>
      </c>
    </row>
    <row r="14" spans="1:11" ht="12.75" customHeight="1" x14ac:dyDescent="0.15">
      <c r="A14" s="10" t="s">
        <v>19</v>
      </c>
      <c r="B14" s="11">
        <v>34.1</v>
      </c>
      <c r="C14" s="11">
        <v>35.200000000000003</v>
      </c>
      <c r="D14" s="11">
        <v>32.700000000000003</v>
      </c>
      <c r="E14" s="11">
        <v>36</v>
      </c>
      <c r="F14" s="11">
        <v>33.299999999999997</v>
      </c>
      <c r="G14" s="11">
        <v>33</v>
      </c>
      <c r="H14" s="11">
        <v>32.700000000000003</v>
      </c>
      <c r="I14" s="11">
        <v>31</v>
      </c>
      <c r="J14" s="11">
        <v>33.9</v>
      </c>
    </row>
    <row r="15" spans="1:11" ht="12.75" customHeight="1" x14ac:dyDescent="0.15">
      <c r="A15" s="10" t="s">
        <v>20</v>
      </c>
      <c r="B15" s="11">
        <v>35</v>
      </c>
      <c r="C15" s="11">
        <v>36.1</v>
      </c>
      <c r="D15" s="11">
        <v>34</v>
      </c>
      <c r="E15" s="11">
        <v>34.299999999999997</v>
      </c>
      <c r="F15" s="11">
        <v>33.6</v>
      </c>
      <c r="G15" s="11">
        <v>31.2</v>
      </c>
      <c r="H15" s="11">
        <v>31.8</v>
      </c>
      <c r="I15" s="11">
        <v>33.799999999999997</v>
      </c>
      <c r="J15" s="11">
        <v>34.5</v>
      </c>
    </row>
    <row r="16" spans="1:11" ht="12.75" customHeight="1" x14ac:dyDescent="0.15">
      <c r="A16" s="10" t="s">
        <v>21</v>
      </c>
      <c r="B16" s="11">
        <v>30.5</v>
      </c>
      <c r="C16" s="11">
        <v>32.799999999999997</v>
      </c>
      <c r="D16" s="11">
        <v>30.1</v>
      </c>
      <c r="E16" s="11">
        <v>32.4</v>
      </c>
      <c r="F16" s="11">
        <v>30.7</v>
      </c>
      <c r="G16" s="11">
        <v>30.2</v>
      </c>
      <c r="H16" s="11">
        <v>32</v>
      </c>
      <c r="I16" s="11">
        <v>29.8</v>
      </c>
      <c r="J16" s="11">
        <v>30.8</v>
      </c>
    </row>
    <row r="17" spans="1:10" ht="12.75" customHeight="1" x14ac:dyDescent="0.15">
      <c r="A17" s="10" t="s">
        <v>22</v>
      </c>
      <c r="B17" s="11">
        <v>35.5</v>
      </c>
      <c r="C17" s="11">
        <v>35.5</v>
      </c>
      <c r="D17" s="11">
        <v>34.4</v>
      </c>
      <c r="E17" s="11">
        <v>37.1</v>
      </c>
      <c r="F17" s="11">
        <v>35.1</v>
      </c>
      <c r="G17" s="11">
        <v>33.5</v>
      </c>
      <c r="H17" s="11">
        <v>38.200000000000003</v>
      </c>
      <c r="I17" s="11">
        <v>31.9</v>
      </c>
      <c r="J17" s="11">
        <v>35.299999999999997</v>
      </c>
    </row>
    <row r="18" spans="1:10" ht="20" customHeight="1" x14ac:dyDescent="0.15">
      <c r="A18" s="12" t="s">
        <v>25</v>
      </c>
      <c r="B18" s="13">
        <v>34.200000000000003</v>
      </c>
      <c r="C18" s="13">
        <v>35.299999999999997</v>
      </c>
      <c r="D18" s="13">
        <v>32.9</v>
      </c>
      <c r="E18" s="13">
        <v>35.9</v>
      </c>
      <c r="F18" s="13">
        <v>33.299999999999997</v>
      </c>
      <c r="G18" s="13">
        <v>32.700000000000003</v>
      </c>
      <c r="H18" s="13">
        <v>32.6</v>
      </c>
      <c r="I18" s="13">
        <v>31.2</v>
      </c>
      <c r="J18" s="13">
        <v>34</v>
      </c>
    </row>
    <row r="19" spans="1:10" ht="12.75" customHeight="1" x14ac:dyDescent="0.15">
      <c r="A19" s="4" t="s">
        <v>26</v>
      </c>
      <c r="B19" s="9">
        <v>7132</v>
      </c>
      <c r="C19" s="9">
        <v>4386</v>
      </c>
      <c r="D19" s="9">
        <v>4690</v>
      </c>
      <c r="E19" s="9">
        <v>1497</v>
      </c>
      <c r="F19" s="9">
        <v>3934</v>
      </c>
      <c r="G19" s="9">
        <v>361</v>
      </c>
      <c r="H19" s="9">
        <v>1072</v>
      </c>
      <c r="I19" s="9">
        <v>263</v>
      </c>
      <c r="J19" s="9">
        <v>23335</v>
      </c>
    </row>
    <row r="20" spans="1:10" ht="12.75" customHeight="1" x14ac:dyDescent="0.15">
      <c r="A20" s="4" t="s">
        <v>27</v>
      </c>
      <c r="B20" s="9">
        <v>2765</v>
      </c>
      <c r="C20" s="9">
        <v>954</v>
      </c>
      <c r="D20" s="9">
        <v>1346</v>
      </c>
      <c r="E20" s="9">
        <v>767</v>
      </c>
      <c r="F20" s="9">
        <v>972</v>
      </c>
      <c r="G20" s="9">
        <v>116</v>
      </c>
      <c r="H20" s="9">
        <v>364</v>
      </c>
      <c r="I20" s="9">
        <v>90</v>
      </c>
      <c r="J20" s="9">
        <v>7374</v>
      </c>
    </row>
    <row r="21" spans="1:10" ht="20" customHeight="1" x14ac:dyDescent="0.15">
      <c r="A21" s="4" t="s">
        <v>28</v>
      </c>
      <c r="B21" s="9">
        <v>5397</v>
      </c>
      <c r="C21" s="9">
        <v>2702</v>
      </c>
      <c r="D21" s="9">
        <v>3922</v>
      </c>
      <c r="E21" s="9">
        <v>1149</v>
      </c>
      <c r="F21" s="9">
        <v>3043</v>
      </c>
      <c r="G21" s="9">
        <v>313</v>
      </c>
      <c r="H21" s="9">
        <v>1014</v>
      </c>
      <c r="I21" s="9">
        <v>259</v>
      </c>
      <c r="J21" s="9">
        <v>17799</v>
      </c>
    </row>
    <row r="22" spans="1:10" ht="12.75" customHeight="1" x14ac:dyDescent="0.15">
      <c r="A22" s="4" t="s">
        <v>29</v>
      </c>
      <c r="B22" s="9">
        <v>4500</v>
      </c>
      <c r="C22" s="9">
        <v>2638</v>
      </c>
      <c r="D22" s="9">
        <v>2154</v>
      </c>
      <c r="E22" s="9">
        <v>1117</v>
      </c>
      <c r="F22" s="9">
        <v>1881</v>
      </c>
      <c r="G22" s="9">
        <v>170</v>
      </c>
      <c r="H22" s="9">
        <v>422</v>
      </c>
      <c r="I22" s="9">
        <v>70</v>
      </c>
      <c r="J22" s="9">
        <v>12952</v>
      </c>
    </row>
    <row r="23" spans="1:10" ht="14.75" customHeight="1" x14ac:dyDescent="0.15">
      <c r="A23" s="79" t="s">
        <v>30</v>
      </c>
      <c r="B23" s="79"/>
      <c r="C23" s="79"/>
      <c r="D23" s="79"/>
      <c r="E23" s="79"/>
      <c r="F23" s="79"/>
      <c r="G23" s="79"/>
      <c r="H23" s="79"/>
      <c r="I23" s="79"/>
      <c r="J23" s="79"/>
    </row>
    <row r="24" spans="1:10" ht="12.75" customHeight="1" x14ac:dyDescent="0.15">
      <c r="A24" s="4" t="s">
        <v>19</v>
      </c>
      <c r="B24" s="11">
        <v>93.119127008184293</v>
      </c>
      <c r="C24" s="11">
        <v>92.958801498127343</v>
      </c>
      <c r="D24" s="11">
        <v>91.178406846609619</v>
      </c>
      <c r="E24" s="11">
        <v>93.512797881729924</v>
      </c>
      <c r="F24" s="11">
        <v>90.881397238017868</v>
      </c>
      <c r="G24" s="11">
        <v>92.132505175983439</v>
      </c>
      <c r="H24" s="11">
        <v>92.548746518105844</v>
      </c>
      <c r="I24" s="11">
        <v>95.75070821529745</v>
      </c>
      <c r="J24" s="11">
        <v>92.367181153533721</v>
      </c>
    </row>
    <row r="25" spans="1:10" ht="12.75" customHeight="1" x14ac:dyDescent="0.15">
      <c r="A25" s="4" t="s">
        <v>20</v>
      </c>
      <c r="B25" s="11">
        <v>6.8808729918157026</v>
      </c>
      <c r="C25" s="11">
        <v>7.0411985018726586</v>
      </c>
      <c r="D25" s="11">
        <v>8.8215931533903884</v>
      </c>
      <c r="E25" s="11">
        <v>6.4872021182700799</v>
      </c>
      <c r="F25" s="11">
        <v>9.1186027619821282</v>
      </c>
      <c r="G25" s="11">
        <v>7.8674948240165632</v>
      </c>
      <c r="H25" s="11">
        <v>7.4512534818941507</v>
      </c>
      <c r="I25" s="11">
        <v>4.2492917847025495</v>
      </c>
      <c r="J25" s="11">
        <v>7.6328188464662867</v>
      </c>
    </row>
    <row r="26" spans="1:10" ht="20" customHeight="1" x14ac:dyDescent="0.15">
      <c r="A26" s="4" t="s">
        <v>21</v>
      </c>
      <c r="B26" s="11">
        <v>23.209053248459131</v>
      </c>
      <c r="C26" s="11">
        <v>7.2659176029962556</v>
      </c>
      <c r="D26" s="11">
        <v>31.237656352863723</v>
      </c>
      <c r="E26" s="11">
        <v>21.888790820829655</v>
      </c>
      <c r="F26" s="11">
        <v>40.150284321689682</v>
      </c>
      <c r="G26" s="11">
        <v>14.492753623188406</v>
      </c>
      <c r="H26" s="11">
        <v>86.420612813370482</v>
      </c>
      <c r="I26" s="11">
        <v>17.847025495750707</v>
      </c>
      <c r="J26" s="11">
        <v>27.392363931762791</v>
      </c>
    </row>
    <row r="27" spans="1:10" ht="12.75" customHeight="1" x14ac:dyDescent="0.15">
      <c r="A27" s="4" t="s">
        <v>22</v>
      </c>
      <c r="B27" s="11">
        <v>75.538041830857836</v>
      </c>
      <c r="C27" s="11">
        <v>92.734082397003746</v>
      </c>
      <c r="D27" s="11">
        <v>68.762343647136277</v>
      </c>
      <c r="E27" s="11">
        <v>78.111209179170345</v>
      </c>
      <c r="F27" s="11">
        <v>59.849715678310325</v>
      </c>
      <c r="G27" s="11">
        <v>85.507246376811594</v>
      </c>
      <c r="H27" s="11">
        <v>13.579387186629527</v>
      </c>
      <c r="I27" s="11">
        <v>81.019830028328613</v>
      </c>
      <c r="J27" s="11">
        <v>72.191714053614959</v>
      </c>
    </row>
    <row r="28" spans="1:10" ht="12.75" customHeight="1" x14ac:dyDescent="0.15">
      <c r="A28" s="4" t="s">
        <v>23</v>
      </c>
      <c r="B28" s="11">
        <v>1.2529049206830352</v>
      </c>
      <c r="C28" s="11">
        <v>0</v>
      </c>
      <c r="D28" s="11">
        <v>0</v>
      </c>
      <c r="E28" s="11">
        <v>0</v>
      </c>
      <c r="F28" s="11">
        <v>0</v>
      </c>
      <c r="G28" s="11">
        <v>0</v>
      </c>
      <c r="H28" s="11">
        <v>0</v>
      </c>
      <c r="I28" s="11">
        <v>1.1331444759206799</v>
      </c>
      <c r="J28" s="11">
        <v>0.41592201462225836</v>
      </c>
    </row>
    <row r="29" spans="1:10" ht="20" customHeight="1" x14ac:dyDescent="0.15">
      <c r="A29" s="4" t="s">
        <v>26</v>
      </c>
      <c r="B29" s="11">
        <v>72.062241083156508</v>
      </c>
      <c r="C29" s="11">
        <v>82.134831460674164</v>
      </c>
      <c r="D29" s="11">
        <v>77.188940092165907</v>
      </c>
      <c r="E29" s="11">
        <v>66.063548102383052</v>
      </c>
      <c r="F29" s="11">
        <v>79.894394800974823</v>
      </c>
      <c r="G29" s="11">
        <v>74.741200828157346</v>
      </c>
      <c r="H29" s="11">
        <v>74.651810584958227</v>
      </c>
      <c r="I29" s="11">
        <v>74.504249291784703</v>
      </c>
      <c r="J29" s="11">
        <v>75.824532900081238</v>
      </c>
    </row>
    <row r="30" spans="1:10" ht="12.75" customHeight="1" x14ac:dyDescent="0.15">
      <c r="A30" s="4" t="s">
        <v>27</v>
      </c>
      <c r="B30" s="11">
        <v>27.937758916843485</v>
      </c>
      <c r="C30" s="11">
        <v>17.865168539325843</v>
      </c>
      <c r="D30" s="11">
        <v>22.152732060566162</v>
      </c>
      <c r="E30" s="11">
        <v>33.848190644307145</v>
      </c>
      <c r="F30" s="11">
        <v>19.740048740861088</v>
      </c>
      <c r="G30" s="11">
        <v>24.016563146997928</v>
      </c>
      <c r="H30" s="11">
        <v>25.348189415041784</v>
      </c>
      <c r="I30" s="11">
        <v>25.495750708215297</v>
      </c>
      <c r="J30" s="11">
        <v>23.961007311129162</v>
      </c>
    </row>
    <row r="31" spans="1:10" ht="20" customHeight="1" x14ac:dyDescent="0.15">
      <c r="A31" s="4" t="s">
        <v>28</v>
      </c>
      <c r="B31" s="11">
        <v>54.531676265535012</v>
      </c>
      <c r="C31" s="11">
        <v>50.599250936329589</v>
      </c>
      <c r="D31" s="11">
        <v>64.549045424621468</v>
      </c>
      <c r="E31" s="11">
        <v>50.706090026478378</v>
      </c>
      <c r="F31" s="11">
        <v>61.79935012185215</v>
      </c>
      <c r="G31" s="11">
        <v>64.803312629399585</v>
      </c>
      <c r="H31" s="11">
        <v>70.612813370473532</v>
      </c>
      <c r="I31" s="11">
        <v>73.371104815864015</v>
      </c>
      <c r="J31" s="11">
        <v>57.835905767668564</v>
      </c>
    </row>
    <row r="32" spans="1:10" ht="12.75" customHeight="1" x14ac:dyDescent="0.15">
      <c r="A32" s="4" t="s">
        <v>29</v>
      </c>
      <c r="B32" s="11">
        <v>45.468323734464988</v>
      </c>
      <c r="C32" s="11">
        <v>49.400749063670411</v>
      </c>
      <c r="D32" s="11">
        <v>35.450954575378539</v>
      </c>
      <c r="E32" s="11">
        <v>49.293909973521622</v>
      </c>
      <c r="F32" s="11">
        <v>38.20064987814785</v>
      </c>
      <c r="G32" s="11">
        <v>35.196687370600415</v>
      </c>
      <c r="H32" s="11">
        <v>29.387186629526461</v>
      </c>
      <c r="I32" s="11">
        <v>19.830028328611899</v>
      </c>
      <c r="J32" s="11">
        <v>42.086108854589767</v>
      </c>
    </row>
    <row r="33" spans="1:10" ht="25.75" customHeight="1" x14ac:dyDescent="0.15">
      <c r="A33" s="3" t="s">
        <v>18</v>
      </c>
      <c r="B33" s="14">
        <v>100</v>
      </c>
      <c r="C33" s="14">
        <v>100</v>
      </c>
      <c r="D33" s="14">
        <v>100</v>
      </c>
      <c r="E33" s="14">
        <v>100</v>
      </c>
      <c r="F33" s="14">
        <v>100</v>
      </c>
      <c r="G33" s="14">
        <v>100</v>
      </c>
      <c r="H33" s="14">
        <v>100</v>
      </c>
      <c r="I33" s="14">
        <v>100</v>
      </c>
      <c r="J33" s="14">
        <v>100</v>
      </c>
    </row>
    <row r="36" spans="1:10" ht="12.75" customHeight="1" x14ac:dyDescent="0.15">
      <c r="A36" s="59" t="s">
        <v>403</v>
      </c>
    </row>
  </sheetData>
  <sheetProtection sheet="1"/>
  <mergeCells count="3">
    <mergeCell ref="A1:K1"/>
    <mergeCell ref="A6:J6"/>
    <mergeCell ref="A23:J23"/>
  </mergeCells>
  <hyperlinks>
    <hyperlink ref="A36" r:id="rId1" xr:uid="{440D783E-C51F-5C44-BF61-CCB215508D85}"/>
  </hyperlinks>
  <pageMargins left="0.7" right="0.7" top="0.75" bottom="0.75" header="0.3" footer="0.3"/>
  <pageSetup paperSize="9" scale="77" orientation="landscape"/>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135E-19BB-9E46-8EB4-F8685E3EDA42}">
  <sheetPr codeName="Sheet20"/>
  <dimension ref="A1:K25"/>
  <sheetViews>
    <sheetView workbookViewId="0">
      <pane ySplit="5" topLeftCell="A6" activePane="bottomLeft" state="frozen"/>
      <selection sqref="A1:D1"/>
      <selection pane="bottomLeft" sqref="A1:D1"/>
    </sheetView>
  </sheetViews>
  <sheetFormatPr baseColWidth="10" defaultRowHeight="14" x14ac:dyDescent="0.15"/>
  <cols>
    <col min="1" max="1" width="17.6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385</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17</v>
      </c>
      <c r="B6" s="79"/>
      <c r="C6" s="79"/>
      <c r="D6" s="79"/>
      <c r="E6" s="79"/>
      <c r="F6" s="79"/>
      <c r="G6" s="79"/>
      <c r="H6" s="79"/>
      <c r="I6" s="79"/>
      <c r="J6" s="79"/>
    </row>
    <row r="7" spans="1:11" ht="12.75" customHeight="1" x14ac:dyDescent="0.15">
      <c r="A7" s="4" t="s">
        <v>128</v>
      </c>
      <c r="B7" s="9">
        <v>614</v>
      </c>
      <c r="C7" s="9">
        <v>200</v>
      </c>
      <c r="D7" s="9">
        <v>261</v>
      </c>
      <c r="E7" s="9">
        <v>194</v>
      </c>
      <c r="F7" s="9">
        <v>232</v>
      </c>
      <c r="G7" s="9">
        <v>46</v>
      </c>
      <c r="H7" s="9">
        <v>153</v>
      </c>
      <c r="I7" s="9">
        <v>36</v>
      </c>
      <c r="J7" s="9">
        <v>1736</v>
      </c>
    </row>
    <row r="8" spans="1:11" ht="12.75" customHeight="1" x14ac:dyDescent="0.15">
      <c r="A8" s="4" t="s">
        <v>129</v>
      </c>
      <c r="B8" s="9">
        <v>694</v>
      </c>
      <c r="C8" s="9">
        <v>302</v>
      </c>
      <c r="D8" s="9">
        <v>357</v>
      </c>
      <c r="E8" s="9">
        <v>259</v>
      </c>
      <c r="F8" s="9">
        <v>325</v>
      </c>
      <c r="G8" s="9">
        <v>38</v>
      </c>
      <c r="H8" s="9">
        <v>138</v>
      </c>
      <c r="I8" s="9">
        <v>25</v>
      </c>
      <c r="J8" s="9">
        <v>2138</v>
      </c>
    </row>
    <row r="9" spans="1:11" ht="12.75" customHeight="1" x14ac:dyDescent="0.15">
      <c r="A9" s="4" t="s">
        <v>130</v>
      </c>
      <c r="B9" s="9">
        <v>538</v>
      </c>
      <c r="C9" s="9">
        <v>204</v>
      </c>
      <c r="D9" s="9">
        <v>289</v>
      </c>
      <c r="E9" s="9">
        <v>157</v>
      </c>
      <c r="F9" s="9">
        <v>229</v>
      </c>
      <c r="G9" s="9">
        <v>22</v>
      </c>
      <c r="H9" s="9">
        <v>45</v>
      </c>
      <c r="I9" s="9">
        <v>11</v>
      </c>
      <c r="J9" s="9">
        <v>1495</v>
      </c>
    </row>
    <row r="10" spans="1:11" ht="12.75" customHeight="1" x14ac:dyDescent="0.15">
      <c r="A10" s="4" t="s">
        <v>131</v>
      </c>
      <c r="B10" s="9">
        <v>515</v>
      </c>
      <c r="C10" s="9">
        <v>168</v>
      </c>
      <c r="D10" s="9">
        <v>279</v>
      </c>
      <c r="E10" s="9">
        <v>108</v>
      </c>
      <c r="F10" s="9">
        <v>141</v>
      </c>
      <c r="G10" s="9">
        <v>8</v>
      </c>
      <c r="H10" s="9">
        <v>24</v>
      </c>
      <c r="I10" s="9">
        <v>11</v>
      </c>
      <c r="J10" s="9">
        <v>1254</v>
      </c>
    </row>
    <row r="11" spans="1:11" ht="12.75" customHeight="1" x14ac:dyDescent="0.15">
      <c r="A11" s="4" t="s">
        <v>132</v>
      </c>
      <c r="B11" s="9">
        <v>404</v>
      </c>
      <c r="C11" s="9">
        <v>80</v>
      </c>
      <c r="D11" s="9">
        <v>160</v>
      </c>
      <c r="E11" s="9">
        <v>49</v>
      </c>
      <c r="F11" s="9">
        <v>45</v>
      </c>
      <c r="G11" s="9">
        <v>0</v>
      </c>
      <c r="H11" s="9">
        <v>4</v>
      </c>
      <c r="I11" s="9">
        <v>7</v>
      </c>
      <c r="J11" s="9">
        <v>749</v>
      </c>
    </row>
    <row r="12" spans="1:11" ht="25.75" customHeight="1" x14ac:dyDescent="0.15">
      <c r="A12" s="3" t="s">
        <v>47</v>
      </c>
      <c r="B12" s="8">
        <v>2765</v>
      </c>
      <c r="C12" s="8">
        <v>954</v>
      </c>
      <c r="D12" s="8">
        <v>1346</v>
      </c>
      <c r="E12" s="8">
        <v>767</v>
      </c>
      <c r="F12" s="8">
        <v>972</v>
      </c>
      <c r="G12" s="8">
        <v>114</v>
      </c>
      <c r="H12" s="8">
        <v>364</v>
      </c>
      <c r="I12" s="8">
        <v>90</v>
      </c>
      <c r="J12" s="8">
        <v>7372</v>
      </c>
    </row>
    <row r="13" spans="1:11" ht="20" customHeight="1" x14ac:dyDescent="0.15">
      <c r="A13" s="4" t="s">
        <v>119</v>
      </c>
      <c r="B13" s="11">
        <v>5.7</v>
      </c>
      <c r="C13" s="11">
        <v>4.5999999999999996</v>
      </c>
      <c r="D13" s="11">
        <v>5.5</v>
      </c>
      <c r="E13" s="11">
        <v>4</v>
      </c>
      <c r="F13" s="11">
        <v>3.7</v>
      </c>
      <c r="G13" s="11">
        <v>2.5</v>
      </c>
      <c r="H13" s="11">
        <v>2.1</v>
      </c>
      <c r="I13" s="11">
        <v>3.9</v>
      </c>
      <c r="J13" s="11">
        <v>4.8</v>
      </c>
    </row>
    <row r="14" spans="1:11" ht="12.75" customHeight="1" x14ac:dyDescent="0.15">
      <c r="A14" s="4" t="s">
        <v>120</v>
      </c>
      <c r="B14" s="11">
        <v>3.3</v>
      </c>
      <c r="C14" s="11">
        <v>2.7</v>
      </c>
      <c r="D14" s="11">
        <v>3.5</v>
      </c>
      <c r="E14" s="11">
        <v>2.2999999999999998</v>
      </c>
      <c r="F14" s="11">
        <v>2.4</v>
      </c>
      <c r="G14" s="11">
        <v>1.5</v>
      </c>
      <c r="H14" s="11">
        <v>1.2</v>
      </c>
      <c r="I14" s="11">
        <v>1.4</v>
      </c>
      <c r="J14" s="11">
        <v>2.8</v>
      </c>
    </row>
    <row r="15" spans="1:11" ht="12.75" customHeight="1" x14ac:dyDescent="0.15">
      <c r="A15" s="4" t="s">
        <v>133</v>
      </c>
      <c r="B15" s="11">
        <v>14.9</v>
      </c>
      <c r="C15" s="11">
        <v>11</v>
      </c>
      <c r="D15" s="11">
        <v>13.3</v>
      </c>
      <c r="E15" s="11">
        <v>9.9</v>
      </c>
      <c r="F15" s="11">
        <v>8.4</v>
      </c>
      <c r="G15" s="11">
        <v>5.9</v>
      </c>
      <c r="H15" s="11">
        <v>4.5</v>
      </c>
      <c r="I15" s="11">
        <v>11.4</v>
      </c>
      <c r="J15" s="11">
        <v>12.1</v>
      </c>
    </row>
    <row r="16" spans="1:11" ht="14.75" customHeight="1" x14ac:dyDescent="0.15">
      <c r="A16" s="79" t="s">
        <v>30</v>
      </c>
      <c r="B16" s="79"/>
      <c r="C16" s="79"/>
      <c r="D16" s="79"/>
      <c r="E16" s="79"/>
      <c r="F16" s="79"/>
      <c r="G16" s="79"/>
      <c r="H16" s="79"/>
      <c r="I16" s="79"/>
      <c r="J16" s="79"/>
    </row>
    <row r="17" spans="1:10" ht="12.75" customHeight="1" x14ac:dyDescent="0.15">
      <c r="A17" s="4" t="s">
        <v>128</v>
      </c>
      <c r="B17" s="11">
        <v>22.206148282097647</v>
      </c>
      <c r="C17" s="11">
        <v>20.964360587002094</v>
      </c>
      <c r="D17" s="11">
        <v>19.390787518573553</v>
      </c>
      <c r="E17" s="11">
        <v>25.293350717079534</v>
      </c>
      <c r="F17" s="11">
        <v>23.868312757201647</v>
      </c>
      <c r="G17" s="11">
        <v>40.350877192982452</v>
      </c>
      <c r="H17" s="11">
        <v>42.032967032967036</v>
      </c>
      <c r="I17" s="11">
        <v>40</v>
      </c>
      <c r="J17" s="11">
        <v>23.548562126966903</v>
      </c>
    </row>
    <row r="18" spans="1:10" ht="12.75" customHeight="1" x14ac:dyDescent="0.15">
      <c r="A18" s="4" t="s">
        <v>129</v>
      </c>
      <c r="B18" s="11">
        <v>25.099457504520796</v>
      </c>
      <c r="C18" s="11">
        <v>31.656184486373167</v>
      </c>
      <c r="D18" s="11">
        <v>26.523031203566124</v>
      </c>
      <c r="E18" s="11">
        <v>33.76792698826597</v>
      </c>
      <c r="F18" s="11">
        <v>33.436213991769549</v>
      </c>
      <c r="G18" s="11">
        <v>33.333333333333329</v>
      </c>
      <c r="H18" s="11">
        <v>37.912087912087912</v>
      </c>
      <c r="I18" s="11">
        <v>27.777777777777779</v>
      </c>
      <c r="J18" s="11">
        <v>29.001627780792187</v>
      </c>
    </row>
    <row r="19" spans="1:10" ht="12.75" customHeight="1" x14ac:dyDescent="0.15">
      <c r="A19" s="4" t="s">
        <v>130</v>
      </c>
      <c r="B19" s="11">
        <v>19.457504520795659</v>
      </c>
      <c r="C19" s="11">
        <v>21.383647798742139</v>
      </c>
      <c r="D19" s="11">
        <v>21.471025260029716</v>
      </c>
      <c r="E19" s="11">
        <v>20.469361147327252</v>
      </c>
      <c r="F19" s="11">
        <v>23.559670781893004</v>
      </c>
      <c r="G19" s="11">
        <v>19.298245614035086</v>
      </c>
      <c r="H19" s="11">
        <v>12.362637362637363</v>
      </c>
      <c r="I19" s="11">
        <v>12.222222222222221</v>
      </c>
      <c r="J19" s="11">
        <v>20.279435702658706</v>
      </c>
    </row>
    <row r="20" spans="1:10" ht="12.75" customHeight="1" x14ac:dyDescent="0.15">
      <c r="A20" s="4" t="s">
        <v>131</v>
      </c>
      <c r="B20" s="11">
        <v>18.625678119349008</v>
      </c>
      <c r="C20" s="11">
        <v>17.610062893081761</v>
      </c>
      <c r="D20" s="11">
        <v>20.728083209509659</v>
      </c>
      <c r="E20" s="11">
        <v>14.080834419817471</v>
      </c>
      <c r="F20" s="11">
        <v>14.506172839506174</v>
      </c>
      <c r="G20" s="11">
        <v>7.0175438596491224</v>
      </c>
      <c r="H20" s="11">
        <v>6.593406593406594</v>
      </c>
      <c r="I20" s="11">
        <v>12.222222222222221</v>
      </c>
      <c r="J20" s="11">
        <v>17.010309278350515</v>
      </c>
    </row>
    <row r="21" spans="1:10" ht="12.75" customHeight="1" x14ac:dyDescent="0.15">
      <c r="A21" s="4" t="s">
        <v>132</v>
      </c>
      <c r="B21" s="11">
        <v>14.61121157323689</v>
      </c>
      <c r="C21" s="11">
        <v>8.3857442348008391</v>
      </c>
      <c r="D21" s="11">
        <v>11.88707280832095</v>
      </c>
      <c r="E21" s="11">
        <v>6.3885267275097783</v>
      </c>
      <c r="F21" s="11">
        <v>4.6296296296296298</v>
      </c>
      <c r="G21" s="11">
        <v>0</v>
      </c>
      <c r="H21" s="11">
        <v>1.098901098901099</v>
      </c>
      <c r="I21" s="11">
        <v>7.7777777777777777</v>
      </c>
      <c r="J21" s="11">
        <v>10.160065111231688</v>
      </c>
    </row>
    <row r="22" spans="1:10" ht="25.75" customHeight="1" x14ac:dyDescent="0.15">
      <c r="A22" s="3" t="s">
        <v>47</v>
      </c>
      <c r="B22" s="14">
        <v>100</v>
      </c>
      <c r="C22" s="14">
        <v>100</v>
      </c>
      <c r="D22" s="14">
        <v>100</v>
      </c>
      <c r="E22" s="14">
        <v>100</v>
      </c>
      <c r="F22" s="14">
        <v>100</v>
      </c>
      <c r="G22" s="14">
        <v>100</v>
      </c>
      <c r="H22" s="14">
        <v>100</v>
      </c>
      <c r="I22" s="14">
        <v>100</v>
      </c>
      <c r="J22" s="14">
        <v>100</v>
      </c>
    </row>
    <row r="25" spans="1:10" ht="12.75" customHeight="1" x14ac:dyDescent="0.15">
      <c r="A25" s="59" t="s">
        <v>403</v>
      </c>
    </row>
  </sheetData>
  <sheetProtection sheet="1"/>
  <mergeCells count="3">
    <mergeCell ref="A1:K1"/>
    <mergeCell ref="A6:J6"/>
    <mergeCell ref="A16:J16"/>
  </mergeCells>
  <hyperlinks>
    <hyperlink ref="A25" r:id="rId1" xr:uid="{C506167A-F204-984E-BDDC-10419EF13939}"/>
  </hyperlinks>
  <pageMargins left="0.7" right="0.7" top="0.75" bottom="0.75" header="0.3" footer="0.3"/>
  <pageSetup paperSize="9" orientation="portrait" verticalDpi="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46AA-2435-264D-ABF8-579B292E1E24}">
  <sheetPr codeName="Sheet21"/>
  <dimension ref="A1:G45"/>
  <sheetViews>
    <sheetView workbookViewId="0">
      <selection sqref="A1:G1"/>
    </sheetView>
  </sheetViews>
  <sheetFormatPr baseColWidth="10" defaultRowHeight="14" x14ac:dyDescent="0.15"/>
  <cols>
    <col min="1" max="1" width="19.5" customWidth="1"/>
    <col min="2" max="2" width="9.6640625" customWidth="1"/>
    <col min="3" max="3" width="9" customWidth="1"/>
    <col min="4" max="4" width="9.6640625" customWidth="1"/>
    <col min="5" max="5" width="14.6640625" customWidth="1"/>
    <col min="6" max="6" width="9" customWidth="1"/>
    <col min="7" max="256" width="8.83203125" customWidth="1"/>
  </cols>
  <sheetData>
    <row r="1" spans="1:7" ht="68" customHeight="1" x14ac:dyDescent="0.15">
      <c r="A1" s="75" t="s">
        <v>0</v>
      </c>
      <c r="B1" s="75"/>
      <c r="C1" s="75"/>
      <c r="D1" s="75"/>
      <c r="E1" s="75"/>
      <c r="F1" s="75"/>
      <c r="G1" s="75"/>
    </row>
    <row r="2" spans="1:7" ht="22.75" customHeight="1" x14ac:dyDescent="0.2">
      <c r="A2" s="56" t="str">
        <f>Contents!A2</f>
        <v>45170DO002_2013 Prisoners in Australia, 2013</v>
      </c>
    </row>
    <row r="3" spans="1:7" ht="12.75" customHeight="1" x14ac:dyDescent="0.15">
      <c r="A3" s="2" t="str">
        <f>Contents!A3</f>
        <v>Released at 11:30 am (Canberra time) Fri 13 Jun 2014</v>
      </c>
    </row>
    <row r="4" spans="1:7" ht="12.75" customHeight="1" x14ac:dyDescent="0.15">
      <c r="A4" s="2"/>
    </row>
    <row r="5" spans="1:7" ht="25.75" customHeight="1" x14ac:dyDescent="0.15">
      <c r="A5" s="5" t="s">
        <v>362</v>
      </c>
    </row>
    <row r="6" spans="1:7" ht="25.75" customHeight="1" x14ac:dyDescent="0.15">
      <c r="A6" s="6"/>
      <c r="B6" s="7" t="s">
        <v>135</v>
      </c>
      <c r="C6" s="7" t="s">
        <v>136</v>
      </c>
      <c r="D6" s="7" t="s">
        <v>137</v>
      </c>
      <c r="E6" s="7" t="s">
        <v>138</v>
      </c>
      <c r="F6" s="7" t="s">
        <v>47</v>
      </c>
    </row>
    <row r="7" spans="1:7" ht="14.75" customHeight="1" x14ac:dyDescent="0.15">
      <c r="A7" s="79" t="s">
        <v>63</v>
      </c>
      <c r="B7" s="79"/>
      <c r="C7" s="79"/>
      <c r="D7" s="79"/>
      <c r="E7" s="79"/>
      <c r="F7" s="79"/>
    </row>
    <row r="8" spans="1:7" ht="12.75" customHeight="1" x14ac:dyDescent="0.15">
      <c r="A8" s="4" t="s">
        <v>19</v>
      </c>
      <c r="B8" s="9">
        <v>1686</v>
      </c>
      <c r="C8" s="9">
        <v>2486</v>
      </c>
      <c r="D8" s="9">
        <v>4737</v>
      </c>
      <c r="E8" s="9">
        <v>307</v>
      </c>
      <c r="F8" s="9">
        <v>9216</v>
      </c>
    </row>
    <row r="9" spans="1:7" ht="12.75" customHeight="1" x14ac:dyDescent="0.15">
      <c r="A9" s="4" t="s">
        <v>20</v>
      </c>
      <c r="B9" s="9">
        <v>0</v>
      </c>
      <c r="C9" s="9">
        <v>111</v>
      </c>
      <c r="D9" s="9">
        <v>524</v>
      </c>
      <c r="E9" s="9">
        <v>46</v>
      </c>
      <c r="F9" s="9">
        <v>681</v>
      </c>
    </row>
    <row r="10" spans="1:7" ht="20" customHeight="1" x14ac:dyDescent="0.15">
      <c r="A10" s="3" t="s">
        <v>25</v>
      </c>
      <c r="B10" s="8">
        <v>1686</v>
      </c>
      <c r="C10" s="8">
        <v>2597</v>
      </c>
      <c r="D10" s="8">
        <v>5261</v>
      </c>
      <c r="E10" s="8">
        <v>353</v>
      </c>
      <c r="F10" s="8">
        <v>9897</v>
      </c>
    </row>
    <row r="11" spans="1:7" ht="14.75" customHeight="1" x14ac:dyDescent="0.15">
      <c r="A11" s="79" t="s">
        <v>64</v>
      </c>
      <c r="B11" s="79"/>
      <c r="C11" s="79"/>
      <c r="D11" s="79"/>
      <c r="E11" s="79"/>
      <c r="F11" s="79"/>
    </row>
    <row r="12" spans="1:7" ht="12.75" customHeight="1" x14ac:dyDescent="0.15">
      <c r="A12" s="4" t="s">
        <v>19</v>
      </c>
      <c r="B12" s="9">
        <v>1089</v>
      </c>
      <c r="C12" s="9">
        <v>2647</v>
      </c>
      <c r="D12" s="9">
        <v>1228</v>
      </c>
      <c r="E12" s="9">
        <v>0</v>
      </c>
      <c r="F12" s="9">
        <v>4964</v>
      </c>
    </row>
    <row r="13" spans="1:7" ht="12.75" customHeight="1" x14ac:dyDescent="0.15">
      <c r="A13" s="4" t="s">
        <v>20</v>
      </c>
      <c r="B13" s="9">
        <v>188</v>
      </c>
      <c r="C13" s="9">
        <v>92</v>
      </c>
      <c r="D13" s="9">
        <v>96</v>
      </c>
      <c r="E13" s="9">
        <v>0</v>
      </c>
      <c r="F13" s="9">
        <v>376</v>
      </c>
    </row>
    <row r="14" spans="1:7" ht="20" customHeight="1" x14ac:dyDescent="0.15">
      <c r="A14" s="3" t="s">
        <v>25</v>
      </c>
      <c r="B14" s="8">
        <v>1277</v>
      </c>
      <c r="C14" s="8">
        <v>2739</v>
      </c>
      <c r="D14" s="8">
        <v>1324</v>
      </c>
      <c r="E14" s="8">
        <v>0</v>
      </c>
      <c r="F14" s="8">
        <v>5340</v>
      </c>
    </row>
    <row r="15" spans="1:7" ht="14.75" customHeight="1" x14ac:dyDescent="0.15">
      <c r="A15" s="79" t="s">
        <v>65</v>
      </c>
      <c r="B15" s="79"/>
      <c r="C15" s="79"/>
      <c r="D15" s="79"/>
      <c r="E15" s="79"/>
      <c r="F15" s="79"/>
    </row>
    <row r="16" spans="1:7" ht="12.75" customHeight="1" x14ac:dyDescent="0.15">
      <c r="A16" s="4" t="s">
        <v>19</v>
      </c>
      <c r="B16" s="9">
        <v>4123</v>
      </c>
      <c r="C16" s="9">
        <v>0</v>
      </c>
      <c r="D16" s="9">
        <v>747</v>
      </c>
      <c r="E16" s="9">
        <v>670</v>
      </c>
      <c r="F16" s="9">
        <v>5540</v>
      </c>
    </row>
    <row r="17" spans="1:6" ht="12.75" customHeight="1" x14ac:dyDescent="0.15">
      <c r="A17" s="4" t="s">
        <v>20</v>
      </c>
      <c r="B17" s="9">
        <v>294</v>
      </c>
      <c r="C17" s="9">
        <v>0</v>
      </c>
      <c r="D17" s="9">
        <v>162</v>
      </c>
      <c r="E17" s="9">
        <v>80</v>
      </c>
      <c r="F17" s="9">
        <v>536</v>
      </c>
    </row>
    <row r="18" spans="1:6" ht="20" customHeight="1" x14ac:dyDescent="0.15">
      <c r="A18" s="3" t="s">
        <v>25</v>
      </c>
      <c r="B18" s="8">
        <v>4417</v>
      </c>
      <c r="C18" s="8">
        <v>0</v>
      </c>
      <c r="D18" s="8">
        <v>909</v>
      </c>
      <c r="E18" s="8">
        <v>750</v>
      </c>
      <c r="F18" s="8">
        <v>6076</v>
      </c>
    </row>
    <row r="19" spans="1:6" ht="14.75" customHeight="1" x14ac:dyDescent="0.15">
      <c r="A19" s="79" t="s">
        <v>66</v>
      </c>
      <c r="B19" s="79"/>
      <c r="C19" s="79"/>
      <c r="D19" s="79"/>
      <c r="E19" s="79"/>
      <c r="F19" s="79"/>
    </row>
    <row r="20" spans="1:6" ht="12.75" customHeight="1" x14ac:dyDescent="0.15">
      <c r="A20" s="4" t="s">
        <v>19</v>
      </c>
      <c r="B20" s="9">
        <v>556</v>
      </c>
      <c r="C20" s="9">
        <v>1152</v>
      </c>
      <c r="D20" s="9">
        <v>411</v>
      </c>
      <c r="E20" s="9">
        <v>0</v>
      </c>
      <c r="F20" s="9">
        <v>2119</v>
      </c>
    </row>
    <row r="21" spans="1:6" ht="12.75" customHeight="1" x14ac:dyDescent="0.15">
      <c r="A21" s="4" t="s">
        <v>20</v>
      </c>
      <c r="B21" s="9">
        <v>15</v>
      </c>
      <c r="C21" s="9">
        <v>110</v>
      </c>
      <c r="D21" s="9">
        <v>22</v>
      </c>
      <c r="E21" s="9">
        <v>0</v>
      </c>
      <c r="F21" s="9">
        <v>147</v>
      </c>
    </row>
    <row r="22" spans="1:6" ht="20" customHeight="1" x14ac:dyDescent="0.15">
      <c r="A22" s="3" t="s">
        <v>25</v>
      </c>
      <c r="B22" s="8">
        <v>571</v>
      </c>
      <c r="C22" s="8">
        <v>1262</v>
      </c>
      <c r="D22" s="8">
        <v>433</v>
      </c>
      <c r="E22" s="8">
        <v>0</v>
      </c>
      <c r="F22" s="8">
        <v>2266</v>
      </c>
    </row>
    <row r="23" spans="1:6" ht="14.75" customHeight="1" x14ac:dyDescent="0.15">
      <c r="A23" s="79" t="s">
        <v>67</v>
      </c>
      <c r="B23" s="79"/>
      <c r="C23" s="79"/>
      <c r="D23" s="79"/>
      <c r="E23" s="79"/>
      <c r="F23" s="79"/>
    </row>
    <row r="24" spans="1:6" ht="12.75" customHeight="1" x14ac:dyDescent="0.15">
      <c r="A24" s="4" t="s">
        <v>19</v>
      </c>
      <c r="B24" s="9">
        <v>412</v>
      </c>
      <c r="C24" s="9">
        <v>2739</v>
      </c>
      <c r="D24" s="9">
        <v>1324</v>
      </c>
      <c r="E24" s="9">
        <v>0</v>
      </c>
      <c r="F24" s="9">
        <v>4475</v>
      </c>
    </row>
    <row r="25" spans="1:6" ht="12.75" customHeight="1" x14ac:dyDescent="0.15">
      <c r="A25" s="4" t="s">
        <v>20</v>
      </c>
      <c r="B25" s="9">
        <v>26</v>
      </c>
      <c r="C25" s="9">
        <v>245</v>
      </c>
      <c r="D25" s="9">
        <v>178</v>
      </c>
      <c r="E25" s="9">
        <v>0</v>
      </c>
      <c r="F25" s="9">
        <v>449</v>
      </c>
    </row>
    <row r="26" spans="1:6" ht="20" customHeight="1" x14ac:dyDescent="0.15">
      <c r="A26" s="3" t="s">
        <v>25</v>
      </c>
      <c r="B26" s="8">
        <v>438</v>
      </c>
      <c r="C26" s="8">
        <v>2984</v>
      </c>
      <c r="D26" s="8">
        <v>1502</v>
      </c>
      <c r="E26" s="8">
        <v>0</v>
      </c>
      <c r="F26" s="8">
        <v>4924</v>
      </c>
    </row>
    <row r="27" spans="1:6" ht="14.75" customHeight="1" x14ac:dyDescent="0.15">
      <c r="A27" s="79" t="s">
        <v>68</v>
      </c>
      <c r="B27" s="79"/>
      <c r="C27" s="79"/>
      <c r="D27" s="79"/>
      <c r="E27" s="79"/>
      <c r="F27" s="79"/>
    </row>
    <row r="28" spans="1:6" ht="12.75" customHeight="1" x14ac:dyDescent="0.15">
      <c r="A28" s="4" t="s">
        <v>19</v>
      </c>
      <c r="B28" s="9">
        <v>75</v>
      </c>
      <c r="C28" s="9">
        <v>160</v>
      </c>
      <c r="D28" s="9">
        <v>210</v>
      </c>
      <c r="E28" s="9">
        <v>0</v>
      </c>
      <c r="F28" s="9">
        <v>445</v>
      </c>
    </row>
    <row r="29" spans="1:6" ht="12.75" customHeight="1" x14ac:dyDescent="0.15">
      <c r="A29" s="4" t="s">
        <v>20</v>
      </c>
      <c r="B29" s="9">
        <v>3</v>
      </c>
      <c r="C29" s="9">
        <v>16</v>
      </c>
      <c r="D29" s="9">
        <v>20</v>
      </c>
      <c r="E29" s="9">
        <v>0</v>
      </c>
      <c r="F29" s="9">
        <v>39</v>
      </c>
    </row>
    <row r="30" spans="1:6" ht="20" customHeight="1" x14ac:dyDescent="0.15">
      <c r="A30" s="3" t="s">
        <v>25</v>
      </c>
      <c r="B30" s="8">
        <v>78</v>
      </c>
      <c r="C30" s="8">
        <v>176</v>
      </c>
      <c r="D30" s="8">
        <v>230</v>
      </c>
      <c r="E30" s="8">
        <v>0</v>
      </c>
      <c r="F30" s="8">
        <v>484</v>
      </c>
    </row>
    <row r="31" spans="1:6" ht="14.75" customHeight="1" x14ac:dyDescent="0.15">
      <c r="A31" s="79" t="s">
        <v>69</v>
      </c>
      <c r="B31" s="79"/>
      <c r="C31" s="79"/>
      <c r="D31" s="79"/>
      <c r="E31" s="79"/>
      <c r="F31" s="79"/>
    </row>
    <row r="32" spans="1:6" ht="12.75" customHeight="1" x14ac:dyDescent="0.15">
      <c r="A32" s="4" t="s">
        <v>19</v>
      </c>
      <c r="B32" s="9">
        <v>107</v>
      </c>
      <c r="C32" s="9">
        <v>533</v>
      </c>
      <c r="D32" s="9">
        <v>689</v>
      </c>
      <c r="E32" s="9">
        <v>0</v>
      </c>
      <c r="F32" s="9">
        <v>1329</v>
      </c>
    </row>
    <row r="33" spans="1:6" ht="12.75" customHeight="1" x14ac:dyDescent="0.15">
      <c r="A33" s="4" t="s">
        <v>20</v>
      </c>
      <c r="B33" s="9">
        <v>12</v>
      </c>
      <c r="C33" s="9">
        <v>31</v>
      </c>
      <c r="D33" s="9">
        <v>64</v>
      </c>
      <c r="E33" s="9">
        <v>0</v>
      </c>
      <c r="F33" s="9">
        <v>107</v>
      </c>
    </row>
    <row r="34" spans="1:6" ht="20" customHeight="1" x14ac:dyDescent="0.15">
      <c r="A34" s="3" t="s">
        <v>25</v>
      </c>
      <c r="B34" s="8">
        <v>119</v>
      </c>
      <c r="C34" s="8">
        <v>564</v>
      </c>
      <c r="D34" s="8">
        <v>753</v>
      </c>
      <c r="E34" s="8">
        <v>0</v>
      </c>
      <c r="F34" s="8">
        <v>1436</v>
      </c>
    </row>
    <row r="35" spans="1:6" ht="14.75" customHeight="1" x14ac:dyDescent="0.15">
      <c r="A35" s="79" t="s">
        <v>127</v>
      </c>
      <c r="B35" s="79"/>
      <c r="C35" s="79"/>
      <c r="D35" s="79"/>
      <c r="E35" s="79"/>
      <c r="F35" s="79"/>
    </row>
    <row r="36" spans="1:6" ht="12.75" customHeight="1" x14ac:dyDescent="0.15">
      <c r="A36" s="4" t="s">
        <v>19</v>
      </c>
      <c r="B36" s="9">
        <v>18</v>
      </c>
      <c r="C36" s="9">
        <v>133</v>
      </c>
      <c r="D36" s="9">
        <v>187</v>
      </c>
      <c r="E36" s="9">
        <v>0</v>
      </c>
      <c r="F36" s="9">
        <v>338</v>
      </c>
    </row>
    <row r="37" spans="1:6" ht="12.75" customHeight="1" x14ac:dyDescent="0.15">
      <c r="A37" s="4" t="s">
        <v>20</v>
      </c>
      <c r="B37" s="9">
        <v>3</v>
      </c>
      <c r="C37" s="9">
        <v>9</v>
      </c>
      <c r="D37" s="9">
        <v>5</v>
      </c>
      <c r="E37" s="9">
        <v>0</v>
      </c>
      <c r="F37" s="9">
        <v>17</v>
      </c>
    </row>
    <row r="38" spans="1:6" ht="20" customHeight="1" x14ac:dyDescent="0.15">
      <c r="A38" s="3" t="s">
        <v>25</v>
      </c>
      <c r="B38" s="8">
        <v>21</v>
      </c>
      <c r="C38" s="8">
        <v>142</v>
      </c>
      <c r="D38" s="8">
        <v>192</v>
      </c>
      <c r="E38" s="8">
        <v>0</v>
      </c>
      <c r="F38" s="8">
        <v>355</v>
      </c>
    </row>
    <row r="39" spans="1:6" ht="14.75" customHeight="1" x14ac:dyDescent="0.15">
      <c r="A39" s="79" t="s">
        <v>73</v>
      </c>
      <c r="B39" s="79"/>
      <c r="C39" s="79"/>
      <c r="D39" s="79"/>
      <c r="E39" s="79"/>
      <c r="F39" s="79"/>
    </row>
    <row r="40" spans="1:6" ht="12.75" customHeight="1" x14ac:dyDescent="0.15">
      <c r="A40" s="4" t="s">
        <v>19</v>
      </c>
      <c r="B40" s="9">
        <v>8066</v>
      </c>
      <c r="C40" s="9">
        <v>9850</v>
      </c>
      <c r="D40" s="9">
        <v>9533</v>
      </c>
      <c r="E40" s="9">
        <v>977</v>
      </c>
      <c r="F40" s="9">
        <v>28426</v>
      </c>
    </row>
    <row r="41" spans="1:6" ht="12.75" customHeight="1" x14ac:dyDescent="0.15">
      <c r="A41" s="4" t="s">
        <v>20</v>
      </c>
      <c r="B41" s="9">
        <v>541</v>
      </c>
      <c r="C41" s="9">
        <v>614</v>
      </c>
      <c r="D41" s="9">
        <v>1071</v>
      </c>
      <c r="E41" s="9">
        <v>126</v>
      </c>
      <c r="F41" s="9">
        <v>2352</v>
      </c>
    </row>
    <row r="42" spans="1:6" ht="20" customHeight="1" x14ac:dyDescent="0.15">
      <c r="A42" s="3" t="s">
        <v>25</v>
      </c>
      <c r="B42" s="8">
        <v>8607</v>
      </c>
      <c r="C42" s="8">
        <v>10464</v>
      </c>
      <c r="D42" s="8">
        <v>10604</v>
      </c>
      <c r="E42" s="8">
        <v>1103</v>
      </c>
      <c r="F42" s="8">
        <v>30778</v>
      </c>
    </row>
    <row r="45" spans="1:6" ht="12.75" customHeight="1" x14ac:dyDescent="0.15">
      <c r="A45" s="18" t="s">
        <v>134</v>
      </c>
    </row>
  </sheetData>
  <sheetProtection sheet="1"/>
  <mergeCells count="10">
    <mergeCell ref="A27:F27"/>
    <mergeCell ref="A31:F31"/>
    <mergeCell ref="A35:F35"/>
    <mergeCell ref="A39:F39"/>
    <mergeCell ref="A1:G1"/>
    <mergeCell ref="A7:F7"/>
    <mergeCell ref="A11:F11"/>
    <mergeCell ref="A15:F15"/>
    <mergeCell ref="A19:F19"/>
    <mergeCell ref="A23:F23"/>
  </mergeCells>
  <hyperlinks>
    <hyperlink ref="A45" r:id="rId1" display="© Commonwealth of Australia 2012" xr:uid="{69EE056C-6499-DF40-9ECD-5BDAB05EFB75}"/>
  </hyperlinks>
  <pageMargins left="0.7" right="0.7" top="0.75" bottom="0.75" header="0.3" footer="0.3"/>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B371-3834-3B4F-8D33-9F81E0BCF6B0}">
  <sheetPr codeName="Sheet22"/>
  <dimension ref="A1:D197"/>
  <sheetViews>
    <sheetView workbookViewId="0">
      <selection sqref="A1:D1"/>
    </sheetView>
  </sheetViews>
  <sheetFormatPr baseColWidth="10" defaultRowHeight="14" x14ac:dyDescent="0.15"/>
  <cols>
    <col min="1" max="1" width="39.6640625" customWidth="1"/>
    <col min="2" max="2" width="9" customWidth="1"/>
    <col min="3" max="4" width="10.6640625" customWidth="1"/>
    <col min="5" max="256" width="8.83203125" customWidth="1"/>
  </cols>
  <sheetData>
    <row r="1" spans="1:4" ht="68" customHeight="1" x14ac:dyDescent="0.15">
      <c r="A1" s="75" t="s">
        <v>0</v>
      </c>
      <c r="B1" s="75"/>
      <c r="C1" s="75"/>
      <c r="D1" s="75"/>
    </row>
    <row r="2" spans="1:4" ht="22.75" customHeight="1" x14ac:dyDescent="0.2">
      <c r="A2" s="30" t="str">
        <f>Contents!A2</f>
        <v>45170DO002_2013 Prisoners in Australia, 2013</v>
      </c>
    </row>
    <row r="3" spans="1:4" ht="12.75" customHeight="1" x14ac:dyDescent="0.15">
      <c r="A3" s="2" t="str">
        <f>Contents!A3</f>
        <v>Released at 11:30 am (Canberra time) Fri 13 Jun 2014</v>
      </c>
    </row>
    <row r="4" spans="1:4" ht="25.75" customHeight="1" x14ac:dyDescent="0.15">
      <c r="A4" s="5" t="s">
        <v>363</v>
      </c>
    </row>
    <row r="5" spans="1:4" ht="25.75" customHeight="1" x14ac:dyDescent="0.15">
      <c r="A5" s="6"/>
      <c r="B5" s="28" t="s">
        <v>345</v>
      </c>
    </row>
    <row r="6" spans="1:4" ht="14.75" customHeight="1" x14ac:dyDescent="0.15">
      <c r="A6" s="79" t="s">
        <v>63</v>
      </c>
      <c r="B6" s="79"/>
    </row>
    <row r="7" spans="1:4" ht="12.75" customHeight="1" x14ac:dyDescent="0.15">
      <c r="A7" s="4" t="s">
        <v>19</v>
      </c>
    </row>
    <row r="8" spans="1:4" ht="12.75" customHeight="1" x14ac:dyDescent="0.15">
      <c r="A8" s="20" t="s">
        <v>140</v>
      </c>
      <c r="B8" s="9">
        <v>579</v>
      </c>
    </row>
    <row r="9" spans="1:4" ht="12.75" customHeight="1" x14ac:dyDescent="0.15">
      <c r="A9" s="20" t="s">
        <v>141</v>
      </c>
      <c r="B9" s="9">
        <v>27</v>
      </c>
    </row>
    <row r="10" spans="1:4" ht="12.75" customHeight="1" x14ac:dyDescent="0.15">
      <c r="A10" s="20" t="s">
        <v>142</v>
      </c>
      <c r="B10" s="9">
        <v>62</v>
      </c>
    </row>
    <row r="11" spans="1:4" ht="12.75" customHeight="1" x14ac:dyDescent="0.15">
      <c r="A11" s="20" t="s">
        <v>143</v>
      </c>
      <c r="B11" s="9">
        <v>669</v>
      </c>
    </row>
    <row r="12" spans="1:4" ht="12.75" customHeight="1" x14ac:dyDescent="0.15">
      <c r="A12" s="20" t="s">
        <v>144</v>
      </c>
      <c r="B12" s="9">
        <v>149</v>
      </c>
    </row>
    <row r="13" spans="1:4" ht="12.75" customHeight="1" x14ac:dyDescent="0.15">
      <c r="A13" s="20" t="s">
        <v>145</v>
      </c>
      <c r="B13" s="9">
        <v>139</v>
      </c>
    </row>
    <row r="14" spans="1:4" ht="12.75" customHeight="1" x14ac:dyDescent="0.15">
      <c r="A14" s="20" t="s">
        <v>146</v>
      </c>
      <c r="B14" s="9">
        <v>543</v>
      </c>
    </row>
    <row r="15" spans="1:4" ht="12.75" customHeight="1" x14ac:dyDescent="0.15">
      <c r="A15" s="20" t="s">
        <v>147</v>
      </c>
      <c r="B15" s="9">
        <v>38</v>
      </c>
    </row>
    <row r="16" spans="1:4" ht="12.75" customHeight="1" x14ac:dyDescent="0.15">
      <c r="A16" s="20" t="s">
        <v>148</v>
      </c>
      <c r="B16" s="9">
        <v>22</v>
      </c>
    </row>
    <row r="17" spans="1:2" ht="12.75" customHeight="1" x14ac:dyDescent="0.15">
      <c r="A17" s="20" t="s">
        <v>149</v>
      </c>
      <c r="B17" s="9">
        <v>254</v>
      </c>
    </row>
    <row r="18" spans="1:2" ht="12.75" customHeight="1" x14ac:dyDescent="0.15">
      <c r="A18" s="20" t="s">
        <v>150</v>
      </c>
      <c r="B18" s="9">
        <v>767</v>
      </c>
    </row>
    <row r="19" spans="1:2" ht="12.75" customHeight="1" x14ac:dyDescent="0.15">
      <c r="A19" s="20" t="s">
        <v>151</v>
      </c>
      <c r="B19" s="9">
        <v>328</v>
      </c>
    </row>
    <row r="20" spans="1:2" ht="12.75" customHeight="1" x14ac:dyDescent="0.15">
      <c r="A20" s="20" t="s">
        <v>152</v>
      </c>
      <c r="B20" s="9">
        <v>369</v>
      </c>
    </row>
    <row r="21" spans="1:2" ht="12.75" customHeight="1" x14ac:dyDescent="0.15">
      <c r="A21" s="20" t="s">
        <v>153</v>
      </c>
      <c r="B21" s="9">
        <v>581</v>
      </c>
    </row>
    <row r="22" spans="1:2" ht="12.75" customHeight="1" x14ac:dyDescent="0.15">
      <c r="A22" s="20" t="s">
        <v>154</v>
      </c>
      <c r="B22" s="9">
        <v>153</v>
      </c>
    </row>
    <row r="23" spans="1:2" ht="12.75" customHeight="1" x14ac:dyDescent="0.15">
      <c r="A23" s="20" t="s">
        <v>155</v>
      </c>
      <c r="B23" s="9">
        <v>892</v>
      </c>
    </row>
    <row r="24" spans="1:2" ht="12.75" customHeight="1" x14ac:dyDescent="0.15">
      <c r="A24" s="20" t="s">
        <v>156</v>
      </c>
      <c r="B24" s="9">
        <v>116</v>
      </c>
    </row>
    <row r="25" spans="1:2" ht="12.75" customHeight="1" x14ac:dyDescent="0.15">
      <c r="A25" s="20" t="s">
        <v>157</v>
      </c>
      <c r="B25" s="9">
        <v>814</v>
      </c>
    </row>
    <row r="26" spans="1:2" ht="12.75" customHeight="1" x14ac:dyDescent="0.15">
      <c r="A26" s="20" t="s">
        <v>158</v>
      </c>
      <c r="B26" s="9">
        <v>48</v>
      </c>
    </row>
    <row r="27" spans="1:2" ht="12.75" customHeight="1" x14ac:dyDescent="0.15">
      <c r="A27" s="20" t="s">
        <v>159</v>
      </c>
      <c r="B27" s="9">
        <v>280</v>
      </c>
    </row>
    <row r="28" spans="1:2" ht="12.75" customHeight="1" x14ac:dyDescent="0.15">
      <c r="A28" s="20" t="s">
        <v>160</v>
      </c>
      <c r="B28" s="9">
        <v>72</v>
      </c>
    </row>
    <row r="29" spans="1:2" ht="12.75" customHeight="1" x14ac:dyDescent="0.15">
      <c r="A29" s="20" t="s">
        <v>351</v>
      </c>
      <c r="B29" s="9">
        <v>3</v>
      </c>
    </row>
    <row r="30" spans="1:2" ht="12.75" customHeight="1" x14ac:dyDescent="0.15">
      <c r="A30" s="20" t="s">
        <v>161</v>
      </c>
      <c r="B30" s="9">
        <v>5</v>
      </c>
    </row>
    <row r="31" spans="1:2" ht="12.75" customHeight="1" x14ac:dyDescent="0.15">
      <c r="A31" s="20" t="s">
        <v>162</v>
      </c>
      <c r="B31" s="9">
        <v>3</v>
      </c>
    </row>
    <row r="32" spans="1:2" ht="12.75" customHeight="1" x14ac:dyDescent="0.15">
      <c r="A32" s="20" t="s">
        <v>352</v>
      </c>
      <c r="B32" s="9">
        <v>3</v>
      </c>
    </row>
    <row r="33" spans="1:2" ht="12.75" customHeight="1" x14ac:dyDescent="0.15">
      <c r="A33" s="20" t="s">
        <v>163</v>
      </c>
      <c r="B33" s="9">
        <v>0</v>
      </c>
    </row>
    <row r="34" spans="1:2" ht="12.75" customHeight="1" x14ac:dyDescent="0.15">
      <c r="A34" s="20" t="s">
        <v>164</v>
      </c>
      <c r="B34" s="9">
        <v>3</v>
      </c>
    </row>
    <row r="35" spans="1:2" ht="12.75" customHeight="1" x14ac:dyDescent="0.15">
      <c r="A35" s="20" t="s">
        <v>165</v>
      </c>
      <c r="B35" s="9">
        <v>0</v>
      </c>
    </row>
    <row r="36" spans="1:2" ht="12.75" customHeight="1" x14ac:dyDescent="0.15">
      <c r="A36" s="20" t="s">
        <v>166</v>
      </c>
      <c r="B36" s="9">
        <v>31</v>
      </c>
    </row>
    <row r="37" spans="1:2" ht="12.75" customHeight="1" x14ac:dyDescent="0.15">
      <c r="A37" s="20" t="s">
        <v>167</v>
      </c>
      <c r="B37" s="9">
        <v>5</v>
      </c>
    </row>
    <row r="38" spans="1:2" ht="12.75" customHeight="1" x14ac:dyDescent="0.15">
      <c r="A38" s="20" t="s">
        <v>168</v>
      </c>
      <c r="B38" s="9">
        <v>0</v>
      </c>
    </row>
    <row r="39" spans="1:2" ht="12.75" customHeight="1" x14ac:dyDescent="0.15">
      <c r="A39" s="20" t="s">
        <v>169</v>
      </c>
      <c r="B39" s="9">
        <v>0</v>
      </c>
    </row>
    <row r="40" spans="1:2" ht="12.75" customHeight="1" x14ac:dyDescent="0.15">
      <c r="A40" s="20" t="s">
        <v>170</v>
      </c>
      <c r="B40" s="9">
        <v>473</v>
      </c>
    </row>
    <row r="41" spans="1:2" ht="12.75" customHeight="1" x14ac:dyDescent="0.15">
      <c r="A41" s="20" t="s">
        <v>171</v>
      </c>
      <c r="B41" s="9">
        <v>32</v>
      </c>
    </row>
    <row r="42" spans="1:2" ht="12.75" customHeight="1" x14ac:dyDescent="0.15">
      <c r="A42" s="20" t="s">
        <v>172</v>
      </c>
      <c r="B42" s="9">
        <v>237</v>
      </c>
    </row>
    <row r="43" spans="1:2" ht="12.75" customHeight="1" x14ac:dyDescent="0.15">
      <c r="A43" s="20" t="s">
        <v>173</v>
      </c>
      <c r="B43" s="9">
        <v>507</v>
      </c>
    </row>
    <row r="44" spans="1:2" ht="12.75" customHeight="1" x14ac:dyDescent="0.15">
      <c r="A44" s="20" t="s">
        <v>174</v>
      </c>
      <c r="B44" s="9">
        <v>431</v>
      </c>
    </row>
    <row r="45" spans="1:2" ht="12.75" customHeight="1" x14ac:dyDescent="0.15">
      <c r="A45" s="20" t="s">
        <v>175</v>
      </c>
      <c r="B45" s="9">
        <v>32</v>
      </c>
    </row>
    <row r="46" spans="1:2" ht="12.75" customHeight="1" x14ac:dyDescent="0.15">
      <c r="A46" s="20" t="s">
        <v>176</v>
      </c>
      <c r="B46" s="9">
        <v>542</v>
      </c>
    </row>
    <row r="47" spans="1:2" ht="12.75" customHeight="1" x14ac:dyDescent="0.15">
      <c r="A47" s="20" t="s">
        <v>177</v>
      </c>
      <c r="B47" s="9">
        <v>5</v>
      </c>
    </row>
    <row r="48" spans="1:2" ht="12.75" customHeight="1" x14ac:dyDescent="0.15">
      <c r="A48" s="20" t="s">
        <v>178</v>
      </c>
      <c r="B48" s="9">
        <v>0</v>
      </c>
    </row>
    <row r="49" spans="1:2" ht="20" customHeight="1" x14ac:dyDescent="0.15">
      <c r="A49" s="21" t="s">
        <v>47</v>
      </c>
      <c r="B49" s="16">
        <f>SUM(B8:B48)</f>
        <v>9214</v>
      </c>
    </row>
    <row r="50" spans="1:2" ht="12.75" customHeight="1" x14ac:dyDescent="0.15">
      <c r="A50" s="4" t="s">
        <v>20</v>
      </c>
    </row>
    <row r="51" spans="1:2" ht="12.75" customHeight="1" x14ac:dyDescent="0.15">
      <c r="A51" s="10" t="s">
        <v>139</v>
      </c>
    </row>
    <row r="52" spans="1:2" ht="12.75" customHeight="1" x14ac:dyDescent="0.15">
      <c r="A52" s="20" t="s">
        <v>140</v>
      </c>
      <c r="B52" s="9">
        <v>3</v>
      </c>
    </row>
    <row r="53" spans="1:2" ht="12.75" customHeight="1" x14ac:dyDescent="0.15">
      <c r="A53" s="20" t="s">
        <v>142</v>
      </c>
      <c r="B53" s="9">
        <v>5</v>
      </c>
    </row>
    <row r="54" spans="1:2" ht="12.75" customHeight="1" x14ac:dyDescent="0.15">
      <c r="A54" s="20" t="s">
        <v>143</v>
      </c>
      <c r="B54" s="9">
        <v>0</v>
      </c>
    </row>
    <row r="55" spans="1:2" ht="12.75" customHeight="1" x14ac:dyDescent="0.15">
      <c r="A55" s="20" t="s">
        <v>179</v>
      </c>
      <c r="B55" s="9">
        <v>172</v>
      </c>
    </row>
    <row r="56" spans="1:2" ht="12.75" customHeight="1" x14ac:dyDescent="0.15">
      <c r="A56" s="20" t="s">
        <v>147</v>
      </c>
      <c r="B56" s="9">
        <v>3</v>
      </c>
    </row>
    <row r="57" spans="1:2" ht="12.75" customHeight="1" x14ac:dyDescent="0.15">
      <c r="A57" s="20" t="s">
        <v>152</v>
      </c>
      <c r="B57" s="9">
        <v>0</v>
      </c>
    </row>
    <row r="58" spans="1:2" ht="12.75" customHeight="1" x14ac:dyDescent="0.15">
      <c r="A58" s="20" t="s">
        <v>180</v>
      </c>
      <c r="B58" s="9">
        <v>207</v>
      </c>
    </row>
    <row r="59" spans="1:2" ht="12.75" customHeight="1" x14ac:dyDescent="0.15">
      <c r="A59" s="20" t="s">
        <v>181</v>
      </c>
      <c r="B59" s="9">
        <v>10</v>
      </c>
    </row>
    <row r="60" spans="1:2" ht="12.75" customHeight="1" x14ac:dyDescent="0.15">
      <c r="A60" s="20" t="s">
        <v>182</v>
      </c>
      <c r="B60" s="9">
        <v>10</v>
      </c>
    </row>
    <row r="61" spans="1:2" ht="12.75" customHeight="1" x14ac:dyDescent="0.15">
      <c r="A61" s="20" t="s">
        <v>353</v>
      </c>
      <c r="B61" s="9">
        <v>3</v>
      </c>
    </row>
    <row r="62" spans="1:2" ht="12.75" customHeight="1" x14ac:dyDescent="0.15">
      <c r="A62" s="20" t="s">
        <v>164</v>
      </c>
      <c r="B62" s="9">
        <v>0</v>
      </c>
    </row>
    <row r="63" spans="1:2" ht="12.75" customHeight="1" x14ac:dyDescent="0.15">
      <c r="A63" s="20" t="s">
        <v>166</v>
      </c>
      <c r="B63" s="9">
        <v>0</v>
      </c>
    </row>
    <row r="64" spans="1:2" ht="12.75" customHeight="1" x14ac:dyDescent="0.15">
      <c r="A64" s="20" t="s">
        <v>183</v>
      </c>
      <c r="B64" s="9">
        <v>179</v>
      </c>
    </row>
    <row r="65" spans="1:2" ht="12.75" customHeight="1" x14ac:dyDescent="0.15">
      <c r="A65" s="20" t="s">
        <v>170</v>
      </c>
      <c r="B65" s="9">
        <v>42</v>
      </c>
    </row>
    <row r="66" spans="1:2" ht="12.75" customHeight="1" x14ac:dyDescent="0.15">
      <c r="A66" s="20" t="s">
        <v>174</v>
      </c>
      <c r="B66" s="9">
        <v>42</v>
      </c>
    </row>
    <row r="67" spans="1:2" ht="12.75" customHeight="1" x14ac:dyDescent="0.15">
      <c r="A67" s="20" t="s">
        <v>184</v>
      </c>
      <c r="B67" s="9">
        <v>3</v>
      </c>
    </row>
    <row r="68" spans="1:2" ht="12.75" customHeight="1" x14ac:dyDescent="0.15">
      <c r="A68" s="20" t="s">
        <v>177</v>
      </c>
      <c r="B68" s="9">
        <v>0</v>
      </c>
    </row>
    <row r="69" spans="1:2" ht="20" customHeight="1" x14ac:dyDescent="0.15">
      <c r="A69" s="21" t="s">
        <v>47</v>
      </c>
      <c r="B69" s="16">
        <f>SUM(B53:B68)</f>
        <v>676</v>
      </c>
    </row>
    <row r="70" spans="1:2" ht="12.75" customHeight="1" x14ac:dyDescent="0.15">
      <c r="A70" s="3" t="s">
        <v>18</v>
      </c>
      <c r="B70" s="8">
        <f>B69+B49</f>
        <v>9890</v>
      </c>
    </row>
    <row r="71" spans="1:2" ht="14.75" customHeight="1" x14ac:dyDescent="0.15">
      <c r="A71" s="79" t="s">
        <v>64</v>
      </c>
      <c r="B71" s="79"/>
    </row>
    <row r="72" spans="1:2" ht="12.75" customHeight="1" x14ac:dyDescent="0.15">
      <c r="A72" s="4" t="s">
        <v>19</v>
      </c>
    </row>
    <row r="73" spans="1:2" ht="12.75" customHeight="1" x14ac:dyDescent="0.15">
      <c r="A73" s="10" t="s">
        <v>185</v>
      </c>
      <c r="B73" s="22">
        <v>384</v>
      </c>
    </row>
    <row r="74" spans="1:2" ht="12.75" customHeight="1" x14ac:dyDescent="0.15">
      <c r="A74" s="10" t="s">
        <v>186</v>
      </c>
      <c r="B74" s="22">
        <v>218</v>
      </c>
    </row>
    <row r="75" spans="1:2" ht="12.75" customHeight="1" x14ac:dyDescent="0.15">
      <c r="A75" s="10" t="s">
        <v>187</v>
      </c>
      <c r="B75" s="22">
        <v>154</v>
      </c>
    </row>
    <row r="76" spans="1:2" ht="12.75" customHeight="1" x14ac:dyDescent="0.15">
      <c r="A76" s="10" t="s">
        <v>188</v>
      </c>
      <c r="B76" s="22">
        <v>399</v>
      </c>
    </row>
    <row r="77" spans="1:2" ht="12.75" customHeight="1" x14ac:dyDescent="0.15">
      <c r="A77" s="10" t="s">
        <v>189</v>
      </c>
      <c r="B77" s="22">
        <v>265</v>
      </c>
    </row>
    <row r="78" spans="1:2" ht="12.75" customHeight="1" x14ac:dyDescent="0.15">
      <c r="A78" s="10" t="s">
        <v>190</v>
      </c>
      <c r="B78" s="9">
        <v>384</v>
      </c>
    </row>
    <row r="79" spans="1:2" ht="12.75" customHeight="1" x14ac:dyDescent="0.15">
      <c r="A79" s="10" t="s">
        <v>191</v>
      </c>
      <c r="B79" s="9">
        <v>406</v>
      </c>
    </row>
    <row r="80" spans="1:2" ht="12.75" customHeight="1" x14ac:dyDescent="0.15">
      <c r="A80" s="10" t="s">
        <v>192</v>
      </c>
      <c r="B80" s="9">
        <v>700</v>
      </c>
    </row>
    <row r="81" spans="1:2" ht="12.75" customHeight="1" x14ac:dyDescent="0.15">
      <c r="A81" s="10" t="s">
        <v>193</v>
      </c>
      <c r="B81" s="9">
        <v>23</v>
      </c>
    </row>
    <row r="82" spans="1:2" ht="12.75" customHeight="1" x14ac:dyDescent="0.15">
      <c r="A82" s="10" t="s">
        <v>194</v>
      </c>
      <c r="B82" s="9">
        <v>261</v>
      </c>
    </row>
    <row r="83" spans="1:2" ht="12.75" customHeight="1" x14ac:dyDescent="0.15">
      <c r="A83" s="10" t="s">
        <v>195</v>
      </c>
      <c r="B83" s="9">
        <v>832</v>
      </c>
    </row>
    <row r="84" spans="1:2" ht="12.75" customHeight="1" x14ac:dyDescent="0.15">
      <c r="A84" s="10" t="s">
        <v>196</v>
      </c>
      <c r="B84" s="9">
        <v>938</v>
      </c>
    </row>
    <row r="85" spans="1:2" ht="20" customHeight="1" x14ac:dyDescent="0.15">
      <c r="A85" s="12" t="s">
        <v>47</v>
      </c>
      <c r="B85" s="16">
        <f>SUM(B73:B84)</f>
        <v>4964</v>
      </c>
    </row>
    <row r="86" spans="1:2" ht="12.75" customHeight="1" x14ac:dyDescent="0.15">
      <c r="A86" s="4" t="s">
        <v>20</v>
      </c>
    </row>
    <row r="87" spans="1:2" ht="12.75" customHeight="1" x14ac:dyDescent="0.15">
      <c r="A87" s="10" t="s">
        <v>197</v>
      </c>
      <c r="B87" s="9">
        <v>57</v>
      </c>
    </row>
    <row r="88" spans="1:2" ht="12.75" customHeight="1" x14ac:dyDescent="0.15">
      <c r="A88" s="10" t="s">
        <v>198</v>
      </c>
      <c r="B88" s="9">
        <v>316</v>
      </c>
    </row>
    <row r="89" spans="1:2" ht="12.75" customHeight="1" x14ac:dyDescent="0.15">
      <c r="A89" s="10" t="s">
        <v>196</v>
      </c>
      <c r="B89" s="9">
        <v>3</v>
      </c>
    </row>
    <row r="90" spans="1:2" ht="20" customHeight="1" x14ac:dyDescent="0.15">
      <c r="A90" s="12" t="s">
        <v>47</v>
      </c>
      <c r="B90" s="16">
        <v>376</v>
      </c>
    </row>
    <row r="91" spans="1:2" ht="12.75" customHeight="1" x14ac:dyDescent="0.15">
      <c r="A91" s="3" t="s">
        <v>18</v>
      </c>
      <c r="B91" s="8">
        <f>B90+B85</f>
        <v>5340</v>
      </c>
    </row>
    <row r="92" spans="1:2" ht="14.75" customHeight="1" x14ac:dyDescent="0.15">
      <c r="A92" s="79" t="s">
        <v>65</v>
      </c>
      <c r="B92" s="79"/>
    </row>
    <row r="93" spans="1:2" ht="12.75" customHeight="1" x14ac:dyDescent="0.15">
      <c r="A93" s="4" t="s">
        <v>19</v>
      </c>
    </row>
    <row r="94" spans="1:2" ht="12.75" customHeight="1" x14ac:dyDescent="0.15">
      <c r="A94" s="10" t="s">
        <v>199</v>
      </c>
      <c r="B94" s="9">
        <v>581</v>
      </c>
    </row>
    <row r="95" spans="1:2" ht="12.75" customHeight="1" x14ac:dyDescent="0.15">
      <c r="A95" s="10" t="s">
        <v>200</v>
      </c>
      <c r="B95" s="9">
        <v>133</v>
      </c>
    </row>
    <row r="96" spans="1:2" ht="12.75" customHeight="1" x14ac:dyDescent="0.15">
      <c r="A96" s="10" t="s">
        <v>201</v>
      </c>
      <c r="B96" s="9">
        <v>452</v>
      </c>
    </row>
    <row r="97" spans="1:2" ht="12.75" customHeight="1" x14ac:dyDescent="0.15">
      <c r="A97" s="10" t="s">
        <v>202</v>
      </c>
      <c r="B97" s="9">
        <v>866</v>
      </c>
    </row>
    <row r="98" spans="1:2" ht="12.75" customHeight="1" x14ac:dyDescent="0.15">
      <c r="A98" s="10" t="s">
        <v>203</v>
      </c>
      <c r="B98" s="9">
        <v>133</v>
      </c>
    </row>
    <row r="99" spans="1:2" ht="12.75" customHeight="1" x14ac:dyDescent="0.15">
      <c r="A99" s="10" t="s">
        <v>204</v>
      </c>
      <c r="B99" s="9">
        <v>73</v>
      </c>
    </row>
    <row r="100" spans="1:2" ht="12.75" customHeight="1" x14ac:dyDescent="0.15">
      <c r="A100" s="10" t="s">
        <v>205</v>
      </c>
      <c r="B100" s="9">
        <v>846</v>
      </c>
    </row>
    <row r="101" spans="1:2" ht="12.75" customHeight="1" x14ac:dyDescent="0.15">
      <c r="A101" s="10" t="s">
        <v>206</v>
      </c>
      <c r="B101" s="9">
        <v>624</v>
      </c>
    </row>
    <row r="102" spans="1:2" ht="12.75" customHeight="1" x14ac:dyDescent="0.15">
      <c r="A102" s="10" t="s">
        <v>207</v>
      </c>
      <c r="B102" s="9">
        <v>491</v>
      </c>
    </row>
    <row r="103" spans="1:2" ht="12.75" customHeight="1" x14ac:dyDescent="0.15">
      <c r="A103" s="10" t="s">
        <v>208</v>
      </c>
      <c r="B103" s="9">
        <v>86</v>
      </c>
    </row>
    <row r="104" spans="1:2" ht="12.75" customHeight="1" x14ac:dyDescent="0.15">
      <c r="A104" s="10" t="s">
        <v>209</v>
      </c>
      <c r="B104" s="9">
        <v>405</v>
      </c>
    </row>
    <row r="105" spans="1:2" ht="12.75" customHeight="1" x14ac:dyDescent="0.15">
      <c r="A105" s="10" t="s">
        <v>210</v>
      </c>
      <c r="B105" s="9">
        <v>536</v>
      </c>
    </row>
    <row r="106" spans="1:2" ht="12.75" customHeight="1" x14ac:dyDescent="0.15">
      <c r="A106" s="10" t="s">
        <v>211</v>
      </c>
      <c r="B106" s="9">
        <v>312</v>
      </c>
    </row>
    <row r="107" spans="1:2" ht="12.75" customHeight="1" x14ac:dyDescent="0.15">
      <c r="A107" s="12" t="s">
        <v>47</v>
      </c>
      <c r="B107" s="16">
        <f>SUM(B94:B106)</f>
        <v>5538</v>
      </c>
    </row>
    <row r="108" spans="1:2" ht="12.75" customHeight="1" x14ac:dyDescent="0.15">
      <c r="A108" s="4" t="s">
        <v>20</v>
      </c>
    </row>
    <row r="109" spans="1:2" ht="12.75" customHeight="1" x14ac:dyDescent="0.15">
      <c r="A109" s="10" t="s">
        <v>212</v>
      </c>
      <c r="B109" s="9">
        <v>4</v>
      </c>
    </row>
    <row r="110" spans="1:2" ht="12.75" customHeight="1" x14ac:dyDescent="0.15">
      <c r="A110" s="10" t="s">
        <v>213</v>
      </c>
      <c r="B110" s="9">
        <v>71</v>
      </c>
    </row>
    <row r="111" spans="1:2" ht="12.75" customHeight="1" x14ac:dyDescent="0.15">
      <c r="A111" s="10" t="s">
        <v>214</v>
      </c>
      <c r="B111" s="9">
        <v>24</v>
      </c>
    </row>
    <row r="112" spans="1:2" ht="12.75" customHeight="1" x14ac:dyDescent="0.15">
      <c r="A112" s="10" t="s">
        <v>215</v>
      </c>
      <c r="B112" s="9">
        <v>291</v>
      </c>
    </row>
    <row r="113" spans="1:2" ht="12.75" customHeight="1" x14ac:dyDescent="0.15">
      <c r="A113" s="10" t="s">
        <v>216</v>
      </c>
      <c r="B113" s="9">
        <v>143</v>
      </c>
    </row>
    <row r="114" spans="1:2" ht="12.75" customHeight="1" x14ac:dyDescent="0.15">
      <c r="A114" s="12" t="s">
        <v>47</v>
      </c>
      <c r="B114" s="16">
        <f>SUM(B109:B113)</f>
        <v>533</v>
      </c>
    </row>
    <row r="115" spans="1:2" ht="12.75" customHeight="1" x14ac:dyDescent="0.15">
      <c r="A115" s="3" t="s">
        <v>18</v>
      </c>
      <c r="B115" s="8">
        <f>B114+B107</f>
        <v>6071</v>
      </c>
    </row>
    <row r="116" spans="1:2" ht="14.75" customHeight="1" x14ac:dyDescent="0.15">
      <c r="A116" s="79" t="s">
        <v>66</v>
      </c>
      <c r="B116" s="79"/>
    </row>
    <row r="117" spans="1:2" ht="12.75" customHeight="1" x14ac:dyDescent="0.15">
      <c r="A117" s="4" t="s">
        <v>19</v>
      </c>
    </row>
    <row r="118" spans="1:2" ht="12.75" customHeight="1" x14ac:dyDescent="0.15">
      <c r="A118" s="10" t="s">
        <v>217</v>
      </c>
      <c r="B118" s="9">
        <v>497</v>
      </c>
    </row>
    <row r="119" spans="1:2" ht="12.75" customHeight="1" x14ac:dyDescent="0.15">
      <c r="A119" s="10" t="s">
        <v>218</v>
      </c>
      <c r="B119" s="9">
        <v>13</v>
      </c>
    </row>
    <row r="120" spans="1:2" ht="12.75" customHeight="1" x14ac:dyDescent="0.15">
      <c r="A120" s="10" t="s">
        <v>219</v>
      </c>
      <c r="B120" s="9">
        <v>158</v>
      </c>
    </row>
    <row r="121" spans="1:2" ht="12.75" customHeight="1" x14ac:dyDescent="0.15">
      <c r="A121" s="10" t="s">
        <v>220</v>
      </c>
      <c r="B121" s="9">
        <v>459</v>
      </c>
    </row>
    <row r="122" spans="1:2" ht="12.75" customHeight="1" x14ac:dyDescent="0.15">
      <c r="A122" s="10" t="s">
        <v>221</v>
      </c>
      <c r="B122" s="9">
        <v>139</v>
      </c>
    </row>
    <row r="123" spans="1:2" ht="12.75" customHeight="1" x14ac:dyDescent="0.15">
      <c r="A123" s="10" t="s">
        <v>222</v>
      </c>
      <c r="B123" s="9">
        <v>187</v>
      </c>
    </row>
    <row r="124" spans="1:2" ht="12.75" customHeight="1" x14ac:dyDescent="0.15">
      <c r="A124" s="10" t="s">
        <v>223</v>
      </c>
      <c r="B124" s="9">
        <v>283</v>
      </c>
    </row>
    <row r="125" spans="1:2" ht="12.75" customHeight="1" x14ac:dyDescent="0.15">
      <c r="A125" s="10" t="s">
        <v>224</v>
      </c>
      <c r="B125" s="9">
        <v>326</v>
      </c>
    </row>
    <row r="126" spans="1:2" ht="12.75" customHeight="1" x14ac:dyDescent="0.15">
      <c r="A126" s="10" t="s">
        <v>225</v>
      </c>
      <c r="B126" s="9">
        <v>57</v>
      </c>
    </row>
    <row r="127" spans="1:2" ht="20" customHeight="1" x14ac:dyDescent="0.15">
      <c r="A127" s="12" t="s">
        <v>47</v>
      </c>
      <c r="B127" s="16">
        <f>SUM(B118:B126)</f>
        <v>2119</v>
      </c>
    </row>
    <row r="128" spans="1:2" ht="12.75" customHeight="1" x14ac:dyDescent="0.15">
      <c r="A128" s="4" t="s">
        <v>20</v>
      </c>
    </row>
    <row r="129" spans="1:2" ht="12.75" customHeight="1" x14ac:dyDescent="0.15">
      <c r="A129" s="10" t="s">
        <v>218</v>
      </c>
      <c r="B129" s="9">
        <v>0</v>
      </c>
    </row>
    <row r="130" spans="1:2" ht="12.75" customHeight="1" x14ac:dyDescent="0.15">
      <c r="A130" s="10" t="s">
        <v>220</v>
      </c>
      <c r="B130" s="9">
        <v>5</v>
      </c>
    </row>
    <row r="131" spans="1:2" ht="12.75" customHeight="1" x14ac:dyDescent="0.15">
      <c r="A131" s="10" t="s">
        <v>226</v>
      </c>
      <c r="B131" s="9">
        <v>138</v>
      </c>
    </row>
    <row r="132" spans="1:2" ht="20" customHeight="1" x14ac:dyDescent="0.15">
      <c r="A132" s="12" t="s">
        <v>47</v>
      </c>
      <c r="B132" s="16">
        <f>SUM(B129:B131)</f>
        <v>143</v>
      </c>
    </row>
    <row r="133" spans="1:2" ht="12.75" customHeight="1" x14ac:dyDescent="0.15">
      <c r="A133" s="3" t="s">
        <v>18</v>
      </c>
      <c r="B133" s="8">
        <f>B132+B127</f>
        <v>2262</v>
      </c>
    </row>
    <row r="134" spans="1:2" ht="14.75" customHeight="1" x14ac:dyDescent="0.15">
      <c r="A134" s="79" t="s">
        <v>67</v>
      </c>
      <c r="B134" s="79"/>
    </row>
    <row r="135" spans="1:2" ht="12.75" customHeight="1" x14ac:dyDescent="0.15">
      <c r="A135" s="4" t="s">
        <v>19</v>
      </c>
    </row>
    <row r="136" spans="1:2" ht="12.75" customHeight="1" x14ac:dyDescent="0.15">
      <c r="A136" s="10" t="s">
        <v>227</v>
      </c>
      <c r="B136" s="9">
        <v>309</v>
      </c>
    </row>
    <row r="137" spans="1:2" ht="12.75" customHeight="1" x14ac:dyDescent="0.15">
      <c r="A137" s="10" t="s">
        <v>228</v>
      </c>
      <c r="B137" s="9">
        <v>67</v>
      </c>
    </row>
    <row r="138" spans="1:2" ht="12.75" customHeight="1" x14ac:dyDescent="0.15">
      <c r="A138" s="10" t="s">
        <v>229</v>
      </c>
      <c r="B138" s="9">
        <v>326</v>
      </c>
    </row>
    <row r="139" spans="1:2" ht="12.75" customHeight="1" x14ac:dyDescent="0.15">
      <c r="A139" s="10" t="s">
        <v>230</v>
      </c>
      <c r="B139" s="9">
        <v>601</v>
      </c>
    </row>
    <row r="140" spans="1:2" ht="12.75" customHeight="1" x14ac:dyDescent="0.15">
      <c r="A140" s="10" t="s">
        <v>231</v>
      </c>
      <c r="B140" s="9">
        <v>65</v>
      </c>
    </row>
    <row r="141" spans="1:2" ht="12.75" customHeight="1" x14ac:dyDescent="0.15">
      <c r="A141" s="10" t="s">
        <v>232</v>
      </c>
      <c r="B141" s="9">
        <v>238</v>
      </c>
    </row>
    <row r="142" spans="1:2" ht="12.75" customHeight="1" x14ac:dyDescent="0.15">
      <c r="A142" s="10" t="s">
        <v>233</v>
      </c>
      <c r="B142" s="9">
        <v>312</v>
      </c>
    </row>
    <row r="143" spans="1:2" ht="12.75" customHeight="1" x14ac:dyDescent="0.15">
      <c r="A143" s="10" t="s">
        <v>234</v>
      </c>
      <c r="B143" s="9">
        <v>82</v>
      </c>
    </row>
    <row r="144" spans="1:2" ht="12.75" customHeight="1" x14ac:dyDescent="0.15">
      <c r="A144" s="10" t="s">
        <v>235</v>
      </c>
      <c r="B144" s="9">
        <v>141</v>
      </c>
    </row>
    <row r="145" spans="1:2" ht="12.75" customHeight="1" x14ac:dyDescent="0.15">
      <c r="A145" s="10" t="s">
        <v>236</v>
      </c>
      <c r="B145" s="9">
        <v>339</v>
      </c>
    </row>
    <row r="146" spans="1:2" ht="12.75" customHeight="1" x14ac:dyDescent="0.15">
      <c r="A146" s="10" t="s">
        <v>237</v>
      </c>
      <c r="B146" s="9">
        <v>871</v>
      </c>
    </row>
    <row r="147" spans="1:2" ht="12.75" customHeight="1" x14ac:dyDescent="0.15">
      <c r="A147" s="10" t="s">
        <v>238</v>
      </c>
      <c r="B147" s="9">
        <v>989</v>
      </c>
    </row>
    <row r="148" spans="1:2" ht="12.75" customHeight="1" x14ac:dyDescent="0.15">
      <c r="A148" s="10" t="s">
        <v>354</v>
      </c>
      <c r="B148" s="9">
        <v>43</v>
      </c>
    </row>
    <row r="149" spans="1:2" ht="12.75" customHeight="1" x14ac:dyDescent="0.15">
      <c r="A149" s="10" t="s">
        <v>355</v>
      </c>
      <c r="B149" s="9">
        <v>92</v>
      </c>
    </row>
    <row r="150" spans="1:2" ht="20" customHeight="1" x14ac:dyDescent="0.15">
      <c r="A150" s="12" t="s">
        <v>47</v>
      </c>
      <c r="B150" s="39">
        <f>SUM(B136:B149)</f>
        <v>4475</v>
      </c>
    </row>
    <row r="151" spans="1:2" ht="12.75" customHeight="1" x14ac:dyDescent="0.15">
      <c r="A151" s="4" t="s">
        <v>20</v>
      </c>
    </row>
    <row r="152" spans="1:2" ht="12.75" customHeight="1" x14ac:dyDescent="0.15">
      <c r="A152" s="10" t="s">
        <v>239</v>
      </c>
      <c r="B152" s="9">
        <v>266</v>
      </c>
    </row>
    <row r="153" spans="1:2" ht="12.75" customHeight="1" x14ac:dyDescent="0.15">
      <c r="A153" s="10" t="s">
        <v>228</v>
      </c>
      <c r="B153" s="9">
        <v>3</v>
      </c>
    </row>
    <row r="154" spans="1:2" ht="12.75" customHeight="1" x14ac:dyDescent="0.15">
      <c r="A154" s="10" t="s">
        <v>231</v>
      </c>
      <c r="B154" s="9">
        <v>15</v>
      </c>
    </row>
    <row r="155" spans="1:2" ht="12.75" customHeight="1" x14ac:dyDescent="0.15">
      <c r="A155" s="10" t="s">
        <v>232</v>
      </c>
      <c r="B155" s="9">
        <v>58</v>
      </c>
    </row>
    <row r="156" spans="1:2" ht="12.75" customHeight="1" x14ac:dyDescent="0.15">
      <c r="A156" s="10" t="s">
        <v>235</v>
      </c>
      <c r="B156" s="9">
        <v>3</v>
      </c>
    </row>
    <row r="157" spans="1:2" ht="12.75" customHeight="1" x14ac:dyDescent="0.15">
      <c r="A157" s="10" t="s">
        <v>240</v>
      </c>
      <c r="B157" s="9">
        <v>78</v>
      </c>
    </row>
    <row r="158" spans="1:2" ht="12.75" customHeight="1" x14ac:dyDescent="0.15">
      <c r="A158" s="10" t="s">
        <v>355</v>
      </c>
      <c r="B158" s="9">
        <v>28</v>
      </c>
    </row>
    <row r="159" spans="1:2" ht="20" customHeight="1" x14ac:dyDescent="0.15">
      <c r="A159" s="12" t="s">
        <v>47</v>
      </c>
      <c r="B159" s="39">
        <f>SUM(B152:B158)</f>
        <v>451</v>
      </c>
    </row>
    <row r="160" spans="1:2" ht="12.75" customHeight="1" x14ac:dyDescent="0.15">
      <c r="A160" s="3" t="s">
        <v>18</v>
      </c>
      <c r="B160" s="40">
        <f>B159+B150</f>
        <v>4926</v>
      </c>
    </row>
    <row r="161" spans="1:2" ht="14.75" customHeight="1" x14ac:dyDescent="0.15">
      <c r="A161" s="79" t="s">
        <v>68</v>
      </c>
      <c r="B161" s="79"/>
    </row>
    <row r="162" spans="1:2" ht="12.75" customHeight="1" x14ac:dyDescent="0.15">
      <c r="A162" s="4" t="s">
        <v>19</v>
      </c>
    </row>
    <row r="163" spans="1:2" ht="12.75" customHeight="1" x14ac:dyDescent="0.15">
      <c r="A163" s="10" t="s">
        <v>241</v>
      </c>
      <c r="B163" s="9">
        <v>247</v>
      </c>
    </row>
    <row r="164" spans="1:2" ht="12.75" customHeight="1" x14ac:dyDescent="0.15">
      <c r="A164" s="10" t="s">
        <v>242</v>
      </c>
      <c r="B164" s="9">
        <v>17</v>
      </c>
    </row>
    <row r="165" spans="1:2" ht="12.75" customHeight="1" x14ac:dyDescent="0.15">
      <c r="A165" s="10" t="s">
        <v>243</v>
      </c>
      <c r="B165" s="9">
        <v>31</v>
      </c>
    </row>
    <row r="166" spans="1:2" ht="12.75" customHeight="1" x14ac:dyDescent="0.15">
      <c r="A166" s="10" t="s">
        <v>244</v>
      </c>
      <c r="B166" s="9">
        <v>150</v>
      </c>
    </row>
    <row r="167" spans="1:2" ht="20" customHeight="1" x14ac:dyDescent="0.15">
      <c r="A167" s="12" t="s">
        <v>47</v>
      </c>
      <c r="B167" s="16">
        <f>SUM(B163:B166)</f>
        <v>445</v>
      </c>
    </row>
    <row r="168" spans="1:2" ht="12.75" customHeight="1" x14ac:dyDescent="0.15">
      <c r="A168" s="4" t="s">
        <v>20</v>
      </c>
    </row>
    <row r="169" spans="1:2" ht="12.75" customHeight="1" x14ac:dyDescent="0.15">
      <c r="A169" s="10" t="s">
        <v>245</v>
      </c>
      <c r="B169" s="9">
        <v>38</v>
      </c>
    </row>
    <row r="170" spans="1:2" ht="20" customHeight="1" x14ac:dyDescent="0.15">
      <c r="A170" s="12" t="s">
        <v>47</v>
      </c>
      <c r="B170" s="16">
        <v>38</v>
      </c>
    </row>
    <row r="171" spans="1:2" ht="12.75" customHeight="1" x14ac:dyDescent="0.15">
      <c r="A171" s="3" t="s">
        <v>18</v>
      </c>
      <c r="B171" s="8">
        <f>B167+B170</f>
        <v>483</v>
      </c>
    </row>
    <row r="172" spans="1:2" ht="14.75" customHeight="1" x14ac:dyDescent="0.15">
      <c r="A172" s="79" t="s">
        <v>69</v>
      </c>
      <c r="B172" s="79"/>
    </row>
    <row r="173" spans="1:2" ht="12.75" customHeight="1" x14ac:dyDescent="0.15">
      <c r="A173" s="4" t="s">
        <v>19</v>
      </c>
    </row>
    <row r="174" spans="1:2" ht="12.75" customHeight="1" x14ac:dyDescent="0.15">
      <c r="A174" s="10" t="s">
        <v>246</v>
      </c>
      <c r="B174" s="9">
        <v>732</v>
      </c>
    </row>
    <row r="175" spans="1:2" ht="12.75" customHeight="1" x14ac:dyDescent="0.15">
      <c r="A175" s="10" t="s">
        <v>247</v>
      </c>
      <c r="B175" s="9">
        <v>527</v>
      </c>
    </row>
    <row r="176" spans="1:2" ht="12.75" customHeight="1" x14ac:dyDescent="0.15">
      <c r="A176" s="10" t="s">
        <v>249</v>
      </c>
      <c r="B176" s="9">
        <v>3</v>
      </c>
    </row>
    <row r="177" spans="1:2" ht="12.75" customHeight="1" x14ac:dyDescent="0.15">
      <c r="A177" s="10" t="s">
        <v>250</v>
      </c>
      <c r="B177" s="9">
        <v>69</v>
      </c>
    </row>
    <row r="178" spans="1:2" ht="20" customHeight="1" x14ac:dyDescent="0.15">
      <c r="A178" s="12" t="s">
        <v>47</v>
      </c>
      <c r="B178" s="16">
        <f>SUM(B174:B177)</f>
        <v>1331</v>
      </c>
    </row>
    <row r="179" spans="1:2" ht="12.75" customHeight="1" x14ac:dyDescent="0.15">
      <c r="A179" s="4" t="s">
        <v>20</v>
      </c>
    </row>
    <row r="180" spans="1:2" ht="12.75" customHeight="1" x14ac:dyDescent="0.15">
      <c r="A180" s="10" t="s">
        <v>246</v>
      </c>
      <c r="B180" s="9">
        <v>43</v>
      </c>
    </row>
    <row r="181" spans="1:2" ht="12.75" customHeight="1" x14ac:dyDescent="0.15">
      <c r="A181" s="10" t="s">
        <v>247</v>
      </c>
      <c r="B181" s="9">
        <v>63</v>
      </c>
    </row>
    <row r="182" spans="1:2" ht="12.75" customHeight="1" x14ac:dyDescent="0.15">
      <c r="A182" s="10" t="s">
        <v>248</v>
      </c>
      <c r="B182" s="9">
        <v>3</v>
      </c>
    </row>
    <row r="183" spans="1:2" ht="20" customHeight="1" x14ac:dyDescent="0.15">
      <c r="A183" s="12" t="s">
        <v>47</v>
      </c>
      <c r="B183" s="16">
        <f>SUM(B180:B182)</f>
        <v>109</v>
      </c>
    </row>
    <row r="184" spans="1:2" ht="12.75" customHeight="1" x14ac:dyDescent="0.15">
      <c r="A184" s="3" t="s">
        <v>18</v>
      </c>
      <c r="B184" s="8">
        <f>B178+B183</f>
        <v>1440</v>
      </c>
    </row>
    <row r="185" spans="1:2" ht="14.75" customHeight="1" x14ac:dyDescent="0.15">
      <c r="A185" s="79" t="s">
        <v>127</v>
      </c>
      <c r="B185" s="79"/>
    </row>
    <row r="186" spans="1:2" ht="12.75" customHeight="1" x14ac:dyDescent="0.15">
      <c r="A186" s="4" t="s">
        <v>19</v>
      </c>
    </row>
    <row r="187" spans="1:2" ht="12.75" customHeight="1" x14ac:dyDescent="0.15">
      <c r="A187" s="10" t="s">
        <v>251</v>
      </c>
      <c r="B187" s="9">
        <v>48</v>
      </c>
    </row>
    <row r="188" spans="1:2" ht="12.75" customHeight="1" x14ac:dyDescent="0.15">
      <c r="A188" s="10" t="s">
        <v>252</v>
      </c>
      <c r="B188" s="9">
        <v>290</v>
      </c>
    </row>
    <row r="189" spans="1:2" ht="20" customHeight="1" x14ac:dyDescent="0.15">
      <c r="A189" s="12" t="s">
        <v>47</v>
      </c>
      <c r="B189" s="16">
        <v>338</v>
      </c>
    </row>
    <row r="190" spans="1:2" ht="12.75" customHeight="1" x14ac:dyDescent="0.15">
      <c r="A190" s="4" t="s">
        <v>20</v>
      </c>
    </row>
    <row r="191" spans="1:2" ht="12.75" customHeight="1" x14ac:dyDescent="0.15">
      <c r="A191" s="10" t="s">
        <v>251</v>
      </c>
      <c r="B191" s="9">
        <v>3</v>
      </c>
    </row>
    <row r="192" spans="1:2" ht="12.75" customHeight="1" x14ac:dyDescent="0.15">
      <c r="A192" s="10" t="s">
        <v>252</v>
      </c>
      <c r="B192" s="9">
        <v>15</v>
      </c>
    </row>
    <row r="193" spans="1:2" ht="20" customHeight="1" x14ac:dyDescent="0.15">
      <c r="A193" s="12" t="s">
        <v>47</v>
      </c>
      <c r="B193" s="16">
        <v>15</v>
      </c>
    </row>
    <row r="194" spans="1:2" ht="12.75" customHeight="1" x14ac:dyDescent="0.15">
      <c r="A194" s="3" t="s">
        <v>18</v>
      </c>
      <c r="B194" s="8">
        <f>B189+B193</f>
        <v>353</v>
      </c>
    </row>
    <row r="197" spans="1:2" ht="12.75" customHeight="1" x14ac:dyDescent="0.15">
      <c r="A197" s="59" t="s">
        <v>403</v>
      </c>
    </row>
  </sheetData>
  <sheetProtection sheet="1"/>
  <mergeCells count="9">
    <mergeCell ref="A1:D1"/>
    <mergeCell ref="A161:B161"/>
    <mergeCell ref="A172:B172"/>
    <mergeCell ref="A185:B185"/>
    <mergeCell ref="A6:B6"/>
    <mergeCell ref="A71:B71"/>
    <mergeCell ref="A92:B92"/>
    <mergeCell ref="A116:B116"/>
    <mergeCell ref="A134:B134"/>
  </mergeCells>
  <hyperlinks>
    <hyperlink ref="A197" r:id="rId1" xr:uid="{F99D876E-8DF7-5940-B6A4-3F6464F30D9A}"/>
  </hyperlinks>
  <pageMargins left="0.7" right="0.7" top="0.75" bottom="0.75" header="0.3" footer="0.3"/>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4AEE9-ED23-D746-B167-E85D15A6743C}">
  <sheetPr codeName="Sheet23"/>
  <dimension ref="A1:H45"/>
  <sheetViews>
    <sheetView workbookViewId="0">
      <selection sqref="A1:H1"/>
    </sheetView>
  </sheetViews>
  <sheetFormatPr baseColWidth="10" defaultRowHeight="14" x14ac:dyDescent="0.15"/>
  <cols>
    <col min="1" max="1" width="16.1640625" customWidth="1"/>
    <col min="2" max="6" width="9" customWidth="1"/>
    <col min="7" max="7" width="9.6640625" customWidth="1"/>
    <col min="8" max="8" width="9" customWidth="1"/>
    <col min="9" max="256" width="8.83203125" customWidth="1"/>
  </cols>
  <sheetData>
    <row r="1" spans="1:8" ht="68" customHeight="1" x14ac:dyDescent="0.15">
      <c r="A1" s="75" t="s">
        <v>0</v>
      </c>
      <c r="B1" s="75"/>
      <c r="C1" s="75"/>
      <c r="D1" s="75"/>
      <c r="E1" s="75"/>
      <c r="F1" s="75"/>
      <c r="G1" s="75"/>
      <c r="H1" s="75"/>
    </row>
    <row r="2" spans="1:8" ht="22.75" customHeight="1" x14ac:dyDescent="0.2">
      <c r="A2" s="30" t="str">
        <f>Contents!A2</f>
        <v>45170DO002_2013 Prisoners in Australia, 2013</v>
      </c>
    </row>
    <row r="3" spans="1:8" ht="12.75" customHeight="1" x14ac:dyDescent="0.15">
      <c r="A3" s="2" t="str">
        <f>Contents!A3</f>
        <v>Released at 11:30 am (Canberra time) Fri 13 Jun 2014</v>
      </c>
    </row>
    <row r="4" spans="1:8" ht="25.75" customHeight="1" x14ac:dyDescent="0.15">
      <c r="A4" s="5" t="s">
        <v>364</v>
      </c>
    </row>
    <row r="5" spans="1:8" ht="25.75" customHeight="1" x14ac:dyDescent="0.15">
      <c r="A5" s="5"/>
      <c r="B5" s="25"/>
      <c r="C5" s="84" t="s">
        <v>27</v>
      </c>
      <c r="D5" s="84"/>
      <c r="E5" s="84"/>
      <c r="F5" s="84"/>
      <c r="G5" s="26"/>
    </row>
    <row r="6" spans="1:8" ht="50" customHeight="1" x14ac:dyDescent="0.15">
      <c r="A6" s="6"/>
      <c r="B6" s="27" t="s">
        <v>26</v>
      </c>
      <c r="C6" s="7" t="s">
        <v>60</v>
      </c>
      <c r="D6" s="28" t="s">
        <v>303</v>
      </c>
      <c r="E6" s="28" t="s">
        <v>304</v>
      </c>
      <c r="F6" s="28" t="s">
        <v>305</v>
      </c>
      <c r="G6" s="27" t="s">
        <v>18</v>
      </c>
      <c r="H6" s="7"/>
    </row>
    <row r="7" spans="1:8" ht="14.75" customHeight="1" x14ac:dyDescent="0.15">
      <c r="A7" s="79" t="s">
        <v>63</v>
      </c>
      <c r="B7" s="79"/>
      <c r="C7" s="79"/>
      <c r="D7" s="79"/>
      <c r="E7" s="79"/>
      <c r="F7" s="79"/>
      <c r="G7" s="79"/>
      <c r="H7" s="23"/>
    </row>
    <row r="8" spans="1:8" ht="12.75" customHeight="1" x14ac:dyDescent="0.15">
      <c r="A8" s="22" t="s">
        <v>367</v>
      </c>
      <c r="B8" s="51">
        <v>4409</v>
      </c>
      <c r="C8" s="51">
        <v>745</v>
      </c>
      <c r="D8" s="22">
        <v>11.4</v>
      </c>
      <c r="E8" s="22">
        <v>10.3</v>
      </c>
      <c r="F8" s="22">
        <v>22.7</v>
      </c>
      <c r="G8" s="52">
        <v>5154</v>
      </c>
      <c r="H8" s="9"/>
    </row>
    <row r="9" spans="1:8" ht="12.75" customHeight="1" x14ac:dyDescent="0.15">
      <c r="A9" s="22" t="s">
        <v>302</v>
      </c>
      <c r="B9" s="51">
        <v>2723</v>
      </c>
      <c r="C9" s="51">
        <v>2020</v>
      </c>
      <c r="D9" s="22">
        <v>3.6</v>
      </c>
      <c r="E9" s="22">
        <v>2.2999999999999998</v>
      </c>
      <c r="F9" s="22">
        <v>8.8000000000000007</v>
      </c>
      <c r="G9" s="52">
        <v>4743</v>
      </c>
      <c r="H9" s="9"/>
    </row>
    <row r="10" spans="1:8" ht="12.75" customHeight="1" x14ac:dyDescent="0.15">
      <c r="A10" s="25" t="s">
        <v>47</v>
      </c>
      <c r="B10" s="53">
        <v>7132</v>
      </c>
      <c r="C10" s="53">
        <v>2765</v>
      </c>
      <c r="D10" s="25">
        <v>5.7</v>
      </c>
      <c r="E10" s="25">
        <v>3.3</v>
      </c>
      <c r="F10" s="25">
        <v>14.9</v>
      </c>
      <c r="G10" s="54">
        <v>9897</v>
      </c>
      <c r="H10" s="9"/>
    </row>
    <row r="11" spans="1:8" ht="12.75" customHeight="1" x14ac:dyDescent="0.15">
      <c r="A11" s="79" t="s">
        <v>64</v>
      </c>
      <c r="B11" s="79"/>
      <c r="C11" s="79"/>
      <c r="D11" s="79"/>
      <c r="E11" s="79"/>
      <c r="F11" s="79"/>
      <c r="G11" s="79"/>
      <c r="H11" s="8"/>
    </row>
    <row r="12" spans="1:8" x14ac:dyDescent="0.15">
      <c r="A12" s="22" t="s">
        <v>367</v>
      </c>
      <c r="B12" s="51">
        <v>2707</v>
      </c>
      <c r="C12" s="51">
        <v>331</v>
      </c>
      <c r="D12" s="35">
        <v>8.6999999999999993</v>
      </c>
      <c r="E12" s="35">
        <v>7.1</v>
      </c>
      <c r="F12" s="35">
        <v>17</v>
      </c>
      <c r="G12" s="52">
        <v>3038</v>
      </c>
    </row>
    <row r="13" spans="1:8" x14ac:dyDescent="0.15">
      <c r="A13" s="22" t="s">
        <v>302</v>
      </c>
      <c r="B13" s="51">
        <v>1679</v>
      </c>
      <c r="C13" s="51">
        <v>623</v>
      </c>
      <c r="D13" s="35">
        <v>2.4</v>
      </c>
      <c r="E13" s="35">
        <v>1.7</v>
      </c>
      <c r="F13" s="35">
        <v>5.5</v>
      </c>
      <c r="G13" s="52">
        <v>2302</v>
      </c>
    </row>
    <row r="14" spans="1:8" x14ac:dyDescent="0.15">
      <c r="A14" s="25" t="s">
        <v>47</v>
      </c>
      <c r="B14" s="53">
        <v>4386</v>
      </c>
      <c r="C14" s="53">
        <v>954</v>
      </c>
      <c r="D14" s="36">
        <v>4.5999999999999996</v>
      </c>
      <c r="E14" s="36">
        <v>2.7</v>
      </c>
      <c r="F14" s="36">
        <v>11</v>
      </c>
      <c r="G14" s="54">
        <v>5340</v>
      </c>
    </row>
    <row r="15" spans="1:8" x14ac:dyDescent="0.15">
      <c r="A15" s="79" t="s">
        <v>65</v>
      </c>
      <c r="B15" s="79"/>
      <c r="C15" s="79"/>
      <c r="D15" s="79"/>
      <c r="E15" s="79"/>
      <c r="F15" s="79"/>
      <c r="G15" s="79"/>
    </row>
    <row r="16" spans="1:8" x14ac:dyDescent="0.15">
      <c r="A16" s="22" t="s">
        <v>367</v>
      </c>
      <c r="B16" s="51">
        <v>3282</v>
      </c>
      <c r="C16" s="51">
        <v>461</v>
      </c>
      <c r="D16" s="35">
        <v>9.6999999999999993</v>
      </c>
      <c r="E16" s="35">
        <v>8</v>
      </c>
      <c r="F16" s="35">
        <v>20.100000000000001</v>
      </c>
      <c r="G16" s="52">
        <v>3783</v>
      </c>
    </row>
    <row r="17" spans="1:8" x14ac:dyDescent="0.15">
      <c r="A17" s="22" t="s">
        <v>302</v>
      </c>
      <c r="B17" s="51">
        <v>1408</v>
      </c>
      <c r="C17" s="51">
        <v>885</v>
      </c>
      <c r="D17" s="35">
        <v>3.4</v>
      </c>
      <c r="E17" s="35">
        <v>2</v>
      </c>
      <c r="F17" s="35">
        <v>7.7</v>
      </c>
      <c r="G17" s="52">
        <v>2293</v>
      </c>
    </row>
    <row r="18" spans="1:8" x14ac:dyDescent="0.15">
      <c r="A18" s="25" t="s">
        <v>47</v>
      </c>
      <c r="B18" s="53">
        <v>4690</v>
      </c>
      <c r="C18" s="53">
        <v>1346</v>
      </c>
      <c r="D18" s="36">
        <v>5.5</v>
      </c>
      <c r="E18" s="36">
        <v>3.5</v>
      </c>
      <c r="F18" s="36">
        <v>13.3</v>
      </c>
      <c r="G18" s="54">
        <v>6076</v>
      </c>
    </row>
    <row r="19" spans="1:8" x14ac:dyDescent="0.15">
      <c r="A19" s="79" t="s">
        <v>66</v>
      </c>
      <c r="B19" s="79"/>
      <c r="C19" s="79"/>
      <c r="D19" s="79"/>
      <c r="E19" s="79"/>
      <c r="F19" s="79"/>
      <c r="G19" s="79"/>
    </row>
    <row r="20" spans="1:8" x14ac:dyDescent="0.15">
      <c r="A20" s="22" t="s">
        <v>367</v>
      </c>
      <c r="B20" s="51">
        <v>1123</v>
      </c>
      <c r="C20" s="51">
        <v>98</v>
      </c>
      <c r="D20" s="35">
        <v>7.7</v>
      </c>
      <c r="E20" s="35">
        <v>6.8</v>
      </c>
      <c r="F20" s="35">
        <v>14.4</v>
      </c>
      <c r="G20" s="52">
        <v>1222</v>
      </c>
    </row>
    <row r="21" spans="1:8" x14ac:dyDescent="0.15">
      <c r="A21" s="22" t="s">
        <v>302</v>
      </c>
      <c r="B21" s="51">
        <v>374</v>
      </c>
      <c r="C21" s="51">
        <v>669</v>
      </c>
      <c r="D21" s="35">
        <v>3.4</v>
      </c>
      <c r="E21" s="35">
        <v>2</v>
      </c>
      <c r="F21" s="35">
        <v>8.1999999999999993</v>
      </c>
      <c r="G21" s="52">
        <v>1044</v>
      </c>
    </row>
    <row r="22" spans="1:8" x14ac:dyDescent="0.15">
      <c r="A22" s="25" t="s">
        <v>47</v>
      </c>
      <c r="B22" s="53">
        <v>1497</v>
      </c>
      <c r="C22" s="53">
        <v>767</v>
      </c>
      <c r="D22" s="36">
        <v>4</v>
      </c>
      <c r="E22" s="36">
        <v>2.2999999999999998</v>
      </c>
      <c r="F22" s="36">
        <v>9.9</v>
      </c>
      <c r="G22" s="54">
        <v>2266</v>
      </c>
    </row>
    <row r="23" spans="1:8" x14ac:dyDescent="0.15">
      <c r="A23" s="79" t="s">
        <v>67</v>
      </c>
      <c r="B23" s="79"/>
      <c r="C23" s="79"/>
      <c r="D23" s="79"/>
      <c r="E23" s="79"/>
      <c r="F23" s="79"/>
      <c r="G23" s="79"/>
    </row>
    <row r="24" spans="1:8" x14ac:dyDescent="0.15">
      <c r="A24" s="22" t="s">
        <v>367</v>
      </c>
      <c r="B24" s="51">
        <v>2516</v>
      </c>
      <c r="C24" s="51">
        <v>300</v>
      </c>
      <c r="D24" s="22">
        <v>6.2</v>
      </c>
      <c r="E24" s="22">
        <v>4.8</v>
      </c>
      <c r="F24" s="22">
        <v>13.1</v>
      </c>
      <c r="G24" s="52">
        <v>2834</v>
      </c>
    </row>
    <row r="25" spans="1:8" x14ac:dyDescent="0.15">
      <c r="A25" s="22" t="s">
        <v>302</v>
      </c>
      <c r="B25" s="51">
        <v>1418</v>
      </c>
      <c r="C25" s="51">
        <v>672</v>
      </c>
      <c r="D25" s="22">
        <v>2.6</v>
      </c>
      <c r="E25" s="22">
        <v>1.8</v>
      </c>
      <c r="F25" s="22">
        <v>5.8</v>
      </c>
      <c r="G25" s="52">
        <v>2090</v>
      </c>
    </row>
    <row r="26" spans="1:8" ht="16.25" customHeight="1" x14ac:dyDescent="0.15">
      <c r="A26" s="25" t="s">
        <v>47</v>
      </c>
      <c r="B26" s="53">
        <v>3934</v>
      </c>
      <c r="C26" s="53">
        <v>972</v>
      </c>
      <c r="D26" s="25">
        <v>3.7</v>
      </c>
      <c r="E26" s="25">
        <v>2.4</v>
      </c>
      <c r="F26" s="25">
        <v>8.4</v>
      </c>
      <c r="G26" s="54">
        <v>4924</v>
      </c>
      <c r="H26" s="7"/>
    </row>
    <row r="27" spans="1:8" ht="14.75" customHeight="1" x14ac:dyDescent="0.15">
      <c r="A27" s="79" t="s">
        <v>68</v>
      </c>
      <c r="B27" s="79"/>
      <c r="C27" s="79"/>
      <c r="D27" s="79"/>
      <c r="E27" s="79"/>
      <c r="F27" s="79"/>
      <c r="G27" s="79"/>
      <c r="H27" s="23"/>
    </row>
    <row r="28" spans="1:8" ht="12.75" customHeight="1" x14ac:dyDescent="0.15">
      <c r="A28" s="22" t="s">
        <v>367</v>
      </c>
      <c r="B28" s="22">
        <v>213</v>
      </c>
      <c r="C28" s="22">
        <v>13</v>
      </c>
      <c r="D28" s="22">
        <v>4.3</v>
      </c>
      <c r="E28" s="22">
        <v>4.3</v>
      </c>
      <c r="F28" s="22">
        <v>7.9</v>
      </c>
      <c r="G28" s="22">
        <v>232</v>
      </c>
      <c r="H28" s="24"/>
    </row>
    <row r="29" spans="1:8" ht="12.75" customHeight="1" x14ac:dyDescent="0.15">
      <c r="A29" s="22" t="s">
        <v>302</v>
      </c>
      <c r="B29" s="22">
        <v>148</v>
      </c>
      <c r="C29" s="22">
        <v>103</v>
      </c>
      <c r="D29" s="22">
        <v>2.2999999999999998</v>
      </c>
      <c r="E29" s="22">
        <v>1.3</v>
      </c>
      <c r="F29" s="22">
        <v>4.7</v>
      </c>
      <c r="G29" s="22">
        <v>251</v>
      </c>
      <c r="H29" s="24"/>
    </row>
    <row r="30" spans="1:8" ht="14.75" customHeight="1" x14ac:dyDescent="0.15">
      <c r="A30" s="25" t="s">
        <v>47</v>
      </c>
      <c r="B30" s="25">
        <v>361</v>
      </c>
      <c r="C30" s="25">
        <v>116</v>
      </c>
      <c r="D30" s="25">
        <v>2.5</v>
      </c>
      <c r="E30" s="25">
        <v>1.5</v>
      </c>
      <c r="F30" s="25">
        <v>5.9</v>
      </c>
      <c r="G30" s="25">
        <v>483</v>
      </c>
      <c r="H30" s="23"/>
    </row>
    <row r="31" spans="1:8" ht="12.75" customHeight="1" x14ac:dyDescent="0.15">
      <c r="A31" s="79" t="s">
        <v>69</v>
      </c>
      <c r="B31" s="79"/>
      <c r="C31" s="79"/>
      <c r="D31" s="79"/>
      <c r="E31" s="79"/>
      <c r="F31" s="79"/>
      <c r="G31" s="79"/>
      <c r="H31" s="24"/>
    </row>
    <row r="32" spans="1:8" ht="12.75" customHeight="1" x14ac:dyDescent="0.15">
      <c r="A32" s="22" t="s">
        <v>367</v>
      </c>
      <c r="B32" s="51">
        <v>536</v>
      </c>
      <c r="C32" s="51">
        <v>29</v>
      </c>
      <c r="D32" s="22">
        <v>6.5</v>
      </c>
      <c r="E32" s="22">
        <v>6.2</v>
      </c>
      <c r="F32" s="22">
        <v>11.8</v>
      </c>
      <c r="G32" s="51">
        <v>565</v>
      </c>
      <c r="H32" s="24"/>
    </row>
    <row r="33" spans="1:8" ht="12.75" customHeight="1" x14ac:dyDescent="0.15">
      <c r="A33" s="22" t="s">
        <v>302</v>
      </c>
      <c r="B33" s="51">
        <v>536</v>
      </c>
      <c r="C33" s="51">
        <v>335</v>
      </c>
      <c r="D33" s="22">
        <v>1.7</v>
      </c>
      <c r="E33" s="22">
        <v>1.2</v>
      </c>
      <c r="F33" s="22">
        <v>3.8</v>
      </c>
      <c r="G33" s="51">
        <v>871</v>
      </c>
      <c r="H33" s="24"/>
    </row>
    <row r="34" spans="1:8" ht="12.75" customHeight="1" x14ac:dyDescent="0.15">
      <c r="A34" s="25" t="s">
        <v>47</v>
      </c>
      <c r="B34" s="53">
        <v>1072</v>
      </c>
      <c r="C34" s="53">
        <v>364</v>
      </c>
      <c r="D34" s="25">
        <v>2.1</v>
      </c>
      <c r="E34" s="25">
        <v>1.2</v>
      </c>
      <c r="F34" s="25">
        <v>4.5</v>
      </c>
      <c r="G34" s="53">
        <v>1436</v>
      </c>
      <c r="H34" s="11"/>
    </row>
    <row r="35" spans="1:8" ht="12.75" customHeight="1" x14ac:dyDescent="0.15">
      <c r="A35" s="79" t="s">
        <v>127</v>
      </c>
      <c r="B35" s="79"/>
      <c r="C35" s="79"/>
      <c r="D35" s="79"/>
      <c r="E35" s="79"/>
      <c r="F35" s="79"/>
      <c r="G35" s="79"/>
      <c r="H35" s="11"/>
    </row>
    <row r="36" spans="1:8" ht="12.75" customHeight="1" x14ac:dyDescent="0.15">
      <c r="A36" s="22" t="s">
        <v>367</v>
      </c>
      <c r="B36" s="22">
        <v>152</v>
      </c>
      <c r="C36" s="22">
        <v>12</v>
      </c>
      <c r="D36" s="22">
        <v>4.5999999999999996</v>
      </c>
      <c r="E36" s="22">
        <v>3.5</v>
      </c>
      <c r="F36" s="22">
        <v>11.4</v>
      </c>
      <c r="G36" s="22">
        <v>164</v>
      </c>
      <c r="H36" s="11"/>
    </row>
    <row r="37" spans="1:8" x14ac:dyDescent="0.15">
      <c r="A37" s="22" t="s">
        <v>302</v>
      </c>
      <c r="B37" s="22">
        <v>111</v>
      </c>
      <c r="C37" s="22">
        <v>78</v>
      </c>
      <c r="D37" s="22">
        <v>3.8</v>
      </c>
      <c r="E37" s="22">
        <v>1.3</v>
      </c>
      <c r="F37" s="22">
        <v>11.3</v>
      </c>
      <c r="G37" s="22">
        <v>189</v>
      </c>
    </row>
    <row r="38" spans="1:8" x14ac:dyDescent="0.15">
      <c r="A38" s="25" t="s">
        <v>47</v>
      </c>
      <c r="B38" s="25">
        <v>263</v>
      </c>
      <c r="C38" s="25">
        <v>90</v>
      </c>
      <c r="D38" s="25">
        <v>3.9</v>
      </c>
      <c r="E38" s="25">
        <v>1.4</v>
      </c>
      <c r="F38" s="25">
        <v>11.4</v>
      </c>
      <c r="G38" s="25">
        <v>353</v>
      </c>
    </row>
    <row r="39" spans="1:8" x14ac:dyDescent="0.15">
      <c r="A39" s="79" t="s">
        <v>73</v>
      </c>
      <c r="B39" s="79"/>
      <c r="C39" s="79"/>
      <c r="D39" s="79"/>
      <c r="E39" s="79"/>
      <c r="F39" s="79"/>
      <c r="G39" s="79"/>
    </row>
    <row r="40" spans="1:8" x14ac:dyDescent="0.15">
      <c r="A40" s="22" t="s">
        <v>367</v>
      </c>
      <c r="B40" s="51">
        <v>14938</v>
      </c>
      <c r="C40" s="51">
        <v>1989</v>
      </c>
      <c r="D40" s="22">
        <v>9.4</v>
      </c>
      <c r="E40" s="22">
        <v>8</v>
      </c>
      <c r="F40" s="22">
        <v>19.899999999999999</v>
      </c>
      <c r="G40" s="51">
        <v>16992</v>
      </c>
    </row>
    <row r="41" spans="1:8" x14ac:dyDescent="0.15">
      <c r="A41" s="22" t="s">
        <v>302</v>
      </c>
      <c r="B41" s="51">
        <v>8397</v>
      </c>
      <c r="C41" s="51">
        <v>5385</v>
      </c>
      <c r="D41" s="22">
        <v>3.1</v>
      </c>
      <c r="E41" s="22">
        <v>1.9</v>
      </c>
      <c r="F41" s="22">
        <v>7.3</v>
      </c>
      <c r="G41" s="51">
        <v>13783</v>
      </c>
    </row>
    <row r="42" spans="1:8" x14ac:dyDescent="0.15">
      <c r="A42" s="25" t="s">
        <v>47</v>
      </c>
      <c r="B42" s="53">
        <v>23335</v>
      </c>
      <c r="C42" s="53">
        <v>7374</v>
      </c>
      <c r="D42" s="25">
        <v>4.8</v>
      </c>
      <c r="E42" s="25">
        <v>2.8</v>
      </c>
      <c r="F42" s="25">
        <v>12.1</v>
      </c>
      <c r="G42" s="53">
        <v>30775</v>
      </c>
    </row>
    <row r="45" spans="1:8" x14ac:dyDescent="0.15">
      <c r="A45" s="59" t="s">
        <v>403</v>
      </c>
    </row>
  </sheetData>
  <sheetProtection sheet="1"/>
  <mergeCells count="11">
    <mergeCell ref="A19:G19"/>
    <mergeCell ref="A23:G23"/>
    <mergeCell ref="A27:G27"/>
    <mergeCell ref="A31:G31"/>
    <mergeCell ref="A1:H1"/>
    <mergeCell ref="A35:G35"/>
    <mergeCell ref="A39:G39"/>
    <mergeCell ref="C5:F5"/>
    <mergeCell ref="A7:G7"/>
    <mergeCell ref="A11:G11"/>
    <mergeCell ref="A15:G15"/>
  </mergeCells>
  <hyperlinks>
    <hyperlink ref="A45" r:id="rId1" xr:uid="{0E4F5D27-BC40-724C-846F-B58C786004FF}"/>
  </hyperlinks>
  <pageMargins left="0.7" right="0.7" top="0.75" bottom="0.75" header="0.3" footer="0.3"/>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4542-9275-2146-AD07-D04BD8D250AF}">
  <sheetPr codeName="Sheet24"/>
  <dimension ref="A1:C36"/>
  <sheetViews>
    <sheetView workbookViewId="0">
      <selection sqref="A1:C1"/>
    </sheetView>
  </sheetViews>
  <sheetFormatPr baseColWidth="10" defaultRowHeight="14" x14ac:dyDescent="0.15"/>
  <cols>
    <col min="1" max="1" width="47.83203125" customWidth="1"/>
    <col min="2" max="256" width="8.83203125" customWidth="1"/>
  </cols>
  <sheetData>
    <row r="1" spans="1:3" ht="70.25" customHeight="1" x14ac:dyDescent="0.15">
      <c r="A1" s="75" t="s">
        <v>0</v>
      </c>
      <c r="B1" s="75"/>
      <c r="C1" s="75"/>
    </row>
    <row r="2" spans="1:3" ht="18.75" customHeight="1" x14ac:dyDescent="0.2">
      <c r="A2" s="30" t="str">
        <f>Contents!A2</f>
        <v>45170DO002_2013 Prisoners in Australia, 2013</v>
      </c>
    </row>
    <row r="3" spans="1:3" ht="16.5" customHeight="1" x14ac:dyDescent="0.15">
      <c r="A3" s="2" t="str">
        <f>Contents!A3</f>
        <v>Released at 11:30 am (Canberra time) Fri 13 Jun 2014</v>
      </c>
    </row>
    <row r="4" spans="1:3" ht="25.5" customHeight="1" x14ac:dyDescent="0.15">
      <c r="A4" s="5" t="s">
        <v>365</v>
      </c>
    </row>
    <row r="6" spans="1:3" ht="24" x14ac:dyDescent="0.15">
      <c r="B6" s="28" t="s">
        <v>345</v>
      </c>
    </row>
    <row r="7" spans="1:3" x14ac:dyDescent="0.15">
      <c r="A7" s="85" t="s">
        <v>313</v>
      </c>
      <c r="B7" s="85"/>
    </row>
    <row r="8" spans="1:3" x14ac:dyDescent="0.15">
      <c r="A8" s="22" t="s">
        <v>8</v>
      </c>
      <c r="B8" s="22">
        <v>7</v>
      </c>
    </row>
    <row r="9" spans="1:3" x14ac:dyDescent="0.15">
      <c r="A9" s="22" t="s">
        <v>15</v>
      </c>
      <c r="B9" s="22">
        <v>51</v>
      </c>
    </row>
    <row r="10" spans="1:3" x14ac:dyDescent="0.15">
      <c r="A10" s="85" t="s">
        <v>314</v>
      </c>
      <c r="B10" s="85"/>
    </row>
    <row r="11" spans="1:3" x14ac:dyDescent="0.15">
      <c r="A11" s="22" t="s">
        <v>19</v>
      </c>
      <c r="B11" s="22">
        <v>55</v>
      </c>
    </row>
    <row r="12" spans="1:3" x14ac:dyDescent="0.15">
      <c r="A12" s="22" t="s">
        <v>20</v>
      </c>
      <c r="B12" s="22">
        <v>3</v>
      </c>
    </row>
    <row r="13" spans="1:3" x14ac:dyDescent="0.15">
      <c r="A13" s="25" t="s">
        <v>25</v>
      </c>
      <c r="B13" s="25">
        <v>58</v>
      </c>
    </row>
    <row r="14" spans="1:3" x14ac:dyDescent="0.15">
      <c r="A14" s="85" t="s">
        <v>315</v>
      </c>
      <c r="B14" s="85"/>
    </row>
    <row r="15" spans="1:3" x14ac:dyDescent="0.15">
      <c r="A15" s="22" t="s">
        <v>32</v>
      </c>
      <c r="B15" s="22">
        <v>8</v>
      </c>
    </row>
    <row r="16" spans="1:3" x14ac:dyDescent="0.15">
      <c r="A16" s="22" t="s">
        <v>33</v>
      </c>
      <c r="B16" s="22">
        <v>3</v>
      </c>
    </row>
    <row r="17" spans="1:2" x14ac:dyDescent="0.15">
      <c r="A17" s="22" t="s">
        <v>34</v>
      </c>
      <c r="B17" s="22">
        <v>6</v>
      </c>
    </row>
    <row r="18" spans="1:2" x14ac:dyDescent="0.15">
      <c r="A18" s="4" t="s">
        <v>36</v>
      </c>
      <c r="B18" s="22">
        <v>5</v>
      </c>
    </row>
    <row r="19" spans="1:2" x14ac:dyDescent="0.15">
      <c r="A19" s="4" t="s">
        <v>37</v>
      </c>
      <c r="B19" s="22">
        <v>3</v>
      </c>
    </row>
    <row r="20" spans="1:2" x14ac:dyDescent="0.15">
      <c r="A20" s="4" t="s">
        <v>38</v>
      </c>
      <c r="B20" s="22">
        <v>6</v>
      </c>
    </row>
    <row r="21" spans="1:2" x14ac:dyDescent="0.15">
      <c r="A21" s="22" t="s">
        <v>39</v>
      </c>
      <c r="B21" s="22">
        <v>9</v>
      </c>
    </row>
    <row r="22" spans="1:2" x14ac:dyDescent="0.15">
      <c r="A22" s="22" t="s">
        <v>44</v>
      </c>
      <c r="B22" s="22">
        <v>13</v>
      </c>
    </row>
    <row r="23" spans="1:2" x14ac:dyDescent="0.15">
      <c r="A23" s="4" t="s">
        <v>45</v>
      </c>
      <c r="B23" s="22">
        <v>5</v>
      </c>
    </row>
    <row r="24" spans="1:2" x14ac:dyDescent="0.15">
      <c r="A24" s="25" t="s">
        <v>47</v>
      </c>
      <c r="B24" s="25">
        <v>58</v>
      </c>
    </row>
    <row r="25" spans="1:2" x14ac:dyDescent="0.15">
      <c r="A25" s="85" t="s">
        <v>316</v>
      </c>
      <c r="B25" s="85"/>
    </row>
    <row r="26" spans="1:2" x14ac:dyDescent="0.15">
      <c r="A26" s="29" t="s">
        <v>356</v>
      </c>
      <c r="B26" s="22">
        <v>21</v>
      </c>
    </row>
    <row r="27" spans="1:2" x14ac:dyDescent="0.15">
      <c r="A27" s="22" t="s">
        <v>307</v>
      </c>
      <c r="B27" s="22">
        <v>20</v>
      </c>
    </row>
    <row r="28" spans="1:2" x14ac:dyDescent="0.15">
      <c r="A28" s="22" t="s">
        <v>308</v>
      </c>
      <c r="B28" s="22">
        <v>8</v>
      </c>
    </row>
    <row r="29" spans="1:2" x14ac:dyDescent="0.15">
      <c r="A29" s="22" t="s">
        <v>309</v>
      </c>
      <c r="B29" s="22">
        <v>4</v>
      </c>
    </row>
    <row r="30" spans="1:2" x14ac:dyDescent="0.15">
      <c r="A30" s="22" t="s">
        <v>310</v>
      </c>
      <c r="B30" s="9">
        <v>0</v>
      </c>
    </row>
    <row r="31" spans="1:2" x14ac:dyDescent="0.15">
      <c r="A31" s="22" t="s">
        <v>311</v>
      </c>
      <c r="B31" s="22">
        <v>3</v>
      </c>
    </row>
    <row r="32" spans="1:2" x14ac:dyDescent="0.15">
      <c r="A32" s="22" t="s">
        <v>312</v>
      </c>
      <c r="B32" s="22">
        <v>4</v>
      </c>
    </row>
    <row r="33" spans="1:2" x14ac:dyDescent="0.15">
      <c r="A33" s="25" t="s">
        <v>47</v>
      </c>
      <c r="B33" s="25">
        <v>60</v>
      </c>
    </row>
    <row r="34" spans="1:2" x14ac:dyDescent="0.15">
      <c r="A34" s="25"/>
      <c r="B34" s="25"/>
    </row>
    <row r="36" spans="1:2" x14ac:dyDescent="0.15">
      <c r="A36" s="59" t="s">
        <v>403</v>
      </c>
    </row>
  </sheetData>
  <sheetProtection sheet="1"/>
  <mergeCells count="5">
    <mergeCell ref="A1:C1"/>
    <mergeCell ref="A25:B25"/>
    <mergeCell ref="A14:B14"/>
    <mergeCell ref="A7:B7"/>
    <mergeCell ref="A10:B10"/>
  </mergeCells>
  <hyperlinks>
    <hyperlink ref="A36" r:id="rId1" xr:uid="{AA443BAC-0C34-BE48-ABC2-AFE4C9C83EAD}"/>
  </hyperlinks>
  <pageMargins left="0.7" right="0.7" top="0.75" bottom="0.75" header="0.3" footer="0.3"/>
  <pageSetup paperSize="9" orientation="portrait" verticalDpi="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3C383-7BB4-1843-953E-D442CB532574}">
  <sheetPr codeName="Sheet3"/>
  <dimension ref="A1:K141"/>
  <sheetViews>
    <sheetView workbookViewId="0">
      <pane ySplit="6" topLeftCell="A7" activePane="bottomLeft" state="frozen"/>
      <selection sqref="A1:D1"/>
      <selection pane="bottomLeft" sqref="A1:D1"/>
    </sheetView>
  </sheetViews>
  <sheetFormatPr baseColWidth="10" defaultColWidth="8.6640625" defaultRowHeight="14" x14ac:dyDescent="0.15"/>
  <cols>
    <col min="1" max="1" width="12.6640625" style="41" customWidth="1"/>
    <col min="2" max="2" width="11.83203125" style="41" customWidth="1"/>
    <col min="3" max="3" width="10.6640625" style="41" customWidth="1"/>
    <col min="4" max="4" width="11" style="41" customWidth="1"/>
    <col min="5" max="6" width="9.5" style="41" customWidth="1"/>
    <col min="7" max="7" width="12.6640625" style="41" customWidth="1"/>
    <col min="8" max="8" width="14.6640625" style="41" customWidth="1"/>
    <col min="9" max="9" width="13.6640625" style="41" customWidth="1"/>
    <col min="10" max="16384" width="8.6640625" style="41"/>
  </cols>
  <sheetData>
    <row r="1" spans="1:10" ht="68" customHeight="1" x14ac:dyDescent="0.15">
      <c r="A1" s="75" t="s">
        <v>0</v>
      </c>
      <c r="B1" s="75"/>
      <c r="C1" s="75"/>
      <c r="D1" s="75"/>
      <c r="E1" s="75"/>
      <c r="F1" s="75"/>
      <c r="G1" s="75"/>
      <c r="H1" s="75"/>
      <c r="I1" s="75"/>
      <c r="J1" s="75"/>
    </row>
    <row r="2" spans="1:10" ht="22.75" customHeight="1" x14ac:dyDescent="0.2">
      <c r="A2" s="42" t="str">
        <f>Contents!A2</f>
        <v>45170DO002_2013 Prisoners in Australia, 2013</v>
      </c>
    </row>
    <row r="3" spans="1:10" ht="12.75" customHeight="1" x14ac:dyDescent="0.15">
      <c r="A3" s="43" t="str">
        <f>Contents!A3</f>
        <v>Released at 11:30 am (Canberra time) Fri 13 Jun 2014</v>
      </c>
    </row>
    <row r="4" spans="1:10" ht="25.75" customHeight="1" x14ac:dyDescent="0.15">
      <c r="A4" s="44" t="s">
        <v>372</v>
      </c>
    </row>
    <row r="5" spans="1:10" ht="45.25" customHeight="1" x14ac:dyDescent="0.15">
      <c r="A5" s="45"/>
      <c r="B5" s="46" t="s">
        <v>18</v>
      </c>
      <c r="C5" s="46" t="s">
        <v>368</v>
      </c>
      <c r="D5" s="46" t="s">
        <v>369</v>
      </c>
      <c r="E5" s="46" t="s">
        <v>58</v>
      </c>
      <c r="F5" s="46" t="s">
        <v>88</v>
      </c>
      <c r="G5" s="46" t="s">
        <v>21</v>
      </c>
      <c r="H5" s="46" t="s">
        <v>59</v>
      </c>
      <c r="I5" s="46" t="s">
        <v>27</v>
      </c>
    </row>
    <row r="6" spans="1:10" ht="12.75" customHeight="1" x14ac:dyDescent="0.15">
      <c r="A6" s="45"/>
      <c r="B6" s="47" t="s">
        <v>60</v>
      </c>
      <c r="C6" s="47" t="s">
        <v>60</v>
      </c>
      <c r="D6" s="47" t="s">
        <v>60</v>
      </c>
      <c r="E6" s="47" t="s">
        <v>61</v>
      </c>
      <c r="F6" s="47" t="s">
        <v>61</v>
      </c>
      <c r="G6" s="47" t="s">
        <v>62</v>
      </c>
      <c r="H6" s="47" t="s">
        <v>62</v>
      </c>
      <c r="I6" s="47" t="s">
        <v>62</v>
      </c>
    </row>
    <row r="7" spans="1:10" ht="14.75" customHeight="1" x14ac:dyDescent="0.15">
      <c r="A7" s="80" t="s">
        <v>63</v>
      </c>
      <c r="B7" s="80"/>
      <c r="C7" s="80"/>
      <c r="D7" s="80"/>
      <c r="E7" s="80"/>
      <c r="F7" s="80"/>
      <c r="G7" s="80"/>
      <c r="H7" s="80"/>
      <c r="I7" s="80"/>
    </row>
    <row r="8" spans="1:10" ht="12.75" customHeight="1" x14ac:dyDescent="0.15">
      <c r="A8" s="48" t="s">
        <v>48</v>
      </c>
      <c r="B8" s="49">
        <v>8881</v>
      </c>
      <c r="C8" s="60">
        <v>325.88606500347083</v>
      </c>
      <c r="D8" s="60">
        <v>22.538686925330794</v>
      </c>
      <c r="E8" s="50">
        <v>33.4</v>
      </c>
      <c r="F8" s="50">
        <v>31.4</v>
      </c>
      <c r="G8" s="50">
        <v>17.600000000000001</v>
      </c>
      <c r="H8" s="50">
        <v>53.3</v>
      </c>
      <c r="I8" s="50">
        <v>20.7</v>
      </c>
    </row>
    <row r="9" spans="1:10" ht="12.75" customHeight="1" x14ac:dyDescent="0.15">
      <c r="A9" s="48" t="s">
        <v>49</v>
      </c>
      <c r="B9" s="49">
        <v>9329</v>
      </c>
      <c r="C9" s="60">
        <v>345.04525494249111</v>
      </c>
      <c r="D9" s="60">
        <v>25.271287857437329</v>
      </c>
      <c r="E9" s="50">
        <v>33.799999999999997</v>
      </c>
      <c r="F9" s="50">
        <v>31.9</v>
      </c>
      <c r="G9" s="50">
        <v>16.899999999999999</v>
      </c>
      <c r="H9" s="50">
        <v>55.8</v>
      </c>
      <c r="I9" s="50">
        <v>20.100000000000001</v>
      </c>
    </row>
    <row r="10" spans="1:10" ht="12.75" customHeight="1" x14ac:dyDescent="0.15">
      <c r="A10" s="48" t="s">
        <v>50</v>
      </c>
      <c r="B10" s="49">
        <v>9819</v>
      </c>
      <c r="C10" s="60">
        <v>360.84268651341455</v>
      </c>
      <c r="D10" s="60">
        <v>26.474093291164618</v>
      </c>
      <c r="E10" s="50">
        <v>34.299999999999997</v>
      </c>
      <c r="F10" s="50">
        <v>32.5</v>
      </c>
      <c r="G10" s="50">
        <v>17.100000000000001</v>
      </c>
      <c r="H10" s="50">
        <v>61.8</v>
      </c>
      <c r="I10" s="50">
        <v>20.2</v>
      </c>
    </row>
    <row r="11" spans="1:10" ht="12.75" customHeight="1" x14ac:dyDescent="0.15">
      <c r="A11" s="48" t="s">
        <v>51</v>
      </c>
      <c r="B11" s="49">
        <v>9822</v>
      </c>
      <c r="C11" s="60">
        <v>356.17210223282132</v>
      </c>
      <c r="D11" s="60">
        <v>27.890389246197461</v>
      </c>
      <c r="E11" s="50">
        <v>34.4</v>
      </c>
      <c r="F11" s="50">
        <v>32.5</v>
      </c>
      <c r="G11" s="50">
        <v>19.899999999999999</v>
      </c>
      <c r="H11" s="50">
        <v>57.3</v>
      </c>
      <c r="I11" s="50">
        <v>21.7</v>
      </c>
    </row>
    <row r="12" spans="1:10" ht="12.75" customHeight="1" x14ac:dyDescent="0.15">
      <c r="A12" s="48" t="s">
        <v>52</v>
      </c>
      <c r="B12" s="49">
        <v>10285</v>
      </c>
      <c r="C12" s="60">
        <v>367.98495663411728</v>
      </c>
      <c r="D12" s="60">
        <v>29.329879927983864</v>
      </c>
      <c r="E12" s="50">
        <v>34.700000000000003</v>
      </c>
      <c r="F12" s="50">
        <v>32.9</v>
      </c>
      <c r="G12" s="50">
        <v>20</v>
      </c>
      <c r="H12" s="50">
        <v>53.1</v>
      </c>
      <c r="I12" s="50">
        <v>22.4</v>
      </c>
    </row>
    <row r="13" spans="1:10" ht="12.75" customHeight="1" x14ac:dyDescent="0.15">
      <c r="A13" s="48" t="s">
        <v>53</v>
      </c>
      <c r="B13" s="49">
        <v>10510</v>
      </c>
      <c r="C13" s="60">
        <v>370.29304920534167</v>
      </c>
      <c r="D13" s="60">
        <v>28.593802653933981</v>
      </c>
      <c r="E13" s="50">
        <v>34.9</v>
      </c>
      <c r="F13" s="50">
        <v>33.200000000000003</v>
      </c>
      <c r="G13" s="50">
        <v>20.399999999999999</v>
      </c>
      <c r="H13" s="50">
        <v>52.4</v>
      </c>
      <c r="I13" s="50">
        <v>23.4</v>
      </c>
    </row>
    <row r="14" spans="1:10" ht="12.75" customHeight="1" x14ac:dyDescent="0.15">
      <c r="A14" s="48" t="s">
        <v>54</v>
      </c>
      <c r="B14" s="49">
        <v>11127</v>
      </c>
      <c r="C14" s="60">
        <v>386.32006540327637</v>
      </c>
      <c r="D14" s="60">
        <v>31.035055439729302</v>
      </c>
      <c r="E14" s="50">
        <v>34.9</v>
      </c>
      <c r="F14" s="50">
        <v>33.1</v>
      </c>
      <c r="G14" s="50">
        <v>21.3</v>
      </c>
      <c r="H14" s="50">
        <v>53.6</v>
      </c>
      <c r="I14" s="50">
        <v>23.3</v>
      </c>
    </row>
    <row r="15" spans="1:10" ht="12.75" customHeight="1" x14ac:dyDescent="0.15">
      <c r="A15" s="48" t="s">
        <v>55</v>
      </c>
      <c r="B15" s="49">
        <v>10947</v>
      </c>
      <c r="C15" s="60">
        <v>375.02392489747928</v>
      </c>
      <c r="D15" s="60">
        <v>29.240718398281487</v>
      </c>
      <c r="E15" s="50">
        <v>35.1</v>
      </c>
      <c r="F15" s="50">
        <v>33.299999999999997</v>
      </c>
      <c r="G15" s="50">
        <v>21.2</v>
      </c>
      <c r="H15" s="50">
        <v>52.6</v>
      </c>
      <c r="I15" s="50">
        <v>22.8</v>
      </c>
    </row>
    <row r="16" spans="1:10" ht="12.75" customHeight="1" x14ac:dyDescent="0.15">
      <c r="A16" s="48" t="s">
        <v>56</v>
      </c>
      <c r="B16" s="49">
        <v>10040</v>
      </c>
      <c r="C16" s="60">
        <v>341.45369237717523</v>
      </c>
      <c r="D16" s="60">
        <v>24.845098058618881</v>
      </c>
      <c r="E16" s="50">
        <v>35.4</v>
      </c>
      <c r="F16" s="50">
        <v>33.299999999999997</v>
      </c>
      <c r="G16" s="50">
        <v>22.8</v>
      </c>
      <c r="H16" s="50">
        <v>53.2</v>
      </c>
      <c r="I16" s="50">
        <v>26.2</v>
      </c>
    </row>
    <row r="17" spans="1:11" ht="12.75" customHeight="1" x14ac:dyDescent="0.15">
      <c r="A17" s="48" t="s">
        <v>57</v>
      </c>
      <c r="B17" s="49">
        <v>9645</v>
      </c>
      <c r="C17" s="60">
        <v>324.24657910287323</v>
      </c>
      <c r="D17" s="60">
        <v>23.298332355593935</v>
      </c>
      <c r="E17" s="50">
        <v>35.9</v>
      </c>
      <c r="F17" s="50">
        <v>33.9</v>
      </c>
      <c r="G17" s="50">
        <v>22.9</v>
      </c>
      <c r="H17" s="50">
        <v>51.7</v>
      </c>
      <c r="I17" s="50">
        <v>25.7</v>
      </c>
    </row>
    <row r="18" spans="1:11" ht="12.75" customHeight="1" x14ac:dyDescent="0.15">
      <c r="A18" s="48">
        <v>2013</v>
      </c>
      <c r="B18" s="49">
        <v>9897</v>
      </c>
      <c r="C18" s="61">
        <v>328.22055737662885</v>
      </c>
      <c r="D18" s="61">
        <v>23.422892937086317</v>
      </c>
      <c r="E18" s="50">
        <v>36.1</v>
      </c>
      <c r="F18" s="50">
        <v>34.200000000000003</v>
      </c>
      <c r="G18" s="50">
        <v>23.2</v>
      </c>
      <c r="H18" s="50">
        <v>54.5</v>
      </c>
      <c r="I18" s="50">
        <v>27.9</v>
      </c>
    </row>
    <row r="19" spans="1:11" ht="14.75" customHeight="1" x14ac:dyDescent="0.15">
      <c r="A19" s="80" t="s">
        <v>64</v>
      </c>
      <c r="B19" s="80"/>
      <c r="C19" s="80"/>
      <c r="D19" s="80"/>
      <c r="E19" s="80"/>
      <c r="F19" s="80"/>
      <c r="G19" s="80"/>
      <c r="H19" s="80"/>
      <c r="I19" s="80"/>
    </row>
    <row r="20" spans="1:11" ht="12.75" customHeight="1" x14ac:dyDescent="0.15">
      <c r="A20" s="48" t="s">
        <v>48</v>
      </c>
      <c r="B20" s="49">
        <v>3763</v>
      </c>
      <c r="C20" s="60">
        <v>188.98513031127186</v>
      </c>
      <c r="D20" s="60">
        <v>14.521453509644104</v>
      </c>
      <c r="E20" s="50">
        <v>35.200000000000003</v>
      </c>
      <c r="F20" s="50">
        <v>32.799999999999997</v>
      </c>
      <c r="G20" s="50">
        <v>4.5999999999999996</v>
      </c>
      <c r="H20" s="50">
        <v>52.9</v>
      </c>
      <c r="I20" s="50">
        <v>18.5</v>
      </c>
      <c r="K20" s="11"/>
    </row>
    <row r="21" spans="1:11" ht="12.75" customHeight="1" x14ac:dyDescent="0.15">
      <c r="A21" s="48" t="s">
        <v>49</v>
      </c>
      <c r="B21" s="49">
        <v>3624</v>
      </c>
      <c r="C21" s="60">
        <v>180.82911755390634</v>
      </c>
      <c r="D21" s="60">
        <v>12.449373398546282</v>
      </c>
      <c r="E21" s="50">
        <v>35.799999999999997</v>
      </c>
      <c r="F21" s="50">
        <v>33.5</v>
      </c>
      <c r="G21" s="50">
        <v>5.0999999999999996</v>
      </c>
      <c r="H21" s="50">
        <v>52.6</v>
      </c>
      <c r="I21" s="50">
        <v>16.899999999999999</v>
      </c>
      <c r="K21" s="11"/>
    </row>
    <row r="22" spans="1:11" ht="12.75" customHeight="1" x14ac:dyDescent="0.15">
      <c r="A22" s="48" t="s">
        <v>50</v>
      </c>
      <c r="B22" s="49">
        <v>3692</v>
      </c>
      <c r="C22" s="60">
        <v>180.90391921626207</v>
      </c>
      <c r="D22" s="60">
        <v>12.92897014967421</v>
      </c>
      <c r="E22" s="50">
        <v>36</v>
      </c>
      <c r="F22" s="50">
        <v>33.9</v>
      </c>
      <c r="G22" s="50">
        <v>6</v>
      </c>
      <c r="H22" s="50">
        <v>52.2</v>
      </c>
      <c r="I22" s="50">
        <v>17.600000000000001</v>
      </c>
      <c r="K22" s="11"/>
    </row>
    <row r="23" spans="1:11" ht="12.75" customHeight="1" x14ac:dyDescent="0.15">
      <c r="A23" s="48" t="s">
        <v>51</v>
      </c>
      <c r="B23" s="49">
        <v>3905</v>
      </c>
      <c r="C23" s="60">
        <v>192.7831673958365</v>
      </c>
      <c r="D23" s="60">
        <v>12.340654447571865</v>
      </c>
      <c r="E23" s="50">
        <v>36.1</v>
      </c>
      <c r="F23" s="50">
        <v>34.1</v>
      </c>
      <c r="G23" s="50">
        <v>5.5</v>
      </c>
      <c r="H23" s="50">
        <v>53</v>
      </c>
      <c r="I23" s="50">
        <v>18.899999999999999</v>
      </c>
      <c r="K23" s="11"/>
    </row>
    <row r="24" spans="1:11" ht="12.75" customHeight="1" x14ac:dyDescent="0.15">
      <c r="A24" s="48" t="s">
        <v>52</v>
      </c>
      <c r="B24" s="49">
        <v>4183</v>
      </c>
      <c r="C24" s="60">
        <v>202.64229866357249</v>
      </c>
      <c r="D24" s="60">
        <v>12.71974976243269</v>
      </c>
      <c r="E24" s="50">
        <v>36.4</v>
      </c>
      <c r="F24" s="50">
        <v>34.6</v>
      </c>
      <c r="G24" s="50">
        <v>5.7</v>
      </c>
      <c r="H24" s="50">
        <v>53.3</v>
      </c>
      <c r="I24" s="50">
        <v>19.3</v>
      </c>
      <c r="K24" s="11"/>
    </row>
    <row r="25" spans="1:11" ht="12.75" customHeight="1" x14ac:dyDescent="0.15">
      <c r="A25" s="48" t="s">
        <v>53</v>
      </c>
      <c r="B25" s="49">
        <v>4223</v>
      </c>
      <c r="C25" s="60">
        <v>201.04310343957758</v>
      </c>
      <c r="D25" s="60">
        <v>11.540568979144544</v>
      </c>
      <c r="E25" s="50">
        <v>37.1</v>
      </c>
      <c r="F25" s="50">
        <v>35.299999999999997</v>
      </c>
      <c r="G25" s="50">
        <v>5.8</v>
      </c>
      <c r="H25" s="50">
        <v>52.1</v>
      </c>
      <c r="I25" s="50">
        <v>19.2</v>
      </c>
      <c r="K25" s="11"/>
    </row>
    <row r="26" spans="1:11" ht="12.75" customHeight="1" x14ac:dyDescent="0.15">
      <c r="A26" s="48" t="s">
        <v>54</v>
      </c>
      <c r="B26" s="49">
        <v>4350</v>
      </c>
      <c r="C26" s="60">
        <v>199.93178335415547</v>
      </c>
      <c r="D26" s="60">
        <v>13.352778514337665</v>
      </c>
      <c r="E26" s="50">
        <v>37.5</v>
      </c>
      <c r="F26" s="50">
        <v>35.6</v>
      </c>
      <c r="G26" s="50">
        <v>5.5</v>
      </c>
      <c r="H26" s="50">
        <v>49.8</v>
      </c>
      <c r="I26" s="50">
        <v>18.7</v>
      </c>
      <c r="K26" s="11"/>
    </row>
    <row r="27" spans="1:11" ht="12.75" customHeight="1" x14ac:dyDescent="0.15">
      <c r="A27" s="48" t="s">
        <v>55</v>
      </c>
      <c r="B27" s="49">
        <v>4537</v>
      </c>
      <c r="C27" s="60">
        <v>203.39933057351004</v>
      </c>
      <c r="D27" s="60">
        <v>14.515565045035352</v>
      </c>
      <c r="E27" s="50">
        <v>37.200000000000003</v>
      </c>
      <c r="F27" s="50">
        <v>35.4</v>
      </c>
      <c r="G27" s="50">
        <v>6.4</v>
      </c>
      <c r="H27" s="50">
        <v>49</v>
      </c>
      <c r="I27" s="50">
        <v>17.7</v>
      </c>
      <c r="K27" s="11"/>
    </row>
    <row r="28" spans="1:11" ht="12.75" customHeight="1" x14ac:dyDescent="0.15">
      <c r="A28" s="48" t="s">
        <v>56</v>
      </c>
      <c r="B28" s="49">
        <v>4737</v>
      </c>
      <c r="C28" s="60">
        <v>209.70979620594764</v>
      </c>
      <c r="D28" s="60">
        <v>14.591896572637092</v>
      </c>
      <c r="E28" s="50">
        <v>37.4</v>
      </c>
      <c r="F28" s="50">
        <v>35.4</v>
      </c>
      <c r="G28" s="50">
        <v>6.2</v>
      </c>
      <c r="H28" s="50">
        <v>47.9</v>
      </c>
      <c r="I28" s="50">
        <v>18.5</v>
      </c>
      <c r="K28" s="11"/>
    </row>
    <row r="29" spans="1:11" ht="12.75" customHeight="1" x14ac:dyDescent="0.15">
      <c r="A29" s="48" t="s">
        <v>57</v>
      </c>
      <c r="B29" s="49">
        <v>4884</v>
      </c>
      <c r="C29" s="60">
        <v>212.1505690107966</v>
      </c>
      <c r="D29" s="60">
        <v>15.224489576597989</v>
      </c>
      <c r="E29" s="50">
        <v>37.5</v>
      </c>
      <c r="F29" s="50">
        <v>35.299999999999997</v>
      </c>
      <c r="G29" s="50">
        <v>7.6</v>
      </c>
      <c r="H29" s="50">
        <v>47.5</v>
      </c>
      <c r="I29" s="50">
        <v>20.399999999999999</v>
      </c>
    </row>
    <row r="30" spans="1:11" ht="12.75" customHeight="1" x14ac:dyDescent="0.15">
      <c r="A30" s="48">
        <v>2013</v>
      </c>
      <c r="B30" s="49">
        <v>5340</v>
      </c>
      <c r="C30" s="61">
        <v>227.3377802508318</v>
      </c>
      <c r="D30" s="61">
        <v>16.525867157520082</v>
      </c>
      <c r="E30" s="50">
        <v>37.5</v>
      </c>
      <c r="F30" s="50">
        <v>35.299999999999997</v>
      </c>
      <c r="G30" s="50">
        <v>7.3</v>
      </c>
      <c r="H30" s="50">
        <v>50.6</v>
      </c>
      <c r="I30" s="50">
        <v>17.899999999999999</v>
      </c>
    </row>
    <row r="31" spans="1:11" ht="14.75" customHeight="1" x14ac:dyDescent="0.15">
      <c r="A31" s="80" t="s">
        <v>65</v>
      </c>
      <c r="B31" s="80"/>
      <c r="C31" s="80"/>
      <c r="D31" s="80"/>
      <c r="E31" s="80"/>
      <c r="F31" s="80"/>
      <c r="G31" s="80"/>
      <c r="H31" s="80"/>
      <c r="I31" s="80"/>
    </row>
    <row r="32" spans="1:11" ht="12.75" customHeight="1" x14ac:dyDescent="0.15">
      <c r="A32" s="48" t="s">
        <v>48</v>
      </c>
      <c r="B32" s="49">
        <v>5243</v>
      </c>
      <c r="C32" s="50">
        <v>349.25991858926108</v>
      </c>
      <c r="D32" s="50">
        <v>24.211592621865016</v>
      </c>
      <c r="E32" s="50">
        <v>34.200000000000003</v>
      </c>
      <c r="F32" s="50">
        <v>32.1</v>
      </c>
      <c r="G32" s="50">
        <v>22.7</v>
      </c>
      <c r="H32" s="50">
        <v>65.5</v>
      </c>
      <c r="I32" s="50">
        <v>20.8</v>
      </c>
    </row>
    <row r="33" spans="1:9" ht="12.75" customHeight="1" x14ac:dyDescent="0.15">
      <c r="A33" s="48" t="s">
        <v>49</v>
      </c>
      <c r="B33" s="49">
        <v>5240</v>
      </c>
      <c r="C33" s="50">
        <v>338.98234458274129</v>
      </c>
      <c r="D33" s="50">
        <v>24.354503887223043</v>
      </c>
      <c r="E33" s="50">
        <v>34.5</v>
      </c>
      <c r="F33" s="50">
        <v>32.6</v>
      </c>
      <c r="G33" s="50">
        <v>22.8</v>
      </c>
      <c r="H33" s="50">
        <v>64.099999999999994</v>
      </c>
      <c r="I33" s="50">
        <v>22.2</v>
      </c>
    </row>
    <row r="34" spans="1:9" ht="12.75" customHeight="1" x14ac:dyDescent="0.15">
      <c r="A34" s="48" t="s">
        <v>50</v>
      </c>
      <c r="B34" s="49">
        <v>5354</v>
      </c>
      <c r="C34" s="50">
        <v>338.47897282408309</v>
      </c>
      <c r="D34" s="50">
        <v>23.840285977474903</v>
      </c>
      <c r="E34" s="50">
        <v>34.6</v>
      </c>
      <c r="F34" s="50">
        <v>32.5</v>
      </c>
      <c r="G34" s="50">
        <v>24.9</v>
      </c>
      <c r="H34" s="50">
        <v>66.5</v>
      </c>
      <c r="I34" s="50">
        <v>20.9</v>
      </c>
    </row>
    <row r="35" spans="1:9" ht="12.75" customHeight="1" x14ac:dyDescent="0.15">
      <c r="A35" s="48" t="s">
        <v>51</v>
      </c>
      <c r="B35" s="49">
        <v>5562</v>
      </c>
      <c r="C35" s="50">
        <v>341.12761039580448</v>
      </c>
      <c r="D35" s="50">
        <v>25.743272306254386</v>
      </c>
      <c r="E35" s="50">
        <v>34.700000000000003</v>
      </c>
      <c r="F35" s="50">
        <v>32.799999999999997</v>
      </c>
      <c r="G35" s="50">
        <v>27.1</v>
      </c>
      <c r="H35" s="50">
        <v>65.3</v>
      </c>
      <c r="I35" s="50">
        <v>22.2</v>
      </c>
    </row>
    <row r="36" spans="1:9" ht="12.75" customHeight="1" x14ac:dyDescent="0.15">
      <c r="A36" s="48" t="s">
        <v>52</v>
      </c>
      <c r="B36" s="49">
        <v>5567</v>
      </c>
      <c r="C36" s="50">
        <v>332.08196333964491</v>
      </c>
      <c r="D36" s="50">
        <v>25.789300782065276</v>
      </c>
      <c r="E36" s="50">
        <v>34.700000000000003</v>
      </c>
      <c r="F36" s="50">
        <v>32.799999999999997</v>
      </c>
      <c r="G36" s="50">
        <v>26.1</v>
      </c>
      <c r="H36" s="50">
        <v>65.2</v>
      </c>
      <c r="I36" s="50">
        <v>23.4</v>
      </c>
    </row>
    <row r="37" spans="1:9" ht="12.75" customHeight="1" x14ac:dyDescent="0.15">
      <c r="A37" s="48" t="s">
        <v>53</v>
      </c>
      <c r="B37" s="49">
        <v>5544</v>
      </c>
      <c r="C37" s="35">
        <v>320.58628649729889</v>
      </c>
      <c r="D37" s="50">
        <v>26.095232247567004</v>
      </c>
      <c r="E37" s="50">
        <v>34.9</v>
      </c>
      <c r="F37" s="50">
        <v>32.9</v>
      </c>
      <c r="G37" s="50">
        <v>27</v>
      </c>
      <c r="H37" s="50">
        <v>58.3</v>
      </c>
      <c r="I37" s="50">
        <v>22.3</v>
      </c>
    </row>
    <row r="38" spans="1:9" ht="12.75" customHeight="1" x14ac:dyDescent="0.15">
      <c r="A38" s="48" t="s">
        <v>54</v>
      </c>
      <c r="B38" s="49">
        <v>5667</v>
      </c>
      <c r="C38" s="50">
        <v>319.29901370596036</v>
      </c>
      <c r="D38" s="50">
        <v>24.84433471529945</v>
      </c>
      <c r="E38" s="50">
        <v>34.9</v>
      </c>
      <c r="F38" s="50">
        <v>32.799999999999997</v>
      </c>
      <c r="G38" s="50">
        <v>27.8</v>
      </c>
      <c r="H38" s="50">
        <v>59.9</v>
      </c>
      <c r="I38" s="50">
        <v>20.399999999999999</v>
      </c>
    </row>
    <row r="39" spans="1:9" ht="12.75" customHeight="1" x14ac:dyDescent="0.15">
      <c r="A39" s="48" t="s">
        <v>55</v>
      </c>
      <c r="B39" s="49">
        <v>5615</v>
      </c>
      <c r="C39" s="50">
        <v>308.03581273949811</v>
      </c>
      <c r="D39" s="50">
        <v>26.134894644802227</v>
      </c>
      <c r="E39" s="50">
        <v>34.9</v>
      </c>
      <c r="F39" s="50">
        <v>32.9</v>
      </c>
      <c r="G39" s="50">
        <v>29.5</v>
      </c>
      <c r="H39" s="50">
        <v>61.3</v>
      </c>
      <c r="I39" s="50">
        <v>20.6</v>
      </c>
    </row>
    <row r="40" spans="1:9" ht="12.75" customHeight="1" x14ac:dyDescent="0.15">
      <c r="A40" s="48" t="s">
        <v>56</v>
      </c>
      <c r="B40" s="49">
        <v>5574</v>
      </c>
      <c r="C40" s="50">
        <v>302.10011138330327</v>
      </c>
      <c r="D40" s="50">
        <v>23.996275410649179</v>
      </c>
      <c r="E40" s="50">
        <v>34.799999999999997</v>
      </c>
      <c r="F40" s="50">
        <v>32.700000000000003</v>
      </c>
      <c r="G40" s="50">
        <v>29.7</v>
      </c>
      <c r="H40" s="50">
        <v>60.7</v>
      </c>
      <c r="I40" s="50">
        <v>21.9</v>
      </c>
    </row>
    <row r="41" spans="1:9" ht="12.75" customHeight="1" x14ac:dyDescent="0.15">
      <c r="A41" s="48" t="s">
        <v>57</v>
      </c>
      <c r="B41" s="49">
        <v>5593</v>
      </c>
      <c r="C41" s="50">
        <v>293.73143373997362</v>
      </c>
      <c r="D41" s="50">
        <v>26.711684759381146</v>
      </c>
      <c r="E41" s="50">
        <v>34.9</v>
      </c>
      <c r="F41" s="50">
        <v>32.9</v>
      </c>
      <c r="G41" s="50">
        <v>29.7</v>
      </c>
      <c r="H41" s="50">
        <v>60.2</v>
      </c>
      <c r="I41" s="50">
        <v>22.3</v>
      </c>
    </row>
    <row r="42" spans="1:9" ht="12.75" customHeight="1" x14ac:dyDescent="0.15">
      <c r="A42" s="48">
        <v>2013</v>
      </c>
      <c r="B42" s="49">
        <v>6076</v>
      </c>
      <c r="C42" s="11">
        <v>311.44609368455906</v>
      </c>
      <c r="D42" s="11">
        <v>29.509194921996077</v>
      </c>
      <c r="E42" s="50">
        <v>34.799999999999997</v>
      </c>
      <c r="F42" s="50">
        <v>32.9</v>
      </c>
      <c r="G42" s="50">
        <v>31.2</v>
      </c>
      <c r="H42" s="50">
        <v>64.5</v>
      </c>
      <c r="I42" s="50">
        <v>22.2</v>
      </c>
    </row>
    <row r="43" spans="1:9" ht="14.75" customHeight="1" x14ac:dyDescent="0.15">
      <c r="A43" s="80" t="s">
        <v>66</v>
      </c>
      <c r="B43" s="80"/>
      <c r="C43" s="80"/>
      <c r="D43" s="80"/>
      <c r="E43" s="80"/>
      <c r="F43" s="80"/>
      <c r="G43" s="80"/>
      <c r="H43" s="80"/>
      <c r="I43" s="80"/>
    </row>
    <row r="44" spans="1:9" ht="12.75" customHeight="1" x14ac:dyDescent="0.15">
      <c r="A44" s="48" t="s">
        <v>48</v>
      </c>
      <c r="B44" s="49">
        <v>1455</v>
      </c>
      <c r="C44" s="60">
        <v>232.26848312531678</v>
      </c>
      <c r="D44" s="60">
        <v>16.935747746147939</v>
      </c>
      <c r="E44" s="50">
        <v>33.799999999999997</v>
      </c>
      <c r="F44" s="50">
        <v>32</v>
      </c>
      <c r="G44" s="50">
        <v>16.8</v>
      </c>
      <c r="H44" s="50">
        <v>60.1</v>
      </c>
      <c r="I44" s="50">
        <v>32.4</v>
      </c>
    </row>
    <row r="45" spans="1:9" ht="12.75" customHeight="1" x14ac:dyDescent="0.15">
      <c r="A45" s="48" t="s">
        <v>49</v>
      </c>
      <c r="B45" s="49">
        <v>1485</v>
      </c>
      <c r="C45" s="60">
        <v>241.75171942222556</v>
      </c>
      <c r="D45" s="60">
        <v>15.253557229025532</v>
      </c>
      <c r="E45" s="50">
        <v>34.5</v>
      </c>
      <c r="F45" s="50">
        <v>32.799999999999997</v>
      </c>
      <c r="G45" s="50">
        <v>16.8</v>
      </c>
      <c r="H45" s="50">
        <v>49.1</v>
      </c>
      <c r="I45" s="50">
        <v>34.700000000000003</v>
      </c>
    </row>
    <row r="46" spans="1:9" ht="12.75" customHeight="1" x14ac:dyDescent="0.15">
      <c r="A46" s="48" t="s">
        <v>50</v>
      </c>
      <c r="B46" s="49">
        <v>1473</v>
      </c>
      <c r="C46" s="60">
        <v>237.00958866203877</v>
      </c>
      <c r="D46" s="60">
        <v>15.435621144173627</v>
      </c>
      <c r="E46" s="50">
        <v>34.9</v>
      </c>
      <c r="F46" s="50">
        <v>33.200000000000003</v>
      </c>
      <c r="G46" s="50">
        <v>18</v>
      </c>
      <c r="H46" s="50">
        <v>54.7</v>
      </c>
      <c r="I46" s="50">
        <v>33.700000000000003</v>
      </c>
    </row>
    <row r="47" spans="1:9" ht="12.75" customHeight="1" x14ac:dyDescent="0.15">
      <c r="A47" s="48" t="s">
        <v>51</v>
      </c>
      <c r="B47" s="49">
        <v>1567</v>
      </c>
      <c r="C47" s="60">
        <v>249.00965932961296</v>
      </c>
      <c r="D47" s="60">
        <v>16.719747807765106</v>
      </c>
      <c r="E47" s="50">
        <v>35.4</v>
      </c>
      <c r="F47" s="50">
        <v>33.9</v>
      </c>
      <c r="G47" s="50">
        <v>19.100000000000001</v>
      </c>
      <c r="H47" s="50">
        <v>52.1</v>
      </c>
      <c r="I47" s="50">
        <v>34.799999999999997</v>
      </c>
    </row>
    <row r="48" spans="1:9" ht="12.75" customHeight="1" x14ac:dyDescent="0.15">
      <c r="A48" s="48" t="s">
        <v>52</v>
      </c>
      <c r="B48" s="49">
        <v>1771</v>
      </c>
      <c r="C48" s="60">
        <v>276.93206269070549</v>
      </c>
      <c r="D48" s="60">
        <v>19.41137025023021</v>
      </c>
      <c r="E48" s="50">
        <v>35.5</v>
      </c>
      <c r="F48" s="50">
        <v>34</v>
      </c>
      <c r="G48" s="50">
        <v>22</v>
      </c>
      <c r="H48" s="50">
        <v>51.4</v>
      </c>
      <c r="I48" s="50">
        <v>35</v>
      </c>
    </row>
    <row r="49" spans="1:9" ht="12.75" customHeight="1" x14ac:dyDescent="0.15">
      <c r="A49" s="48" t="s">
        <v>53</v>
      </c>
      <c r="B49" s="49">
        <v>1942</v>
      </c>
      <c r="C49" s="60">
        <v>299.7216515342302</v>
      </c>
      <c r="D49" s="60">
        <v>21.07474880642447</v>
      </c>
      <c r="E49" s="50">
        <v>36.1</v>
      </c>
      <c r="F49" s="50">
        <v>34.5</v>
      </c>
      <c r="G49" s="50">
        <v>20.6</v>
      </c>
      <c r="H49" s="50">
        <v>54.6</v>
      </c>
      <c r="I49" s="50">
        <v>33.5</v>
      </c>
    </row>
    <row r="50" spans="1:9" ht="12.75" customHeight="1" x14ac:dyDescent="0.15">
      <c r="A50" s="48" t="s">
        <v>54</v>
      </c>
      <c r="B50" s="49">
        <v>1960</v>
      </c>
      <c r="C50" s="60">
        <v>299.77162585762562</v>
      </c>
      <c r="D50" s="60">
        <v>18.923251358642528</v>
      </c>
      <c r="E50" s="50">
        <v>36.200000000000003</v>
      </c>
      <c r="F50" s="50">
        <v>34.799999999999997</v>
      </c>
      <c r="G50" s="50">
        <v>22.9</v>
      </c>
      <c r="H50" s="50">
        <v>58.1</v>
      </c>
      <c r="I50" s="50">
        <v>35.5</v>
      </c>
    </row>
    <row r="51" spans="1:9" ht="12.75" customHeight="1" x14ac:dyDescent="0.15">
      <c r="A51" s="48" t="s">
        <v>55</v>
      </c>
      <c r="B51" s="49">
        <v>1963</v>
      </c>
      <c r="C51" s="60">
        <v>293.79201899780179</v>
      </c>
      <c r="D51" s="60">
        <v>20.365624676965705</v>
      </c>
      <c r="E51" s="50">
        <v>37</v>
      </c>
      <c r="F51" s="50">
        <v>35.299999999999997</v>
      </c>
      <c r="G51" s="50">
        <v>23.1</v>
      </c>
      <c r="H51" s="50">
        <v>51.7</v>
      </c>
      <c r="I51" s="50">
        <v>35.799999999999997</v>
      </c>
    </row>
    <row r="52" spans="1:9" ht="12.75" customHeight="1" x14ac:dyDescent="0.15">
      <c r="A52" s="48" t="s">
        <v>56</v>
      </c>
      <c r="B52" s="49">
        <v>2026</v>
      </c>
      <c r="C52" s="60">
        <v>302.67708832898745</v>
      </c>
      <c r="D52" s="60">
        <v>18.347249212214987</v>
      </c>
      <c r="E52" s="50">
        <v>37.299999999999997</v>
      </c>
      <c r="F52" s="50">
        <v>35.6</v>
      </c>
      <c r="G52" s="50">
        <v>23.8</v>
      </c>
      <c r="H52" s="50">
        <v>51.3</v>
      </c>
      <c r="I52" s="50">
        <v>31.4</v>
      </c>
    </row>
    <row r="53" spans="1:9" ht="12.75" customHeight="1" x14ac:dyDescent="0.15">
      <c r="A53" s="48" t="s">
        <v>57</v>
      </c>
      <c r="B53" s="49">
        <v>2077</v>
      </c>
      <c r="C53" s="60">
        <v>305.32528765600017</v>
      </c>
      <c r="D53" s="60">
        <v>20.126448574653992</v>
      </c>
      <c r="E53" s="50">
        <v>37.799999999999997</v>
      </c>
      <c r="F53" s="50">
        <v>36</v>
      </c>
      <c r="G53" s="50">
        <v>22.9</v>
      </c>
      <c r="H53" s="50">
        <v>51.4</v>
      </c>
      <c r="I53" s="50">
        <v>31.3</v>
      </c>
    </row>
    <row r="54" spans="1:9" ht="12.75" customHeight="1" x14ac:dyDescent="0.15">
      <c r="A54" s="48">
        <v>2013</v>
      </c>
      <c r="B54" s="49">
        <v>2266</v>
      </c>
      <c r="C54" s="61">
        <v>329.16300325900886</v>
      </c>
      <c r="D54" s="61">
        <v>22.028841297933337</v>
      </c>
      <c r="E54" s="50">
        <v>37.6</v>
      </c>
      <c r="F54" s="50">
        <v>35.9</v>
      </c>
      <c r="G54" s="50">
        <v>21.9</v>
      </c>
      <c r="H54" s="50">
        <v>50.7</v>
      </c>
      <c r="I54" s="50">
        <v>33.799999999999997</v>
      </c>
    </row>
    <row r="55" spans="1:9" ht="14.75" customHeight="1" x14ac:dyDescent="0.15">
      <c r="A55" s="80" t="s">
        <v>67</v>
      </c>
      <c r="B55" s="80"/>
      <c r="C55" s="80"/>
      <c r="D55" s="80"/>
      <c r="E55" s="80"/>
      <c r="F55" s="80"/>
      <c r="G55" s="80"/>
      <c r="H55" s="80"/>
      <c r="I55" s="80"/>
    </row>
    <row r="56" spans="1:9" ht="12.75" customHeight="1" x14ac:dyDescent="0.15">
      <c r="A56" s="48" t="s">
        <v>48</v>
      </c>
      <c r="B56" s="49">
        <v>2899</v>
      </c>
      <c r="C56" s="60">
        <v>361.69707566362848</v>
      </c>
      <c r="D56" s="60">
        <v>29.142865545780371</v>
      </c>
      <c r="E56" s="50">
        <v>33.200000000000003</v>
      </c>
      <c r="F56" s="50">
        <v>31.1</v>
      </c>
      <c r="G56" s="50">
        <v>35.1</v>
      </c>
      <c r="H56" s="50">
        <v>53</v>
      </c>
      <c r="I56" s="50">
        <v>15.6</v>
      </c>
    </row>
    <row r="57" spans="1:9" ht="12.75" customHeight="1" x14ac:dyDescent="0.15">
      <c r="A57" s="48" t="s">
        <v>49</v>
      </c>
      <c r="B57" s="49">
        <v>3169</v>
      </c>
      <c r="C57" s="60">
        <v>391.08804740526568</v>
      </c>
      <c r="D57" s="60">
        <v>36.054969755375744</v>
      </c>
      <c r="E57" s="50">
        <v>33.5</v>
      </c>
      <c r="F57" s="50">
        <v>31.5</v>
      </c>
      <c r="G57" s="50">
        <v>38.4</v>
      </c>
      <c r="H57" s="50">
        <v>55.5</v>
      </c>
      <c r="I57" s="50">
        <v>15.8</v>
      </c>
    </row>
    <row r="58" spans="1:9" ht="12.75" customHeight="1" x14ac:dyDescent="0.15">
      <c r="A58" s="48" t="s">
        <v>50</v>
      </c>
      <c r="B58" s="49">
        <v>3482</v>
      </c>
      <c r="C58" s="60">
        <v>424.57852589083552</v>
      </c>
      <c r="D58" s="60">
        <v>35.304036252502897</v>
      </c>
      <c r="E58" s="50">
        <v>33.700000000000003</v>
      </c>
      <c r="F58" s="50">
        <v>32.1</v>
      </c>
      <c r="G58" s="50">
        <v>40.4</v>
      </c>
      <c r="H58" s="50">
        <v>56</v>
      </c>
      <c r="I58" s="50">
        <v>15.9</v>
      </c>
    </row>
    <row r="59" spans="1:9" ht="12.75" customHeight="1" x14ac:dyDescent="0.15">
      <c r="A59" s="48" t="s">
        <v>51</v>
      </c>
      <c r="B59" s="49">
        <v>3526</v>
      </c>
      <c r="C59" s="60">
        <v>421.39798296855196</v>
      </c>
      <c r="D59" s="60">
        <v>33.749229004682221</v>
      </c>
      <c r="E59" s="50">
        <v>34.1</v>
      </c>
      <c r="F59" s="50">
        <v>32.4</v>
      </c>
      <c r="G59" s="50">
        <v>39.700000000000003</v>
      </c>
      <c r="H59" s="50">
        <v>53.3</v>
      </c>
      <c r="I59" s="50">
        <v>16.7</v>
      </c>
    </row>
    <row r="60" spans="1:9" ht="12.75" customHeight="1" x14ac:dyDescent="0.15">
      <c r="A60" s="48" t="s">
        <v>52</v>
      </c>
      <c r="B60" s="49">
        <v>3847</v>
      </c>
      <c r="C60" s="60">
        <v>441.89889694802196</v>
      </c>
      <c r="D60" s="60">
        <v>41.303373276717487</v>
      </c>
      <c r="E60" s="50">
        <v>34</v>
      </c>
      <c r="F60" s="50">
        <v>32.299999999999997</v>
      </c>
      <c r="G60" s="50">
        <v>42.9</v>
      </c>
      <c r="H60" s="50">
        <v>55.2</v>
      </c>
      <c r="I60" s="50">
        <v>19</v>
      </c>
    </row>
    <row r="61" spans="1:9" ht="12.75" customHeight="1" x14ac:dyDescent="0.15">
      <c r="A61" s="48" t="s">
        <v>53</v>
      </c>
      <c r="B61" s="49">
        <v>3766</v>
      </c>
      <c r="C61" s="60">
        <v>424.43181196649761</v>
      </c>
      <c r="D61" s="60">
        <v>33.442815836271784</v>
      </c>
      <c r="E61" s="50">
        <v>34.299999999999997</v>
      </c>
      <c r="F61" s="50">
        <v>32.6</v>
      </c>
      <c r="G61" s="50">
        <v>41.2</v>
      </c>
      <c r="H61" s="50">
        <v>54.1</v>
      </c>
      <c r="I61" s="50">
        <v>20.399999999999999</v>
      </c>
    </row>
    <row r="62" spans="1:9" ht="12.75" customHeight="1" x14ac:dyDescent="0.15">
      <c r="A62" s="48" t="s">
        <v>54</v>
      </c>
      <c r="B62" s="49">
        <v>4419</v>
      </c>
      <c r="C62" s="60">
        <v>477.50246772057562</v>
      </c>
      <c r="D62" s="60">
        <v>40.17512111444136</v>
      </c>
      <c r="E62" s="50">
        <v>34.5</v>
      </c>
      <c r="F62" s="50">
        <v>32.700000000000003</v>
      </c>
      <c r="G62" s="50">
        <v>40.5</v>
      </c>
      <c r="H62" s="50">
        <v>53.7</v>
      </c>
      <c r="I62" s="50">
        <v>16.3</v>
      </c>
    </row>
    <row r="63" spans="1:9" ht="12.75" customHeight="1" x14ac:dyDescent="0.15">
      <c r="A63" s="48" t="s">
        <v>55</v>
      </c>
      <c r="B63" s="49">
        <v>4772</v>
      </c>
      <c r="C63" s="60">
        <v>499.0874254426015</v>
      </c>
      <c r="D63" s="60">
        <v>46.532522786574276</v>
      </c>
      <c r="E63" s="50">
        <v>34.6</v>
      </c>
      <c r="F63" s="50">
        <v>33.1</v>
      </c>
      <c r="G63" s="50">
        <v>39</v>
      </c>
      <c r="H63" s="50">
        <v>53.3</v>
      </c>
      <c r="I63" s="50">
        <v>16.399999999999999</v>
      </c>
    </row>
    <row r="64" spans="1:9" ht="12.75" customHeight="1" x14ac:dyDescent="0.15">
      <c r="A64" s="48" t="s">
        <v>56</v>
      </c>
      <c r="B64" s="49">
        <v>4648</v>
      </c>
      <c r="C64" s="60">
        <v>477.10962193282705</v>
      </c>
      <c r="D64" s="60">
        <v>39.322096001769495</v>
      </c>
      <c r="E64" s="50">
        <v>33.1</v>
      </c>
      <c r="F64" s="50">
        <v>33.1</v>
      </c>
      <c r="G64" s="50">
        <v>38.1</v>
      </c>
      <c r="H64" s="50">
        <v>54.1</v>
      </c>
      <c r="I64" s="50">
        <v>17.899999999999999</v>
      </c>
    </row>
    <row r="65" spans="1:9" ht="12.75" customHeight="1" x14ac:dyDescent="0.15">
      <c r="A65" s="48" t="s">
        <v>57</v>
      </c>
      <c r="B65" s="49">
        <v>4964</v>
      </c>
      <c r="C65" s="60">
        <v>483.80309064293988</v>
      </c>
      <c r="D65" s="60">
        <v>48.245737391744569</v>
      </c>
      <c r="E65" s="50">
        <v>35.1</v>
      </c>
      <c r="F65" s="50">
        <v>33.5</v>
      </c>
      <c r="G65" s="50">
        <v>39.700000000000003</v>
      </c>
      <c r="H65" s="50">
        <v>57.3</v>
      </c>
      <c r="I65" s="50">
        <v>19.600000000000001</v>
      </c>
    </row>
    <row r="66" spans="1:9" ht="12.75" customHeight="1" x14ac:dyDescent="0.15">
      <c r="A66" s="48">
        <v>2013</v>
      </c>
      <c r="B66" s="49">
        <v>4924</v>
      </c>
      <c r="C66" s="61">
        <v>461.73005867840993</v>
      </c>
      <c r="D66" s="61">
        <v>46.980827846133081</v>
      </c>
      <c r="E66" s="50">
        <v>35</v>
      </c>
      <c r="F66" s="50">
        <v>33.299999999999997</v>
      </c>
      <c r="G66" s="50">
        <v>40.200000000000003</v>
      </c>
      <c r="H66" s="50">
        <v>61.8</v>
      </c>
      <c r="I66" s="50">
        <v>19.7</v>
      </c>
    </row>
    <row r="67" spans="1:9" ht="14.75" customHeight="1" x14ac:dyDescent="0.15">
      <c r="A67" s="80" t="s">
        <v>68</v>
      </c>
      <c r="B67" s="80"/>
      <c r="C67" s="80"/>
      <c r="D67" s="80"/>
      <c r="E67" s="80"/>
      <c r="F67" s="80"/>
      <c r="G67" s="80"/>
      <c r="H67" s="80"/>
      <c r="I67" s="80"/>
    </row>
    <row r="68" spans="1:9" ht="12.75" customHeight="1" x14ac:dyDescent="0.15">
      <c r="A68" s="48" t="s">
        <v>48</v>
      </c>
      <c r="B68" s="49">
        <v>453</v>
      </c>
      <c r="C68" s="60">
        <v>240.4883763951409</v>
      </c>
      <c r="D68" s="60">
        <v>12.776627289811172</v>
      </c>
      <c r="E68" s="50">
        <v>33.5</v>
      </c>
      <c r="F68" s="50">
        <v>30.6</v>
      </c>
      <c r="G68" s="50">
        <v>11.7</v>
      </c>
      <c r="H68" s="50">
        <v>58.7</v>
      </c>
      <c r="I68" s="50">
        <v>21.6</v>
      </c>
    </row>
    <row r="69" spans="1:9" ht="12.75" customHeight="1" x14ac:dyDescent="0.15">
      <c r="A69" s="48" t="s">
        <v>49</v>
      </c>
      <c r="B69" s="49">
        <v>447</v>
      </c>
      <c r="C69" s="60">
        <v>239.52973268481833</v>
      </c>
      <c r="D69" s="60">
        <v>11.738968037991569</v>
      </c>
      <c r="E69" s="50">
        <v>34</v>
      </c>
      <c r="F69" s="50">
        <v>31.8</v>
      </c>
      <c r="G69" s="50">
        <v>13.2</v>
      </c>
      <c r="H69" s="50">
        <v>67.8</v>
      </c>
      <c r="I69" s="50">
        <v>15.2</v>
      </c>
    </row>
    <row r="70" spans="1:9" ht="12.75" customHeight="1" x14ac:dyDescent="0.15">
      <c r="A70" s="48" t="s">
        <v>50</v>
      </c>
      <c r="B70" s="49">
        <v>551</v>
      </c>
      <c r="C70" s="60">
        <v>291.81359639334022</v>
      </c>
      <c r="D70" s="60">
        <v>14.791649057560646</v>
      </c>
      <c r="E70" s="50">
        <v>34.6</v>
      </c>
      <c r="F70" s="50">
        <v>31.7</v>
      </c>
      <c r="G70" s="50">
        <v>12.7</v>
      </c>
      <c r="H70" s="50">
        <v>65.3</v>
      </c>
      <c r="I70" s="50">
        <v>23.8</v>
      </c>
    </row>
    <row r="71" spans="1:9" ht="12.75" customHeight="1" x14ac:dyDescent="0.15">
      <c r="A71" s="48" t="s">
        <v>51</v>
      </c>
      <c r="B71" s="49">
        <v>512</v>
      </c>
      <c r="C71" s="60">
        <v>262.13914390001105</v>
      </c>
      <c r="D71" s="60">
        <v>19.891434643550724</v>
      </c>
      <c r="E71" s="50">
        <v>34.9</v>
      </c>
      <c r="F71" s="50">
        <v>32.4</v>
      </c>
      <c r="G71" s="50">
        <v>10.4</v>
      </c>
      <c r="H71" s="50">
        <v>66.8</v>
      </c>
      <c r="I71" s="50">
        <v>24.8</v>
      </c>
    </row>
    <row r="72" spans="1:9" ht="12.75" customHeight="1" x14ac:dyDescent="0.15">
      <c r="A72" s="48" t="s">
        <v>52</v>
      </c>
      <c r="B72" s="49">
        <v>528</v>
      </c>
      <c r="C72" s="60">
        <v>271.21906407550392</v>
      </c>
      <c r="D72" s="60">
        <v>16.617851727217964</v>
      </c>
      <c r="E72" s="50">
        <v>35</v>
      </c>
      <c r="F72" s="50">
        <v>32.299999999999997</v>
      </c>
      <c r="G72" s="50">
        <v>12.7</v>
      </c>
      <c r="H72" s="50">
        <v>63.4</v>
      </c>
      <c r="I72" s="50">
        <v>23.9</v>
      </c>
    </row>
    <row r="73" spans="1:9" ht="12.75" customHeight="1" x14ac:dyDescent="0.15">
      <c r="A73" s="48" t="s">
        <v>53</v>
      </c>
      <c r="B73" s="49">
        <v>515</v>
      </c>
      <c r="C73" s="60">
        <v>253.47928573735027</v>
      </c>
      <c r="D73" s="60">
        <v>22.635491421663193</v>
      </c>
      <c r="E73" s="50">
        <v>35.799999999999997</v>
      </c>
      <c r="F73" s="50">
        <v>32.799999999999997</v>
      </c>
      <c r="G73" s="50">
        <v>12.6</v>
      </c>
      <c r="H73" s="50">
        <v>66.400000000000006</v>
      </c>
      <c r="I73" s="50">
        <v>20.8</v>
      </c>
    </row>
    <row r="74" spans="1:9" ht="12.75" customHeight="1" x14ac:dyDescent="0.15">
      <c r="A74" s="48" t="s">
        <v>54</v>
      </c>
      <c r="B74" s="49">
        <v>535</v>
      </c>
      <c r="C74" s="60">
        <v>260.35878710906496</v>
      </c>
      <c r="D74" s="60">
        <v>21.848927370100505</v>
      </c>
      <c r="E74" s="50">
        <v>35</v>
      </c>
      <c r="F74" s="50">
        <v>33.1</v>
      </c>
      <c r="G74" s="50">
        <v>12.3</v>
      </c>
      <c r="H74" s="50">
        <v>69</v>
      </c>
      <c r="I74" s="50">
        <v>23.9</v>
      </c>
    </row>
    <row r="75" spans="1:9" ht="12.75" customHeight="1" x14ac:dyDescent="0.15">
      <c r="A75" s="48" t="s">
        <v>55</v>
      </c>
      <c r="B75" s="49">
        <v>489</v>
      </c>
      <c r="C75" s="60">
        <v>234.66588792357192</v>
      </c>
      <c r="D75" s="60">
        <v>19.604196303352317</v>
      </c>
      <c r="E75" s="50">
        <v>35.1</v>
      </c>
      <c r="F75" s="50">
        <v>32</v>
      </c>
      <c r="G75" s="50">
        <v>13.9</v>
      </c>
      <c r="H75" s="50">
        <v>63.6</v>
      </c>
      <c r="I75" s="50">
        <v>22.7</v>
      </c>
    </row>
    <row r="76" spans="1:9" ht="12.75" customHeight="1" x14ac:dyDescent="0.15">
      <c r="A76" s="48" t="s">
        <v>56</v>
      </c>
      <c r="B76" s="49">
        <v>509</v>
      </c>
      <c r="C76" s="60">
        <v>242.29177084353623</v>
      </c>
      <c r="D76" s="60">
        <v>19.459912580085025</v>
      </c>
      <c r="E76" s="50">
        <v>34.9</v>
      </c>
      <c r="F76" s="50">
        <v>32.299999999999997</v>
      </c>
      <c r="G76" s="50">
        <v>14.5</v>
      </c>
      <c r="H76" s="50">
        <v>61.1</v>
      </c>
      <c r="I76" s="50">
        <v>20.399999999999999</v>
      </c>
    </row>
    <row r="77" spans="1:9" ht="12.75" customHeight="1" x14ac:dyDescent="0.15">
      <c r="A77" s="48" t="s">
        <v>57</v>
      </c>
      <c r="B77" s="49">
        <v>494</v>
      </c>
      <c r="C77" s="60">
        <v>231.16943027755707</v>
      </c>
      <c r="D77" s="60">
        <v>21.384842622477954</v>
      </c>
      <c r="E77" s="50">
        <v>35.799999999999997</v>
      </c>
      <c r="F77" s="50">
        <v>32.299999999999997</v>
      </c>
      <c r="G77" s="50">
        <v>14.2</v>
      </c>
      <c r="H77" s="50">
        <v>61.1</v>
      </c>
      <c r="I77" s="50">
        <v>17.8</v>
      </c>
    </row>
    <row r="78" spans="1:9" ht="12.75" customHeight="1" x14ac:dyDescent="0.15">
      <c r="A78" s="48">
        <v>2013</v>
      </c>
      <c r="B78" s="49">
        <v>483</v>
      </c>
      <c r="C78" s="61">
        <v>226.92156672768903</v>
      </c>
      <c r="D78" s="61">
        <v>18.85032839256305</v>
      </c>
      <c r="E78" s="50">
        <v>35.700000000000003</v>
      </c>
      <c r="F78" s="50">
        <v>32.700000000000003</v>
      </c>
      <c r="G78" s="50">
        <v>14.5</v>
      </c>
      <c r="H78" s="50">
        <v>64.8</v>
      </c>
      <c r="I78" s="50">
        <v>24</v>
      </c>
    </row>
    <row r="79" spans="1:9" ht="14.75" customHeight="1" x14ac:dyDescent="0.15">
      <c r="A79" s="80" t="s">
        <v>69</v>
      </c>
      <c r="B79" s="80"/>
      <c r="C79" s="80"/>
      <c r="D79" s="80"/>
      <c r="E79" s="80"/>
      <c r="F79" s="80"/>
      <c r="G79" s="80"/>
      <c r="H79" s="80"/>
      <c r="I79" s="80"/>
    </row>
    <row r="80" spans="1:9" ht="12.75" customHeight="1" x14ac:dyDescent="0.15">
      <c r="A80" s="48" t="s">
        <v>48</v>
      </c>
      <c r="B80" s="49">
        <v>729</v>
      </c>
      <c r="C80" s="60">
        <v>939.60980277497208</v>
      </c>
      <c r="D80" s="60">
        <v>32.133206747973418</v>
      </c>
      <c r="E80" s="50">
        <v>32.6</v>
      </c>
      <c r="F80" s="50">
        <v>31.6</v>
      </c>
      <c r="G80" s="50">
        <v>78.3</v>
      </c>
      <c r="H80" s="50">
        <v>80.7</v>
      </c>
      <c r="I80" s="50">
        <v>16</v>
      </c>
    </row>
    <row r="81" spans="1:9" ht="12.75" customHeight="1" x14ac:dyDescent="0.15">
      <c r="A81" s="48" t="s">
        <v>49</v>
      </c>
      <c r="B81" s="49">
        <v>717</v>
      </c>
      <c r="C81" s="60">
        <v>945.66155838549537</v>
      </c>
      <c r="D81" s="60">
        <v>23.608569910877648</v>
      </c>
      <c r="E81" s="50">
        <v>33</v>
      </c>
      <c r="F81" s="50">
        <v>31.9</v>
      </c>
      <c r="G81" s="50">
        <v>77.5</v>
      </c>
      <c r="H81" s="50">
        <v>81.7</v>
      </c>
      <c r="I81" s="50">
        <v>18.100000000000001</v>
      </c>
    </row>
    <row r="82" spans="1:9" ht="12.75" customHeight="1" x14ac:dyDescent="0.15">
      <c r="A82" s="48" t="s">
        <v>50</v>
      </c>
      <c r="B82" s="49">
        <v>820</v>
      </c>
      <c r="C82" s="60">
        <v>1053.7631554499728</v>
      </c>
      <c r="D82" s="60">
        <v>37.518578911672606</v>
      </c>
      <c r="E82" s="50">
        <v>33.1</v>
      </c>
      <c r="F82" s="50">
        <v>32</v>
      </c>
      <c r="G82" s="50">
        <v>80.900000000000006</v>
      </c>
      <c r="H82" s="50">
        <v>65.2</v>
      </c>
      <c r="I82" s="50">
        <v>16.3</v>
      </c>
    </row>
    <row r="83" spans="1:9" ht="12.75" customHeight="1" x14ac:dyDescent="0.15">
      <c r="A83" s="48" t="s">
        <v>51</v>
      </c>
      <c r="B83" s="49">
        <v>792</v>
      </c>
      <c r="C83" s="60">
        <v>985.43329124305183</v>
      </c>
      <c r="D83" s="60">
        <v>49.380625864160947</v>
      </c>
      <c r="E83" s="50">
        <v>33.6</v>
      </c>
      <c r="F83" s="50">
        <v>32.700000000000003</v>
      </c>
      <c r="G83" s="50">
        <v>82.4</v>
      </c>
      <c r="H83" s="50">
        <v>68.099999999999994</v>
      </c>
      <c r="I83" s="50">
        <v>22.3</v>
      </c>
    </row>
    <row r="84" spans="1:9" ht="12.75" customHeight="1" x14ac:dyDescent="0.15">
      <c r="A84" s="48" t="s">
        <v>52</v>
      </c>
      <c r="B84" s="49">
        <v>906</v>
      </c>
      <c r="C84" s="60">
        <v>1098.2871798778551</v>
      </c>
      <c r="D84" s="60">
        <v>56.605597050986454</v>
      </c>
      <c r="E84" s="50">
        <v>33.200000000000003</v>
      </c>
      <c r="F84" s="50">
        <v>31.9</v>
      </c>
      <c r="G84" s="50">
        <v>84</v>
      </c>
      <c r="H84" s="50">
        <v>68.5</v>
      </c>
      <c r="I84" s="50">
        <v>17.399999999999999</v>
      </c>
    </row>
    <row r="85" spans="1:9" ht="12.75" customHeight="1" x14ac:dyDescent="0.15">
      <c r="A85" s="48" t="s">
        <v>53</v>
      </c>
      <c r="B85" s="49">
        <v>953</v>
      </c>
      <c r="C85" s="60">
        <v>1111.9147736327861</v>
      </c>
      <c r="D85" s="60">
        <v>61.689487306717453</v>
      </c>
      <c r="E85" s="50">
        <v>34</v>
      </c>
      <c r="F85" s="50">
        <v>32.4</v>
      </c>
      <c r="G85" s="50">
        <v>83.2</v>
      </c>
      <c r="H85" s="50">
        <v>69.5</v>
      </c>
      <c r="I85" s="50">
        <v>24.2</v>
      </c>
    </row>
    <row r="86" spans="1:9" ht="12.75" customHeight="1" x14ac:dyDescent="0.15">
      <c r="A86" s="48" t="s">
        <v>54</v>
      </c>
      <c r="B86" s="49">
        <v>1056</v>
      </c>
      <c r="C86" s="60">
        <v>1191.3880672645212</v>
      </c>
      <c r="D86" s="60">
        <v>58.506143145030222</v>
      </c>
      <c r="E86" s="50">
        <v>33.799999999999997</v>
      </c>
      <c r="F86" s="50">
        <v>32.6</v>
      </c>
      <c r="G86" s="50">
        <v>81.8</v>
      </c>
      <c r="H86" s="50">
        <v>67.2</v>
      </c>
      <c r="I86" s="50">
        <v>22.4</v>
      </c>
    </row>
    <row r="87" spans="1:9" ht="12.75" customHeight="1" x14ac:dyDescent="0.15">
      <c r="A87" s="48" t="s">
        <v>55</v>
      </c>
      <c r="B87" s="49">
        <v>1097</v>
      </c>
      <c r="C87" s="60">
        <v>1200.4169387077193</v>
      </c>
      <c r="D87" s="60">
        <v>62.241981581454432</v>
      </c>
      <c r="E87" s="50">
        <v>34.299999999999997</v>
      </c>
      <c r="F87" s="50">
        <v>32.9</v>
      </c>
      <c r="G87" s="50">
        <v>80.599999999999994</v>
      </c>
      <c r="H87" s="50">
        <v>67.3</v>
      </c>
      <c r="I87" s="50">
        <v>21.5</v>
      </c>
    </row>
    <row r="88" spans="1:9" ht="12.75" customHeight="1" x14ac:dyDescent="0.15">
      <c r="A88" s="48" t="s">
        <v>56</v>
      </c>
      <c r="B88" s="49">
        <v>1270</v>
      </c>
      <c r="C88" s="60">
        <v>1370.2966714905933</v>
      </c>
      <c r="D88" s="60">
        <v>72.93303992455202</v>
      </c>
      <c r="E88" s="50">
        <v>34.5</v>
      </c>
      <c r="F88" s="50">
        <v>33.200000000000003</v>
      </c>
      <c r="G88" s="50">
        <v>82</v>
      </c>
      <c r="H88" s="50">
        <v>65.099999999999994</v>
      </c>
      <c r="I88" s="50">
        <v>23.8</v>
      </c>
    </row>
    <row r="89" spans="1:9" ht="12.75" customHeight="1" x14ac:dyDescent="0.15">
      <c r="A89" s="48" t="s">
        <v>57</v>
      </c>
      <c r="B89" s="49">
        <v>1411</v>
      </c>
      <c r="C89" s="60">
        <v>1477.1655291049333</v>
      </c>
      <c r="D89" s="60">
        <v>98.865518178897162</v>
      </c>
      <c r="E89" s="50">
        <v>34.4</v>
      </c>
      <c r="F89" s="50">
        <v>33</v>
      </c>
      <c r="G89" s="50">
        <v>83.8</v>
      </c>
      <c r="H89" s="50">
        <v>68</v>
      </c>
      <c r="I89" s="50">
        <v>24.7</v>
      </c>
    </row>
    <row r="90" spans="1:9" ht="12.75" customHeight="1" x14ac:dyDescent="0.15">
      <c r="A90" s="48">
        <v>2013</v>
      </c>
      <c r="B90" s="49">
        <v>1436</v>
      </c>
      <c r="C90" s="61">
        <v>1439.2618503557544</v>
      </c>
      <c r="D90" s="61">
        <v>129.69382560422778</v>
      </c>
      <c r="E90" s="50">
        <v>34.4</v>
      </c>
      <c r="F90" s="50">
        <v>32.6</v>
      </c>
      <c r="G90" s="50">
        <v>86.4</v>
      </c>
      <c r="H90" s="50">
        <v>70.599999999999994</v>
      </c>
      <c r="I90" s="50">
        <v>25.3</v>
      </c>
    </row>
    <row r="91" spans="1:9" ht="14.75" customHeight="1" x14ac:dyDescent="0.15">
      <c r="A91" s="80" t="s">
        <v>70</v>
      </c>
      <c r="B91" s="80"/>
      <c r="C91" s="80"/>
      <c r="D91" s="80"/>
      <c r="E91" s="80"/>
      <c r="F91" s="80"/>
      <c r="G91" s="80"/>
      <c r="H91" s="80"/>
      <c r="I91" s="80"/>
    </row>
    <row r="92" spans="1:9" ht="12.75" customHeight="1" x14ac:dyDescent="0.15">
      <c r="A92" s="48" t="s">
        <v>48</v>
      </c>
      <c r="B92" s="49">
        <v>132</v>
      </c>
      <c r="C92" s="60">
        <v>191.69484122490576</v>
      </c>
      <c r="D92" s="60">
        <v>9.2825372268420043</v>
      </c>
      <c r="E92" s="50">
        <v>31.2</v>
      </c>
      <c r="F92" s="50">
        <v>30</v>
      </c>
      <c r="G92" s="50">
        <v>3</v>
      </c>
      <c r="H92" s="50">
        <v>28.8</v>
      </c>
      <c r="I92" s="50">
        <v>42.4</v>
      </c>
    </row>
    <row r="93" spans="1:9" ht="12.75" customHeight="1" x14ac:dyDescent="0.15">
      <c r="A93" s="48" t="s">
        <v>49</v>
      </c>
      <c r="B93" s="49">
        <v>160</v>
      </c>
      <c r="C93" s="60">
        <v>211.45273745570921</v>
      </c>
      <c r="D93" s="60">
        <v>14.829731269659151</v>
      </c>
      <c r="E93" s="50">
        <v>30.9</v>
      </c>
      <c r="F93" s="50">
        <v>30.7</v>
      </c>
      <c r="G93" s="50">
        <v>6.3</v>
      </c>
      <c r="H93" s="50">
        <v>15.6</v>
      </c>
      <c r="I93" s="50">
        <v>46.9</v>
      </c>
    </row>
    <row r="94" spans="1:9" ht="12.75" customHeight="1" x14ac:dyDescent="0.15">
      <c r="A94" s="48" t="s">
        <v>50</v>
      </c>
      <c r="B94" s="49">
        <v>162</v>
      </c>
      <c r="C94" s="60">
        <v>211.25795241051776</v>
      </c>
      <c r="D94" s="60">
        <v>10.036594969349782</v>
      </c>
      <c r="E94" s="50">
        <v>32.6</v>
      </c>
      <c r="F94" s="50">
        <v>31</v>
      </c>
      <c r="G94" s="50">
        <v>10.5</v>
      </c>
      <c r="H94" s="50">
        <v>63</v>
      </c>
      <c r="I94" s="50">
        <v>38.9</v>
      </c>
    </row>
    <row r="95" spans="1:9" ht="12.75" customHeight="1" x14ac:dyDescent="0.15">
      <c r="A95" s="48" t="s">
        <v>51</v>
      </c>
      <c r="B95" s="49">
        <v>104</v>
      </c>
      <c r="C95" s="60">
        <v>160.73606030373571</v>
      </c>
      <c r="D95" s="60">
        <v>11.434321258690083</v>
      </c>
      <c r="E95" s="50">
        <v>34.5</v>
      </c>
      <c r="F95" s="50">
        <v>32.1</v>
      </c>
      <c r="G95" s="50">
        <v>12.5</v>
      </c>
      <c r="H95" s="50">
        <v>42.3</v>
      </c>
      <c r="I95" s="50">
        <v>42.3</v>
      </c>
    </row>
    <row r="96" spans="1:9" ht="12.75" customHeight="1" x14ac:dyDescent="0.15">
      <c r="A96" s="48" t="s">
        <v>52</v>
      </c>
      <c r="B96" s="49">
        <v>137</v>
      </c>
      <c r="C96" s="60">
        <v>171.47069092601933</v>
      </c>
      <c r="D96" s="60">
        <v>11.952786493351262</v>
      </c>
      <c r="E96" s="50">
        <v>34.700000000000003</v>
      </c>
      <c r="F96" s="50">
        <v>33.1</v>
      </c>
      <c r="G96" s="50">
        <v>8</v>
      </c>
      <c r="H96" s="50">
        <v>56.2</v>
      </c>
      <c r="I96" s="50">
        <v>38.700000000000003</v>
      </c>
    </row>
    <row r="97" spans="1:9" ht="12.75" customHeight="1" x14ac:dyDescent="0.15">
      <c r="A97" s="48" t="s">
        <v>53</v>
      </c>
      <c r="B97" s="49">
        <v>162</v>
      </c>
      <c r="C97" s="60">
        <v>171.62427951975579</v>
      </c>
      <c r="D97" s="60">
        <v>17.597501154836014</v>
      </c>
      <c r="E97" s="50">
        <v>32.6</v>
      </c>
      <c r="F97" s="50">
        <v>32.5</v>
      </c>
      <c r="G97" s="50">
        <v>9.9</v>
      </c>
      <c r="H97" s="50">
        <v>68.5</v>
      </c>
      <c r="I97" s="50">
        <v>49.4</v>
      </c>
    </row>
    <row r="98" spans="1:9" ht="12.75" customHeight="1" x14ac:dyDescent="0.15">
      <c r="A98" s="48" t="s">
        <v>54</v>
      </c>
      <c r="B98" s="49">
        <v>203</v>
      </c>
      <c r="C98" s="60">
        <v>133.3807576027032</v>
      </c>
      <c r="D98" s="60">
        <v>16.515632405106921</v>
      </c>
      <c r="E98" s="50">
        <v>33.5</v>
      </c>
      <c r="F98" s="50">
        <v>31.1</v>
      </c>
      <c r="G98" s="50">
        <v>12.8</v>
      </c>
      <c r="H98" s="50">
        <v>76.400000000000006</v>
      </c>
      <c r="I98" s="50">
        <v>26.1</v>
      </c>
    </row>
    <row r="99" spans="1:9" ht="12.75" customHeight="1" x14ac:dyDescent="0.15">
      <c r="A99" s="48" t="s">
        <v>55</v>
      </c>
      <c r="B99" s="49">
        <v>280</v>
      </c>
      <c r="C99" s="60">
        <v>184.03529999927545</v>
      </c>
      <c r="D99" s="60">
        <v>18.258426966292134</v>
      </c>
      <c r="E99" s="50">
        <v>33.700000000000003</v>
      </c>
      <c r="F99" s="50">
        <v>31.2</v>
      </c>
      <c r="G99" s="50">
        <v>15.4</v>
      </c>
      <c r="H99" s="50">
        <v>62.1</v>
      </c>
      <c r="I99" s="50">
        <v>27.1</v>
      </c>
    </row>
    <row r="100" spans="1:9" ht="12.75" customHeight="1" x14ac:dyDescent="0.15">
      <c r="A100" s="48" t="s">
        <v>56</v>
      </c>
      <c r="B100" s="49">
        <v>302</v>
      </c>
      <c r="C100" s="60">
        <v>201.2314799725078</v>
      </c>
      <c r="D100" s="60">
        <v>12.391744344545568</v>
      </c>
      <c r="E100" s="50">
        <v>32.299999999999997</v>
      </c>
      <c r="F100" s="50">
        <v>30.1</v>
      </c>
      <c r="G100" s="50">
        <v>13.9</v>
      </c>
      <c r="H100" s="50">
        <v>71.5</v>
      </c>
      <c r="I100" s="50">
        <v>39.700000000000003</v>
      </c>
    </row>
    <row r="101" spans="1:9" ht="12.75" customHeight="1" x14ac:dyDescent="0.15">
      <c r="A101" s="48" t="s">
        <v>57</v>
      </c>
      <c r="B101" s="49">
        <v>313</v>
      </c>
      <c r="C101" s="60">
        <v>207.9002079002079</v>
      </c>
      <c r="D101" s="60">
        <v>9.4602265048517449</v>
      </c>
      <c r="E101" s="50">
        <v>33.5</v>
      </c>
      <c r="F101" s="50">
        <v>30.7</v>
      </c>
      <c r="G101" s="50">
        <v>14.7</v>
      </c>
      <c r="H101" s="50">
        <v>70.900000000000006</v>
      </c>
      <c r="I101" s="50">
        <v>29.1</v>
      </c>
    </row>
    <row r="102" spans="1:9" ht="12.75" customHeight="1" x14ac:dyDescent="0.15">
      <c r="A102" s="48">
        <v>2013</v>
      </c>
      <c r="B102" s="49">
        <v>353</v>
      </c>
      <c r="C102" s="61">
        <v>229.63984591030459</v>
      </c>
      <c r="D102" s="61">
        <v>9.9277918605343807</v>
      </c>
      <c r="E102" s="50">
        <v>34.1</v>
      </c>
      <c r="F102" s="50">
        <v>31.2</v>
      </c>
      <c r="G102" s="50">
        <v>17.8</v>
      </c>
      <c r="H102" s="50">
        <v>73.400000000000006</v>
      </c>
      <c r="I102" s="50">
        <v>25.5</v>
      </c>
    </row>
    <row r="103" spans="1:9" ht="14.75" customHeight="1" x14ac:dyDescent="0.15">
      <c r="A103" s="80" t="s">
        <v>71</v>
      </c>
      <c r="B103" s="80"/>
      <c r="C103" s="80"/>
      <c r="D103" s="80"/>
      <c r="E103" s="80"/>
      <c r="F103" s="80"/>
      <c r="G103" s="80"/>
      <c r="H103" s="80"/>
      <c r="I103" s="80"/>
    </row>
    <row r="104" spans="1:9" ht="12.75" customHeight="1" x14ac:dyDescent="0.15">
      <c r="A104" s="48" t="s">
        <v>48</v>
      </c>
      <c r="B104" s="49">
        <v>117</v>
      </c>
      <c r="C104" s="50"/>
      <c r="D104" s="50"/>
      <c r="E104" s="50">
        <v>33.799999999999997</v>
      </c>
      <c r="F104" s="50">
        <v>30</v>
      </c>
      <c r="G104" s="50">
        <v>10.3</v>
      </c>
      <c r="H104" s="50">
        <v>77.8</v>
      </c>
      <c r="I104" s="50">
        <v>0</v>
      </c>
    </row>
    <row r="105" spans="1:9" ht="12.75" customHeight="1" x14ac:dyDescent="0.15">
      <c r="A105" s="48" t="s">
        <v>49</v>
      </c>
      <c r="B105" s="49">
        <v>118</v>
      </c>
      <c r="C105" s="50"/>
      <c r="D105" s="50"/>
      <c r="E105" s="50">
        <v>32.5</v>
      </c>
      <c r="F105" s="50">
        <v>30.7</v>
      </c>
      <c r="G105" s="50">
        <v>13.6</v>
      </c>
      <c r="H105" s="50">
        <v>86.4</v>
      </c>
      <c r="I105" s="50">
        <v>0</v>
      </c>
    </row>
    <row r="106" spans="1:9" ht="12.75" customHeight="1" x14ac:dyDescent="0.15">
      <c r="A106" s="48" t="s">
        <v>50</v>
      </c>
      <c r="B106" s="49">
        <v>113</v>
      </c>
      <c r="C106" s="50"/>
      <c r="D106" s="50"/>
      <c r="E106" s="50">
        <v>32.9</v>
      </c>
      <c r="F106" s="50">
        <v>31</v>
      </c>
      <c r="G106" s="50">
        <v>8</v>
      </c>
      <c r="H106" s="50">
        <v>85.8</v>
      </c>
      <c r="I106" s="50">
        <v>0</v>
      </c>
    </row>
    <row r="107" spans="1:9" ht="12.75" customHeight="1" x14ac:dyDescent="0.15">
      <c r="A107" s="48" t="s">
        <v>51</v>
      </c>
      <c r="B107" s="49">
        <v>114</v>
      </c>
      <c r="C107" s="50"/>
      <c r="D107" s="50"/>
      <c r="E107" s="50">
        <v>33.4</v>
      </c>
      <c r="F107" s="50">
        <v>32.1</v>
      </c>
      <c r="G107" s="50">
        <v>11.4</v>
      </c>
      <c r="H107" s="50">
        <v>68.400000000000006</v>
      </c>
      <c r="I107" s="50">
        <v>0</v>
      </c>
    </row>
    <row r="108" spans="1:9" ht="12.75" customHeight="1" x14ac:dyDescent="0.15">
      <c r="A108" s="48" t="s">
        <v>52</v>
      </c>
      <c r="B108" s="49">
        <v>100</v>
      </c>
      <c r="C108" s="50"/>
      <c r="D108" s="50"/>
      <c r="E108" s="50">
        <v>35.200000000000003</v>
      </c>
      <c r="F108" s="50">
        <v>33.1</v>
      </c>
      <c r="G108" s="50">
        <v>9</v>
      </c>
      <c r="H108" s="50">
        <v>59</v>
      </c>
      <c r="I108" s="50">
        <v>0</v>
      </c>
    </row>
    <row r="109" spans="1:9" ht="12.75" customHeight="1" x14ac:dyDescent="0.15">
      <c r="A109" s="48" t="s">
        <v>53</v>
      </c>
      <c r="B109" s="49">
        <v>88</v>
      </c>
      <c r="C109" s="50"/>
      <c r="D109" s="50"/>
      <c r="E109" s="50">
        <v>35.5</v>
      </c>
      <c r="F109" s="50">
        <v>32.5</v>
      </c>
      <c r="G109" s="50">
        <v>11.4</v>
      </c>
      <c r="H109" s="50">
        <v>56.8</v>
      </c>
      <c r="I109" s="50">
        <v>0</v>
      </c>
    </row>
    <row r="110" spans="1:9" ht="12.75" customHeight="1" x14ac:dyDescent="0.15">
      <c r="A110" s="48" t="s">
        <v>54</v>
      </c>
      <c r="B110" s="50"/>
      <c r="C110" s="50"/>
      <c r="D110" s="50"/>
      <c r="E110" s="50"/>
      <c r="F110" s="50"/>
      <c r="G110" s="50"/>
      <c r="H110" s="50"/>
      <c r="I110" s="50"/>
    </row>
    <row r="111" spans="1:9" ht="12.75" customHeight="1" x14ac:dyDescent="0.15">
      <c r="A111" s="48" t="s">
        <v>55</v>
      </c>
      <c r="B111" s="50"/>
      <c r="C111" s="50"/>
      <c r="D111" s="50"/>
      <c r="E111" s="50"/>
      <c r="F111" s="50"/>
      <c r="G111" s="50"/>
      <c r="H111" s="50"/>
      <c r="I111" s="50"/>
    </row>
    <row r="112" spans="1:9" ht="12.75" customHeight="1" x14ac:dyDescent="0.15">
      <c r="A112" s="48" t="s">
        <v>56</v>
      </c>
      <c r="B112" s="50"/>
      <c r="C112" s="50"/>
      <c r="D112" s="50"/>
      <c r="E112" s="50"/>
      <c r="F112" s="50"/>
      <c r="G112" s="50"/>
      <c r="H112" s="50"/>
      <c r="I112" s="50"/>
    </row>
    <row r="113" spans="1:9" ht="12.75" customHeight="1" x14ac:dyDescent="0.15">
      <c r="A113" s="48" t="s">
        <v>57</v>
      </c>
      <c r="B113" s="50"/>
      <c r="C113" s="50"/>
      <c r="D113" s="50"/>
      <c r="E113" s="50"/>
      <c r="F113" s="50"/>
      <c r="G113" s="50"/>
      <c r="H113" s="50"/>
      <c r="I113" s="50"/>
    </row>
    <row r="114" spans="1:9" ht="12.75" customHeight="1" x14ac:dyDescent="0.15">
      <c r="A114" s="48">
        <v>2013</v>
      </c>
      <c r="B114" s="50"/>
      <c r="C114" s="50"/>
      <c r="D114" s="50"/>
      <c r="E114" s="50"/>
      <c r="F114" s="50"/>
      <c r="G114" s="50"/>
      <c r="H114" s="50"/>
      <c r="I114" s="50"/>
    </row>
    <row r="115" spans="1:9" ht="14.75" customHeight="1" x14ac:dyDescent="0.15">
      <c r="A115" s="80" t="s">
        <v>72</v>
      </c>
      <c r="B115" s="80"/>
      <c r="C115" s="80"/>
      <c r="D115" s="80"/>
      <c r="E115" s="80"/>
      <c r="F115" s="80"/>
      <c r="G115" s="80"/>
      <c r="H115" s="80"/>
      <c r="I115" s="80"/>
    </row>
    <row r="116" spans="1:9" ht="12.75" customHeight="1" x14ac:dyDescent="0.15">
      <c r="A116" s="48" t="s">
        <v>48</v>
      </c>
      <c r="B116" s="49">
        <v>249</v>
      </c>
      <c r="C116" s="60">
        <v>191.69484122490576</v>
      </c>
      <c r="D116" s="60">
        <v>9.2825372268420043</v>
      </c>
      <c r="E116" s="50">
        <v>32.5</v>
      </c>
      <c r="F116" s="50">
        <v>30</v>
      </c>
      <c r="G116" s="50">
        <v>6.4</v>
      </c>
      <c r="H116" s="50">
        <v>51.8</v>
      </c>
      <c r="I116" s="50">
        <v>22.5</v>
      </c>
    </row>
    <row r="117" spans="1:9" ht="12.75" customHeight="1" x14ac:dyDescent="0.15">
      <c r="A117" s="48" t="s">
        <v>49</v>
      </c>
      <c r="B117" s="49">
        <v>278</v>
      </c>
      <c r="C117" s="60">
        <v>211.45273745570921</v>
      </c>
      <c r="D117" s="60">
        <v>14.829731269659151</v>
      </c>
      <c r="E117" s="50">
        <v>31.6</v>
      </c>
      <c r="F117" s="50">
        <v>30.7</v>
      </c>
      <c r="G117" s="50">
        <v>9.4</v>
      </c>
      <c r="H117" s="50">
        <v>45.7</v>
      </c>
      <c r="I117" s="50">
        <v>27</v>
      </c>
    </row>
    <row r="118" spans="1:9" ht="12.75" customHeight="1" x14ac:dyDescent="0.15">
      <c r="A118" s="48" t="s">
        <v>50</v>
      </c>
      <c r="B118" s="49">
        <v>275</v>
      </c>
      <c r="C118" s="60">
        <v>211.25795241051776</v>
      </c>
      <c r="D118" s="60">
        <v>10.036594969349782</v>
      </c>
      <c r="E118" s="50">
        <v>32.700000000000003</v>
      </c>
      <c r="F118" s="50">
        <v>31</v>
      </c>
      <c r="G118" s="50">
        <v>9.5</v>
      </c>
      <c r="H118" s="50">
        <v>72.400000000000006</v>
      </c>
      <c r="I118" s="50">
        <v>22.9</v>
      </c>
    </row>
    <row r="119" spans="1:9" ht="12.75" customHeight="1" x14ac:dyDescent="0.15">
      <c r="A119" s="48" t="s">
        <v>51</v>
      </c>
      <c r="B119" s="49">
        <v>218</v>
      </c>
      <c r="C119" s="60">
        <v>160.73606030373571</v>
      </c>
      <c r="D119" s="60">
        <v>11.434321258690083</v>
      </c>
      <c r="E119" s="50">
        <v>33.9</v>
      </c>
      <c r="F119" s="50">
        <v>32.1</v>
      </c>
      <c r="G119" s="50">
        <v>11.9</v>
      </c>
      <c r="H119" s="50">
        <v>56</v>
      </c>
      <c r="I119" s="50">
        <v>20.2</v>
      </c>
    </row>
    <row r="120" spans="1:9" ht="12.75" customHeight="1" x14ac:dyDescent="0.15">
      <c r="A120" s="48" t="s">
        <v>52</v>
      </c>
      <c r="B120" s="49">
        <v>237</v>
      </c>
      <c r="C120" s="60">
        <v>171.47069092601933</v>
      </c>
      <c r="D120" s="60">
        <v>11.952786493351262</v>
      </c>
      <c r="E120" s="50">
        <v>34.9</v>
      </c>
      <c r="F120" s="50">
        <v>33.1</v>
      </c>
      <c r="G120" s="50">
        <v>8.4</v>
      </c>
      <c r="H120" s="50">
        <v>57.4</v>
      </c>
      <c r="I120" s="50">
        <v>22.4</v>
      </c>
    </row>
    <row r="121" spans="1:9" ht="12.75" customHeight="1" x14ac:dyDescent="0.15">
      <c r="A121" s="48" t="s">
        <v>53</v>
      </c>
      <c r="B121" s="49">
        <v>250</v>
      </c>
      <c r="C121" s="60">
        <v>171.62427951975579</v>
      </c>
      <c r="D121" s="60">
        <v>17.597501154836014</v>
      </c>
      <c r="E121" s="50">
        <v>34</v>
      </c>
      <c r="F121" s="50">
        <v>32.5</v>
      </c>
      <c r="G121" s="50">
        <v>10.4</v>
      </c>
      <c r="H121" s="50">
        <v>64.400000000000006</v>
      </c>
      <c r="I121" s="50">
        <v>32</v>
      </c>
    </row>
    <row r="122" spans="1:9" ht="12.75" customHeight="1" x14ac:dyDescent="0.15">
      <c r="A122" s="48" t="s">
        <v>54</v>
      </c>
      <c r="B122" s="49">
        <v>203</v>
      </c>
      <c r="C122" s="60">
        <v>133.3807576027032</v>
      </c>
      <c r="D122" s="60">
        <v>16.515632405106921</v>
      </c>
      <c r="E122" s="50">
        <v>33.5</v>
      </c>
      <c r="F122" s="50">
        <v>31.1</v>
      </c>
      <c r="G122" s="50">
        <v>12.8</v>
      </c>
      <c r="H122" s="50">
        <v>76.400000000000006</v>
      </c>
      <c r="I122" s="50">
        <v>26.1</v>
      </c>
    </row>
    <row r="123" spans="1:9" ht="12.75" customHeight="1" x14ac:dyDescent="0.15">
      <c r="A123" s="48" t="s">
        <v>55</v>
      </c>
      <c r="B123" s="49">
        <v>280</v>
      </c>
      <c r="C123" s="60">
        <v>184.03529999927545</v>
      </c>
      <c r="D123" s="60">
        <v>18.258426966292134</v>
      </c>
      <c r="E123" s="50">
        <v>33.700000000000003</v>
      </c>
      <c r="F123" s="50">
        <v>31.2</v>
      </c>
      <c r="G123" s="50">
        <v>15.4</v>
      </c>
      <c r="H123" s="50">
        <v>62.1</v>
      </c>
      <c r="I123" s="50">
        <v>27.1</v>
      </c>
    </row>
    <row r="124" spans="1:9" ht="12.75" customHeight="1" x14ac:dyDescent="0.15">
      <c r="A124" s="48" t="s">
        <v>56</v>
      </c>
      <c r="B124" s="49">
        <v>302</v>
      </c>
      <c r="C124" s="60">
        <v>201.2314799725078</v>
      </c>
      <c r="D124" s="60">
        <v>12.391744344545568</v>
      </c>
      <c r="E124" s="50">
        <v>32.299999999999997</v>
      </c>
      <c r="F124" s="50">
        <v>30.1</v>
      </c>
      <c r="G124" s="50">
        <v>13.9</v>
      </c>
      <c r="H124" s="50">
        <v>71.5</v>
      </c>
      <c r="I124" s="50">
        <v>39.700000000000003</v>
      </c>
    </row>
    <row r="125" spans="1:9" ht="12.75" customHeight="1" x14ac:dyDescent="0.15">
      <c r="A125" s="48" t="s">
        <v>57</v>
      </c>
      <c r="B125" s="49">
        <v>313</v>
      </c>
      <c r="C125" s="60">
        <v>207.9002079002079</v>
      </c>
      <c r="D125" s="60">
        <v>9.4602265048517449</v>
      </c>
      <c r="E125" s="50">
        <v>33.5</v>
      </c>
      <c r="F125" s="50">
        <v>30.7</v>
      </c>
      <c r="G125" s="50">
        <v>14.7</v>
      </c>
      <c r="H125" s="50">
        <v>70.900000000000006</v>
      </c>
      <c r="I125" s="50">
        <v>29.1</v>
      </c>
    </row>
    <row r="126" spans="1:9" ht="12.75" customHeight="1" x14ac:dyDescent="0.15">
      <c r="A126" s="48">
        <v>2013</v>
      </c>
      <c r="B126" s="49">
        <v>353</v>
      </c>
      <c r="C126" s="61">
        <v>229.63984591030459</v>
      </c>
      <c r="D126" s="61">
        <v>9.9277918605343807</v>
      </c>
      <c r="E126" s="50">
        <v>34.1</v>
      </c>
      <c r="F126" s="50">
        <v>31.2</v>
      </c>
      <c r="G126" s="50">
        <v>17.8</v>
      </c>
      <c r="H126" s="50">
        <v>73.400000000000006</v>
      </c>
      <c r="I126" s="50">
        <v>25.5</v>
      </c>
    </row>
    <row r="127" spans="1:9" ht="14.75" customHeight="1" x14ac:dyDescent="0.15">
      <c r="A127" s="80" t="s">
        <v>73</v>
      </c>
      <c r="B127" s="80"/>
      <c r="C127" s="80"/>
      <c r="D127" s="80"/>
      <c r="E127" s="80"/>
      <c r="F127" s="80"/>
      <c r="G127" s="80"/>
      <c r="H127" s="80"/>
      <c r="I127" s="80"/>
    </row>
    <row r="128" spans="1:9" ht="12.75" customHeight="1" x14ac:dyDescent="0.15">
      <c r="A128" s="48" t="s">
        <v>48</v>
      </c>
      <c r="B128" s="49">
        <v>23555</v>
      </c>
      <c r="C128" s="60">
        <v>299.11676041334528</v>
      </c>
      <c r="D128" s="60">
        <v>20.956590801792064</v>
      </c>
      <c r="E128" s="50">
        <v>33.799999999999997</v>
      </c>
      <c r="F128" s="50">
        <v>31.7</v>
      </c>
      <c r="G128" s="50">
        <v>20.5</v>
      </c>
      <c r="H128" s="50">
        <v>57.2</v>
      </c>
      <c r="I128" s="50">
        <v>20.5</v>
      </c>
    </row>
    <row r="129" spans="1:9" ht="12.75" customHeight="1" x14ac:dyDescent="0.15">
      <c r="A129" s="48" t="s">
        <v>49</v>
      </c>
      <c r="B129" s="49">
        <v>24171</v>
      </c>
      <c r="C129" s="60">
        <v>302.08628719720213</v>
      </c>
      <c r="D129" s="60">
        <v>21.68608535420109</v>
      </c>
      <c r="E129" s="50">
        <v>34.200000000000003</v>
      </c>
      <c r="F129" s="50">
        <v>32.299999999999997</v>
      </c>
      <c r="G129" s="50">
        <v>20.9</v>
      </c>
      <c r="H129" s="50">
        <v>57.5</v>
      </c>
      <c r="I129" s="50">
        <v>20.399999999999999</v>
      </c>
    </row>
    <row r="130" spans="1:9" ht="12.75" customHeight="1" x14ac:dyDescent="0.15">
      <c r="A130" s="48" t="s">
        <v>50</v>
      </c>
      <c r="B130" s="49">
        <v>25353</v>
      </c>
      <c r="C130" s="60">
        <v>312.56153567640018</v>
      </c>
      <c r="D130" s="60">
        <v>22.174341218097691</v>
      </c>
      <c r="E130" s="50">
        <v>34.5</v>
      </c>
      <c r="F130" s="50">
        <v>32.700000000000003</v>
      </c>
      <c r="G130" s="50">
        <v>22.3</v>
      </c>
      <c r="H130" s="50">
        <v>60.4</v>
      </c>
      <c r="I130" s="50">
        <v>20.2</v>
      </c>
    </row>
    <row r="131" spans="1:9" ht="12.75" customHeight="1" x14ac:dyDescent="0.15">
      <c r="A131" s="48" t="s">
        <v>51</v>
      </c>
      <c r="B131" s="49">
        <v>25790</v>
      </c>
      <c r="C131" s="60">
        <v>312.05467617767334</v>
      </c>
      <c r="D131" s="60">
        <v>23.014739384845115</v>
      </c>
      <c r="E131" s="50">
        <v>34.700000000000003</v>
      </c>
      <c r="F131" s="50">
        <v>32.9</v>
      </c>
      <c r="G131" s="50">
        <v>23.6</v>
      </c>
      <c r="H131" s="50">
        <v>58</v>
      </c>
      <c r="I131" s="50">
        <v>21.6</v>
      </c>
    </row>
    <row r="132" spans="1:9" ht="12.75" customHeight="1" x14ac:dyDescent="0.15">
      <c r="A132" s="48" t="s">
        <v>52</v>
      </c>
      <c r="B132" s="49">
        <v>27224</v>
      </c>
      <c r="C132" s="60">
        <v>322.3862509161313</v>
      </c>
      <c r="D132" s="60">
        <v>24.547959958119989</v>
      </c>
      <c r="E132" s="50">
        <v>34.9</v>
      </c>
      <c r="F132" s="50">
        <v>33.1</v>
      </c>
      <c r="G132" s="50">
        <v>24.4</v>
      </c>
      <c r="H132" s="50">
        <v>56.5</v>
      </c>
      <c r="I132" s="50">
        <v>22.4</v>
      </c>
    </row>
    <row r="133" spans="1:9" ht="12.75" customHeight="1" x14ac:dyDescent="0.15">
      <c r="A133" s="48" t="s">
        <v>53</v>
      </c>
      <c r="B133" s="49">
        <v>27615</v>
      </c>
      <c r="C133" s="60">
        <v>320.32167497100215</v>
      </c>
      <c r="D133" s="60">
        <v>23.7210568561127</v>
      </c>
      <c r="E133" s="50">
        <v>33.4</v>
      </c>
      <c r="F133" s="50">
        <v>33.4</v>
      </c>
      <c r="G133" s="50">
        <v>24.3</v>
      </c>
      <c r="H133" s="50">
        <v>54.9</v>
      </c>
      <c r="I133" s="50">
        <v>23</v>
      </c>
    </row>
    <row r="134" spans="1:9" ht="12.75" customHeight="1" x14ac:dyDescent="0.15">
      <c r="A134" s="48" t="s">
        <v>54</v>
      </c>
      <c r="B134" s="49">
        <v>29317</v>
      </c>
      <c r="C134" s="60">
        <v>326.31810999507621</v>
      </c>
      <c r="D134" s="60">
        <v>24.851286975060415</v>
      </c>
      <c r="E134" s="50">
        <v>35.299999999999997</v>
      </c>
      <c r="F134" s="50">
        <v>33.4</v>
      </c>
      <c r="G134" s="50">
        <v>25.2</v>
      </c>
      <c r="H134" s="50">
        <v>55.5</v>
      </c>
      <c r="I134" s="50">
        <v>21.8</v>
      </c>
    </row>
    <row r="135" spans="1:9" ht="12.75" customHeight="1" x14ac:dyDescent="0.15">
      <c r="A135" s="48" t="s">
        <v>55</v>
      </c>
      <c r="B135" s="49">
        <v>29700</v>
      </c>
      <c r="C135" s="60">
        <v>323.63546103150793</v>
      </c>
      <c r="D135" s="60">
        <v>25.577514563570457</v>
      </c>
      <c r="E135" s="50">
        <v>35.4</v>
      </c>
      <c r="F135" s="50">
        <v>33.5</v>
      </c>
      <c r="G135" s="50">
        <v>25.5</v>
      </c>
      <c r="H135" s="50">
        <v>54.6</v>
      </c>
      <c r="I135" s="50">
        <v>21.4</v>
      </c>
    </row>
    <row r="136" spans="1:9" ht="12.75" customHeight="1" x14ac:dyDescent="0.15">
      <c r="A136" s="48" t="s">
        <v>56</v>
      </c>
      <c r="B136" s="49">
        <v>29106</v>
      </c>
      <c r="C136" s="60">
        <v>314.16499149905127</v>
      </c>
      <c r="D136" s="60">
        <v>22.914265169571213</v>
      </c>
      <c r="E136" s="50">
        <v>35.6</v>
      </c>
      <c r="F136" s="50">
        <v>33.6</v>
      </c>
      <c r="G136" s="50">
        <v>26.3</v>
      </c>
      <c r="H136" s="50">
        <v>54.6</v>
      </c>
      <c r="I136" s="50">
        <v>23.1</v>
      </c>
    </row>
    <row r="137" spans="1:9" ht="12.75" customHeight="1" x14ac:dyDescent="0.15">
      <c r="A137" s="48" t="s">
        <v>57</v>
      </c>
      <c r="B137" s="49">
        <v>29381</v>
      </c>
      <c r="C137" s="60">
        <v>309.88083461937339</v>
      </c>
      <c r="D137" s="60">
        <v>24.41615792268794</v>
      </c>
      <c r="E137" s="50">
        <v>35.9</v>
      </c>
      <c r="F137" s="50">
        <v>34</v>
      </c>
      <c r="G137" s="50">
        <v>27.2</v>
      </c>
      <c r="H137" s="50">
        <v>54.7</v>
      </c>
      <c r="I137" s="50">
        <v>23.4</v>
      </c>
    </row>
    <row r="138" spans="1:9" ht="12.75" customHeight="1" x14ac:dyDescent="0.15">
      <c r="A138" s="48">
        <v>2013</v>
      </c>
      <c r="B138" s="49">
        <v>30775</v>
      </c>
      <c r="C138" s="61">
        <v>318.05403651478747</v>
      </c>
      <c r="D138" s="61">
        <v>25.618349412691977</v>
      </c>
      <c r="E138" s="50">
        <v>35.9</v>
      </c>
      <c r="F138" s="50">
        <v>34</v>
      </c>
      <c r="G138" s="50">
        <v>27.4</v>
      </c>
      <c r="H138" s="50">
        <v>57.8</v>
      </c>
      <c r="I138" s="50">
        <v>24</v>
      </c>
    </row>
    <row r="141" spans="1:9" ht="12.75" customHeight="1" x14ac:dyDescent="0.15">
      <c r="A141" s="59" t="s">
        <v>403</v>
      </c>
    </row>
  </sheetData>
  <sheetProtection sheet="1"/>
  <mergeCells count="12">
    <mergeCell ref="A7:I7"/>
    <mergeCell ref="A19:I19"/>
    <mergeCell ref="A31:I31"/>
    <mergeCell ref="A43:I43"/>
    <mergeCell ref="A115:I115"/>
    <mergeCell ref="A1:J1"/>
    <mergeCell ref="A127:I127"/>
    <mergeCell ref="A55:I55"/>
    <mergeCell ref="A67:I67"/>
    <mergeCell ref="A79:I79"/>
    <mergeCell ref="A91:I91"/>
    <mergeCell ref="A103:I103"/>
  </mergeCells>
  <hyperlinks>
    <hyperlink ref="A141" r:id="rId1" xr:uid="{8ACDEF5B-A455-2243-AA2E-6277EDFFC2D6}"/>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BAE6F-66A3-F842-90DE-516527CDA651}">
  <sheetPr codeName="Sheet4"/>
  <dimension ref="A1:K65"/>
  <sheetViews>
    <sheetView workbookViewId="0">
      <selection sqref="A1:D1"/>
    </sheetView>
  </sheetViews>
  <sheetFormatPr baseColWidth="10" defaultRowHeight="14" x14ac:dyDescent="0.15"/>
  <cols>
    <col min="1" max="1" width="47.6640625" customWidth="1"/>
    <col min="2"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5" customHeight="1" x14ac:dyDescent="0.15">
      <c r="A4" s="5" t="s">
        <v>373</v>
      </c>
    </row>
    <row r="5" spans="1:11" x14ac:dyDescent="0.15">
      <c r="A5" s="6"/>
      <c r="B5" s="7" t="s">
        <v>8</v>
      </c>
      <c r="C5" s="7" t="s">
        <v>9</v>
      </c>
      <c r="D5" s="7" t="s">
        <v>10</v>
      </c>
      <c r="E5" s="7" t="s">
        <v>11</v>
      </c>
      <c r="F5" s="7" t="s">
        <v>12</v>
      </c>
      <c r="G5" s="7" t="s">
        <v>13</v>
      </c>
      <c r="H5" s="7" t="s">
        <v>14</v>
      </c>
      <c r="I5" s="7" t="s">
        <v>15</v>
      </c>
      <c r="J5" s="7" t="s">
        <v>16</v>
      </c>
    </row>
    <row r="6" spans="1:11" x14ac:dyDescent="0.15">
      <c r="A6" s="79" t="s">
        <v>333</v>
      </c>
      <c r="B6" s="79"/>
      <c r="C6" s="79"/>
      <c r="D6" s="79"/>
      <c r="E6" s="79"/>
      <c r="F6" s="79"/>
      <c r="G6" s="79"/>
      <c r="H6" s="79"/>
      <c r="I6" s="79"/>
      <c r="J6" s="79"/>
    </row>
    <row r="7" spans="1:11" x14ac:dyDescent="0.15">
      <c r="A7" s="4" t="s">
        <v>31</v>
      </c>
      <c r="B7" s="9">
        <v>144</v>
      </c>
      <c r="C7" s="9">
        <v>27</v>
      </c>
      <c r="D7" s="9">
        <v>122</v>
      </c>
      <c r="E7" s="9">
        <v>32</v>
      </c>
      <c r="F7" s="9">
        <v>86</v>
      </c>
      <c r="G7" s="9">
        <v>9</v>
      </c>
      <c r="H7" s="9">
        <v>85</v>
      </c>
      <c r="I7" s="9">
        <v>0</v>
      </c>
      <c r="J7" s="9">
        <v>505</v>
      </c>
    </row>
    <row r="8" spans="1:11" x14ac:dyDescent="0.15">
      <c r="A8" s="4" t="s">
        <v>32</v>
      </c>
      <c r="B8" s="9">
        <v>658</v>
      </c>
      <c r="C8" s="9">
        <v>78</v>
      </c>
      <c r="D8" s="9">
        <v>623</v>
      </c>
      <c r="E8" s="9">
        <v>115</v>
      </c>
      <c r="F8" s="9">
        <v>655</v>
      </c>
      <c r="G8" s="9">
        <v>21</v>
      </c>
      <c r="H8" s="9">
        <v>686</v>
      </c>
      <c r="I8" s="9">
        <v>20</v>
      </c>
      <c r="J8" s="9">
        <v>2856</v>
      </c>
    </row>
    <row r="9" spans="1:11" x14ac:dyDescent="0.15">
      <c r="A9" s="4" t="s">
        <v>33</v>
      </c>
      <c r="B9" s="9">
        <v>156</v>
      </c>
      <c r="C9" s="9">
        <v>33</v>
      </c>
      <c r="D9" s="9">
        <v>201</v>
      </c>
      <c r="E9" s="9">
        <v>41</v>
      </c>
      <c r="F9" s="9">
        <v>142</v>
      </c>
      <c r="G9" s="9">
        <v>4</v>
      </c>
      <c r="H9" s="9">
        <v>132</v>
      </c>
      <c r="I9" s="9">
        <v>6</v>
      </c>
      <c r="J9" s="9">
        <v>715</v>
      </c>
    </row>
    <row r="10" spans="1:11" x14ac:dyDescent="0.15">
      <c r="A10" s="4" t="s">
        <v>34</v>
      </c>
      <c r="B10" s="9">
        <v>61</v>
      </c>
      <c r="C10" s="9">
        <v>3</v>
      </c>
      <c r="D10" s="9">
        <v>34</v>
      </c>
      <c r="E10" s="9">
        <v>20</v>
      </c>
      <c r="F10" s="9">
        <v>100</v>
      </c>
      <c r="G10" s="9">
        <v>4</v>
      </c>
      <c r="H10" s="9">
        <v>32</v>
      </c>
      <c r="I10" s="9">
        <v>0</v>
      </c>
      <c r="J10" s="9">
        <v>254</v>
      </c>
    </row>
    <row r="11" spans="1:11" x14ac:dyDescent="0.15">
      <c r="A11" s="4" t="s">
        <v>35</v>
      </c>
      <c r="B11" s="9">
        <v>27</v>
      </c>
      <c r="C11" s="9">
        <v>3</v>
      </c>
      <c r="D11" s="9">
        <v>6</v>
      </c>
      <c r="E11" s="9">
        <v>3</v>
      </c>
      <c r="F11" s="9">
        <v>24</v>
      </c>
      <c r="G11" s="9">
        <v>0</v>
      </c>
      <c r="H11" s="9">
        <v>13</v>
      </c>
      <c r="I11" s="9">
        <v>3</v>
      </c>
      <c r="J11" s="9">
        <v>79</v>
      </c>
    </row>
    <row r="12" spans="1:11" x14ac:dyDescent="0.15">
      <c r="A12" s="4" t="s">
        <v>36</v>
      </c>
      <c r="B12" s="9">
        <v>270</v>
      </c>
      <c r="C12" s="9">
        <v>35</v>
      </c>
      <c r="D12" s="9">
        <v>199</v>
      </c>
      <c r="E12" s="9">
        <v>68</v>
      </c>
      <c r="F12" s="9">
        <v>220</v>
      </c>
      <c r="G12" s="9">
        <v>4</v>
      </c>
      <c r="H12" s="9">
        <v>30</v>
      </c>
      <c r="I12" s="9">
        <v>5</v>
      </c>
      <c r="J12" s="9">
        <v>831</v>
      </c>
    </row>
    <row r="13" spans="1:11" x14ac:dyDescent="0.15">
      <c r="A13" s="4" t="s">
        <v>37</v>
      </c>
      <c r="B13" s="9">
        <v>284</v>
      </c>
      <c r="C13" s="9">
        <v>60</v>
      </c>
      <c r="D13" s="9">
        <v>316</v>
      </c>
      <c r="E13" s="9">
        <v>86</v>
      </c>
      <c r="F13" s="9">
        <v>493</v>
      </c>
      <c r="G13" s="9">
        <v>8</v>
      </c>
      <c r="H13" s="9">
        <v>55</v>
      </c>
      <c r="I13" s="9">
        <v>5</v>
      </c>
      <c r="J13" s="9">
        <v>1307</v>
      </c>
    </row>
    <row r="14" spans="1:11" x14ac:dyDescent="0.15">
      <c r="A14" s="4" t="s">
        <v>38</v>
      </c>
      <c r="B14" s="9">
        <v>107</v>
      </c>
      <c r="C14" s="9">
        <v>22</v>
      </c>
      <c r="D14" s="9">
        <v>67</v>
      </c>
      <c r="E14" s="9">
        <v>21</v>
      </c>
      <c r="F14" s="9">
        <v>39</v>
      </c>
      <c r="G14" s="9">
        <v>3</v>
      </c>
      <c r="H14" s="9">
        <v>10</v>
      </c>
      <c r="I14" s="9">
        <v>6</v>
      </c>
      <c r="J14" s="9">
        <v>275</v>
      </c>
    </row>
    <row r="15" spans="1:11" x14ac:dyDescent="0.15">
      <c r="A15" s="4" t="s">
        <v>39</v>
      </c>
      <c r="B15" s="9">
        <v>17</v>
      </c>
      <c r="C15" s="9">
        <v>5</v>
      </c>
      <c r="D15" s="9">
        <v>17</v>
      </c>
      <c r="E15" s="9">
        <v>6</v>
      </c>
      <c r="F15" s="9">
        <v>4</v>
      </c>
      <c r="G15" s="9">
        <v>3</v>
      </c>
      <c r="H15" s="9">
        <v>4</v>
      </c>
      <c r="I15" s="9">
        <v>0</v>
      </c>
      <c r="J15" s="9">
        <v>56</v>
      </c>
    </row>
    <row r="16" spans="1:11" x14ac:dyDescent="0.15">
      <c r="A16" s="4" t="s">
        <v>40</v>
      </c>
      <c r="B16" s="9">
        <v>69</v>
      </c>
      <c r="C16" s="9">
        <v>10</v>
      </c>
      <c r="D16" s="9">
        <v>40</v>
      </c>
      <c r="E16" s="9">
        <v>4</v>
      </c>
      <c r="F16" s="9">
        <v>13</v>
      </c>
      <c r="G16" s="9">
        <v>3</v>
      </c>
      <c r="H16" s="9">
        <v>7</v>
      </c>
      <c r="I16" s="9">
        <v>3</v>
      </c>
      <c r="J16" s="9">
        <v>149</v>
      </c>
    </row>
    <row r="17" spans="1:10" x14ac:dyDescent="0.15">
      <c r="A17" s="4" t="s">
        <v>41</v>
      </c>
      <c r="B17" s="9">
        <v>22</v>
      </c>
      <c r="C17" s="9">
        <v>0</v>
      </c>
      <c r="D17" s="9">
        <v>6</v>
      </c>
      <c r="E17" s="9">
        <v>0</v>
      </c>
      <c r="F17" s="9">
        <v>3</v>
      </c>
      <c r="G17" s="9">
        <v>0</v>
      </c>
      <c r="H17" s="9">
        <v>7</v>
      </c>
      <c r="I17" s="9">
        <v>3</v>
      </c>
      <c r="J17" s="9">
        <v>41</v>
      </c>
    </row>
    <row r="18" spans="1:10" x14ac:dyDescent="0.15">
      <c r="A18" s="4" t="s">
        <v>42</v>
      </c>
      <c r="B18" s="9">
        <v>18</v>
      </c>
      <c r="C18" s="9">
        <v>3</v>
      </c>
      <c r="D18" s="9">
        <v>33</v>
      </c>
      <c r="E18" s="9">
        <v>7</v>
      </c>
      <c r="F18" s="9">
        <v>15</v>
      </c>
      <c r="G18" s="9">
        <v>3</v>
      </c>
      <c r="H18" s="9">
        <v>22</v>
      </c>
      <c r="I18" s="9">
        <v>0</v>
      </c>
      <c r="J18" s="9">
        <v>101</v>
      </c>
    </row>
    <row r="19" spans="1:10" x14ac:dyDescent="0.15">
      <c r="A19" s="4" t="s">
        <v>43</v>
      </c>
      <c r="B19" s="9">
        <v>21</v>
      </c>
      <c r="C19" s="9">
        <v>0</v>
      </c>
      <c r="D19" s="9">
        <v>23</v>
      </c>
      <c r="E19" s="9">
        <v>5</v>
      </c>
      <c r="F19" s="9">
        <v>7</v>
      </c>
      <c r="G19" s="9">
        <v>0</v>
      </c>
      <c r="H19" s="9">
        <v>5</v>
      </c>
      <c r="I19" s="9">
        <v>0</v>
      </c>
      <c r="J19" s="9">
        <v>61</v>
      </c>
    </row>
    <row r="20" spans="1:10" x14ac:dyDescent="0.15">
      <c r="A20" s="4" t="s">
        <v>44</v>
      </c>
      <c r="B20" s="9">
        <v>65</v>
      </c>
      <c r="C20" s="9">
        <v>5</v>
      </c>
      <c r="D20" s="9">
        <v>46</v>
      </c>
      <c r="E20" s="9">
        <v>5</v>
      </c>
      <c r="F20" s="9">
        <v>68</v>
      </c>
      <c r="G20" s="9">
        <v>4</v>
      </c>
      <c r="H20" s="9">
        <v>74</v>
      </c>
      <c r="I20" s="9">
        <v>3</v>
      </c>
      <c r="J20" s="9">
        <v>270</v>
      </c>
    </row>
    <row r="21" spans="1:10" x14ac:dyDescent="0.15">
      <c r="A21" s="4" t="s">
        <v>45</v>
      </c>
      <c r="B21" s="9">
        <v>372</v>
      </c>
      <c r="C21" s="9">
        <v>102</v>
      </c>
      <c r="D21" s="9">
        <v>147</v>
      </c>
      <c r="E21" s="9">
        <v>83</v>
      </c>
      <c r="F21" s="9">
        <v>100</v>
      </c>
      <c r="G21" s="9">
        <v>5</v>
      </c>
      <c r="H21" s="9">
        <v>79</v>
      </c>
      <c r="I21" s="9">
        <v>11</v>
      </c>
      <c r="J21" s="9">
        <v>899</v>
      </c>
    </row>
    <row r="22" spans="1:10" x14ac:dyDescent="0.15">
      <c r="A22" s="4" t="s">
        <v>46</v>
      </c>
      <c r="B22" s="9">
        <v>6</v>
      </c>
      <c r="C22" s="9">
        <v>0</v>
      </c>
      <c r="D22" s="9">
        <v>0</v>
      </c>
      <c r="E22" s="9">
        <v>0</v>
      </c>
      <c r="F22" s="9">
        <v>3</v>
      </c>
      <c r="G22" s="9">
        <v>0</v>
      </c>
      <c r="H22" s="9">
        <v>0</v>
      </c>
      <c r="I22" s="9">
        <v>0</v>
      </c>
      <c r="J22" s="9">
        <v>9</v>
      </c>
    </row>
    <row r="23" spans="1:10" x14ac:dyDescent="0.15">
      <c r="A23" s="4" t="s">
        <v>23</v>
      </c>
      <c r="B23" s="9">
        <v>0</v>
      </c>
      <c r="C23" s="9">
        <v>0</v>
      </c>
      <c r="D23" s="9">
        <v>18</v>
      </c>
      <c r="E23" s="9">
        <v>0</v>
      </c>
      <c r="F23" s="9">
        <v>8</v>
      </c>
      <c r="G23" s="9">
        <v>0</v>
      </c>
      <c r="H23" s="9">
        <v>0</v>
      </c>
      <c r="I23" s="9">
        <v>0</v>
      </c>
      <c r="J23" s="9">
        <v>26</v>
      </c>
    </row>
    <row r="24" spans="1:10" x14ac:dyDescent="0.15">
      <c r="A24" s="3" t="s">
        <v>47</v>
      </c>
      <c r="B24" s="8">
        <v>2297</v>
      </c>
      <c r="C24" s="8">
        <v>386</v>
      </c>
      <c r="D24" s="8">
        <v>1898</v>
      </c>
      <c r="E24" s="8">
        <v>496</v>
      </c>
      <c r="F24" s="8">
        <v>1980</v>
      </c>
      <c r="G24" s="8">
        <v>71</v>
      </c>
      <c r="H24" s="8">
        <v>1241</v>
      </c>
      <c r="I24" s="8">
        <v>65</v>
      </c>
      <c r="J24" s="8">
        <v>8434</v>
      </c>
    </row>
    <row r="25" spans="1:10" x14ac:dyDescent="0.15">
      <c r="A25" s="79" t="s">
        <v>327</v>
      </c>
      <c r="B25" s="79"/>
      <c r="C25" s="79"/>
      <c r="D25" s="79"/>
      <c r="E25" s="79"/>
      <c r="F25" s="79"/>
      <c r="G25" s="79"/>
      <c r="H25" s="79"/>
      <c r="I25" s="79"/>
      <c r="J25" s="79"/>
    </row>
    <row r="26" spans="1:10" x14ac:dyDescent="0.15">
      <c r="A26" s="4" t="s">
        <v>31</v>
      </c>
      <c r="B26" s="9">
        <v>699</v>
      </c>
      <c r="C26" s="9">
        <v>532</v>
      </c>
      <c r="D26" s="9">
        <v>478</v>
      </c>
      <c r="E26" s="9">
        <v>219</v>
      </c>
      <c r="F26" s="9">
        <v>286</v>
      </c>
      <c r="G26" s="9">
        <v>62</v>
      </c>
      <c r="H26" s="9">
        <v>29</v>
      </c>
      <c r="I26" s="9">
        <v>12</v>
      </c>
      <c r="J26" s="9">
        <v>2317</v>
      </c>
    </row>
    <row r="27" spans="1:10" x14ac:dyDescent="0.15">
      <c r="A27" s="4" t="s">
        <v>32</v>
      </c>
      <c r="B27" s="9">
        <v>1193</v>
      </c>
      <c r="C27" s="9">
        <v>686</v>
      </c>
      <c r="D27" s="9">
        <v>745</v>
      </c>
      <c r="E27" s="9">
        <v>222</v>
      </c>
      <c r="F27" s="9">
        <v>364</v>
      </c>
      <c r="G27" s="9">
        <v>85</v>
      </c>
      <c r="H27" s="9">
        <v>31</v>
      </c>
      <c r="I27" s="9">
        <v>53</v>
      </c>
      <c r="J27" s="9">
        <v>3379</v>
      </c>
    </row>
    <row r="28" spans="1:10" x14ac:dyDescent="0.15">
      <c r="A28" s="4" t="s">
        <v>33</v>
      </c>
      <c r="B28" s="9">
        <v>834</v>
      </c>
      <c r="C28" s="9">
        <v>701</v>
      </c>
      <c r="D28" s="9">
        <v>511</v>
      </c>
      <c r="E28" s="9">
        <v>276</v>
      </c>
      <c r="F28" s="9">
        <v>360</v>
      </c>
      <c r="G28" s="9">
        <v>47</v>
      </c>
      <c r="H28" s="9">
        <v>37</v>
      </c>
      <c r="I28" s="9">
        <v>23</v>
      </c>
      <c r="J28" s="9">
        <v>2789</v>
      </c>
    </row>
    <row r="29" spans="1:10" x14ac:dyDescent="0.15">
      <c r="A29" s="4" t="s">
        <v>34</v>
      </c>
      <c r="B29" s="9">
        <v>162</v>
      </c>
      <c r="C29" s="9">
        <v>75</v>
      </c>
      <c r="D29" s="9">
        <v>98</v>
      </c>
      <c r="E29" s="9">
        <v>48</v>
      </c>
      <c r="F29" s="9">
        <v>93</v>
      </c>
      <c r="G29" s="9">
        <v>16</v>
      </c>
      <c r="H29" s="9">
        <v>3</v>
      </c>
      <c r="I29" s="9">
        <v>10</v>
      </c>
      <c r="J29" s="9">
        <v>505</v>
      </c>
    </row>
    <row r="30" spans="1:10" x14ac:dyDescent="0.15">
      <c r="A30" s="4" t="s">
        <v>35</v>
      </c>
      <c r="B30" s="9">
        <v>148</v>
      </c>
      <c r="C30" s="9">
        <v>56</v>
      </c>
      <c r="D30" s="9">
        <v>18</v>
      </c>
      <c r="E30" s="9">
        <v>33</v>
      </c>
      <c r="F30" s="9">
        <v>62</v>
      </c>
      <c r="G30" s="9">
        <v>0</v>
      </c>
      <c r="H30" s="9">
        <v>3</v>
      </c>
      <c r="I30" s="9">
        <v>6</v>
      </c>
      <c r="J30" s="9">
        <v>326</v>
      </c>
    </row>
    <row r="31" spans="1:10" x14ac:dyDescent="0.15">
      <c r="A31" s="4" t="s">
        <v>36</v>
      </c>
      <c r="B31" s="9">
        <v>750</v>
      </c>
      <c r="C31" s="9">
        <v>407</v>
      </c>
      <c r="D31" s="9">
        <v>446</v>
      </c>
      <c r="E31" s="9">
        <v>120</v>
      </c>
      <c r="F31" s="9">
        <v>349</v>
      </c>
      <c r="G31" s="9">
        <v>43</v>
      </c>
      <c r="H31" s="9">
        <v>13</v>
      </c>
      <c r="I31" s="9">
        <v>36</v>
      </c>
      <c r="J31" s="9">
        <v>2164</v>
      </c>
    </row>
    <row r="32" spans="1:10" x14ac:dyDescent="0.15">
      <c r="A32" s="4" t="s">
        <v>37</v>
      </c>
      <c r="B32" s="9">
        <v>591</v>
      </c>
      <c r="C32" s="9">
        <v>506</v>
      </c>
      <c r="D32" s="9">
        <v>614</v>
      </c>
      <c r="E32" s="9">
        <v>162</v>
      </c>
      <c r="F32" s="9">
        <v>363</v>
      </c>
      <c r="G32" s="9">
        <v>39</v>
      </c>
      <c r="H32" s="9">
        <v>6</v>
      </c>
      <c r="I32" s="9">
        <v>26</v>
      </c>
      <c r="J32" s="9">
        <v>2307</v>
      </c>
    </row>
    <row r="33" spans="1:10" x14ac:dyDescent="0.15">
      <c r="A33" s="4" t="s">
        <v>38</v>
      </c>
      <c r="B33" s="9">
        <v>307</v>
      </c>
      <c r="C33" s="9">
        <v>265</v>
      </c>
      <c r="D33" s="9">
        <v>180</v>
      </c>
      <c r="E33" s="9">
        <v>78</v>
      </c>
      <c r="F33" s="9">
        <v>82</v>
      </c>
      <c r="G33" s="9">
        <v>22</v>
      </c>
      <c r="H33" s="9">
        <v>5</v>
      </c>
      <c r="I33" s="9">
        <v>15</v>
      </c>
      <c r="J33" s="9">
        <v>954</v>
      </c>
    </row>
    <row r="34" spans="1:10" x14ac:dyDescent="0.15">
      <c r="A34" s="4" t="s">
        <v>39</v>
      </c>
      <c r="B34" s="9">
        <v>204</v>
      </c>
      <c r="C34" s="9">
        <v>129</v>
      </c>
      <c r="D34" s="9">
        <v>218</v>
      </c>
      <c r="E34" s="9">
        <v>24</v>
      </c>
      <c r="F34" s="9">
        <v>78</v>
      </c>
      <c r="G34" s="9">
        <v>14</v>
      </c>
      <c r="H34" s="9">
        <v>5</v>
      </c>
      <c r="I34" s="9">
        <v>10</v>
      </c>
      <c r="J34" s="9">
        <v>682</v>
      </c>
    </row>
    <row r="35" spans="1:10" x14ac:dyDescent="0.15">
      <c r="A35" s="4" t="s">
        <v>40</v>
      </c>
      <c r="B35" s="9">
        <v>1458</v>
      </c>
      <c r="C35" s="9">
        <v>649</v>
      </c>
      <c r="D35" s="9">
        <v>538</v>
      </c>
      <c r="E35" s="9">
        <v>220</v>
      </c>
      <c r="F35" s="9">
        <v>508</v>
      </c>
      <c r="G35" s="9">
        <v>13</v>
      </c>
      <c r="H35" s="9">
        <v>40</v>
      </c>
      <c r="I35" s="9">
        <v>11</v>
      </c>
      <c r="J35" s="9">
        <v>3437</v>
      </c>
    </row>
    <row r="36" spans="1:10" x14ac:dyDescent="0.15">
      <c r="A36" s="4" t="s">
        <v>41</v>
      </c>
      <c r="B36" s="9">
        <v>120</v>
      </c>
      <c r="C36" s="9">
        <v>53</v>
      </c>
      <c r="D36" s="9">
        <v>23</v>
      </c>
      <c r="E36" s="9">
        <v>42</v>
      </c>
      <c r="F36" s="9">
        <v>18</v>
      </c>
      <c r="G36" s="9">
        <v>4</v>
      </c>
      <c r="H36" s="9">
        <v>0</v>
      </c>
      <c r="I36" s="9">
        <v>4</v>
      </c>
      <c r="J36" s="9">
        <v>264</v>
      </c>
    </row>
    <row r="37" spans="1:10" x14ac:dyDescent="0.15">
      <c r="A37" s="4" t="s">
        <v>42</v>
      </c>
      <c r="B37" s="9">
        <v>63</v>
      </c>
      <c r="C37" s="9">
        <v>58</v>
      </c>
      <c r="D37" s="9">
        <v>68</v>
      </c>
      <c r="E37" s="9">
        <v>25</v>
      </c>
      <c r="F37" s="9">
        <v>46</v>
      </c>
      <c r="G37" s="9">
        <v>14</v>
      </c>
      <c r="H37" s="9">
        <v>3</v>
      </c>
      <c r="I37" s="9">
        <v>4</v>
      </c>
      <c r="J37" s="9">
        <v>281</v>
      </c>
    </row>
    <row r="38" spans="1:10" x14ac:dyDescent="0.15">
      <c r="A38" s="4" t="s">
        <v>43</v>
      </c>
      <c r="B38" s="9">
        <v>65</v>
      </c>
      <c r="C38" s="9">
        <v>17</v>
      </c>
      <c r="D38" s="9">
        <v>8</v>
      </c>
      <c r="E38" s="9">
        <v>12</v>
      </c>
      <c r="F38" s="9">
        <v>17</v>
      </c>
      <c r="G38" s="9">
        <v>3</v>
      </c>
      <c r="H38" s="9">
        <v>3</v>
      </c>
      <c r="I38" s="9">
        <v>3</v>
      </c>
      <c r="J38" s="9">
        <v>128</v>
      </c>
    </row>
    <row r="39" spans="1:10" x14ac:dyDescent="0.15">
      <c r="A39" s="4" t="s">
        <v>44</v>
      </c>
      <c r="B39" s="9">
        <v>186</v>
      </c>
      <c r="C39" s="9">
        <v>108</v>
      </c>
      <c r="D39" s="9">
        <v>73</v>
      </c>
      <c r="E39" s="9">
        <v>29</v>
      </c>
      <c r="F39" s="9">
        <v>70</v>
      </c>
      <c r="G39" s="9">
        <v>26</v>
      </c>
      <c r="H39" s="9">
        <v>0</v>
      </c>
      <c r="I39" s="9">
        <v>21</v>
      </c>
      <c r="J39" s="9">
        <v>513</v>
      </c>
    </row>
    <row r="40" spans="1:10" x14ac:dyDescent="0.15">
      <c r="A40" s="4" t="s">
        <v>45</v>
      </c>
      <c r="B40" s="9">
        <v>658</v>
      </c>
      <c r="C40" s="9">
        <v>704</v>
      </c>
      <c r="D40" s="9">
        <v>131</v>
      </c>
      <c r="E40" s="9">
        <v>256</v>
      </c>
      <c r="F40" s="9">
        <v>230</v>
      </c>
      <c r="G40" s="9">
        <v>20</v>
      </c>
      <c r="H40" s="9">
        <v>19</v>
      </c>
      <c r="I40" s="9">
        <v>50</v>
      </c>
      <c r="J40" s="9">
        <v>2068</v>
      </c>
    </row>
    <row r="41" spans="1:10" x14ac:dyDescent="0.15">
      <c r="A41" s="4" t="s">
        <v>46</v>
      </c>
      <c r="B41" s="9">
        <v>38</v>
      </c>
      <c r="C41" s="9">
        <v>6</v>
      </c>
      <c r="D41" s="9">
        <v>7</v>
      </c>
      <c r="E41" s="9">
        <v>3</v>
      </c>
      <c r="F41" s="9">
        <v>11</v>
      </c>
      <c r="G41" s="9">
        <v>0</v>
      </c>
      <c r="H41" s="9">
        <v>0</v>
      </c>
      <c r="I41" s="9">
        <v>0</v>
      </c>
      <c r="J41" s="9">
        <v>65</v>
      </c>
    </row>
    <row r="42" spans="1:10" x14ac:dyDescent="0.15">
      <c r="A42" s="4" t="s">
        <v>23</v>
      </c>
      <c r="B42" s="9">
        <v>0</v>
      </c>
      <c r="C42" s="9">
        <v>0</v>
      </c>
      <c r="D42" s="9">
        <v>22</v>
      </c>
      <c r="E42" s="9">
        <v>3</v>
      </c>
      <c r="F42" s="9">
        <v>10</v>
      </c>
      <c r="G42" s="9">
        <v>6</v>
      </c>
      <c r="H42" s="9">
        <v>0</v>
      </c>
      <c r="I42" s="9">
        <v>3</v>
      </c>
      <c r="J42" s="9">
        <v>44</v>
      </c>
    </row>
    <row r="43" spans="1:10" x14ac:dyDescent="0.15">
      <c r="A43" s="3" t="s">
        <v>47</v>
      </c>
      <c r="B43" s="8">
        <v>7476</v>
      </c>
      <c r="C43" s="8">
        <v>4952</v>
      </c>
      <c r="D43" s="8">
        <v>4178</v>
      </c>
      <c r="E43" s="8">
        <v>1772</v>
      </c>
      <c r="F43" s="8">
        <v>2947</v>
      </c>
      <c r="G43" s="8">
        <v>414</v>
      </c>
      <c r="H43" s="8">
        <v>197</v>
      </c>
      <c r="I43" s="8">
        <v>287</v>
      </c>
      <c r="J43" s="8">
        <v>22223</v>
      </c>
    </row>
    <row r="44" spans="1:10" x14ac:dyDescent="0.15">
      <c r="A44" s="79" t="s">
        <v>328</v>
      </c>
      <c r="B44" s="79"/>
      <c r="C44" s="79"/>
      <c r="D44" s="79"/>
      <c r="E44" s="79"/>
      <c r="F44" s="79"/>
      <c r="G44" s="79"/>
      <c r="H44" s="79"/>
      <c r="I44" s="79"/>
      <c r="J44" s="79"/>
    </row>
    <row r="45" spans="1:10" x14ac:dyDescent="0.15">
      <c r="A45" s="4" t="s">
        <v>31</v>
      </c>
      <c r="B45" s="9">
        <v>854</v>
      </c>
      <c r="C45" s="9">
        <v>559</v>
      </c>
      <c r="D45" s="9">
        <v>600</v>
      </c>
      <c r="E45" s="9">
        <v>251</v>
      </c>
      <c r="F45" s="9">
        <v>372</v>
      </c>
      <c r="G45" s="9">
        <v>71</v>
      </c>
      <c r="H45" s="9">
        <v>114</v>
      </c>
      <c r="I45" s="9">
        <v>12</v>
      </c>
      <c r="J45" s="9">
        <v>2833</v>
      </c>
    </row>
    <row r="46" spans="1:10" x14ac:dyDescent="0.15">
      <c r="A46" s="4" t="s">
        <v>32</v>
      </c>
      <c r="B46" s="9">
        <v>1867</v>
      </c>
      <c r="C46" s="9">
        <v>764</v>
      </c>
      <c r="D46" s="9">
        <v>1368</v>
      </c>
      <c r="E46" s="9">
        <v>337</v>
      </c>
      <c r="F46" s="9">
        <v>1019</v>
      </c>
      <c r="G46" s="9">
        <v>106</v>
      </c>
      <c r="H46" s="9">
        <v>717</v>
      </c>
      <c r="I46" s="9">
        <v>73</v>
      </c>
      <c r="J46" s="9">
        <v>6251</v>
      </c>
    </row>
    <row r="47" spans="1:10" x14ac:dyDescent="0.15">
      <c r="A47" s="4" t="s">
        <v>33</v>
      </c>
      <c r="B47" s="9">
        <v>1005</v>
      </c>
      <c r="C47" s="9">
        <v>734</v>
      </c>
      <c r="D47" s="9">
        <v>712</v>
      </c>
      <c r="E47" s="9">
        <v>317</v>
      </c>
      <c r="F47" s="9">
        <v>502</v>
      </c>
      <c r="G47" s="9">
        <v>51</v>
      </c>
      <c r="H47" s="9">
        <v>169</v>
      </c>
      <c r="I47" s="9">
        <v>29</v>
      </c>
      <c r="J47" s="9">
        <v>3519</v>
      </c>
    </row>
    <row r="48" spans="1:10" x14ac:dyDescent="0.15">
      <c r="A48" s="4" t="s">
        <v>34</v>
      </c>
      <c r="B48" s="9">
        <v>226</v>
      </c>
      <c r="C48" s="9">
        <v>78</v>
      </c>
      <c r="D48" s="9">
        <v>132</v>
      </c>
      <c r="E48" s="9">
        <v>68</v>
      </c>
      <c r="F48" s="9">
        <v>193</v>
      </c>
      <c r="G48" s="9">
        <v>20</v>
      </c>
      <c r="H48" s="9">
        <v>35</v>
      </c>
      <c r="I48" s="9">
        <v>10</v>
      </c>
      <c r="J48" s="9">
        <v>762</v>
      </c>
    </row>
    <row r="49" spans="1:10" x14ac:dyDescent="0.15">
      <c r="A49" s="4" t="s">
        <v>35</v>
      </c>
      <c r="B49" s="9">
        <v>178</v>
      </c>
      <c r="C49" s="9">
        <v>59</v>
      </c>
      <c r="D49" s="9">
        <v>24</v>
      </c>
      <c r="E49" s="9">
        <v>36</v>
      </c>
      <c r="F49" s="9">
        <v>86</v>
      </c>
      <c r="G49" s="9">
        <v>0</v>
      </c>
      <c r="H49" s="9">
        <v>16</v>
      </c>
      <c r="I49" s="9">
        <v>9</v>
      </c>
      <c r="J49" s="9">
        <v>408</v>
      </c>
    </row>
    <row r="50" spans="1:10" x14ac:dyDescent="0.15">
      <c r="A50" s="4" t="s">
        <v>36</v>
      </c>
      <c r="B50" s="9">
        <v>1028</v>
      </c>
      <c r="C50" s="9">
        <v>442</v>
      </c>
      <c r="D50" s="9">
        <v>645</v>
      </c>
      <c r="E50" s="9">
        <v>188</v>
      </c>
      <c r="F50" s="9">
        <v>569</v>
      </c>
      <c r="G50" s="9">
        <v>47</v>
      </c>
      <c r="H50" s="9">
        <v>43</v>
      </c>
      <c r="I50" s="9">
        <v>41</v>
      </c>
      <c r="J50" s="9">
        <v>3003</v>
      </c>
    </row>
    <row r="51" spans="1:10" x14ac:dyDescent="0.15">
      <c r="A51" s="4" t="s">
        <v>37</v>
      </c>
      <c r="B51" s="9">
        <v>878</v>
      </c>
      <c r="C51" s="9">
        <v>566</v>
      </c>
      <c r="D51" s="9">
        <v>930</v>
      </c>
      <c r="E51" s="9">
        <v>248</v>
      </c>
      <c r="F51" s="9">
        <v>856</v>
      </c>
      <c r="G51" s="9">
        <v>47</v>
      </c>
      <c r="H51" s="9">
        <v>61</v>
      </c>
      <c r="I51" s="9">
        <v>31</v>
      </c>
      <c r="J51" s="9">
        <v>3617</v>
      </c>
    </row>
    <row r="52" spans="1:10" x14ac:dyDescent="0.15">
      <c r="A52" s="4" t="s">
        <v>38</v>
      </c>
      <c r="B52" s="9">
        <v>418</v>
      </c>
      <c r="C52" s="9">
        <v>287</v>
      </c>
      <c r="D52" s="9">
        <v>247</v>
      </c>
      <c r="E52" s="9">
        <v>99</v>
      </c>
      <c r="F52" s="9">
        <v>121</v>
      </c>
      <c r="G52" s="9">
        <v>25</v>
      </c>
      <c r="H52" s="9">
        <v>15</v>
      </c>
      <c r="I52" s="9">
        <v>21</v>
      </c>
      <c r="J52" s="9">
        <v>1233</v>
      </c>
    </row>
    <row r="53" spans="1:10" x14ac:dyDescent="0.15">
      <c r="A53" s="4" t="s">
        <v>39</v>
      </c>
      <c r="B53" s="9">
        <v>221</v>
      </c>
      <c r="C53" s="9">
        <v>134</v>
      </c>
      <c r="D53" s="9">
        <v>235</v>
      </c>
      <c r="E53" s="9">
        <v>30</v>
      </c>
      <c r="F53" s="9">
        <v>82</v>
      </c>
      <c r="G53" s="9">
        <v>17</v>
      </c>
      <c r="H53" s="9">
        <v>9</v>
      </c>
      <c r="I53" s="9">
        <v>13</v>
      </c>
      <c r="J53" s="9">
        <v>741</v>
      </c>
    </row>
    <row r="54" spans="1:10" x14ac:dyDescent="0.15">
      <c r="A54" s="4" t="s">
        <v>40</v>
      </c>
      <c r="B54" s="9">
        <v>1576</v>
      </c>
      <c r="C54" s="9">
        <v>659</v>
      </c>
      <c r="D54" s="9">
        <v>578</v>
      </c>
      <c r="E54" s="9">
        <v>224</v>
      </c>
      <c r="F54" s="9">
        <v>521</v>
      </c>
      <c r="G54" s="9">
        <v>16</v>
      </c>
      <c r="H54" s="9">
        <v>47</v>
      </c>
      <c r="I54" s="9">
        <v>14</v>
      </c>
      <c r="J54" s="9">
        <v>3635</v>
      </c>
    </row>
    <row r="55" spans="1:10" x14ac:dyDescent="0.15">
      <c r="A55" s="4" t="s">
        <v>41</v>
      </c>
      <c r="B55" s="9">
        <v>145</v>
      </c>
      <c r="C55" s="9">
        <v>53</v>
      </c>
      <c r="D55" s="9">
        <v>29</v>
      </c>
      <c r="E55" s="9">
        <v>42</v>
      </c>
      <c r="F55" s="9">
        <v>21</v>
      </c>
      <c r="G55" s="9">
        <v>4</v>
      </c>
      <c r="H55" s="9">
        <v>7</v>
      </c>
      <c r="I55" s="9">
        <v>7</v>
      </c>
      <c r="J55" s="9">
        <v>308</v>
      </c>
    </row>
    <row r="56" spans="1:10" x14ac:dyDescent="0.15">
      <c r="A56" s="4" t="s">
        <v>42</v>
      </c>
      <c r="B56" s="9">
        <v>86</v>
      </c>
      <c r="C56" s="9">
        <v>61</v>
      </c>
      <c r="D56" s="9">
        <v>101</v>
      </c>
      <c r="E56" s="9">
        <v>32</v>
      </c>
      <c r="F56" s="9">
        <v>61</v>
      </c>
      <c r="G56" s="9">
        <v>17</v>
      </c>
      <c r="H56" s="9">
        <v>25</v>
      </c>
      <c r="I56" s="9">
        <v>4</v>
      </c>
      <c r="J56" s="9">
        <v>387</v>
      </c>
    </row>
    <row r="57" spans="1:10" x14ac:dyDescent="0.15">
      <c r="A57" s="4" t="s">
        <v>43</v>
      </c>
      <c r="B57" s="9">
        <v>86</v>
      </c>
      <c r="C57" s="9">
        <v>17</v>
      </c>
      <c r="D57" s="9">
        <v>31</v>
      </c>
      <c r="E57" s="9">
        <v>17</v>
      </c>
      <c r="F57" s="9">
        <v>24</v>
      </c>
      <c r="G57" s="9">
        <v>3</v>
      </c>
      <c r="H57" s="9">
        <v>8</v>
      </c>
      <c r="I57" s="9">
        <v>3</v>
      </c>
      <c r="J57" s="9">
        <v>189</v>
      </c>
    </row>
    <row r="58" spans="1:10" x14ac:dyDescent="0.15">
      <c r="A58" s="4" t="s">
        <v>44</v>
      </c>
      <c r="B58" s="9">
        <v>254</v>
      </c>
      <c r="C58" s="9">
        <v>113</v>
      </c>
      <c r="D58" s="9">
        <v>119</v>
      </c>
      <c r="E58" s="9">
        <v>34</v>
      </c>
      <c r="F58" s="9">
        <v>138</v>
      </c>
      <c r="G58" s="9">
        <v>30</v>
      </c>
      <c r="H58" s="9">
        <v>74</v>
      </c>
      <c r="I58" s="9">
        <v>24</v>
      </c>
      <c r="J58" s="9">
        <v>786</v>
      </c>
    </row>
    <row r="59" spans="1:10" x14ac:dyDescent="0.15">
      <c r="A59" s="4" t="s">
        <v>45</v>
      </c>
      <c r="B59" s="9">
        <v>1033</v>
      </c>
      <c r="C59" s="9">
        <v>806</v>
      </c>
      <c r="D59" s="9">
        <v>278</v>
      </c>
      <c r="E59" s="9">
        <v>339</v>
      </c>
      <c r="F59" s="9">
        <v>330</v>
      </c>
      <c r="G59" s="9">
        <v>25</v>
      </c>
      <c r="H59" s="9">
        <v>98</v>
      </c>
      <c r="I59" s="9">
        <v>61</v>
      </c>
      <c r="J59" s="9">
        <v>2970</v>
      </c>
    </row>
    <row r="60" spans="1:10" x14ac:dyDescent="0.15">
      <c r="A60" s="4" t="s">
        <v>46</v>
      </c>
      <c r="B60" s="9">
        <v>47</v>
      </c>
      <c r="C60" s="9">
        <v>6</v>
      </c>
      <c r="D60" s="9">
        <v>7</v>
      </c>
      <c r="E60" s="9">
        <v>3</v>
      </c>
      <c r="F60" s="9">
        <v>14</v>
      </c>
      <c r="G60" s="9">
        <v>0</v>
      </c>
      <c r="H60" s="9">
        <v>0</v>
      </c>
      <c r="I60" s="9">
        <v>0</v>
      </c>
      <c r="J60" s="9">
        <v>77</v>
      </c>
    </row>
    <row r="61" spans="1:10" x14ac:dyDescent="0.15">
      <c r="A61" s="4" t="s">
        <v>23</v>
      </c>
      <c r="B61" s="9">
        <v>0</v>
      </c>
      <c r="C61" s="9">
        <v>0</v>
      </c>
      <c r="D61" s="9">
        <v>40</v>
      </c>
      <c r="E61" s="9">
        <v>3</v>
      </c>
      <c r="F61" s="9">
        <v>18</v>
      </c>
      <c r="G61" s="9">
        <v>6</v>
      </c>
      <c r="H61" s="9">
        <v>0</v>
      </c>
      <c r="I61" s="9">
        <v>3</v>
      </c>
      <c r="J61" s="9">
        <v>70</v>
      </c>
    </row>
    <row r="62" spans="1:10" x14ac:dyDescent="0.15">
      <c r="A62" s="3" t="s">
        <v>47</v>
      </c>
      <c r="B62" s="8">
        <v>9902</v>
      </c>
      <c r="C62" s="8">
        <v>5338</v>
      </c>
      <c r="D62" s="8">
        <v>6076</v>
      </c>
      <c r="E62" s="8">
        <v>2268</v>
      </c>
      <c r="F62" s="8">
        <v>4927</v>
      </c>
      <c r="G62" s="8">
        <v>485</v>
      </c>
      <c r="H62" s="8">
        <v>1438</v>
      </c>
      <c r="I62" s="8">
        <v>355</v>
      </c>
      <c r="J62" s="8">
        <v>30789</v>
      </c>
    </row>
    <row r="65" spans="1:1" x14ac:dyDescent="0.15">
      <c r="A65" s="59" t="s">
        <v>403</v>
      </c>
    </row>
  </sheetData>
  <sheetProtection sheet="1"/>
  <mergeCells count="4">
    <mergeCell ref="A1:K1"/>
    <mergeCell ref="A6:J6"/>
    <mergeCell ref="A25:J25"/>
    <mergeCell ref="A44:J44"/>
  </mergeCells>
  <hyperlinks>
    <hyperlink ref="A65" r:id="rId1" xr:uid="{38AE9845-1F63-A541-838D-A509289C2B1E}"/>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388CD-4739-664B-8B36-3CEAA31EFDC5}">
  <sheetPr codeName="Sheet5"/>
  <dimension ref="A1:K19"/>
  <sheetViews>
    <sheetView workbookViewId="0">
      <pane ySplit="5" topLeftCell="A6" activePane="bottomLeft" state="frozen"/>
      <selection sqref="A1:D1"/>
      <selection pane="bottomLeft" sqref="A1:D1"/>
    </sheetView>
  </sheetViews>
  <sheetFormatPr baseColWidth="10" defaultRowHeight="14" x14ac:dyDescent="0.15"/>
  <cols>
    <col min="1" max="1" width="26.332031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374</v>
      </c>
    </row>
    <row r="5" spans="1:11" ht="25.75" customHeight="1" x14ac:dyDescent="0.15">
      <c r="A5" s="6"/>
      <c r="B5" s="7" t="s">
        <v>8</v>
      </c>
      <c r="C5" s="7" t="s">
        <v>9</v>
      </c>
      <c r="D5" s="7" t="s">
        <v>10</v>
      </c>
      <c r="E5" s="7" t="s">
        <v>11</v>
      </c>
      <c r="F5" s="7" t="s">
        <v>12</v>
      </c>
      <c r="G5" s="7" t="s">
        <v>13</v>
      </c>
      <c r="H5" s="7" t="s">
        <v>14</v>
      </c>
      <c r="I5" s="7" t="s">
        <v>15</v>
      </c>
      <c r="J5" s="7" t="s">
        <v>16</v>
      </c>
    </row>
    <row r="6" spans="1:11" ht="12.75" customHeight="1" x14ac:dyDescent="0.15">
      <c r="A6" s="4" t="s">
        <v>329</v>
      </c>
    </row>
    <row r="7" spans="1:11" ht="12.75" customHeight="1" x14ac:dyDescent="0.15">
      <c r="A7" s="10" t="s">
        <v>19</v>
      </c>
      <c r="B7" s="11">
        <v>328.22055737662885</v>
      </c>
      <c r="C7" s="11">
        <v>227.3377802508318</v>
      </c>
      <c r="D7" s="11">
        <v>311.44609368455906</v>
      </c>
      <c r="E7" s="11">
        <v>329.16300325900886</v>
      </c>
      <c r="F7" s="11">
        <v>461.73005867840993</v>
      </c>
      <c r="G7" s="11">
        <v>226.92156672768903</v>
      </c>
      <c r="H7" s="11">
        <v>1439.2618503557544</v>
      </c>
      <c r="I7" s="11">
        <v>229.63984591030459</v>
      </c>
      <c r="J7" s="11">
        <v>318.05403651478747</v>
      </c>
    </row>
    <row r="8" spans="1:11" ht="12.75" customHeight="1" x14ac:dyDescent="0.15">
      <c r="A8" s="10" t="s">
        <v>20</v>
      </c>
      <c r="B8" s="11">
        <v>23.422892937086317</v>
      </c>
      <c r="C8" s="11">
        <v>16.525867157520082</v>
      </c>
      <c r="D8" s="11">
        <v>29.509194921996077</v>
      </c>
      <c r="E8" s="11">
        <v>22.028841297933337</v>
      </c>
      <c r="F8" s="11">
        <v>46.980827846133081</v>
      </c>
      <c r="G8" s="11">
        <v>18.85032839256305</v>
      </c>
      <c r="H8" s="11">
        <v>129.69382560422778</v>
      </c>
      <c r="I8" s="11">
        <v>9.9277918605343807</v>
      </c>
      <c r="J8" s="11">
        <v>25.618349412691977</v>
      </c>
    </row>
    <row r="9" spans="1:11" ht="20" customHeight="1" x14ac:dyDescent="0.15">
      <c r="A9" s="10" t="s">
        <v>21</v>
      </c>
      <c r="B9" s="61">
        <v>2218.2306303174278</v>
      </c>
      <c r="C9" s="61">
        <v>1624.8586624230495</v>
      </c>
      <c r="D9" s="61">
        <v>1817.8509515463227</v>
      </c>
      <c r="E9" s="61">
        <v>2557.2282944937101</v>
      </c>
      <c r="F9" s="61">
        <v>4022.1349663296241</v>
      </c>
      <c r="G9" s="61">
        <v>535.61863952865554</v>
      </c>
      <c r="H9" s="61">
        <v>2794.1640023416039</v>
      </c>
      <c r="I9" s="61">
        <v>2044.1271901362752</v>
      </c>
      <c r="J9" s="61">
        <v>2277.8304678063923</v>
      </c>
    </row>
    <row r="10" spans="1:11" ht="12.75" customHeight="1" x14ac:dyDescent="0.15">
      <c r="A10" s="10" t="s">
        <v>22</v>
      </c>
      <c r="B10" s="61">
        <v>133.22097342904476</v>
      </c>
      <c r="C10" s="61">
        <v>111.6603684837257</v>
      </c>
      <c r="D10" s="61">
        <v>119.68695758790388</v>
      </c>
      <c r="E10" s="61">
        <v>137.03243488056114</v>
      </c>
      <c r="F10" s="61">
        <v>157.11157800907057</v>
      </c>
      <c r="G10" s="61">
        <v>107.37815309576676</v>
      </c>
      <c r="H10" s="61">
        <v>149.50892069893504</v>
      </c>
      <c r="I10" s="61">
        <v>96.884781636607542</v>
      </c>
      <c r="J10" s="61">
        <v>125.26079554728514</v>
      </c>
    </row>
    <row r="11" spans="1:11" ht="12.75" customHeight="1" x14ac:dyDescent="0.15">
      <c r="A11" s="10" t="s">
        <v>348</v>
      </c>
      <c r="B11" s="61">
        <v>16.650761311985807</v>
      </c>
      <c r="C11" s="61">
        <v>14.551793841338341</v>
      </c>
      <c r="D11" s="61">
        <v>15.18837965457686</v>
      </c>
      <c r="E11" s="61">
        <v>18.66148183619897</v>
      </c>
      <c r="F11" s="61">
        <v>25.600500085979743</v>
      </c>
      <c r="G11" s="61">
        <v>4.9881528419561869</v>
      </c>
      <c r="H11" s="61">
        <v>18.68894504273889</v>
      </c>
      <c r="I11" s="61">
        <v>21.098537413268108</v>
      </c>
      <c r="J11" s="61">
        <v>18.184703824162813</v>
      </c>
    </row>
    <row r="12" spans="1:11" ht="12.75" customHeight="1" x14ac:dyDescent="0.15">
      <c r="A12" s="4" t="s">
        <v>330</v>
      </c>
      <c r="B12" s="62"/>
      <c r="C12" s="62"/>
      <c r="D12" s="62"/>
      <c r="E12" s="62"/>
      <c r="F12" s="62"/>
      <c r="G12" s="62"/>
      <c r="H12" s="62"/>
      <c r="I12" s="62"/>
      <c r="J12" s="62"/>
    </row>
    <row r="13" spans="1:11" ht="12.75" customHeight="1" x14ac:dyDescent="0.15">
      <c r="A13" s="10" t="s">
        <v>21</v>
      </c>
      <c r="B13" s="61">
        <v>1916.2324819797743</v>
      </c>
      <c r="C13" s="61">
        <v>1482.3452939073215</v>
      </c>
      <c r="D13" s="61">
        <v>1522.34865894529</v>
      </c>
      <c r="E13" s="61">
        <v>2225.7351106365259</v>
      </c>
      <c r="F13" s="61">
        <v>3314.516297077414</v>
      </c>
      <c r="G13" s="61">
        <v>462.32428574695598</v>
      </c>
      <c r="H13" s="61">
        <v>2348.1582486740672</v>
      </c>
      <c r="I13" s="61">
        <v>1695.8374985581518</v>
      </c>
      <c r="J13" s="61">
        <v>1958.4839142194942</v>
      </c>
    </row>
    <row r="14" spans="1:11" ht="12.75" customHeight="1" x14ac:dyDescent="0.15">
      <c r="A14" s="10" t="s">
        <v>22</v>
      </c>
      <c r="B14" s="61">
        <v>141.84027925158566</v>
      </c>
      <c r="C14" s="61">
        <v>116.0793601768593</v>
      </c>
      <c r="D14" s="61">
        <v>125.2439013245634</v>
      </c>
      <c r="E14" s="61">
        <v>151.77868918706145</v>
      </c>
      <c r="F14" s="61">
        <v>158.9919202040445</v>
      </c>
      <c r="G14" s="61">
        <v>128.06328722788237</v>
      </c>
      <c r="H14" s="61">
        <v>144.30167934519716</v>
      </c>
      <c r="I14" s="61">
        <v>91.982119574753156</v>
      </c>
      <c r="J14" s="61">
        <v>131.34419415370266</v>
      </c>
    </row>
    <row r="15" spans="1:11" ht="12.75" customHeight="1" x14ac:dyDescent="0.15">
      <c r="A15" s="10" t="s">
        <v>331</v>
      </c>
      <c r="B15" s="61">
        <v>13.509790675051512</v>
      </c>
      <c r="C15" s="61">
        <v>12.770102209805518</v>
      </c>
      <c r="D15" s="61">
        <v>12.155072165950807</v>
      </c>
      <c r="E15" s="61">
        <v>14.664345321189275</v>
      </c>
      <c r="F15" s="61">
        <v>20.847073818743009</v>
      </c>
      <c r="G15" s="61">
        <v>3.610123523725207</v>
      </c>
      <c r="H15" s="61">
        <v>16.272563558022249</v>
      </c>
      <c r="I15" s="61">
        <v>18.436599486924823</v>
      </c>
      <c r="J15" s="61">
        <v>14.911080971935625</v>
      </c>
    </row>
    <row r="16" spans="1:11" ht="25.75" customHeight="1" x14ac:dyDescent="0.15">
      <c r="A16" s="3" t="s">
        <v>332</v>
      </c>
      <c r="B16" s="63">
        <v>173.16736887781525</v>
      </c>
      <c r="C16" s="63">
        <v>119.76434682678307</v>
      </c>
      <c r="D16" s="63">
        <v>169.00396141280191</v>
      </c>
      <c r="E16" s="63">
        <v>172.83711436767626</v>
      </c>
      <c r="F16" s="63">
        <v>255.80682532508351</v>
      </c>
      <c r="G16" s="63">
        <v>121.45107633816203</v>
      </c>
      <c r="H16" s="63">
        <v>821.31765432593045</v>
      </c>
      <c r="I16" s="63">
        <v>118.34597254909851</v>
      </c>
      <c r="J16" s="63">
        <v>169.96485938562799</v>
      </c>
    </row>
    <row r="19" spans="1:1" ht="12.75" customHeight="1" x14ac:dyDescent="0.15">
      <c r="A19" s="59" t="s">
        <v>403</v>
      </c>
    </row>
  </sheetData>
  <sheetProtection sheet="1"/>
  <mergeCells count="1">
    <mergeCell ref="A1:K1"/>
  </mergeCells>
  <hyperlinks>
    <hyperlink ref="A19" r:id="rId1" xr:uid="{540C6A73-B558-D140-8280-24BC5FC166DF}"/>
  </hyperlinks>
  <pageMargins left="0.7" right="0.7" top="0.75" bottom="0.75" header="0.3" footer="0.3"/>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2F565-9219-234D-9C6A-5689470DF00F}">
  <sheetPr codeName="Sheet6"/>
  <dimension ref="A1:K44"/>
  <sheetViews>
    <sheetView workbookViewId="0">
      <pane ySplit="5" topLeftCell="A6" activePane="bottomLeft" state="frozen"/>
      <selection sqref="A1:D1"/>
      <selection pane="bottomLeft" sqref="A1:D1"/>
    </sheetView>
  </sheetViews>
  <sheetFormatPr baseColWidth="10" defaultRowHeight="14" x14ac:dyDescent="0.15"/>
  <cols>
    <col min="1" max="1" width="16.6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375</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333</v>
      </c>
      <c r="B6" s="79"/>
      <c r="C6" s="79"/>
      <c r="D6" s="79"/>
      <c r="E6" s="79"/>
      <c r="F6" s="79"/>
      <c r="G6" s="79"/>
      <c r="H6" s="79"/>
      <c r="I6" s="79"/>
      <c r="J6" s="79"/>
    </row>
    <row r="7" spans="1:11" ht="12.75" customHeight="1" x14ac:dyDescent="0.15">
      <c r="A7" s="4" t="s">
        <v>48</v>
      </c>
      <c r="B7" s="61">
        <v>1542.6</v>
      </c>
      <c r="C7" s="61">
        <v>760.8</v>
      </c>
      <c r="D7" s="61">
        <v>1219.9000000000001</v>
      </c>
      <c r="E7" s="61">
        <v>1220.5</v>
      </c>
      <c r="F7" s="61">
        <v>1982.6</v>
      </c>
      <c r="G7" s="61">
        <v>428.5</v>
      </c>
      <c r="H7" s="61">
        <v>1226.8</v>
      </c>
      <c r="I7" s="61">
        <v>627.70000000000005</v>
      </c>
      <c r="J7" s="61">
        <v>1393.9</v>
      </c>
    </row>
    <row r="8" spans="1:11" ht="12.75" customHeight="1" x14ac:dyDescent="0.15">
      <c r="A8" s="4" t="s">
        <v>49</v>
      </c>
      <c r="B8" s="61">
        <v>1546.1</v>
      </c>
      <c r="C8" s="61">
        <v>786.8</v>
      </c>
      <c r="D8" s="61">
        <v>1188.5</v>
      </c>
      <c r="E8" s="61">
        <v>1258.5</v>
      </c>
      <c r="F8" s="61">
        <v>2407</v>
      </c>
      <c r="G8" s="61">
        <v>487.3</v>
      </c>
      <c r="H8" s="61">
        <v>1197.9000000000001</v>
      </c>
      <c r="I8" s="61">
        <v>899.2</v>
      </c>
      <c r="J8" s="61">
        <v>1413.1</v>
      </c>
    </row>
    <row r="9" spans="1:11" ht="12.75" customHeight="1" x14ac:dyDescent="0.15">
      <c r="A9" s="4" t="s">
        <v>50</v>
      </c>
      <c r="B9" s="61">
        <v>1631.1</v>
      </c>
      <c r="C9" s="61">
        <v>949.4</v>
      </c>
      <c r="D9" s="61">
        <v>1287.7</v>
      </c>
      <c r="E9" s="61">
        <v>1339.4</v>
      </c>
      <c r="F9" s="61">
        <v>2752.3</v>
      </c>
      <c r="G9" s="61">
        <v>578</v>
      </c>
      <c r="H9" s="61">
        <v>1410.1</v>
      </c>
      <c r="I9" s="61">
        <v>853.4</v>
      </c>
      <c r="J9" s="61">
        <v>1556.2</v>
      </c>
    </row>
    <row r="10" spans="1:11" ht="12.75" customHeight="1" x14ac:dyDescent="0.15">
      <c r="A10" s="4" t="s">
        <v>51</v>
      </c>
      <c r="B10" s="61">
        <v>1861.8</v>
      </c>
      <c r="C10" s="61">
        <v>917.8</v>
      </c>
      <c r="D10" s="61">
        <v>1443.6</v>
      </c>
      <c r="E10" s="61">
        <v>1503.1</v>
      </c>
      <c r="F10" s="61">
        <v>2728.1</v>
      </c>
      <c r="G10" s="61">
        <v>421.6</v>
      </c>
      <c r="H10" s="61">
        <v>1374.5</v>
      </c>
      <c r="I10" s="61">
        <v>846.3</v>
      </c>
      <c r="J10" s="61">
        <v>1656.9</v>
      </c>
    </row>
    <row r="11" spans="1:11" ht="12.75" customHeight="1" x14ac:dyDescent="0.15">
      <c r="A11" s="4" t="s">
        <v>52</v>
      </c>
      <c r="B11" s="61">
        <v>1945.2</v>
      </c>
      <c r="C11" s="61">
        <v>983.8</v>
      </c>
      <c r="D11" s="61">
        <v>1379.6</v>
      </c>
      <c r="E11" s="61">
        <v>1910.3</v>
      </c>
      <c r="F11" s="61">
        <v>3151</v>
      </c>
      <c r="G11" s="61">
        <v>531.79999999999995</v>
      </c>
      <c r="H11" s="61">
        <v>1558.8</v>
      </c>
      <c r="I11" s="61">
        <v>686.8</v>
      </c>
      <c r="J11" s="61">
        <v>1771.9</v>
      </c>
    </row>
    <row r="12" spans="1:11" ht="12.75" customHeight="1" x14ac:dyDescent="0.15">
      <c r="A12" s="4" t="s">
        <v>53</v>
      </c>
      <c r="B12" s="61">
        <v>1969.4</v>
      </c>
      <c r="C12" s="61">
        <v>999.9</v>
      </c>
      <c r="D12" s="61">
        <v>1366.8</v>
      </c>
      <c r="E12" s="61">
        <v>1911.9</v>
      </c>
      <c r="F12" s="61">
        <v>2895</v>
      </c>
      <c r="G12" s="61">
        <v>495.8</v>
      </c>
      <c r="H12" s="61">
        <v>1621.5</v>
      </c>
      <c r="I12" s="61">
        <v>819.5</v>
      </c>
      <c r="J12" s="61">
        <v>1750</v>
      </c>
    </row>
    <row r="13" spans="1:11" ht="12.75" customHeight="1" x14ac:dyDescent="0.15">
      <c r="A13" s="4" t="s">
        <v>54</v>
      </c>
      <c r="B13" s="61">
        <v>2153.1</v>
      </c>
      <c r="C13" s="61">
        <v>968.4</v>
      </c>
      <c r="D13" s="61">
        <v>1427.2</v>
      </c>
      <c r="E13" s="61">
        <v>2072.4</v>
      </c>
      <c r="F13" s="61">
        <v>3328.7</v>
      </c>
      <c r="G13" s="61">
        <v>470.7</v>
      </c>
      <c r="H13" s="61">
        <v>1721</v>
      </c>
      <c r="I13" s="61">
        <v>759.6</v>
      </c>
      <c r="J13" s="61">
        <v>1876.5</v>
      </c>
    </row>
    <row r="14" spans="1:11" ht="12.75" customHeight="1" x14ac:dyDescent="0.15">
      <c r="A14" s="4" t="s">
        <v>55</v>
      </c>
      <c r="B14" s="61">
        <v>2064.4</v>
      </c>
      <c r="C14" s="61">
        <v>1137.2</v>
      </c>
      <c r="D14" s="61">
        <v>1442.5</v>
      </c>
      <c r="E14" s="61">
        <v>2124.9</v>
      </c>
      <c r="F14" s="61">
        <v>3343.4</v>
      </c>
      <c r="G14" s="61">
        <v>437.6</v>
      </c>
      <c r="H14" s="61">
        <v>1747.9</v>
      </c>
      <c r="I14" s="61">
        <v>1180</v>
      </c>
      <c r="J14" s="61">
        <v>1876</v>
      </c>
    </row>
    <row r="15" spans="1:11" ht="12.75" customHeight="1" x14ac:dyDescent="0.15">
      <c r="A15" s="4" t="s">
        <v>56</v>
      </c>
      <c r="B15" s="61">
        <v>1985.2</v>
      </c>
      <c r="C15" s="61">
        <v>1155.2</v>
      </c>
      <c r="D15" s="61">
        <v>1397</v>
      </c>
      <c r="E15" s="61">
        <v>2209.3000000000002</v>
      </c>
      <c r="F15" s="61">
        <v>3105.7</v>
      </c>
      <c r="G15" s="61">
        <v>486.3</v>
      </c>
      <c r="H15" s="61">
        <v>2050.1999999999998</v>
      </c>
      <c r="I15" s="61">
        <v>1116.7</v>
      </c>
      <c r="J15" s="61">
        <v>1852.6</v>
      </c>
    </row>
    <row r="16" spans="1:11" ht="12.75" customHeight="1" x14ac:dyDescent="0.15">
      <c r="A16" s="4" t="s">
        <v>57</v>
      </c>
      <c r="B16" s="61">
        <v>1883.4</v>
      </c>
      <c r="C16" s="61">
        <v>1443.7</v>
      </c>
      <c r="D16" s="61">
        <v>1358.7</v>
      </c>
      <c r="E16" s="61">
        <v>2179.5</v>
      </c>
      <c r="F16" s="61">
        <v>3389.9</v>
      </c>
      <c r="G16" s="61">
        <v>485</v>
      </c>
      <c r="H16" s="61">
        <v>2281.3000000000002</v>
      </c>
      <c r="I16" s="61">
        <v>1245.5</v>
      </c>
      <c r="J16" s="61">
        <v>1898.1</v>
      </c>
    </row>
    <row r="17" spans="1:10" ht="12.75" customHeight="1" x14ac:dyDescent="0.15">
      <c r="A17" s="4">
        <v>2013</v>
      </c>
      <c r="B17" s="61">
        <v>1916.2</v>
      </c>
      <c r="C17" s="61">
        <v>1482.3</v>
      </c>
      <c r="D17" s="61">
        <v>1522.3</v>
      </c>
      <c r="E17" s="61">
        <v>2225.6999999999998</v>
      </c>
      <c r="F17" s="61">
        <v>3314.5</v>
      </c>
      <c r="G17" s="61">
        <v>462.3</v>
      </c>
      <c r="H17" s="61">
        <v>2348.1999999999998</v>
      </c>
      <c r="I17" s="61">
        <v>1695.8</v>
      </c>
      <c r="J17" s="61">
        <v>1958.5</v>
      </c>
    </row>
    <row r="18" spans="1:10" ht="14.75" customHeight="1" x14ac:dyDescent="0.15">
      <c r="A18" s="79" t="s">
        <v>327</v>
      </c>
      <c r="B18" s="79"/>
      <c r="C18" s="79"/>
      <c r="D18" s="79"/>
      <c r="E18" s="79"/>
      <c r="F18" s="79"/>
      <c r="G18" s="79"/>
      <c r="H18" s="79"/>
      <c r="I18" s="79"/>
      <c r="J18" s="79"/>
    </row>
    <row r="19" spans="1:10" ht="12.75" customHeight="1" x14ac:dyDescent="0.15">
      <c r="A19" s="4" t="s">
        <v>48</v>
      </c>
      <c r="B19" s="61">
        <v>143.4</v>
      </c>
      <c r="C19" s="61">
        <v>96.7</v>
      </c>
      <c r="D19" s="61">
        <v>148.5</v>
      </c>
      <c r="E19" s="61">
        <v>97.6</v>
      </c>
      <c r="F19" s="61">
        <v>132</v>
      </c>
      <c r="G19" s="61">
        <v>122</v>
      </c>
      <c r="H19" s="61">
        <v>131.9</v>
      </c>
      <c r="I19" s="61">
        <v>87.4</v>
      </c>
      <c r="J19" s="61">
        <v>128.9</v>
      </c>
    </row>
    <row r="20" spans="1:10" ht="12.75" customHeight="1" x14ac:dyDescent="0.15">
      <c r="A20" s="4" t="s">
        <v>49</v>
      </c>
      <c r="B20" s="61">
        <v>155.5</v>
      </c>
      <c r="C20" s="61">
        <v>92</v>
      </c>
      <c r="D20" s="61">
        <v>143.80000000000001</v>
      </c>
      <c r="E20" s="61">
        <v>100.4</v>
      </c>
      <c r="F20" s="61">
        <v>136.9</v>
      </c>
      <c r="G20" s="61">
        <v>120.4</v>
      </c>
      <c r="H20" s="61">
        <v>139.30000000000001</v>
      </c>
      <c r="I20" s="61">
        <v>96</v>
      </c>
      <c r="J20" s="61">
        <v>130.80000000000001</v>
      </c>
    </row>
    <row r="21" spans="1:10" ht="12.75" customHeight="1" x14ac:dyDescent="0.15">
      <c r="A21" s="4" t="s">
        <v>50</v>
      </c>
      <c r="B21" s="61">
        <v>159.69999999999999</v>
      </c>
      <c r="C21" s="61">
        <v>91.8</v>
      </c>
      <c r="D21" s="61">
        <v>139.9</v>
      </c>
      <c r="E21" s="61">
        <v>98.4</v>
      </c>
      <c r="F21" s="61">
        <v>144</v>
      </c>
      <c r="G21" s="61">
        <v>147.9</v>
      </c>
      <c r="H21" s="61">
        <v>132.80000000000001</v>
      </c>
      <c r="I21" s="61">
        <v>90.5</v>
      </c>
      <c r="J21" s="61">
        <v>130.30000000000001</v>
      </c>
    </row>
    <row r="22" spans="1:10" ht="12.75" customHeight="1" x14ac:dyDescent="0.15">
      <c r="A22" s="4" t="s">
        <v>51</v>
      </c>
      <c r="B22" s="61">
        <v>155.30000000000001</v>
      </c>
      <c r="C22" s="61">
        <v>97</v>
      </c>
      <c r="D22" s="61">
        <v>139.9</v>
      </c>
      <c r="E22" s="61">
        <v>115.7</v>
      </c>
      <c r="F22" s="61">
        <v>145</v>
      </c>
      <c r="G22" s="61">
        <v>142.19999999999999</v>
      </c>
      <c r="H22" s="61">
        <v>114.3</v>
      </c>
      <c r="I22" s="61">
        <v>70.3</v>
      </c>
      <c r="J22" s="61">
        <v>130.69999999999999</v>
      </c>
    </row>
    <row r="23" spans="1:10" ht="12.75" customHeight="1" x14ac:dyDescent="0.15">
      <c r="A23" s="4" t="s">
        <v>52</v>
      </c>
      <c r="B23" s="61">
        <v>161.69999999999999</v>
      </c>
      <c r="C23" s="61">
        <v>101.9</v>
      </c>
      <c r="D23" s="61">
        <v>138.80000000000001</v>
      </c>
      <c r="E23" s="61">
        <v>126.1</v>
      </c>
      <c r="F23" s="61">
        <v>145.80000000000001</v>
      </c>
      <c r="G23" s="61">
        <v>140.69999999999999</v>
      </c>
      <c r="H23" s="61">
        <v>119.1</v>
      </c>
      <c r="I23" s="61">
        <v>80.099999999999994</v>
      </c>
      <c r="J23" s="61">
        <v>134.9</v>
      </c>
    </row>
    <row r="24" spans="1:10" ht="12.75" customHeight="1" x14ac:dyDescent="0.15">
      <c r="A24" s="4" t="s">
        <v>53</v>
      </c>
      <c r="B24" s="61">
        <v>161.6</v>
      </c>
      <c r="C24" s="61">
        <v>100.8</v>
      </c>
      <c r="D24" s="61">
        <v>133.1</v>
      </c>
      <c r="E24" s="61">
        <v>138.19999999999999</v>
      </c>
      <c r="F24" s="61">
        <v>141.5</v>
      </c>
      <c r="G24" s="61">
        <v>139.19999999999999</v>
      </c>
      <c r="H24" s="61">
        <v>128.9</v>
      </c>
      <c r="I24" s="61">
        <v>80.5</v>
      </c>
      <c r="J24" s="61">
        <v>134</v>
      </c>
    </row>
    <row r="25" spans="1:10" ht="12.75" customHeight="1" x14ac:dyDescent="0.15">
      <c r="A25" s="4" t="s">
        <v>54</v>
      </c>
      <c r="B25" s="61">
        <v>165.1</v>
      </c>
      <c r="C25" s="61">
        <v>101.6</v>
      </c>
      <c r="D25" s="61">
        <v>130.6</v>
      </c>
      <c r="E25" s="61">
        <v>134.4</v>
      </c>
      <c r="F25" s="61">
        <v>161.6</v>
      </c>
      <c r="G25" s="61">
        <v>144.5</v>
      </c>
      <c r="H25" s="61">
        <v>148.69999999999999</v>
      </c>
      <c r="I25" s="61">
        <v>62.3</v>
      </c>
      <c r="J25" s="61">
        <v>135.30000000000001</v>
      </c>
    </row>
    <row r="26" spans="1:10" ht="12.75" customHeight="1" x14ac:dyDescent="0.15">
      <c r="A26" s="4" t="s">
        <v>55</v>
      </c>
      <c r="B26" s="61">
        <v>162.30000000000001</v>
      </c>
      <c r="C26" s="61">
        <v>102.9</v>
      </c>
      <c r="D26" s="61">
        <v>124.2</v>
      </c>
      <c r="E26" s="61">
        <v>132.4</v>
      </c>
      <c r="F26" s="61">
        <v>174.7</v>
      </c>
      <c r="G26" s="61">
        <v>128.4</v>
      </c>
      <c r="H26" s="61">
        <v>162.30000000000001</v>
      </c>
      <c r="I26" s="61">
        <v>81.2</v>
      </c>
      <c r="J26" s="61">
        <v>134.69999999999999</v>
      </c>
    </row>
    <row r="27" spans="1:10" ht="12.75" customHeight="1" x14ac:dyDescent="0.15">
      <c r="A27" s="4" t="s">
        <v>56</v>
      </c>
      <c r="B27" s="61">
        <v>149.30000000000001</v>
      </c>
      <c r="C27" s="61">
        <v>106.6</v>
      </c>
      <c r="D27" s="61">
        <v>121.4</v>
      </c>
      <c r="E27" s="61">
        <v>134.30000000000001</v>
      </c>
      <c r="F27" s="61">
        <v>167.6</v>
      </c>
      <c r="G27" s="61">
        <v>133</v>
      </c>
      <c r="H27" s="61">
        <v>173</v>
      </c>
      <c r="I27" s="61">
        <v>83.8</v>
      </c>
      <c r="J27" s="61">
        <v>130.6</v>
      </c>
    </row>
    <row r="28" spans="1:10" ht="12.75" customHeight="1" x14ac:dyDescent="0.15">
      <c r="A28" s="4" t="s">
        <v>57</v>
      </c>
      <c r="B28" s="61">
        <v>140.19999999999999</v>
      </c>
      <c r="C28" s="61">
        <v>107.6</v>
      </c>
      <c r="D28" s="61">
        <v>119.7</v>
      </c>
      <c r="E28" s="61">
        <v>138.5</v>
      </c>
      <c r="F28" s="61">
        <v>168.5</v>
      </c>
      <c r="G28" s="61">
        <v>128.19999999999999</v>
      </c>
      <c r="H28" s="61">
        <v>171.4</v>
      </c>
      <c r="I28" s="61">
        <v>85.7</v>
      </c>
      <c r="J28" s="61">
        <v>127.8</v>
      </c>
    </row>
    <row r="29" spans="1:10" ht="12.75" customHeight="1" x14ac:dyDescent="0.15">
      <c r="A29" s="4">
        <v>2013</v>
      </c>
      <c r="B29" s="61">
        <v>141.80000000000001</v>
      </c>
      <c r="C29" s="61">
        <v>116.1</v>
      </c>
      <c r="D29" s="61">
        <v>125.2</v>
      </c>
      <c r="E29" s="61">
        <v>151.80000000000001</v>
      </c>
      <c r="F29" s="61">
        <v>159</v>
      </c>
      <c r="G29" s="61">
        <v>128.1</v>
      </c>
      <c r="H29" s="61">
        <v>144.30000000000001</v>
      </c>
      <c r="I29" s="61">
        <v>92</v>
      </c>
      <c r="J29" s="61">
        <v>131.30000000000001</v>
      </c>
    </row>
    <row r="30" spans="1:10" ht="14.75" customHeight="1" x14ac:dyDescent="0.15">
      <c r="A30" s="79" t="s">
        <v>334</v>
      </c>
      <c r="B30" s="79"/>
      <c r="C30" s="79"/>
      <c r="D30" s="79"/>
      <c r="E30" s="79"/>
      <c r="F30" s="79"/>
      <c r="G30" s="79"/>
      <c r="H30" s="79"/>
      <c r="I30" s="79"/>
      <c r="J30" s="79"/>
    </row>
    <row r="31" spans="1:10" ht="12.75" customHeight="1" x14ac:dyDescent="0.15">
      <c r="A31" s="4" t="s">
        <v>48</v>
      </c>
      <c r="B31" s="61">
        <v>10.8</v>
      </c>
      <c r="C31" s="61">
        <v>7.9</v>
      </c>
      <c r="D31" s="61">
        <v>8.1999999999999993</v>
      </c>
      <c r="E31" s="61">
        <v>12.5</v>
      </c>
      <c r="F31" s="61">
        <v>15</v>
      </c>
      <c r="G31" s="61">
        <v>3.5</v>
      </c>
      <c r="H31" s="61">
        <v>9.3000000000000007</v>
      </c>
      <c r="I31" s="61">
        <v>7.2</v>
      </c>
      <c r="J31" s="61">
        <v>10.8</v>
      </c>
    </row>
    <row r="32" spans="1:10" ht="12.75" customHeight="1" x14ac:dyDescent="0.15">
      <c r="A32" s="4" t="s">
        <v>49</v>
      </c>
      <c r="B32" s="61">
        <v>9.9</v>
      </c>
      <c r="C32" s="61">
        <v>8.6</v>
      </c>
      <c r="D32" s="61">
        <v>8.3000000000000007</v>
      </c>
      <c r="E32" s="61">
        <v>12.5</v>
      </c>
      <c r="F32" s="61">
        <v>17.600000000000001</v>
      </c>
      <c r="G32" s="61">
        <v>4</v>
      </c>
      <c r="H32" s="61">
        <v>8.6</v>
      </c>
      <c r="I32" s="61">
        <v>9.4</v>
      </c>
      <c r="J32" s="61">
        <v>10.8</v>
      </c>
    </row>
    <row r="33" spans="1:10" ht="12.75" customHeight="1" x14ac:dyDescent="0.15">
      <c r="A33" s="4" t="s">
        <v>50</v>
      </c>
      <c r="B33" s="61">
        <v>10.199999999999999</v>
      </c>
      <c r="C33" s="61">
        <v>10.3</v>
      </c>
      <c r="D33" s="61">
        <v>9.1999999999999993</v>
      </c>
      <c r="E33" s="61">
        <v>13.6</v>
      </c>
      <c r="F33" s="61">
        <v>19.100000000000001</v>
      </c>
      <c r="G33" s="61">
        <v>3.9</v>
      </c>
      <c r="H33" s="61">
        <v>10.6</v>
      </c>
      <c r="I33" s="61">
        <v>9.4</v>
      </c>
      <c r="J33" s="61">
        <v>11.9</v>
      </c>
    </row>
    <row r="34" spans="1:10" ht="12.75" customHeight="1" x14ac:dyDescent="0.15">
      <c r="A34" s="4" t="s">
        <v>51</v>
      </c>
      <c r="B34" s="61">
        <v>12</v>
      </c>
      <c r="C34" s="61">
        <v>9.5</v>
      </c>
      <c r="D34" s="61">
        <v>10.3</v>
      </c>
      <c r="E34" s="61">
        <v>13</v>
      </c>
      <c r="F34" s="61">
        <v>18.8</v>
      </c>
      <c r="G34" s="61">
        <v>3</v>
      </c>
      <c r="H34" s="61">
        <v>12</v>
      </c>
      <c r="I34" s="61">
        <v>12</v>
      </c>
      <c r="J34" s="61">
        <v>12.7</v>
      </c>
    </row>
    <row r="35" spans="1:10" ht="12.75" customHeight="1" x14ac:dyDescent="0.15">
      <c r="A35" s="4" t="s">
        <v>52</v>
      </c>
      <c r="B35" s="61">
        <v>12</v>
      </c>
      <c r="C35" s="61">
        <v>9.6999999999999993</v>
      </c>
      <c r="D35" s="61">
        <v>9.9</v>
      </c>
      <c r="E35" s="61">
        <v>15.1</v>
      </c>
      <c r="F35" s="61">
        <v>21.6</v>
      </c>
      <c r="G35" s="61">
        <v>3.8</v>
      </c>
      <c r="H35" s="61">
        <v>13.1</v>
      </c>
      <c r="I35" s="61">
        <v>8.6</v>
      </c>
      <c r="J35" s="61">
        <v>13.1</v>
      </c>
    </row>
    <row r="36" spans="1:10" ht="12.75" customHeight="1" x14ac:dyDescent="0.15">
      <c r="A36" s="4" t="s">
        <v>53</v>
      </c>
      <c r="B36" s="61">
        <v>12.2</v>
      </c>
      <c r="C36" s="61">
        <v>9.9</v>
      </c>
      <c r="D36" s="61">
        <v>10.3</v>
      </c>
      <c r="E36" s="61">
        <v>13.8</v>
      </c>
      <c r="F36" s="61">
        <v>20.5</v>
      </c>
      <c r="G36" s="61">
        <v>3.6</v>
      </c>
      <c r="H36" s="61">
        <v>12.6</v>
      </c>
      <c r="I36" s="61">
        <v>10.199999999999999</v>
      </c>
      <c r="J36" s="61">
        <v>13.1</v>
      </c>
    </row>
    <row r="37" spans="1:10" ht="12.75" customHeight="1" x14ac:dyDescent="0.15">
      <c r="A37" s="4" t="s">
        <v>54</v>
      </c>
      <c r="B37" s="61">
        <v>13</v>
      </c>
      <c r="C37" s="61">
        <v>9.5</v>
      </c>
      <c r="D37" s="61">
        <v>10.9</v>
      </c>
      <c r="E37" s="61">
        <v>15.4</v>
      </c>
      <c r="F37" s="61">
        <v>20.6</v>
      </c>
      <c r="G37" s="61">
        <v>3.3</v>
      </c>
      <c r="H37" s="61">
        <v>11.6</v>
      </c>
      <c r="I37" s="61">
        <v>12.2</v>
      </c>
      <c r="J37" s="61">
        <v>13.9</v>
      </c>
    </row>
    <row r="38" spans="1:10" ht="12.75" customHeight="1" x14ac:dyDescent="0.15">
      <c r="A38" s="4" t="s">
        <v>55</v>
      </c>
      <c r="B38" s="61">
        <v>12.7</v>
      </c>
      <c r="C38" s="61">
        <v>11</v>
      </c>
      <c r="D38" s="61">
        <v>11.6</v>
      </c>
      <c r="E38" s="61">
        <v>16</v>
      </c>
      <c r="F38" s="61">
        <v>19.100000000000001</v>
      </c>
      <c r="G38" s="61">
        <v>3.4</v>
      </c>
      <c r="H38" s="61">
        <v>10.8</v>
      </c>
      <c r="I38" s="61">
        <v>14.5</v>
      </c>
      <c r="J38" s="61">
        <v>13.9</v>
      </c>
    </row>
    <row r="39" spans="1:10" ht="12.75" customHeight="1" x14ac:dyDescent="0.15">
      <c r="A39" s="4" t="s">
        <v>56</v>
      </c>
      <c r="B39" s="61">
        <v>13.3</v>
      </c>
      <c r="C39" s="61">
        <v>10.8</v>
      </c>
      <c r="D39" s="61">
        <v>11.5</v>
      </c>
      <c r="E39" s="61">
        <v>16.399999999999999</v>
      </c>
      <c r="F39" s="61">
        <v>18.5</v>
      </c>
      <c r="G39" s="61">
        <v>3.7</v>
      </c>
      <c r="H39" s="61">
        <v>11.8</v>
      </c>
      <c r="I39" s="61">
        <v>13.3</v>
      </c>
      <c r="J39" s="61">
        <v>14.2</v>
      </c>
    </row>
    <row r="40" spans="1:10" ht="12.75" customHeight="1" x14ac:dyDescent="0.15">
      <c r="A40" s="4" t="s">
        <v>57</v>
      </c>
      <c r="B40" s="61">
        <v>13.4</v>
      </c>
      <c r="C40" s="61">
        <v>13.4</v>
      </c>
      <c r="D40" s="61">
        <v>11.3</v>
      </c>
      <c r="E40" s="61">
        <v>15.7</v>
      </c>
      <c r="F40" s="61">
        <v>20.100000000000001</v>
      </c>
      <c r="G40" s="61">
        <v>3.8</v>
      </c>
      <c r="H40" s="61">
        <v>13.3</v>
      </c>
      <c r="I40" s="61">
        <v>14.5</v>
      </c>
      <c r="J40" s="61">
        <v>14.9</v>
      </c>
    </row>
    <row r="41" spans="1:10" x14ac:dyDescent="0.15">
      <c r="A41" s="4">
        <v>2013</v>
      </c>
      <c r="B41" s="61">
        <v>13.5</v>
      </c>
      <c r="C41" s="61">
        <v>12.8</v>
      </c>
      <c r="D41" s="61">
        <v>12.2</v>
      </c>
      <c r="E41" s="61">
        <v>14.7</v>
      </c>
      <c r="F41" s="61">
        <v>20.8</v>
      </c>
      <c r="G41" s="61">
        <v>3.6</v>
      </c>
      <c r="H41" s="61">
        <v>16.3</v>
      </c>
      <c r="I41" s="61">
        <v>18.399999999999999</v>
      </c>
      <c r="J41" s="61">
        <v>14.9</v>
      </c>
    </row>
    <row r="42" spans="1:10" x14ac:dyDescent="0.15">
      <c r="A42" s="4"/>
    </row>
    <row r="44" spans="1:10" ht="12.75" customHeight="1" x14ac:dyDescent="0.15">
      <c r="A44" s="59" t="s">
        <v>403</v>
      </c>
    </row>
  </sheetData>
  <sheetProtection sheet="1"/>
  <mergeCells count="4">
    <mergeCell ref="A1:K1"/>
    <mergeCell ref="A6:J6"/>
    <mergeCell ref="A18:J18"/>
    <mergeCell ref="A30:J30"/>
  </mergeCells>
  <hyperlinks>
    <hyperlink ref="A44" r:id="rId1" xr:uid="{BF02927D-F20B-5E40-8A9C-C00A7BEF1A65}"/>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E0D58-E402-FA47-A1A1-3E753CFB259A}">
  <sheetPr codeName="Sheet7"/>
  <dimension ref="A1:K18"/>
  <sheetViews>
    <sheetView workbookViewId="0">
      <pane ySplit="5" topLeftCell="A6" activePane="bottomLeft" state="frozen"/>
      <selection sqref="A1:D1"/>
      <selection pane="bottomLeft" sqref="A1:D1"/>
    </sheetView>
  </sheetViews>
  <sheetFormatPr baseColWidth="10" defaultRowHeight="14" x14ac:dyDescent="0.15"/>
  <cols>
    <col min="1"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376</v>
      </c>
    </row>
    <row r="5" spans="1:11" ht="25.75" customHeight="1" x14ac:dyDescent="0.15">
      <c r="A5" s="6"/>
      <c r="B5" s="7" t="s">
        <v>8</v>
      </c>
      <c r="C5" s="7" t="s">
        <v>9</v>
      </c>
      <c r="D5" s="7" t="s">
        <v>10</v>
      </c>
      <c r="E5" s="7" t="s">
        <v>11</v>
      </c>
      <c r="F5" s="7" t="s">
        <v>12</v>
      </c>
      <c r="G5" s="7" t="s">
        <v>13</v>
      </c>
      <c r="H5" s="7" t="s">
        <v>14</v>
      </c>
      <c r="I5" s="7" t="s">
        <v>15</v>
      </c>
      <c r="J5" s="7" t="s">
        <v>16</v>
      </c>
    </row>
    <row r="6" spans="1:11" ht="12.75" customHeight="1" x14ac:dyDescent="0.15">
      <c r="A6" s="4" t="s">
        <v>48</v>
      </c>
      <c r="B6" s="61">
        <v>171.5</v>
      </c>
      <c r="C6" s="61">
        <v>99.6</v>
      </c>
      <c r="D6" s="61">
        <v>184.7</v>
      </c>
      <c r="E6" s="61">
        <v>122.2</v>
      </c>
      <c r="F6" s="61">
        <v>194.7</v>
      </c>
      <c r="G6" s="61">
        <v>123.7</v>
      </c>
      <c r="H6" s="61">
        <v>507.3</v>
      </c>
      <c r="I6" s="61">
        <v>98.5</v>
      </c>
      <c r="J6" s="61">
        <v>157.6</v>
      </c>
    </row>
    <row r="7" spans="1:11" ht="12.75" customHeight="1" x14ac:dyDescent="0.15">
      <c r="A7" s="4" t="s">
        <v>49</v>
      </c>
      <c r="B7" s="61">
        <v>182.1</v>
      </c>
      <c r="C7" s="61">
        <v>94.6</v>
      </c>
      <c r="D7" s="61">
        <v>179.8</v>
      </c>
      <c r="E7" s="61">
        <v>125.9</v>
      </c>
      <c r="F7" s="61">
        <v>213</v>
      </c>
      <c r="G7" s="61">
        <v>122.5</v>
      </c>
      <c r="H7" s="61">
        <v>505.3</v>
      </c>
      <c r="I7" s="61">
        <v>110.9</v>
      </c>
      <c r="J7" s="61">
        <v>159.5</v>
      </c>
    </row>
    <row r="8" spans="1:11" ht="12.75" customHeight="1" x14ac:dyDescent="0.15">
      <c r="A8" s="4" t="s">
        <v>50</v>
      </c>
      <c r="B8" s="61">
        <v>190.4</v>
      </c>
      <c r="C8" s="61">
        <v>95</v>
      </c>
      <c r="D8" s="61">
        <v>179.3</v>
      </c>
      <c r="E8" s="61">
        <v>123.7</v>
      </c>
      <c r="F8" s="61">
        <v>229.7</v>
      </c>
      <c r="G8" s="61">
        <v>149.5</v>
      </c>
      <c r="H8" s="61">
        <v>566.9</v>
      </c>
      <c r="I8" s="61">
        <v>108.5</v>
      </c>
      <c r="J8" s="61">
        <v>164.9</v>
      </c>
    </row>
    <row r="9" spans="1:11" ht="12.75" customHeight="1" x14ac:dyDescent="0.15">
      <c r="A9" s="4" t="s">
        <v>51</v>
      </c>
      <c r="B9" s="61">
        <v>188.7</v>
      </c>
      <c r="C9" s="61">
        <v>100.5</v>
      </c>
      <c r="D9" s="61">
        <v>181.8</v>
      </c>
      <c r="E9" s="61">
        <v>130.19999999999999</v>
      </c>
      <c r="F9" s="61">
        <v>227.8</v>
      </c>
      <c r="G9" s="61">
        <v>137.69999999999999</v>
      </c>
      <c r="H9" s="61">
        <v>536.20000000000005</v>
      </c>
      <c r="I9" s="61">
        <v>84.7</v>
      </c>
      <c r="J9" s="61">
        <v>165.1</v>
      </c>
    </row>
    <row r="10" spans="1:11" ht="12.75" customHeight="1" x14ac:dyDescent="0.15">
      <c r="A10" s="4" t="s">
        <v>52</v>
      </c>
      <c r="B10" s="61">
        <v>195.3</v>
      </c>
      <c r="C10" s="61">
        <v>105.7</v>
      </c>
      <c r="D10" s="61">
        <v>177.3</v>
      </c>
      <c r="E10" s="61">
        <v>145.30000000000001</v>
      </c>
      <c r="F10" s="61">
        <v>241.9</v>
      </c>
      <c r="G10" s="61">
        <v>140.6</v>
      </c>
      <c r="H10" s="61">
        <v>599.20000000000005</v>
      </c>
      <c r="I10" s="61">
        <v>90.2</v>
      </c>
      <c r="J10" s="61">
        <v>171.1</v>
      </c>
    </row>
    <row r="11" spans="1:11" ht="12.75" customHeight="1" x14ac:dyDescent="0.15">
      <c r="A11" s="4" t="s">
        <v>53</v>
      </c>
      <c r="B11" s="61">
        <v>196.3</v>
      </c>
      <c r="C11" s="61">
        <v>104.4</v>
      </c>
      <c r="D11" s="61">
        <v>171.9</v>
      </c>
      <c r="E11" s="61">
        <v>157.30000000000001</v>
      </c>
      <c r="F11" s="61">
        <v>229.3</v>
      </c>
      <c r="G11" s="61">
        <v>135.5</v>
      </c>
      <c r="H11" s="61">
        <v>610.4</v>
      </c>
      <c r="I11" s="61">
        <v>93.3</v>
      </c>
      <c r="J11" s="61">
        <v>169.8</v>
      </c>
    </row>
    <row r="12" spans="1:11" ht="12.75" customHeight="1" x14ac:dyDescent="0.15">
      <c r="A12" s="4" t="s">
        <v>54</v>
      </c>
      <c r="B12" s="61">
        <v>205.6</v>
      </c>
      <c r="C12" s="61">
        <v>104.9</v>
      </c>
      <c r="D12" s="61">
        <v>170.7</v>
      </c>
      <c r="E12" s="61">
        <v>156.4</v>
      </c>
      <c r="F12" s="61">
        <v>259.5</v>
      </c>
      <c r="G12" s="61">
        <v>138.69999999999999</v>
      </c>
      <c r="H12" s="61">
        <v>652.79999999999995</v>
      </c>
      <c r="I12" s="61">
        <v>74</v>
      </c>
      <c r="J12" s="61">
        <v>173.6</v>
      </c>
    </row>
    <row r="13" spans="1:11" ht="12.75" customHeight="1" x14ac:dyDescent="0.15">
      <c r="A13" s="4" t="s">
        <v>55</v>
      </c>
      <c r="B13" s="61">
        <v>199.2</v>
      </c>
      <c r="C13" s="61">
        <v>107.2</v>
      </c>
      <c r="D13" s="61">
        <v>165.7</v>
      </c>
      <c r="E13" s="61">
        <v>154.4</v>
      </c>
      <c r="F13" s="61">
        <v>273.39999999999998</v>
      </c>
      <c r="G13" s="61">
        <v>125.2</v>
      </c>
      <c r="H13" s="61">
        <v>660.7</v>
      </c>
      <c r="I13" s="61">
        <v>99.9</v>
      </c>
      <c r="J13" s="61">
        <v>172.7</v>
      </c>
    </row>
    <row r="14" spans="1:11" ht="12.75" customHeight="1" x14ac:dyDescent="0.15">
      <c r="A14" s="4" t="s">
        <v>56</v>
      </c>
      <c r="B14" s="61">
        <v>180.4</v>
      </c>
      <c r="C14" s="61">
        <v>110.2</v>
      </c>
      <c r="D14" s="61">
        <v>161.6</v>
      </c>
      <c r="E14" s="61">
        <v>157.80000000000001</v>
      </c>
      <c r="F14" s="61">
        <v>258.89999999999998</v>
      </c>
      <c r="G14" s="61">
        <v>129.1</v>
      </c>
      <c r="H14" s="61">
        <v>756.1</v>
      </c>
      <c r="I14" s="61">
        <v>105.5</v>
      </c>
      <c r="J14" s="61">
        <v>166.6</v>
      </c>
    </row>
    <row r="15" spans="1:11" ht="12.75" customHeight="1" x14ac:dyDescent="0.15">
      <c r="A15" s="4" t="s">
        <v>57</v>
      </c>
      <c r="B15" s="61">
        <v>171.1402072136174</v>
      </c>
      <c r="C15" s="61">
        <v>111.63124934430355</v>
      </c>
      <c r="D15" s="61">
        <v>158.862439272681</v>
      </c>
      <c r="E15" s="61">
        <v>160.07460385967076</v>
      </c>
      <c r="F15" s="61">
        <v>267.12802395757382</v>
      </c>
      <c r="G15" s="61">
        <v>124.69331502478721</v>
      </c>
      <c r="H15" s="61">
        <v>825.03522917970088</v>
      </c>
      <c r="I15" s="61">
        <v>107.26267704338827</v>
      </c>
      <c r="J15" s="61">
        <v>165.26522252952932</v>
      </c>
    </row>
    <row r="16" spans="1:11" x14ac:dyDescent="0.15">
      <c r="A16" s="4">
        <v>2013</v>
      </c>
      <c r="B16" s="61">
        <v>173.2</v>
      </c>
      <c r="C16" s="61">
        <v>119.8</v>
      </c>
      <c r="D16" s="61">
        <v>169</v>
      </c>
      <c r="E16" s="61">
        <v>172.8</v>
      </c>
      <c r="F16" s="61">
        <v>255.8</v>
      </c>
      <c r="G16" s="61">
        <v>121.5</v>
      </c>
      <c r="H16" s="61">
        <v>821.3</v>
      </c>
      <c r="I16" s="61">
        <v>118.3</v>
      </c>
      <c r="J16" s="61">
        <v>170</v>
      </c>
    </row>
    <row r="18" spans="1:1" ht="12.75" customHeight="1" x14ac:dyDescent="0.15">
      <c r="A18" s="59" t="s">
        <v>403</v>
      </c>
    </row>
  </sheetData>
  <sheetProtection sheet="1"/>
  <mergeCells count="1">
    <mergeCell ref="A1:K1"/>
  </mergeCells>
  <hyperlinks>
    <hyperlink ref="A18" r:id="rId1" xr:uid="{94B29BF8-C93B-D840-8D20-FD6651561C18}"/>
  </hyperlinks>
  <pageMargins left="0.7" right="0.7" top="0.75" bottom="0.75" header="0.3" footer="0.3"/>
  <pageSetup paperSize="9" orientation="portrait" verticalDpi="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82B3-8676-A042-A9B0-0BDA317289E1}">
  <sheetPr codeName="Sheet8"/>
  <dimension ref="A1:K31"/>
  <sheetViews>
    <sheetView workbookViewId="0">
      <pane ySplit="5" topLeftCell="A6" activePane="bottomLeft" state="frozen"/>
      <selection sqref="A1:D1"/>
      <selection pane="bottomLeft" sqref="A1:D1"/>
    </sheetView>
  </sheetViews>
  <sheetFormatPr baseColWidth="10" defaultRowHeight="14" x14ac:dyDescent="0.15"/>
  <cols>
    <col min="1" max="1" width="16.6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377</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333</v>
      </c>
      <c r="B6" s="79"/>
      <c r="C6" s="79"/>
      <c r="D6" s="79"/>
      <c r="E6" s="79"/>
      <c r="F6" s="79"/>
      <c r="G6" s="79"/>
      <c r="H6" s="79"/>
      <c r="I6" s="79"/>
      <c r="J6" s="79"/>
    </row>
    <row r="7" spans="1:11" ht="12.75" customHeight="1" x14ac:dyDescent="0.15">
      <c r="A7" s="4" t="s">
        <v>48</v>
      </c>
      <c r="B7" s="61">
        <v>1949.546</v>
      </c>
      <c r="C7" s="61">
        <v>973.86239999999998</v>
      </c>
      <c r="D7" s="61">
        <v>1614.7539999999999</v>
      </c>
      <c r="E7" s="61">
        <v>1616.751</v>
      </c>
      <c r="F7" s="61">
        <v>2636.5590000000002</v>
      </c>
      <c r="G7" s="61">
        <v>550.59209999999996</v>
      </c>
      <c r="H7" s="61">
        <v>1583.8230000000001</v>
      </c>
      <c r="I7" s="61">
        <v>713.37810000000002</v>
      </c>
      <c r="J7" s="61">
        <v>1811.9960000000001</v>
      </c>
    </row>
    <row r="8" spans="1:11" ht="12.75" customHeight="1" x14ac:dyDescent="0.15">
      <c r="A8" s="4" t="s">
        <v>49</v>
      </c>
      <c r="B8" s="61">
        <v>1973.9839999999999</v>
      </c>
      <c r="C8" s="61">
        <v>1012.851</v>
      </c>
      <c r="D8" s="61">
        <v>1552.492</v>
      </c>
      <c r="E8" s="61">
        <v>1664.7719999999999</v>
      </c>
      <c r="F8" s="61">
        <v>3183.78</v>
      </c>
      <c r="G8" s="61">
        <v>616.70330000000001</v>
      </c>
      <c r="H8" s="61">
        <v>1557.336</v>
      </c>
      <c r="I8" s="61">
        <v>1147.396</v>
      </c>
      <c r="J8" s="61">
        <v>1839.1610000000001</v>
      </c>
    </row>
    <row r="9" spans="1:11" ht="12.75" customHeight="1" x14ac:dyDescent="0.15">
      <c r="A9" s="4" t="s">
        <v>50</v>
      </c>
      <c r="B9" s="61">
        <v>2057.279</v>
      </c>
      <c r="C9" s="61">
        <v>1163.7750000000001</v>
      </c>
      <c r="D9" s="61">
        <v>1681.15</v>
      </c>
      <c r="E9" s="61">
        <v>1720.3320000000001</v>
      </c>
      <c r="F9" s="61">
        <v>3587.9009999999998</v>
      </c>
      <c r="G9" s="61">
        <v>708.00040000000001</v>
      </c>
      <c r="H9" s="61">
        <v>1812.1690000000001</v>
      </c>
      <c r="I9" s="61">
        <v>1100.7619999999999</v>
      </c>
      <c r="J9" s="61">
        <v>2004.075</v>
      </c>
    </row>
    <row r="10" spans="1:11" ht="12.75" customHeight="1" x14ac:dyDescent="0.15">
      <c r="A10" s="4" t="s">
        <v>51</v>
      </c>
      <c r="B10" s="61">
        <v>2313.0630000000001</v>
      </c>
      <c r="C10" s="61">
        <v>1144.4079999999999</v>
      </c>
      <c r="D10" s="61">
        <v>1844.4580000000001</v>
      </c>
      <c r="E10" s="61">
        <v>1889.7639999999999</v>
      </c>
      <c r="F10" s="61">
        <v>3474.0320000000002</v>
      </c>
      <c r="G10" s="61">
        <v>518.5403</v>
      </c>
      <c r="H10" s="61">
        <v>1743.7049999999999</v>
      </c>
      <c r="I10" s="61">
        <v>1060.3589999999999</v>
      </c>
      <c r="J10" s="61">
        <v>2096.6</v>
      </c>
    </row>
    <row r="11" spans="1:11" ht="12.75" customHeight="1" x14ac:dyDescent="0.15">
      <c r="A11" s="4" t="s">
        <v>52</v>
      </c>
      <c r="B11" s="61">
        <v>2378.2440000000001</v>
      </c>
      <c r="C11" s="61">
        <v>1228.6410000000001</v>
      </c>
      <c r="D11" s="61">
        <v>1719.489</v>
      </c>
      <c r="E11" s="61">
        <v>2387.8209999999999</v>
      </c>
      <c r="F11" s="61">
        <v>3990.049</v>
      </c>
      <c r="G11" s="61">
        <v>632.91139999999996</v>
      </c>
      <c r="H11" s="61">
        <v>1984.8720000000001</v>
      </c>
      <c r="I11" s="61">
        <v>795.22860000000003</v>
      </c>
      <c r="J11" s="61">
        <v>2215.7460000000001</v>
      </c>
    </row>
    <row r="12" spans="1:11" ht="12.75" customHeight="1" x14ac:dyDescent="0.15">
      <c r="A12" s="4" t="s">
        <v>53</v>
      </c>
      <c r="B12" s="61">
        <v>2398.7919999999999</v>
      </c>
      <c r="C12" s="61">
        <v>1221.2750000000001</v>
      </c>
      <c r="D12" s="61">
        <v>1704.2670000000001</v>
      </c>
      <c r="E12" s="61">
        <v>2392.3159999999998</v>
      </c>
      <c r="F12" s="61">
        <v>3642.4229999999998</v>
      </c>
      <c r="G12" s="61">
        <v>590.58699999999999</v>
      </c>
      <c r="H12" s="61">
        <v>2013.4570000000001</v>
      </c>
      <c r="I12" s="61">
        <v>1004.6369999999999</v>
      </c>
      <c r="J12" s="61">
        <v>2171.0349999999999</v>
      </c>
    </row>
    <row r="13" spans="1:11" ht="12.75" customHeight="1" x14ac:dyDescent="0.15">
      <c r="A13" s="4" t="s">
        <v>54</v>
      </c>
      <c r="B13" s="61">
        <v>2591.1089999999999</v>
      </c>
      <c r="C13" s="61">
        <v>1158.7650000000001</v>
      </c>
      <c r="D13" s="61">
        <v>1732.896</v>
      </c>
      <c r="E13" s="61">
        <v>2596.576</v>
      </c>
      <c r="F13" s="61">
        <v>4075.4059999999999</v>
      </c>
      <c r="G13" s="61">
        <v>577.47829999999999</v>
      </c>
      <c r="H13" s="61">
        <v>2141.5819999999999</v>
      </c>
      <c r="I13" s="61">
        <v>965.46600000000001</v>
      </c>
      <c r="J13" s="61">
        <v>2251.143</v>
      </c>
    </row>
    <row r="14" spans="1:11" ht="12.75" customHeight="1" x14ac:dyDescent="0.15">
      <c r="A14" s="4" t="s">
        <v>55</v>
      </c>
      <c r="B14" s="61">
        <v>2459.1999999999998</v>
      </c>
      <c r="C14" s="61">
        <v>1344.3</v>
      </c>
      <c r="D14" s="61">
        <v>1755.4</v>
      </c>
      <c r="E14" s="61">
        <v>2549.3000000000002</v>
      </c>
      <c r="F14" s="61">
        <v>4121.8999999999996</v>
      </c>
      <c r="G14" s="61">
        <v>575.5</v>
      </c>
      <c r="H14" s="61">
        <v>2137.1999999999998</v>
      </c>
      <c r="I14" s="61">
        <v>1549</v>
      </c>
      <c r="J14" s="61">
        <v>2239.5</v>
      </c>
    </row>
    <row r="15" spans="1:11" ht="12.75" customHeight="1" x14ac:dyDescent="0.15">
      <c r="A15" s="4" t="s">
        <v>56</v>
      </c>
      <c r="B15" s="61">
        <v>2350.9</v>
      </c>
      <c r="C15" s="61">
        <v>1320.7</v>
      </c>
      <c r="D15" s="61">
        <v>1693.2</v>
      </c>
      <c r="E15" s="61">
        <v>2633.9</v>
      </c>
      <c r="F15" s="61">
        <v>3809.9</v>
      </c>
      <c r="G15" s="61">
        <v>605.20000000000005</v>
      </c>
      <c r="H15" s="61">
        <v>2457.6999999999998</v>
      </c>
      <c r="I15" s="61">
        <v>1455.8</v>
      </c>
      <c r="J15" s="61">
        <v>2192.9</v>
      </c>
    </row>
    <row r="16" spans="1:11" ht="12.75" customHeight="1" x14ac:dyDescent="0.15">
      <c r="A16" s="4" t="s">
        <v>57</v>
      </c>
      <c r="B16" s="61">
        <v>2193.5</v>
      </c>
      <c r="C16" s="61">
        <v>1607.3</v>
      </c>
      <c r="D16" s="61">
        <v>1646.3</v>
      </c>
      <c r="E16" s="61">
        <v>2519.8000000000002</v>
      </c>
      <c r="F16" s="61">
        <v>4113.7</v>
      </c>
      <c r="G16" s="61">
        <v>553.6</v>
      </c>
      <c r="H16" s="61">
        <v>2722.5</v>
      </c>
      <c r="I16" s="61">
        <v>1543.6</v>
      </c>
      <c r="J16" s="61">
        <v>2219.1</v>
      </c>
    </row>
    <row r="17" spans="1:10" ht="12.75" customHeight="1" x14ac:dyDescent="0.15">
      <c r="A17" s="4">
        <v>2013</v>
      </c>
      <c r="B17" s="61">
        <v>2218.1999999999998</v>
      </c>
      <c r="C17" s="61">
        <v>1624.9</v>
      </c>
      <c r="D17" s="61">
        <v>1817.9</v>
      </c>
      <c r="E17" s="61">
        <v>2557.1999999999998</v>
      </c>
      <c r="F17" s="61">
        <v>4022.1</v>
      </c>
      <c r="G17" s="61">
        <v>535.6</v>
      </c>
      <c r="H17" s="61">
        <v>2794.2</v>
      </c>
      <c r="I17" s="61">
        <v>2044.1</v>
      </c>
      <c r="J17" s="61">
        <v>2277.8000000000002</v>
      </c>
    </row>
    <row r="18" spans="1:10" ht="14.75" customHeight="1" x14ac:dyDescent="0.15">
      <c r="A18" s="79" t="s">
        <v>327</v>
      </c>
      <c r="B18" s="79"/>
      <c r="C18" s="79"/>
      <c r="D18" s="79"/>
      <c r="E18" s="79"/>
      <c r="F18" s="79"/>
      <c r="G18" s="79"/>
      <c r="H18" s="79"/>
      <c r="I18" s="79"/>
      <c r="J18" s="79"/>
    </row>
    <row r="19" spans="1:10" ht="12.75" customHeight="1" x14ac:dyDescent="0.15">
      <c r="A19" s="4" t="s">
        <v>48</v>
      </c>
      <c r="B19" s="61">
        <v>139.04900000000001</v>
      </c>
      <c r="C19" s="61">
        <v>95.460400000000007</v>
      </c>
      <c r="D19" s="61">
        <v>145.91550000000001</v>
      </c>
      <c r="E19" s="61">
        <v>89.263379999999998</v>
      </c>
      <c r="F19" s="61">
        <v>129.73099999999999</v>
      </c>
      <c r="G19" s="61">
        <v>112.1692</v>
      </c>
      <c r="H19" s="61">
        <v>146.76240000000001</v>
      </c>
      <c r="I19" s="61">
        <v>92.95232</v>
      </c>
      <c r="J19" s="61">
        <v>124.9075</v>
      </c>
    </row>
    <row r="20" spans="1:10" ht="12.75" customHeight="1" x14ac:dyDescent="0.15">
      <c r="A20" s="4" t="s">
        <v>49</v>
      </c>
      <c r="B20" s="61">
        <v>151.2098</v>
      </c>
      <c r="C20" s="61">
        <v>90.218649999999997</v>
      </c>
      <c r="D20" s="61">
        <v>140.607</v>
      </c>
      <c r="E20" s="61">
        <v>91.807569999999998</v>
      </c>
      <c r="F20" s="61">
        <v>134.67840000000001</v>
      </c>
      <c r="G20" s="61">
        <v>108.93</v>
      </c>
      <c r="H20" s="61">
        <v>151.6036</v>
      </c>
      <c r="I20" s="61">
        <v>101.4734</v>
      </c>
      <c r="J20" s="61">
        <v>126.14709999999999</v>
      </c>
    </row>
    <row r="21" spans="1:10" ht="12.75" customHeight="1" x14ac:dyDescent="0.15">
      <c r="A21" s="4" t="s">
        <v>50</v>
      </c>
      <c r="B21" s="61">
        <v>154.46729999999999</v>
      </c>
      <c r="C21" s="61">
        <v>89.769620000000003</v>
      </c>
      <c r="D21" s="61">
        <v>136.56530000000001</v>
      </c>
      <c r="E21" s="61">
        <v>89.670839999999998</v>
      </c>
      <c r="F21" s="61">
        <v>140.43279999999999</v>
      </c>
      <c r="G21" s="61">
        <v>132.72620000000001</v>
      </c>
      <c r="H21" s="61">
        <v>145.28700000000001</v>
      </c>
      <c r="I21" s="61">
        <v>95.547870000000003</v>
      </c>
      <c r="J21" s="61">
        <v>127.1414</v>
      </c>
    </row>
    <row r="22" spans="1:10" ht="12.75" customHeight="1" x14ac:dyDescent="0.15">
      <c r="A22" s="4" t="s">
        <v>51</v>
      </c>
      <c r="B22" s="61">
        <v>149.5385</v>
      </c>
      <c r="C22" s="61">
        <v>95.471519999999998</v>
      </c>
      <c r="D22" s="61">
        <v>136.1902</v>
      </c>
      <c r="E22" s="61">
        <v>104.70569999999999</v>
      </c>
      <c r="F22" s="61">
        <v>140.99510000000001</v>
      </c>
      <c r="G22" s="61">
        <v>126.92319999999999</v>
      </c>
      <c r="H22" s="61">
        <v>126.07940000000001</v>
      </c>
      <c r="I22" s="61">
        <v>73.717969999999994</v>
      </c>
      <c r="J22" s="61">
        <v>127.0309</v>
      </c>
    </row>
    <row r="23" spans="1:10" ht="12.75" customHeight="1" x14ac:dyDescent="0.15">
      <c r="A23" s="4" t="s">
        <v>52</v>
      </c>
      <c r="B23" s="61">
        <v>154.78469999999999</v>
      </c>
      <c r="C23" s="61">
        <v>100.1647</v>
      </c>
      <c r="D23" s="61">
        <v>134.64940000000001</v>
      </c>
      <c r="E23" s="61">
        <v>114.6426</v>
      </c>
      <c r="F23" s="61">
        <v>141.69909999999999</v>
      </c>
      <c r="G23" s="61">
        <v>124.4327</v>
      </c>
      <c r="H23" s="61">
        <v>128.48910000000001</v>
      </c>
      <c r="I23" s="61">
        <v>83.387770000000003</v>
      </c>
      <c r="J23" s="61">
        <v>130.58519999999999</v>
      </c>
    </row>
    <row r="24" spans="1:10" ht="12.75" customHeight="1" x14ac:dyDescent="0.15">
      <c r="A24" s="4" t="s">
        <v>53</v>
      </c>
      <c r="B24" s="61">
        <v>154.33670000000001</v>
      </c>
      <c r="C24" s="61">
        <v>98.847250000000003</v>
      </c>
      <c r="D24" s="61">
        <v>129.04390000000001</v>
      </c>
      <c r="E24" s="61">
        <v>125.5455</v>
      </c>
      <c r="F24" s="61">
        <v>138.4228</v>
      </c>
      <c r="G24" s="61">
        <v>121.8875</v>
      </c>
      <c r="H24" s="61">
        <v>137.04140000000001</v>
      </c>
      <c r="I24" s="61">
        <v>84.376109999999997</v>
      </c>
      <c r="J24" s="61">
        <v>129.52600000000001</v>
      </c>
    </row>
    <row r="25" spans="1:10" ht="12.75" customHeight="1" x14ac:dyDescent="0.15">
      <c r="A25" s="4" t="s">
        <v>54</v>
      </c>
      <c r="B25" s="61">
        <v>157.46430000000001</v>
      </c>
      <c r="C25" s="61">
        <v>99.592420000000004</v>
      </c>
      <c r="D25" s="61">
        <v>126.73399999999999</v>
      </c>
      <c r="E25" s="61">
        <v>122.28879999999999</v>
      </c>
      <c r="F25" s="61">
        <v>158.4796</v>
      </c>
      <c r="G25" s="61">
        <v>125.2848</v>
      </c>
      <c r="H25" s="61">
        <v>158.11580000000001</v>
      </c>
      <c r="I25" s="61">
        <v>65.188329999999993</v>
      </c>
      <c r="J25" s="61">
        <v>130.19049999999999</v>
      </c>
    </row>
    <row r="26" spans="1:10" ht="12.75" customHeight="1" x14ac:dyDescent="0.15">
      <c r="A26" s="4" t="s">
        <v>55</v>
      </c>
      <c r="B26" s="61">
        <v>154.30000000000001</v>
      </c>
      <c r="C26" s="61">
        <v>100.8</v>
      </c>
      <c r="D26" s="61">
        <v>120.2</v>
      </c>
      <c r="E26" s="61">
        <v>120.4</v>
      </c>
      <c r="F26" s="61">
        <v>171.1</v>
      </c>
      <c r="G26" s="61">
        <v>111.1</v>
      </c>
      <c r="H26" s="61">
        <v>170.9</v>
      </c>
      <c r="I26" s="61">
        <v>84.6</v>
      </c>
      <c r="J26" s="61">
        <v>129.5</v>
      </c>
    </row>
    <row r="27" spans="1:10" ht="12.75" customHeight="1" x14ac:dyDescent="0.15">
      <c r="A27" s="4" t="s">
        <v>56</v>
      </c>
      <c r="B27" s="61">
        <v>141.4</v>
      </c>
      <c r="C27" s="61">
        <v>103.9</v>
      </c>
      <c r="D27" s="61">
        <v>117</v>
      </c>
      <c r="E27" s="61">
        <v>121.9</v>
      </c>
      <c r="F27" s="61">
        <v>164.4</v>
      </c>
      <c r="G27" s="61">
        <v>113.8</v>
      </c>
      <c r="H27" s="61">
        <v>181.6</v>
      </c>
      <c r="I27" s="61">
        <v>89.2</v>
      </c>
      <c r="J27" s="61">
        <v>125.1</v>
      </c>
    </row>
    <row r="28" spans="1:10" ht="12.75" customHeight="1" x14ac:dyDescent="0.15">
      <c r="A28" s="4" t="s">
        <v>57</v>
      </c>
      <c r="B28" s="61">
        <v>132.1</v>
      </c>
      <c r="C28" s="61">
        <v>103.7</v>
      </c>
      <c r="D28" s="61">
        <v>114.9</v>
      </c>
      <c r="E28" s="61">
        <v>125.3</v>
      </c>
      <c r="F28" s="61">
        <v>165.4</v>
      </c>
      <c r="G28" s="61">
        <v>110.6</v>
      </c>
      <c r="H28" s="61">
        <v>179.5</v>
      </c>
      <c r="I28" s="61">
        <v>90.4</v>
      </c>
      <c r="J28" s="61">
        <v>122.1</v>
      </c>
    </row>
    <row r="29" spans="1:10" x14ac:dyDescent="0.15">
      <c r="A29" s="4">
        <v>2013</v>
      </c>
      <c r="B29" s="61">
        <v>133.19999999999999</v>
      </c>
      <c r="C29" s="61">
        <v>111.7</v>
      </c>
      <c r="D29" s="61">
        <v>119.7</v>
      </c>
      <c r="E29" s="61">
        <v>137</v>
      </c>
      <c r="F29" s="61">
        <v>157.1</v>
      </c>
      <c r="G29" s="61">
        <v>107.4</v>
      </c>
      <c r="H29" s="61">
        <v>149.5</v>
      </c>
      <c r="I29" s="61">
        <v>96.9</v>
      </c>
      <c r="J29" s="61">
        <v>125.3</v>
      </c>
    </row>
    <row r="31" spans="1:10" ht="12.75" customHeight="1" x14ac:dyDescent="0.15">
      <c r="A31" s="59" t="s">
        <v>403</v>
      </c>
    </row>
  </sheetData>
  <sheetProtection sheet="1"/>
  <mergeCells count="3">
    <mergeCell ref="A1:K1"/>
    <mergeCell ref="A6:J6"/>
    <mergeCell ref="A18:J18"/>
  </mergeCells>
  <hyperlinks>
    <hyperlink ref="A31" r:id="rId1" xr:uid="{31895C86-E9DD-354D-8DFF-6399B293463B}"/>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AF64-D347-134C-A062-8985B5A2D568}">
  <sheetPr codeName="Sheet9"/>
  <dimension ref="A1:K59"/>
  <sheetViews>
    <sheetView workbookViewId="0">
      <pane ySplit="5" topLeftCell="A6" activePane="bottomLeft" state="frozen"/>
      <selection sqref="A1:D1"/>
      <selection pane="bottomLeft" sqref="A1:D1"/>
    </sheetView>
  </sheetViews>
  <sheetFormatPr baseColWidth="10" defaultRowHeight="14" x14ac:dyDescent="0.15"/>
  <cols>
    <col min="1" max="1" width="10.1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378</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74</v>
      </c>
      <c r="B6" s="79"/>
      <c r="C6" s="79"/>
      <c r="D6" s="79"/>
      <c r="E6" s="79"/>
      <c r="F6" s="79"/>
      <c r="G6" s="79"/>
      <c r="H6" s="79"/>
      <c r="I6" s="79"/>
      <c r="J6" s="79"/>
    </row>
    <row r="7" spans="1:11" ht="12.75" customHeight="1" x14ac:dyDescent="0.15">
      <c r="A7" s="4" t="s">
        <v>75</v>
      </c>
      <c r="B7" s="9">
        <v>0</v>
      </c>
      <c r="C7" s="9">
        <v>0</v>
      </c>
      <c r="D7" s="9">
        <v>45</v>
      </c>
      <c r="E7" s="9">
        <v>0</v>
      </c>
      <c r="F7" s="9">
        <v>0</v>
      </c>
      <c r="G7" s="9">
        <v>0</v>
      </c>
      <c r="H7" s="9">
        <v>0</v>
      </c>
      <c r="I7" s="9">
        <v>0</v>
      </c>
      <c r="J7" s="9">
        <v>45</v>
      </c>
    </row>
    <row r="8" spans="1:11" ht="12.75" customHeight="1" x14ac:dyDescent="0.15">
      <c r="A8" s="4" t="s">
        <v>76</v>
      </c>
      <c r="B8" s="9">
        <v>72</v>
      </c>
      <c r="C8" s="9">
        <v>16</v>
      </c>
      <c r="D8" s="9">
        <v>116</v>
      </c>
      <c r="E8" s="9">
        <v>12</v>
      </c>
      <c r="F8" s="9">
        <v>52</v>
      </c>
      <c r="G8" s="9">
        <v>0</v>
      </c>
      <c r="H8" s="9">
        <v>13</v>
      </c>
      <c r="I8" s="9">
        <v>4</v>
      </c>
      <c r="J8" s="9">
        <v>285</v>
      </c>
    </row>
    <row r="9" spans="1:11" ht="12.75" customHeight="1" x14ac:dyDescent="0.15">
      <c r="A9" s="4" t="s">
        <v>77</v>
      </c>
      <c r="B9" s="9">
        <v>166</v>
      </c>
      <c r="C9" s="9">
        <v>30</v>
      </c>
      <c r="D9" s="9">
        <v>152</v>
      </c>
      <c r="E9" s="9">
        <v>18</v>
      </c>
      <c r="F9" s="9">
        <v>104</v>
      </c>
      <c r="G9" s="9">
        <v>11</v>
      </c>
      <c r="H9" s="9">
        <v>27</v>
      </c>
      <c r="I9" s="9">
        <v>4</v>
      </c>
      <c r="J9" s="9">
        <v>512</v>
      </c>
    </row>
    <row r="10" spans="1:11" ht="12.75" customHeight="1" x14ac:dyDescent="0.15">
      <c r="A10" s="4" t="s">
        <v>78</v>
      </c>
      <c r="B10" s="9">
        <v>1443</v>
      </c>
      <c r="C10" s="9">
        <v>585</v>
      </c>
      <c r="D10" s="9">
        <v>951</v>
      </c>
      <c r="E10" s="9">
        <v>271</v>
      </c>
      <c r="F10" s="9">
        <v>727</v>
      </c>
      <c r="G10" s="9">
        <v>83</v>
      </c>
      <c r="H10" s="9">
        <v>230</v>
      </c>
      <c r="I10" s="9">
        <v>61</v>
      </c>
      <c r="J10" s="9">
        <v>4351</v>
      </c>
    </row>
    <row r="11" spans="1:11" ht="12.75" customHeight="1" x14ac:dyDescent="0.15">
      <c r="A11" s="4" t="s">
        <v>79</v>
      </c>
      <c r="B11" s="9">
        <v>1587</v>
      </c>
      <c r="C11" s="9">
        <v>886</v>
      </c>
      <c r="D11" s="9">
        <v>961</v>
      </c>
      <c r="E11" s="9">
        <v>348</v>
      </c>
      <c r="F11" s="9">
        <v>861</v>
      </c>
      <c r="G11" s="9">
        <v>76</v>
      </c>
      <c r="H11" s="9">
        <v>250</v>
      </c>
      <c r="I11" s="9">
        <v>83</v>
      </c>
      <c r="J11" s="9">
        <v>5052</v>
      </c>
    </row>
    <row r="12" spans="1:11" ht="12.75" customHeight="1" x14ac:dyDescent="0.15">
      <c r="A12" s="4" t="s">
        <v>80</v>
      </c>
      <c r="B12" s="9">
        <v>1620</v>
      </c>
      <c r="C12" s="9">
        <v>923</v>
      </c>
      <c r="D12" s="9">
        <v>974</v>
      </c>
      <c r="E12" s="9">
        <v>341</v>
      </c>
      <c r="F12" s="9">
        <v>757</v>
      </c>
      <c r="G12" s="9">
        <v>78</v>
      </c>
      <c r="H12" s="9">
        <v>248</v>
      </c>
      <c r="I12" s="9">
        <v>64</v>
      </c>
      <c r="J12" s="9">
        <v>5005</v>
      </c>
    </row>
    <row r="13" spans="1:11" ht="12.75" customHeight="1" x14ac:dyDescent="0.15">
      <c r="A13" s="4" t="s">
        <v>81</v>
      </c>
      <c r="B13" s="9">
        <v>1333</v>
      </c>
      <c r="C13" s="9">
        <v>733</v>
      </c>
      <c r="D13" s="9">
        <v>766</v>
      </c>
      <c r="E13" s="9">
        <v>320</v>
      </c>
      <c r="F13" s="9">
        <v>671</v>
      </c>
      <c r="G13" s="9">
        <v>59</v>
      </c>
      <c r="H13" s="9">
        <v>204</v>
      </c>
      <c r="I13" s="9">
        <v>37</v>
      </c>
      <c r="J13" s="9">
        <v>4123</v>
      </c>
    </row>
    <row r="14" spans="1:11" ht="12.75" customHeight="1" x14ac:dyDescent="0.15">
      <c r="A14" s="4" t="s">
        <v>82</v>
      </c>
      <c r="B14" s="9">
        <v>1130</v>
      </c>
      <c r="C14" s="9">
        <v>629</v>
      </c>
      <c r="D14" s="9">
        <v>607</v>
      </c>
      <c r="E14" s="9">
        <v>298</v>
      </c>
      <c r="F14" s="9">
        <v>547</v>
      </c>
      <c r="G14" s="9">
        <v>47</v>
      </c>
      <c r="H14" s="9">
        <v>146</v>
      </c>
      <c r="I14" s="9">
        <v>32</v>
      </c>
      <c r="J14" s="9">
        <v>3436</v>
      </c>
    </row>
    <row r="15" spans="1:11" ht="12.75" customHeight="1" x14ac:dyDescent="0.15">
      <c r="A15" s="4" t="s">
        <v>83</v>
      </c>
      <c r="B15" s="9">
        <v>737</v>
      </c>
      <c r="C15" s="9">
        <v>430</v>
      </c>
      <c r="D15" s="9">
        <v>390</v>
      </c>
      <c r="E15" s="9">
        <v>193</v>
      </c>
      <c r="F15" s="9">
        <v>316</v>
      </c>
      <c r="G15" s="9">
        <v>29</v>
      </c>
      <c r="H15" s="9">
        <v>97</v>
      </c>
      <c r="I15" s="9">
        <v>17</v>
      </c>
      <c r="J15" s="9">
        <v>2209</v>
      </c>
    </row>
    <row r="16" spans="1:11" ht="12.75" customHeight="1" x14ac:dyDescent="0.15">
      <c r="A16" s="4" t="s">
        <v>84</v>
      </c>
      <c r="B16" s="9">
        <v>444</v>
      </c>
      <c r="C16" s="9">
        <v>279</v>
      </c>
      <c r="D16" s="9">
        <v>231</v>
      </c>
      <c r="E16" s="9">
        <v>124</v>
      </c>
      <c r="F16" s="9">
        <v>179</v>
      </c>
      <c r="G16" s="9">
        <v>19</v>
      </c>
      <c r="H16" s="9">
        <v>60</v>
      </c>
      <c r="I16" s="9">
        <v>22</v>
      </c>
      <c r="J16" s="9">
        <v>1358</v>
      </c>
    </row>
    <row r="17" spans="1:10" ht="12.75" customHeight="1" x14ac:dyDescent="0.15">
      <c r="A17" s="4" t="s">
        <v>85</v>
      </c>
      <c r="B17" s="9">
        <v>293</v>
      </c>
      <c r="C17" s="9">
        <v>195</v>
      </c>
      <c r="D17" s="9">
        <v>141</v>
      </c>
      <c r="E17" s="9">
        <v>73</v>
      </c>
      <c r="F17" s="9">
        <v>111</v>
      </c>
      <c r="G17" s="9">
        <v>13</v>
      </c>
      <c r="H17" s="9">
        <v>31</v>
      </c>
      <c r="I17" s="9">
        <v>8</v>
      </c>
      <c r="J17" s="9">
        <v>865</v>
      </c>
    </row>
    <row r="18" spans="1:10" ht="12.75" customHeight="1" x14ac:dyDescent="0.15">
      <c r="A18" s="4" t="s">
        <v>86</v>
      </c>
      <c r="B18" s="9">
        <v>196</v>
      </c>
      <c r="C18" s="9">
        <v>123</v>
      </c>
      <c r="D18" s="9">
        <v>98</v>
      </c>
      <c r="E18" s="9">
        <v>51</v>
      </c>
      <c r="F18" s="9">
        <v>78</v>
      </c>
      <c r="G18" s="9">
        <v>12</v>
      </c>
      <c r="H18" s="9">
        <v>16</v>
      </c>
      <c r="I18" s="9">
        <v>3</v>
      </c>
      <c r="J18" s="9">
        <v>577</v>
      </c>
    </row>
    <row r="19" spans="1:10" ht="12.75" customHeight="1" x14ac:dyDescent="0.15">
      <c r="A19" s="4" t="s">
        <v>87</v>
      </c>
      <c r="B19" s="9">
        <v>195</v>
      </c>
      <c r="C19" s="9">
        <v>134</v>
      </c>
      <c r="D19" s="9">
        <v>108</v>
      </c>
      <c r="E19" s="9">
        <v>70</v>
      </c>
      <c r="F19" s="9">
        <v>72</v>
      </c>
      <c r="G19" s="9">
        <v>16</v>
      </c>
      <c r="H19" s="9">
        <v>7</v>
      </c>
      <c r="I19" s="9">
        <v>3</v>
      </c>
      <c r="J19" s="9">
        <v>605</v>
      </c>
    </row>
    <row r="20" spans="1:10" ht="25.75" customHeight="1" x14ac:dyDescent="0.15">
      <c r="A20" s="3" t="s">
        <v>47</v>
      </c>
      <c r="B20" s="8">
        <v>9216</v>
      </c>
      <c r="C20" s="8">
        <v>4963</v>
      </c>
      <c r="D20" s="8">
        <v>5540</v>
      </c>
      <c r="E20" s="8">
        <v>2119</v>
      </c>
      <c r="F20" s="8">
        <v>4475</v>
      </c>
      <c r="G20" s="8">
        <v>443</v>
      </c>
      <c r="H20" s="8">
        <v>1329</v>
      </c>
      <c r="I20" s="8">
        <v>338</v>
      </c>
      <c r="J20" s="8">
        <v>28423</v>
      </c>
    </row>
    <row r="21" spans="1:10" ht="20" customHeight="1" x14ac:dyDescent="0.15">
      <c r="A21" s="4" t="s">
        <v>58</v>
      </c>
      <c r="B21" s="11">
        <v>36</v>
      </c>
      <c r="C21" s="11">
        <v>37.5</v>
      </c>
      <c r="D21" s="11">
        <v>34.700000000000003</v>
      </c>
      <c r="E21" s="11">
        <v>37.799999999999997</v>
      </c>
      <c r="F21" s="11">
        <v>35</v>
      </c>
      <c r="G21" s="11">
        <v>35.799999999999997</v>
      </c>
      <c r="H21" s="11">
        <v>34.4</v>
      </c>
      <c r="I21" s="11">
        <v>34</v>
      </c>
      <c r="J21" s="11">
        <v>35.9</v>
      </c>
    </row>
    <row r="22" spans="1:10" ht="12.75" customHeight="1" x14ac:dyDescent="0.15">
      <c r="A22" s="4" t="s">
        <v>88</v>
      </c>
      <c r="B22" s="11">
        <v>34.1</v>
      </c>
      <c r="C22" s="11">
        <v>35.200000000000003</v>
      </c>
      <c r="D22" s="11">
        <v>32.700000000000003</v>
      </c>
      <c r="E22" s="11">
        <v>36</v>
      </c>
      <c r="F22" s="11">
        <v>33.299999999999997</v>
      </c>
      <c r="G22" s="11">
        <v>33</v>
      </c>
      <c r="H22" s="11">
        <v>32.700000000000003</v>
      </c>
      <c r="I22" s="11">
        <v>31</v>
      </c>
      <c r="J22" s="11">
        <v>33.9</v>
      </c>
    </row>
    <row r="23" spans="1:10" ht="14.75" customHeight="1" x14ac:dyDescent="0.15">
      <c r="A23" s="79" t="s">
        <v>89</v>
      </c>
      <c r="B23" s="79"/>
      <c r="C23" s="79"/>
      <c r="D23" s="79"/>
      <c r="E23" s="79"/>
      <c r="F23" s="79"/>
      <c r="G23" s="79"/>
      <c r="H23" s="79"/>
      <c r="I23" s="79"/>
      <c r="J23" s="79"/>
    </row>
    <row r="24" spans="1:10" ht="12.75" customHeight="1" x14ac:dyDescent="0.15">
      <c r="A24" s="4" t="s">
        <v>75</v>
      </c>
      <c r="B24" s="9">
        <v>0</v>
      </c>
      <c r="C24" s="9">
        <v>0</v>
      </c>
      <c r="D24" s="9">
        <v>0</v>
      </c>
      <c r="E24" s="9">
        <v>0</v>
      </c>
      <c r="F24" s="9">
        <v>0</v>
      </c>
      <c r="G24" s="9">
        <v>0</v>
      </c>
      <c r="H24" s="9">
        <v>0</v>
      </c>
      <c r="I24" s="9">
        <v>0</v>
      </c>
      <c r="J24" s="9">
        <v>0</v>
      </c>
    </row>
    <row r="25" spans="1:10" ht="12.75" customHeight="1" x14ac:dyDescent="0.15">
      <c r="A25" s="4" t="s">
        <v>76</v>
      </c>
      <c r="B25" s="9">
        <v>6</v>
      </c>
      <c r="C25" s="9">
        <v>0</v>
      </c>
      <c r="D25" s="9">
        <v>4</v>
      </c>
      <c r="E25" s="9">
        <v>3</v>
      </c>
      <c r="F25" s="9">
        <v>3</v>
      </c>
      <c r="G25" s="9">
        <v>0</v>
      </c>
      <c r="H25" s="9">
        <v>3</v>
      </c>
      <c r="I25" s="9">
        <v>0</v>
      </c>
      <c r="J25" s="9">
        <v>19</v>
      </c>
    </row>
    <row r="26" spans="1:10" ht="12.75" customHeight="1" x14ac:dyDescent="0.15">
      <c r="A26" s="4" t="s">
        <v>77</v>
      </c>
      <c r="B26" s="9">
        <v>6</v>
      </c>
      <c r="C26" s="9">
        <v>4</v>
      </c>
      <c r="D26" s="9">
        <v>8</v>
      </c>
      <c r="E26" s="9">
        <v>0</v>
      </c>
      <c r="F26" s="9">
        <v>5</v>
      </c>
      <c r="G26" s="9">
        <v>0</v>
      </c>
      <c r="H26" s="9">
        <v>3</v>
      </c>
      <c r="I26" s="9">
        <v>0</v>
      </c>
      <c r="J26" s="9">
        <v>26</v>
      </c>
    </row>
    <row r="27" spans="1:10" ht="12.75" customHeight="1" x14ac:dyDescent="0.15">
      <c r="A27" s="4" t="s">
        <v>78</v>
      </c>
      <c r="B27" s="9">
        <v>78</v>
      </c>
      <c r="C27" s="9">
        <v>44</v>
      </c>
      <c r="D27" s="9">
        <v>76</v>
      </c>
      <c r="E27" s="9">
        <v>20</v>
      </c>
      <c r="F27" s="9">
        <v>72</v>
      </c>
      <c r="G27" s="9">
        <v>4</v>
      </c>
      <c r="H27" s="9">
        <v>15</v>
      </c>
      <c r="I27" s="9">
        <v>3</v>
      </c>
      <c r="J27" s="9">
        <v>312</v>
      </c>
    </row>
    <row r="28" spans="1:10" ht="12.75" customHeight="1" x14ac:dyDescent="0.15">
      <c r="A28" s="4" t="s">
        <v>79</v>
      </c>
      <c r="B28" s="9">
        <v>114</v>
      </c>
      <c r="C28" s="9">
        <v>58</v>
      </c>
      <c r="D28" s="9">
        <v>81</v>
      </c>
      <c r="E28" s="9">
        <v>27</v>
      </c>
      <c r="F28" s="9">
        <v>80</v>
      </c>
      <c r="G28" s="9">
        <v>11</v>
      </c>
      <c r="H28" s="9">
        <v>25</v>
      </c>
      <c r="I28" s="9">
        <v>3</v>
      </c>
      <c r="J28" s="9">
        <v>399</v>
      </c>
    </row>
    <row r="29" spans="1:10" ht="12.75" customHeight="1" x14ac:dyDescent="0.15">
      <c r="A29" s="4" t="s">
        <v>80</v>
      </c>
      <c r="B29" s="9">
        <v>137</v>
      </c>
      <c r="C29" s="9">
        <v>66</v>
      </c>
      <c r="D29" s="9">
        <v>117</v>
      </c>
      <c r="E29" s="9">
        <v>27</v>
      </c>
      <c r="F29" s="9">
        <v>85</v>
      </c>
      <c r="G29" s="9">
        <v>8</v>
      </c>
      <c r="H29" s="9">
        <v>18</v>
      </c>
      <c r="I29" s="9">
        <v>3</v>
      </c>
      <c r="J29" s="9">
        <v>461</v>
      </c>
    </row>
    <row r="30" spans="1:10" ht="12.75" customHeight="1" x14ac:dyDescent="0.15">
      <c r="A30" s="4" t="s">
        <v>81</v>
      </c>
      <c r="B30" s="9">
        <v>99</v>
      </c>
      <c r="C30" s="9">
        <v>58</v>
      </c>
      <c r="D30" s="9">
        <v>80</v>
      </c>
      <c r="E30" s="9">
        <v>26</v>
      </c>
      <c r="F30" s="9">
        <v>66</v>
      </c>
      <c r="G30" s="9">
        <v>7</v>
      </c>
      <c r="H30" s="9">
        <v>10</v>
      </c>
      <c r="I30" s="9">
        <v>0</v>
      </c>
      <c r="J30" s="9">
        <v>346</v>
      </c>
    </row>
    <row r="31" spans="1:10" ht="12.75" customHeight="1" x14ac:dyDescent="0.15">
      <c r="A31" s="4" t="s">
        <v>82</v>
      </c>
      <c r="B31" s="9">
        <v>95</v>
      </c>
      <c r="C31" s="9">
        <v>55</v>
      </c>
      <c r="D31" s="9">
        <v>76</v>
      </c>
      <c r="E31" s="9">
        <v>17</v>
      </c>
      <c r="F31" s="9">
        <v>66</v>
      </c>
      <c r="G31" s="9">
        <v>3</v>
      </c>
      <c r="H31" s="9">
        <v>13</v>
      </c>
      <c r="I31" s="9">
        <v>3</v>
      </c>
      <c r="J31" s="9">
        <v>328</v>
      </c>
    </row>
    <row r="32" spans="1:10" ht="12.75" customHeight="1" x14ac:dyDescent="0.15">
      <c r="A32" s="4" t="s">
        <v>83</v>
      </c>
      <c r="B32" s="9">
        <v>55</v>
      </c>
      <c r="C32" s="9">
        <v>34</v>
      </c>
      <c r="D32" s="9">
        <v>47</v>
      </c>
      <c r="E32" s="9">
        <v>15</v>
      </c>
      <c r="F32" s="9">
        <v>31</v>
      </c>
      <c r="G32" s="9">
        <v>0</v>
      </c>
      <c r="H32" s="9">
        <v>12</v>
      </c>
      <c r="I32" s="9">
        <v>0</v>
      </c>
      <c r="J32" s="9">
        <v>194</v>
      </c>
    </row>
    <row r="33" spans="1:10" ht="12.75" customHeight="1" x14ac:dyDescent="0.15">
      <c r="A33" s="4" t="s">
        <v>84</v>
      </c>
      <c r="B33" s="9">
        <v>41</v>
      </c>
      <c r="C33" s="9">
        <v>29</v>
      </c>
      <c r="D33" s="9">
        <v>16</v>
      </c>
      <c r="E33" s="9">
        <v>5</v>
      </c>
      <c r="F33" s="9">
        <v>22</v>
      </c>
      <c r="G33" s="9">
        <v>0</v>
      </c>
      <c r="H33" s="9">
        <v>4</v>
      </c>
      <c r="I33" s="9">
        <v>0</v>
      </c>
      <c r="J33" s="9">
        <v>117</v>
      </c>
    </row>
    <row r="34" spans="1:10" ht="12.75" customHeight="1" x14ac:dyDescent="0.15">
      <c r="A34" s="4" t="s">
        <v>85</v>
      </c>
      <c r="B34" s="9">
        <v>32</v>
      </c>
      <c r="C34" s="9">
        <v>12</v>
      </c>
      <c r="D34" s="9">
        <v>15</v>
      </c>
      <c r="E34" s="9">
        <v>0</v>
      </c>
      <c r="F34" s="9">
        <v>11</v>
      </c>
      <c r="G34" s="9">
        <v>3</v>
      </c>
      <c r="H34" s="9">
        <v>3</v>
      </c>
      <c r="I34" s="9">
        <v>0</v>
      </c>
      <c r="J34" s="9">
        <v>76</v>
      </c>
    </row>
    <row r="35" spans="1:10" ht="12.75" customHeight="1" x14ac:dyDescent="0.15">
      <c r="A35" s="4" t="s">
        <v>86</v>
      </c>
      <c r="B35" s="9">
        <v>10</v>
      </c>
      <c r="C35" s="9">
        <v>7</v>
      </c>
      <c r="D35" s="9">
        <v>8</v>
      </c>
      <c r="E35" s="9">
        <v>3</v>
      </c>
      <c r="F35" s="9">
        <v>7</v>
      </c>
      <c r="G35" s="9">
        <v>0</v>
      </c>
      <c r="H35" s="9">
        <v>0</v>
      </c>
      <c r="I35" s="9">
        <v>0</v>
      </c>
      <c r="J35" s="9">
        <v>35</v>
      </c>
    </row>
    <row r="36" spans="1:10" ht="12.75" customHeight="1" x14ac:dyDescent="0.15">
      <c r="A36" s="4" t="s">
        <v>87</v>
      </c>
      <c r="B36" s="9">
        <v>8</v>
      </c>
      <c r="C36" s="9">
        <v>7</v>
      </c>
      <c r="D36" s="9">
        <v>6</v>
      </c>
      <c r="E36" s="9">
        <v>3</v>
      </c>
      <c r="F36" s="9">
        <v>0</v>
      </c>
      <c r="G36" s="9">
        <v>0</v>
      </c>
      <c r="H36" s="9">
        <v>0</v>
      </c>
      <c r="I36" s="9">
        <v>0</v>
      </c>
      <c r="J36" s="9">
        <v>24</v>
      </c>
    </row>
    <row r="37" spans="1:10" ht="25.75" customHeight="1" x14ac:dyDescent="0.15">
      <c r="A37" s="3" t="s">
        <v>47</v>
      </c>
      <c r="B37" s="8">
        <v>681</v>
      </c>
      <c r="C37" s="8">
        <v>374</v>
      </c>
      <c r="D37" s="8">
        <v>534</v>
      </c>
      <c r="E37" s="8">
        <v>146</v>
      </c>
      <c r="F37" s="8">
        <v>448</v>
      </c>
      <c r="G37" s="8">
        <v>36</v>
      </c>
      <c r="H37" s="8">
        <v>106</v>
      </c>
      <c r="I37" s="8">
        <v>12</v>
      </c>
      <c r="J37" s="8">
        <v>2337</v>
      </c>
    </row>
    <row r="38" spans="1:10" ht="20" customHeight="1" x14ac:dyDescent="0.15">
      <c r="A38" s="4" t="s">
        <v>58</v>
      </c>
      <c r="B38" s="11">
        <v>36.9</v>
      </c>
      <c r="C38" s="11">
        <v>37.4</v>
      </c>
      <c r="D38" s="11">
        <v>35.5</v>
      </c>
      <c r="E38" s="11">
        <v>35.6</v>
      </c>
      <c r="F38" s="11">
        <v>35</v>
      </c>
      <c r="G38" s="11">
        <v>34.5</v>
      </c>
      <c r="H38" s="11">
        <v>34.1</v>
      </c>
      <c r="I38" s="11">
        <v>37.6</v>
      </c>
      <c r="J38" s="11">
        <v>36.1</v>
      </c>
    </row>
    <row r="39" spans="1:10" ht="12.75" customHeight="1" x14ac:dyDescent="0.15">
      <c r="A39" s="4" t="s">
        <v>88</v>
      </c>
      <c r="B39" s="11">
        <v>35</v>
      </c>
      <c r="C39" s="11">
        <v>36.1</v>
      </c>
      <c r="D39" s="11">
        <v>34</v>
      </c>
      <c r="E39" s="11">
        <v>34.299999999999997</v>
      </c>
      <c r="F39" s="11">
        <v>33.6</v>
      </c>
      <c r="G39" s="11">
        <v>31.2</v>
      </c>
      <c r="H39" s="11">
        <v>31.8</v>
      </c>
      <c r="I39" s="11">
        <v>33.799999999999997</v>
      </c>
      <c r="J39" s="11">
        <v>34.5</v>
      </c>
    </row>
    <row r="40" spans="1:10" ht="14.75" customHeight="1" x14ac:dyDescent="0.15">
      <c r="A40" s="79" t="s">
        <v>90</v>
      </c>
      <c r="B40" s="79"/>
      <c r="C40" s="79"/>
      <c r="D40" s="79"/>
      <c r="E40" s="79"/>
      <c r="F40" s="79"/>
      <c r="G40" s="79"/>
      <c r="H40" s="79"/>
      <c r="I40" s="79"/>
      <c r="J40" s="79"/>
    </row>
    <row r="41" spans="1:10" ht="12.75" customHeight="1" x14ac:dyDescent="0.15">
      <c r="A41" s="4" t="s">
        <v>75</v>
      </c>
      <c r="B41" s="9">
        <v>0</v>
      </c>
      <c r="C41" s="9">
        <v>0</v>
      </c>
      <c r="D41" s="9">
        <v>45</v>
      </c>
      <c r="E41" s="9">
        <v>0</v>
      </c>
      <c r="F41" s="9">
        <v>0</v>
      </c>
      <c r="G41" s="9">
        <v>0</v>
      </c>
      <c r="H41" s="9">
        <v>0</v>
      </c>
      <c r="I41" s="9">
        <v>0</v>
      </c>
      <c r="J41" s="9">
        <v>45</v>
      </c>
    </row>
    <row r="42" spans="1:10" ht="12.75" customHeight="1" x14ac:dyDescent="0.15">
      <c r="A42" s="4" t="s">
        <v>76</v>
      </c>
      <c r="B42" s="9">
        <v>78</v>
      </c>
      <c r="C42" s="9">
        <v>16</v>
      </c>
      <c r="D42" s="9">
        <v>120</v>
      </c>
      <c r="E42" s="9">
        <v>15</v>
      </c>
      <c r="F42" s="9">
        <v>55</v>
      </c>
      <c r="G42" s="9">
        <v>0</v>
      </c>
      <c r="H42" s="9">
        <v>16</v>
      </c>
      <c r="I42" s="9">
        <v>4</v>
      </c>
      <c r="J42" s="9">
        <v>304</v>
      </c>
    </row>
    <row r="43" spans="1:10" ht="12.75" customHeight="1" x14ac:dyDescent="0.15">
      <c r="A43" s="4" t="s">
        <v>77</v>
      </c>
      <c r="B43" s="9">
        <v>172</v>
      </c>
      <c r="C43" s="9">
        <v>34</v>
      </c>
      <c r="D43" s="9">
        <v>160</v>
      </c>
      <c r="E43" s="9">
        <v>18</v>
      </c>
      <c r="F43" s="9">
        <v>109</v>
      </c>
      <c r="G43" s="9">
        <v>11</v>
      </c>
      <c r="H43" s="9">
        <v>30</v>
      </c>
      <c r="I43" s="9">
        <v>4</v>
      </c>
      <c r="J43" s="9">
        <v>538</v>
      </c>
    </row>
    <row r="44" spans="1:10" ht="12.75" customHeight="1" x14ac:dyDescent="0.15">
      <c r="A44" s="4" t="s">
        <v>78</v>
      </c>
      <c r="B44" s="9">
        <v>1521</v>
      </c>
      <c r="C44" s="9">
        <v>629</v>
      </c>
      <c r="D44" s="9">
        <v>1027</v>
      </c>
      <c r="E44" s="9">
        <v>291</v>
      </c>
      <c r="F44" s="9">
        <v>799</v>
      </c>
      <c r="G44" s="9">
        <v>87</v>
      </c>
      <c r="H44" s="9">
        <v>245</v>
      </c>
      <c r="I44" s="9">
        <v>64</v>
      </c>
      <c r="J44" s="9">
        <v>4663</v>
      </c>
    </row>
    <row r="45" spans="1:10" ht="12.75" customHeight="1" x14ac:dyDescent="0.15">
      <c r="A45" s="4" t="s">
        <v>79</v>
      </c>
      <c r="B45" s="9">
        <v>1701</v>
      </c>
      <c r="C45" s="9">
        <v>944</v>
      </c>
      <c r="D45" s="9">
        <v>1042</v>
      </c>
      <c r="E45" s="9">
        <v>375</v>
      </c>
      <c r="F45" s="9">
        <v>941</v>
      </c>
      <c r="G45" s="9">
        <v>87</v>
      </c>
      <c r="H45" s="9">
        <v>275</v>
      </c>
      <c r="I45" s="9">
        <v>86</v>
      </c>
      <c r="J45" s="9">
        <v>5451</v>
      </c>
    </row>
    <row r="46" spans="1:10" ht="12.75" customHeight="1" x14ac:dyDescent="0.15">
      <c r="A46" s="4" t="s">
        <v>80</v>
      </c>
      <c r="B46" s="9">
        <v>1757</v>
      </c>
      <c r="C46" s="9">
        <v>989</v>
      </c>
      <c r="D46" s="9">
        <v>1091</v>
      </c>
      <c r="E46" s="9">
        <v>368</v>
      </c>
      <c r="F46" s="9">
        <v>842</v>
      </c>
      <c r="G46" s="9">
        <v>86</v>
      </c>
      <c r="H46" s="9">
        <v>266</v>
      </c>
      <c r="I46" s="9">
        <v>67</v>
      </c>
      <c r="J46" s="9">
        <v>5466</v>
      </c>
    </row>
    <row r="47" spans="1:10" ht="12.75" customHeight="1" x14ac:dyDescent="0.15">
      <c r="A47" s="4" t="s">
        <v>81</v>
      </c>
      <c r="B47" s="9">
        <v>1432</v>
      </c>
      <c r="C47" s="9">
        <v>791</v>
      </c>
      <c r="D47" s="9">
        <v>846</v>
      </c>
      <c r="E47" s="9">
        <v>346</v>
      </c>
      <c r="F47" s="9">
        <v>737</v>
      </c>
      <c r="G47" s="9">
        <v>66</v>
      </c>
      <c r="H47" s="9">
        <v>214</v>
      </c>
      <c r="I47" s="9">
        <v>37</v>
      </c>
      <c r="J47" s="9">
        <v>4469</v>
      </c>
    </row>
    <row r="48" spans="1:10" ht="12.75" customHeight="1" x14ac:dyDescent="0.15">
      <c r="A48" s="4" t="s">
        <v>82</v>
      </c>
      <c r="B48" s="9">
        <v>1225</v>
      </c>
      <c r="C48" s="9">
        <v>684</v>
      </c>
      <c r="D48" s="9">
        <v>683</v>
      </c>
      <c r="E48" s="9">
        <v>315</v>
      </c>
      <c r="F48" s="9">
        <v>613</v>
      </c>
      <c r="G48" s="9">
        <v>50</v>
      </c>
      <c r="H48" s="9">
        <v>159</v>
      </c>
      <c r="I48" s="9">
        <v>35</v>
      </c>
      <c r="J48" s="9">
        <v>3764</v>
      </c>
    </row>
    <row r="49" spans="1:10" ht="12.75" customHeight="1" x14ac:dyDescent="0.15">
      <c r="A49" s="4" t="s">
        <v>83</v>
      </c>
      <c r="B49" s="9">
        <v>792</v>
      </c>
      <c r="C49" s="9">
        <v>464</v>
      </c>
      <c r="D49" s="9">
        <v>437</v>
      </c>
      <c r="E49" s="9">
        <v>208</v>
      </c>
      <c r="F49" s="9">
        <v>347</v>
      </c>
      <c r="G49" s="9">
        <v>29</v>
      </c>
      <c r="H49" s="9">
        <v>109</v>
      </c>
      <c r="I49" s="9">
        <v>17</v>
      </c>
      <c r="J49" s="9">
        <v>2403</v>
      </c>
    </row>
    <row r="50" spans="1:10" ht="12.75" customHeight="1" x14ac:dyDescent="0.15">
      <c r="A50" s="4" t="s">
        <v>84</v>
      </c>
      <c r="B50" s="9">
        <v>485</v>
      </c>
      <c r="C50" s="9">
        <v>308</v>
      </c>
      <c r="D50" s="9">
        <v>247</v>
      </c>
      <c r="E50" s="9">
        <v>129</v>
      </c>
      <c r="F50" s="9">
        <v>201</v>
      </c>
      <c r="G50" s="9">
        <v>19</v>
      </c>
      <c r="H50" s="9">
        <v>64</v>
      </c>
      <c r="I50" s="9">
        <v>22</v>
      </c>
      <c r="J50" s="9">
        <v>1475</v>
      </c>
    </row>
    <row r="51" spans="1:10" ht="12.75" customHeight="1" x14ac:dyDescent="0.15">
      <c r="A51" s="4" t="s">
        <v>85</v>
      </c>
      <c r="B51" s="9">
        <v>325</v>
      </c>
      <c r="C51" s="9">
        <v>207</v>
      </c>
      <c r="D51" s="9">
        <v>156</v>
      </c>
      <c r="E51" s="9">
        <v>73</v>
      </c>
      <c r="F51" s="9">
        <v>122</v>
      </c>
      <c r="G51" s="9">
        <v>16</v>
      </c>
      <c r="H51" s="9">
        <v>34</v>
      </c>
      <c r="I51" s="9">
        <v>8</v>
      </c>
      <c r="J51" s="9">
        <v>941</v>
      </c>
    </row>
    <row r="52" spans="1:10" ht="12.75" customHeight="1" x14ac:dyDescent="0.15">
      <c r="A52" s="4" t="s">
        <v>86</v>
      </c>
      <c r="B52" s="9">
        <v>206</v>
      </c>
      <c r="C52" s="9">
        <v>130</v>
      </c>
      <c r="D52" s="9">
        <v>106</v>
      </c>
      <c r="E52" s="9">
        <v>54</v>
      </c>
      <c r="F52" s="9">
        <v>85</v>
      </c>
      <c r="G52" s="9">
        <v>12</v>
      </c>
      <c r="H52" s="9">
        <v>16</v>
      </c>
      <c r="I52" s="9">
        <v>3</v>
      </c>
      <c r="J52" s="9">
        <v>612</v>
      </c>
    </row>
    <row r="53" spans="1:10" ht="12.75" customHeight="1" x14ac:dyDescent="0.15">
      <c r="A53" s="4" t="s">
        <v>87</v>
      </c>
      <c r="B53" s="9">
        <v>203</v>
      </c>
      <c r="C53" s="9">
        <v>141</v>
      </c>
      <c r="D53" s="9">
        <v>114</v>
      </c>
      <c r="E53" s="9">
        <v>73</v>
      </c>
      <c r="F53" s="9">
        <v>72</v>
      </c>
      <c r="G53" s="9">
        <v>16</v>
      </c>
      <c r="H53" s="9">
        <v>7</v>
      </c>
      <c r="I53" s="9">
        <v>3</v>
      </c>
      <c r="J53" s="9">
        <v>629</v>
      </c>
    </row>
    <row r="54" spans="1:10" ht="25.75" customHeight="1" x14ac:dyDescent="0.15">
      <c r="A54" s="3" t="s">
        <v>47</v>
      </c>
      <c r="B54" s="8">
        <v>9897</v>
      </c>
      <c r="C54" s="8">
        <v>5337</v>
      </c>
      <c r="D54" s="8">
        <v>6074</v>
      </c>
      <c r="E54" s="8">
        <v>2265</v>
      </c>
      <c r="F54" s="8">
        <v>4923</v>
      </c>
      <c r="G54" s="8">
        <v>479</v>
      </c>
      <c r="H54" s="8">
        <v>1435</v>
      </c>
      <c r="I54" s="8">
        <v>350</v>
      </c>
      <c r="J54" s="8">
        <v>30760</v>
      </c>
    </row>
    <row r="55" spans="1:10" ht="20" customHeight="1" x14ac:dyDescent="0.15">
      <c r="A55" s="4" t="s">
        <v>58</v>
      </c>
      <c r="B55" s="11">
        <v>36.1</v>
      </c>
      <c r="C55" s="11">
        <v>37.5</v>
      </c>
      <c r="D55" s="11">
        <v>34.799999999999997</v>
      </c>
      <c r="E55" s="11">
        <v>37.6</v>
      </c>
      <c r="F55" s="11">
        <v>35</v>
      </c>
      <c r="G55" s="11">
        <v>35.700000000000003</v>
      </c>
      <c r="H55" s="11">
        <v>34.4</v>
      </c>
      <c r="I55" s="11">
        <v>34.1</v>
      </c>
      <c r="J55" s="11">
        <v>35.9</v>
      </c>
    </row>
    <row r="56" spans="1:10" ht="12.75" customHeight="1" x14ac:dyDescent="0.15">
      <c r="A56" s="4" t="s">
        <v>88</v>
      </c>
      <c r="B56" s="11">
        <v>34.200000000000003</v>
      </c>
      <c r="C56" s="11">
        <v>35.299999999999997</v>
      </c>
      <c r="D56" s="11">
        <v>32.9</v>
      </c>
      <c r="E56" s="11">
        <v>35.9</v>
      </c>
      <c r="F56" s="11">
        <v>33.299999999999997</v>
      </c>
      <c r="G56" s="11">
        <v>32.700000000000003</v>
      </c>
      <c r="H56" s="11">
        <v>32.6</v>
      </c>
      <c r="I56" s="11">
        <v>31.2</v>
      </c>
      <c r="J56" s="11">
        <v>34</v>
      </c>
    </row>
    <row r="59" spans="1:10" ht="12.75" customHeight="1" x14ac:dyDescent="0.15">
      <c r="A59" s="59" t="s">
        <v>403</v>
      </c>
    </row>
  </sheetData>
  <sheetProtection sheet="1"/>
  <mergeCells count="4">
    <mergeCell ref="A1:K1"/>
    <mergeCell ref="A6:J6"/>
    <mergeCell ref="A23:J23"/>
    <mergeCell ref="A40:J40"/>
  </mergeCells>
  <hyperlinks>
    <hyperlink ref="A59" r:id="rId1" xr:uid="{328CDEEB-6B48-9941-80C5-AA2FD36754F2}"/>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24</vt:i4>
      </vt:variant>
      <vt:variant>
        <vt:lpstr>Named Ranges</vt:lpstr>
      </vt:variant>
      <vt:variant>
        <vt:i4>9</vt:i4>
      </vt:variant>
    </vt:vector>
  </HeadingPairs>
  <TitlesOfParts>
    <vt:vector size="33"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lpstr>Table_36</vt:lpstr>
      <vt:lpstr>TopOfTable_Table_1</vt:lpstr>
      <vt:lpstr>TopOfTable_Table_10</vt:lpstr>
      <vt:lpstr>TopOfTable_Table_11</vt:lpstr>
      <vt:lpstr>Table_18!TopOfTable_Table_2</vt:lpstr>
      <vt:lpstr>Table_20!TopOfTable_Table_3</vt:lpstr>
      <vt:lpstr>TopOfTable_Table_4</vt:lpstr>
      <vt:lpstr>TopOfTable_Table_5</vt:lpstr>
      <vt:lpstr>TopOfTable_Table_6</vt:lpstr>
      <vt:lpstr>TopOfTable_Table_7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2014-05-26T01:52:25Z</cp:lastPrinted>
  <dcterms:created xsi:type="dcterms:W3CDTF">2007-10-02T09:30:30Z</dcterms:created>
  <dcterms:modified xsi:type="dcterms:W3CDTF">2025-06-27T05:15:35Z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