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drawings/drawing11.xml" ContentType="application/vnd.openxmlformats-officedocument.drawing+xml"/>
  <Override PartName="/xl/comments7.xml" ContentType="application/vnd.openxmlformats-officedocument.spreadsheetml.comments+xml"/>
  <Override PartName="/xl/drawings/drawing12.xml" ContentType="application/vnd.openxmlformats-officedocument.drawing+xml"/>
  <Override PartName="/xl/comments8.xml" ContentType="application/vnd.openxmlformats-officedocument.spreadsheetml.comments+xml"/>
  <Override PartName="/xl/drawings/drawing13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E2C92AA4-E4A1-694A-A050-50FE8D2D7AB6}" xr6:coauthVersionLast="47" xr6:coauthVersionMax="47" xr10:uidLastSave="{00000000-0000-0000-0000-000000000000}"/>
  <workbookProtection lockStructure="1"/>
  <bookViews>
    <workbookView xWindow="0" yWindow="500" windowWidth="38400" windowHeight="19420" tabRatio="835" xr2:uid="{0B259075-6F4D-3B49-AFCA-3E3C4F1BD436}"/>
  </bookViews>
  <sheets>
    <sheet name="Contents" sheetId="1" r:id="rId1"/>
    <sheet name="Table_1" sheetId="2" r:id="rId2"/>
    <sheet name="Table_2" sheetId="3" r:id="rId3"/>
    <sheet name="Table_3" sheetId="4" r:id="rId4"/>
    <sheet name="Table_4" sheetId="22" r:id="rId5"/>
    <sheet name="Table_5" sheetId="6" r:id="rId6"/>
    <sheet name="Table_6" sheetId="7" r:id="rId7"/>
    <sheet name="Table_7" sheetId="8" r:id="rId8"/>
    <sheet name="Table_8" sheetId="23" r:id="rId9"/>
    <sheet name="Table_9" sheetId="9" r:id="rId10"/>
    <sheet name="Table_10" sheetId="21" r:id="rId11"/>
    <sheet name="Table_11" sheetId="24" r:id="rId12"/>
    <sheet name="Table_12" sheetId="25" r:id="rId13"/>
  </sheets>
  <definedNames>
    <definedName name="TopOfTable_Table_1">Table_1!$A$2</definedName>
    <definedName name="TopOfTable_Table_10">#REF!</definedName>
    <definedName name="TopOfTable_Table_11">#REF!</definedName>
    <definedName name="TopOfTable_Table_12">#REF!</definedName>
    <definedName name="TopOfTable_Table_13">#REF!</definedName>
    <definedName name="TopOfTable_Table_14">#REF!</definedName>
    <definedName name="TopOfTable_Table_15">#REF!</definedName>
    <definedName name="TopOfTable_Table_16">#REF!</definedName>
    <definedName name="TopOfTable_Table_17">#REF!</definedName>
    <definedName name="TopOfTable_Table_18">#REF!</definedName>
    <definedName name="TopOfTable_Table_2">Table_2!$A$2</definedName>
    <definedName name="TopOfTable_Table_3">Table_3!$A$2</definedName>
    <definedName name="TopOfTable_Table_4" localSheetId="4">Table_4!$A$2</definedName>
    <definedName name="TopOfTable_Table_4">#REF!</definedName>
    <definedName name="TopOfTable_Table_5">Table_5!$A$2</definedName>
    <definedName name="TopOfTable_Table_6">Table_6!$A$2</definedName>
    <definedName name="TopOfTable_Table_7">Table_7!$A$2</definedName>
    <definedName name="TopOfTable_Table_8">Table_9!#REF!</definedName>
    <definedName name="TopOfTable_Table_9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5" l="1"/>
  <c r="C19" i="23"/>
  <c r="C20" i="23"/>
  <c r="C21" i="23"/>
  <c r="B19" i="7"/>
  <c r="B29" i="7"/>
  <c r="B40" i="7"/>
  <c r="B46" i="7"/>
  <c r="B51" i="6"/>
  <c r="C51" i="6"/>
  <c r="B52" i="6"/>
  <c r="C52" i="6"/>
  <c r="B53" i="6"/>
  <c r="C53" i="6"/>
  <c r="C58" i="6"/>
  <c r="B59" i="6"/>
  <c r="C59" i="6"/>
  <c r="C60" i="6"/>
  <c r="B61" i="6"/>
  <c r="C61" i="6"/>
  <c r="B62" i="6"/>
  <c r="C62" i="6"/>
  <c r="B63" i="6"/>
  <c r="C63" i="6"/>
  <c r="B64" i="6"/>
  <c r="C64" i="6"/>
  <c r="C65" i="6"/>
  <c r="B66" i="6"/>
  <c r="C66" i="6"/>
  <c r="B67" i="6"/>
  <c r="C67" i="6"/>
  <c r="B68" i="6"/>
  <c r="C68" i="6"/>
  <c r="B71" i="6"/>
  <c r="B72" i="6"/>
  <c r="C72" i="6"/>
  <c r="B73" i="6"/>
  <c r="C73" i="6"/>
  <c r="C77" i="6"/>
  <c r="C78" i="6"/>
  <c r="B79" i="6"/>
  <c r="C79" i="6"/>
  <c r="B80" i="6"/>
  <c r="C80" i="6"/>
  <c r="B81" i="6"/>
  <c r="C81" i="6"/>
  <c r="B82" i="6"/>
  <c r="C82" i="6"/>
  <c r="B83" i="6"/>
  <c r="B84" i="6"/>
  <c r="C84" i="6"/>
  <c r="B86" i="6"/>
  <c r="C86" i="6"/>
  <c r="B51" i="22"/>
  <c r="C51" i="22"/>
  <c r="B52" i="22"/>
  <c r="C52" i="22"/>
  <c r="B53" i="22"/>
  <c r="C53" i="22"/>
  <c r="B58" i="22"/>
  <c r="C58" i="22"/>
  <c r="B59" i="22"/>
  <c r="C59" i="22"/>
  <c r="B60" i="22"/>
  <c r="C60" i="22"/>
  <c r="B61" i="22"/>
  <c r="C61" i="22"/>
  <c r="B62" i="22"/>
  <c r="C62" i="22"/>
  <c r="B63" i="22"/>
  <c r="C63" i="22"/>
  <c r="B64" i="22"/>
  <c r="C64" i="22"/>
  <c r="B65" i="22"/>
  <c r="C65" i="22"/>
  <c r="B66" i="22"/>
  <c r="C66" i="22"/>
  <c r="B67" i="22"/>
  <c r="C67" i="22"/>
  <c r="B68" i="22"/>
  <c r="C68" i="22"/>
  <c r="B71" i="22"/>
  <c r="C71" i="22"/>
  <c r="B72" i="22"/>
  <c r="C72" i="22"/>
  <c r="B73" i="22"/>
  <c r="C73" i="22"/>
  <c r="B76" i="22"/>
  <c r="C76" i="22"/>
  <c r="B77" i="22"/>
  <c r="C77" i="22"/>
  <c r="B78" i="22"/>
  <c r="C78" i="22"/>
  <c r="B79" i="22"/>
  <c r="C79" i="22"/>
  <c r="B80" i="22"/>
  <c r="C80" i="22"/>
  <c r="B81" i="22"/>
  <c r="C81" i="22"/>
  <c r="B82" i="22"/>
  <c r="C82" i="22"/>
  <c r="B83" i="22"/>
  <c r="C83" i="22"/>
  <c r="B84" i="22"/>
  <c r="C84" i="22"/>
  <c r="B85" i="22"/>
  <c r="C85" i="22"/>
  <c r="B86" i="22"/>
  <c r="C86" i="22"/>
  <c r="D8" i="4"/>
  <c r="D9" i="4"/>
  <c r="D10" i="4"/>
  <c r="D15" i="4"/>
  <c r="D16" i="4"/>
  <c r="D17" i="4"/>
  <c r="D18" i="4"/>
  <c r="D19" i="4"/>
  <c r="D20" i="4"/>
  <c r="D21" i="4"/>
  <c r="D22" i="4"/>
  <c r="D23" i="4"/>
  <c r="D24" i="4"/>
  <c r="B25" i="4"/>
  <c r="C25" i="4"/>
  <c r="D25" i="4"/>
  <c r="D36" i="4"/>
  <c r="D37" i="4"/>
  <c r="D38" i="4"/>
  <c r="D39" i="4"/>
  <c r="D40" i="4"/>
  <c r="D41" i="4"/>
  <c r="D42" i="4"/>
  <c r="D43" i="4"/>
  <c r="D44" i="4"/>
  <c r="D45" i="4"/>
  <c r="B46" i="4"/>
  <c r="D46" i="4"/>
  <c r="B22" i="3"/>
  <c r="B32" i="3"/>
  <c r="B44" i="3"/>
  <c r="B10" i="2"/>
  <c r="C10" i="2"/>
  <c r="E10" i="2"/>
  <c r="B25" i="2"/>
  <c r="C25" i="2"/>
  <c r="D25" i="2"/>
  <c r="E25" i="2"/>
  <c r="C33" i="2"/>
  <c r="D33" i="2"/>
  <c r="E33" i="2"/>
  <c r="B46" i="2"/>
  <c r="C46" i="2"/>
  <c r="D46" i="2"/>
  <c r="E4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</authors>
  <commentList>
    <comment ref="B13" authorId="0" shapeId="0" xr:uid="{A75827BB-4F75-0147-81B7-566D88D5CD6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EA7E29DA-E0D2-384A-AE51-8423FA2F577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1E8A5F7D-1108-5644-AAEF-0BC86AD2917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8EA1B66D-5701-D746-95DC-AC11C945360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F442C07D-342B-9144-98F3-717E0363B12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4975043D-8892-F048-B1B7-7BB21650C77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64546EA6-F375-704B-A04B-BB0949D8762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" authorId="0" shapeId="0" xr:uid="{10856B49-82BA-4F49-A6DF-F0311232F66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B45E9EEE-974A-BF41-9F93-81A734819B6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1" authorId="0" shapeId="0" xr:uid="{B29284D4-0211-C040-8097-341D21F190C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AB26B54B-B734-9545-925D-A1F93EC61EE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 xr:uid="{B25883E0-151A-204F-8CE5-513FC0D5F5E6}">
      <text>
        <r>
          <rPr>
            <sz val="8"/>
            <color indexed="81"/>
            <rFont val="Arial"/>
            <family val="2"/>
          </rPr>
          <t>Includes prisoners for whom Indigenous status is unknown.</t>
        </r>
      </text>
    </comment>
    <comment ref="E36" authorId="0" shapeId="0" xr:uid="{D6028752-C0EF-0A4E-B029-9622307C3EA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CDAE4FED-70B4-254A-9C11-6133B189B04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BDBB9E82-33CC-074B-BF0E-21D7D31365B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A25940A1-B17A-A546-A588-820B39701D4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23850456-C659-AE47-A08E-4F2F24F88BD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06E7EC17-D47D-2948-BD06-D3060680DFE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3" authorId="0" shapeId="0" xr:uid="{CE774A5D-E05A-B04D-8EA5-A4D48071C24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8B332CEC-4B60-2E4B-B898-33895AEAF05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4" authorId="0" shapeId="0" xr:uid="{3E681036-2C2A-3A44-9144-ED608392B56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E3CFB0D0-56B1-7345-BC50-3CAF5B46E26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5" authorId="0" shapeId="0" xr:uid="{2A6351DF-7D21-5649-99FE-A19D9B0FBB2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 xr:uid="{6610AF22-2992-824A-BBE8-8925C5DB47A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6" authorId="0" shapeId="0" xr:uid="{0BDEF6F0-E13C-844F-99D0-C6C0F0DB753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6" authorId="0" shapeId="0" xr:uid="{05554865-3199-8F43-B374-7CDBB8E4D84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ADC431EF-B40E-4F4F-81DA-7FF19C27B33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7" authorId="0" shapeId="0" xr:uid="{303B21F2-F051-8548-B8BE-D9CFBE5007F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7" authorId="0" shapeId="0" xr:uid="{C9AF329F-BAD4-754C-8D7B-0A8C7CFE5B2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96DE8E8C-F9D9-434A-A95A-8F26A16AAF7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6" authorId="0" shapeId="0" xr:uid="{C1F9E410-4B81-AE42-8B0B-437EAC02861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4C49121-7EC0-6A41-B9D1-1FFB5672AFC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3" authorId="0" shapeId="0" xr:uid="{F410C3AA-C14A-7B4A-B51B-640613F1C6DE}">
      <text>
        <r>
          <rPr>
            <sz val="8"/>
            <color indexed="81"/>
            <rFont val="Arial"/>
            <family val="2"/>
          </rPr>
          <t>Includes prisoners for whom Indigenous status is unknown.</t>
        </r>
      </text>
    </comment>
    <comment ref="E76" authorId="0" shapeId="0" xr:uid="{6A24CE3A-D3E6-A34B-9D34-A5DC9729F34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501D9442-4F17-354E-9D9C-DB1F4E500BB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C3539F5-901A-7649-8665-835593561B8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AFEAB67D-1829-7E4B-8AE5-AA084F7021C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4A213C61-8479-0442-826D-02411C08664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3" authorId="0" shapeId="0" xr:uid="{00EC805B-6457-D94D-856C-F479D017F20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3" authorId="0" shapeId="0" xr:uid="{51A25C9B-B21E-A44A-99D4-4A8FF85B910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EC87DA62-2C56-D449-A5C8-759AB1926B4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4" authorId="0" shapeId="0" xr:uid="{03F77ABB-028F-0A45-88ED-8996C365FC9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6B5BE15B-FC70-1347-8570-6D473E2A0BC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5" authorId="0" shapeId="0" xr:uid="{380FE39F-EE6E-7D4C-B548-2229048B5BF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Christina Feild</author>
    <author>Kimberley Shirley</author>
  </authors>
  <commentList>
    <comment ref="B7" authorId="0" shapeId="0" xr:uid="{25A873A9-C0AA-D147-B898-19ACD2B4ABF5}">
      <text>
        <r>
          <rPr>
            <sz val="8"/>
            <color indexed="81"/>
            <rFont val="Arial"/>
            <family val="2"/>
          </rPr>
          <t>Age data for 2011 have been revised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3" authorId="1" shapeId="0" xr:uid="{20437E62-C03F-0E4F-8D7E-496BFED3BAB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1" shapeId="0" xr:uid="{E498E975-4188-2E46-9468-1426AF5C15A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1" shapeId="0" xr:uid="{8D6A1648-C554-314C-97D0-2C708C6D87D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1" shapeId="0" xr:uid="{5AFF48AF-B8CC-3443-8A18-576095B5350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1" shapeId="0" xr:uid="{DEDF0CD4-7EDF-1140-8939-B0DD3A4BBD1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1" shapeId="0" xr:uid="{7CBF9FAB-A96D-064F-9B5B-87F93C09C16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28" authorId="1" shapeId="0" xr:uid="{602267C5-C65B-F949-B4C3-5CF8EC32447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33" authorId="1" shapeId="0" xr:uid="{FB3B0327-58EB-A04E-9479-5B6C02C695F5}">
      <text>
        <r>
          <rPr>
            <sz val="8"/>
            <color indexed="81"/>
            <rFont val="Arial"/>
            <family val="2"/>
          </rPr>
          <t>Includes prisoners for whom Indigenous status is unknown.</t>
        </r>
      </text>
    </comment>
    <comment ref="D48" authorId="1" shapeId="0" xr:uid="{0197068A-FD04-364A-9E04-CAA087B74B7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9" authorId="1" shapeId="0" xr:uid="{2E4603A5-84CD-564F-A20E-D6E048E746D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1" authorId="1" shapeId="0" xr:uid="{F433A56F-EC12-674B-B011-2FC1369BFF5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2" authorId="1" shapeId="0" xr:uid="{35EB20C1-DE78-8742-B1BE-4379F3794D5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3" authorId="1" shapeId="0" xr:uid="{EDE6C44D-6934-5F47-9BB7-08AA6F50B27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6" authorId="1" shapeId="0" xr:uid="{9F04D547-F1C0-4840-8E07-2CB4C016FFF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6" authorId="1" shapeId="0" xr:uid="{52F36CA2-91A8-0541-99F3-BF918CF7B96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6" authorId="1" shapeId="0" xr:uid="{71E75D69-1DC1-634D-A2A1-75064C828A5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7" authorId="1" shapeId="0" xr:uid="{CF5DE03F-7B6B-7742-AFEC-E2C85D80F2D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7" authorId="1" shapeId="0" xr:uid="{2A4A7C2D-43EE-174F-8820-7F25FC9A612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8" authorId="1" shapeId="0" xr:uid="{7CC57AFD-8560-7647-9ECB-BEBF15FE712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9" authorId="1" shapeId="0" xr:uid="{64CC4454-20CD-FD44-A290-B5848958E42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0" authorId="1" shapeId="0" xr:uid="{538B4E59-B790-1E4B-92AB-94456ACC935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1" authorId="1" shapeId="0" xr:uid="{6E9683D7-F932-AA42-9008-41F36516792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2" authorId="1" shapeId="0" xr:uid="{8762C448-36CC-EF4E-9E87-499DD4D8C64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3" authorId="1" shapeId="0" xr:uid="{2FFCB5E6-B4A1-524A-BAF0-00F2CF6F19F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4" authorId="1" shapeId="0" xr:uid="{5017188E-2197-914E-B836-A21A6C30E6E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5" authorId="1" shapeId="0" xr:uid="{F02421BE-8D7C-9849-9F93-4D3F2726F52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6" authorId="1" shapeId="0" xr:uid="{DB9B6265-2789-D44F-A273-B99F137465F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7" authorId="1" shapeId="0" xr:uid="{2DD910D6-C7CC-5642-858A-49423C7FA2A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8" authorId="1" shapeId="0" xr:uid="{B1C0B52E-D8B6-094A-AF00-0682F014063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1" authorId="1" shapeId="0" xr:uid="{DC80537D-6A8A-1D47-8C00-67A5D8DEFB0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2" authorId="1" shapeId="0" xr:uid="{1C2C820A-59C0-2A49-A317-A02374B7B03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73" authorId="1" shapeId="0" xr:uid="{AB77AB3D-F634-3B4D-AA78-8A7424D460A2}">
      <text>
        <r>
          <rPr>
            <sz val="8"/>
            <color indexed="81"/>
            <rFont val="Arial"/>
            <family val="2"/>
          </rPr>
          <t>Includes prisoners for whom Indigenous status is unknown.</t>
        </r>
      </text>
    </comment>
    <comment ref="D73" authorId="1" shapeId="0" xr:uid="{72BAD8B2-0DF1-E749-BBFC-2DD8E68409B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6" authorId="1" shapeId="0" xr:uid="{91ACCE2B-5BB7-F24C-AAE4-AC0F4F6665E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7" authorId="1" shapeId="0" xr:uid="{B4EBA5E4-FDCF-D249-BBB3-1997EE279DD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8" authorId="1" shapeId="0" xr:uid="{0EF8446E-46E1-6F49-AB30-90F8D639EBE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9" authorId="1" shapeId="0" xr:uid="{DE501D05-15D9-D64F-B0CD-9F794D7F858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0" authorId="1" shapeId="0" xr:uid="{C56C4067-5461-6E4F-BA0B-8B0E0DD7188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1" authorId="1" shapeId="0" xr:uid="{10AFFEFB-A381-8342-8CC5-D66B0D9749F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2" authorId="1" shapeId="0" xr:uid="{771BA1E4-8A50-144D-8647-85C36BBDD63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3" authorId="1" shapeId="0" xr:uid="{ACDC87D7-1447-A94D-B398-5817F1FADCC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4" authorId="1" shapeId="0" xr:uid="{B68FFBCA-F111-2B4D-BAB7-F1EE1012FC4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5" authorId="1" shapeId="0" xr:uid="{BFFC13C9-0223-B34F-A171-A7E144A2082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6" authorId="1" shapeId="0" xr:uid="{DC1FE86E-5E15-F243-97AE-B250CAB2804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  <author>Christina Feild</author>
  </authors>
  <commentList>
    <comment ref="B13" authorId="0" shapeId="0" xr:uid="{E8967BBA-35A6-F742-BEAF-3DF5C8F16D3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B1156D6E-2F99-1F42-B649-66AC2B6E2F3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0CCBBA55-C652-0143-9552-DD64912F462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 xr:uid="{DACC5341-B7F1-4B4B-B6B6-C39864EE48E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C85654E9-6A3C-184A-8137-0E5670F2857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38773E06-C33D-A341-8461-2801D710160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0" shapeId="0" xr:uid="{76D49D80-3E36-E042-8A1F-552D648E557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28" authorId="0" shapeId="0" xr:uid="{EDB96FB4-A636-1140-8A68-04C68C63ACF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43" authorId="1" shapeId="0" xr:uid="{D41A8CA2-02C1-5145-A836-E36612594B02}">
      <text>
        <r>
          <rPr>
            <sz val="8"/>
            <color indexed="81"/>
            <rFont val="Arial"/>
            <family val="2"/>
          </rPr>
          <t>nil or rounded to zero (including null cells)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4" authorId="0" shapeId="0" xr:uid="{5FA0E06E-D658-4546-9C58-9FBBFF174C4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5" authorId="0" shapeId="0" xr:uid="{7F7E8DCB-16B6-1A4A-A8E1-32CCA3EEC4E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8" authorId="0" shapeId="0" xr:uid="{50AF3E44-46D5-9B47-BD11-CAAD816B563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9" authorId="0" shapeId="0" xr:uid="{4AD85A1C-10F9-B341-A931-DFBEBD394A1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1" authorId="0" shapeId="0" xr:uid="{C7731DDD-5BCE-D54C-AE54-FDDD174BB37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2" authorId="0" shapeId="0" xr:uid="{4565963C-E0A5-E443-B1CF-046852539D9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3" authorId="0" shapeId="0" xr:uid="{18F94B2A-8F13-7447-8AB8-C9D5E9C7084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6" authorId="0" shapeId="0" xr:uid="{596AB387-4B71-844D-B174-5538825332B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6" authorId="0" shapeId="0" xr:uid="{E890B652-FEEE-B145-885E-BB823F50E43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6" authorId="0" shapeId="0" xr:uid="{E70BFA3C-47A4-784E-AE83-23C03AD662C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7" authorId="0" shapeId="0" xr:uid="{52132E7C-F934-BB40-BE10-E7882B4048E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7" authorId="0" shapeId="0" xr:uid="{37DF0357-5CCB-4E48-8696-54E5934BCD1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7" authorId="0" shapeId="0" xr:uid="{AD7D3B02-385A-4740-8825-0BA39ED6CC9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8" authorId="0" shapeId="0" xr:uid="{024F8A25-CD39-F14B-8B86-937EEF9F6C3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9" authorId="0" shapeId="0" xr:uid="{F1354027-DE5E-FD4D-940F-3CB867DEB69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0" authorId="0" shapeId="0" xr:uid="{3781EBEC-C5E6-8641-8D02-C767CD28ED9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1" authorId="0" shapeId="0" xr:uid="{85058DB2-2D81-7D49-A27F-C0D009F17FB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2" authorId="0" shapeId="0" xr:uid="{DAE2DE1E-6E53-444F-B057-F4837E08348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3" authorId="0" shapeId="0" xr:uid="{BBECE328-D872-2D4D-8B4A-8E3608C2281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4" authorId="0" shapeId="0" xr:uid="{8E268030-3A97-E946-928A-FB1BC78E11A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5" authorId="0" shapeId="0" xr:uid="{669333C0-343C-0440-BC96-4E7815EEC0A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6" authorId="0" shapeId="0" xr:uid="{6C5987A9-2C32-1944-8E54-DB285D77010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7" authorId="0" shapeId="0" xr:uid="{969A6D99-CE18-A74F-805F-E58A981F424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8" authorId="0" shapeId="0" xr:uid="{CAFFC755-E836-294D-81EA-EF8A98415E1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1" authorId="0" shapeId="0" xr:uid="{D667F807-DCF6-794B-ACE9-A767DE23246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2" authorId="0" shapeId="0" xr:uid="{9E9B6FEE-6716-4343-9480-989F5303E1A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3" authorId="0" shapeId="0" xr:uid="{9BC75600-C0C9-7148-A08F-5091CF33AF5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6" authorId="0" shapeId="0" xr:uid="{699101F1-5DAD-FF46-AE3F-CADC168BC5D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7" authorId="0" shapeId="0" xr:uid="{2C6D0AB2-E5D5-0B4F-AE07-2BAC9650B8E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8" authorId="0" shapeId="0" xr:uid="{52A9B1ED-925C-0147-BC37-E8DDC4332D5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9" authorId="0" shapeId="0" xr:uid="{A2353E1F-2E0D-B94B-B83B-975B51D7E17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0" authorId="0" shapeId="0" xr:uid="{E56F3045-7510-AE4F-BF8A-83253ECBCD8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1" authorId="0" shapeId="0" xr:uid="{4C068CDD-3A05-D443-BC8F-CB31F05C7DF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2" authorId="0" shapeId="0" xr:uid="{D02104B0-02A8-054C-8D2B-6154126A13C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83" authorId="1" shapeId="0" xr:uid="{AC2F0CEE-ABC2-524D-8595-31ECEF83C7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83" authorId="0" shapeId="0" xr:uid="{03433D80-F1DA-8244-9B76-C9D549454DE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4" authorId="0" shapeId="0" xr:uid="{4340A216-01A7-C243-9747-6039CEAFA0E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5" authorId="0" shapeId="0" xr:uid="{24C2377C-94C6-4B48-BB0D-2175C0DFF74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6" authorId="0" shapeId="0" xr:uid="{9764C694-A750-9349-921D-D295D336220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</authors>
  <commentList>
    <comment ref="B13" authorId="0" shapeId="0" xr:uid="{856DBE9E-9F5B-6345-9C00-41631BD4B6D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B8C56155-4717-8D4E-BED8-97289236C71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300F0A34-1465-3348-BFC7-B75BB584CBB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 xr:uid="{9F6319D6-AF5C-124C-9870-A0E64EF18FB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F1357773-B0B2-2E40-AA0A-59291D355CE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5B1034CA-4D2E-ED4D-A3AF-E48C3B571E0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 shapeId="0" xr:uid="{C86CAB9C-39CB-7B4C-AE8D-101A3D98B17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B8269E0C-F6BE-E04D-BA6F-48B3F0E5832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" authorId="0" shapeId="0" xr:uid="{BA2C5004-3191-2141-9E60-B4FA3C0519F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" authorId="0" shapeId="0" xr:uid="{8688BF41-3356-924A-A837-462F946C7A4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2" authorId="0" shapeId="0" xr:uid="{748446F7-EF80-444F-817A-F0161B1F2C5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 xr:uid="{FC97FCC4-F718-ED4E-9463-B704D7F380E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0" shapeId="0" xr:uid="{9C9B8C5E-5635-AE4D-88D1-20D5C58669B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28" authorId="0" shapeId="0" xr:uid="{DACED3B9-7625-674E-A67A-635A61053F8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31" authorId="0" shapeId="0" xr:uid="{856A9EAA-1C14-9945-9E35-023A8DAC118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" authorId="0" shapeId="0" xr:uid="{CF3575CB-56D0-5E42-AB82-E66F5EBF28D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0" shapeId="0" xr:uid="{71EA30E5-1802-514A-A333-3BC4EE953E5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6" authorId="0" shapeId="0" xr:uid="{E3203422-4BFF-EA40-8741-DC8C9A8083A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7" authorId="0" shapeId="0" xr:uid="{8292F053-7A36-C24A-9577-95063087316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7" authorId="0" shapeId="0" xr:uid="{74537B1C-2A96-5346-9634-53F6BA6BE41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0" shapeId="0" xr:uid="{AFC61C5C-E9B9-DA4F-BFBE-8DE7A682161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8" authorId="0" shapeId="0" xr:uid="{143AF33F-CBD9-9E49-AA07-FFD62D354DD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0" authorId="0" shapeId="0" xr:uid="{DAA042CE-978A-5B40-A60C-71E36131106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0" authorId="0" shapeId="0" xr:uid="{B90BCEB9-71D3-4A47-9ED0-D944955D9FE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5EB1B0B3-7170-5942-A564-6856FE9DCB6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" authorId="0" shapeId="0" xr:uid="{E5292101-EE24-C648-91C9-3F49D155409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" authorId="0" shapeId="0" xr:uid="{75CC50AD-9F81-234C-B5CF-91C0D6093D2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5" authorId="0" shapeId="0" xr:uid="{D0A28ACD-758C-D94D-AF09-4D113F95F77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8" authorId="0" shapeId="0" xr:uid="{0AD9DF9D-A3A2-BA4D-AD4C-2FA1890CBC0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9" authorId="0" shapeId="0" xr:uid="{F37C1320-3BFF-F744-9BE7-239F602A8AD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1" authorId="0" shapeId="0" xr:uid="{33DF3BBE-9890-0A4C-9C08-7E7FAA6CE16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2" authorId="0" shapeId="0" xr:uid="{3ECD6DB3-E066-9B47-9FB7-860235D29C1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3" authorId="0" shapeId="0" xr:uid="{7FDE153C-B50D-6F43-8D14-FC851A364D4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6" authorId="0" shapeId="0" xr:uid="{1181FE26-F49C-E44A-92D6-2C7EAD20772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6" authorId="0" shapeId="0" xr:uid="{B12F5A4A-EBA1-0545-A661-95D619EC20C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6" authorId="0" shapeId="0" xr:uid="{08307B5C-F298-1249-B513-43B725972A4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7" authorId="0" shapeId="0" xr:uid="{99DE0D26-375E-024D-A2D2-9A1371F81AF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7" authorId="0" shapeId="0" xr:uid="{E9B01696-BD43-C84A-B11F-AE36B18AFC0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7" authorId="0" shapeId="0" xr:uid="{0478AE17-AF5B-A849-BC9F-7ED3E4E3D93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8" authorId="0" shapeId="0" xr:uid="{3B90F470-43DE-DE4B-A341-A17E965AEDD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8" authorId="0" shapeId="0" xr:uid="{F03ABEAD-D0D9-5D45-8ED0-D7B7393FD3C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9" authorId="0" shapeId="0" xr:uid="{57C5542B-5C61-FE45-A56A-F491D982DE1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60" authorId="0" shapeId="0" xr:uid="{1F761D9F-EE73-A644-84B3-F09FDF830E6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0" authorId="0" shapeId="0" xr:uid="{71F1B977-A51D-0241-AF44-62E1E272452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1" authorId="0" shapeId="0" xr:uid="{E3DAA770-9B36-0048-B614-126F76071EC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2" authorId="0" shapeId="0" xr:uid="{E0714619-6173-7E4D-9266-6134C7EA3B2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3" authorId="0" shapeId="0" xr:uid="{3D2542B8-C4B8-3E4E-9684-8AC33922DFC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4" authorId="0" shapeId="0" xr:uid="{9DDD7930-5865-8842-8B1F-BD7C8003B09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65" authorId="0" shapeId="0" xr:uid="{306E3E4D-CFE0-C149-B0E8-EDFCB64AA73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5" authorId="0" shapeId="0" xr:uid="{F6759393-4462-E14B-99E8-2BF979A5071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6" authorId="0" shapeId="0" xr:uid="{19FA5D72-1754-9444-8AC9-B16FF86C89E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7" authorId="0" shapeId="0" xr:uid="{9995B0E2-07D1-384C-80F4-2DBFD337B86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8" authorId="0" shapeId="0" xr:uid="{F51268FE-DF4F-9C4A-B1A1-DF118A13A01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71" authorId="0" shapeId="0" xr:uid="{763AB2B9-77F6-C24C-BDF5-82264B935EA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1" authorId="0" shapeId="0" xr:uid="{F6D9E3D6-621B-B24C-AA30-B6DE103916A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2" authorId="0" shapeId="0" xr:uid="{8203AE49-CD5A-FA40-B95A-6A74381668C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3" authorId="0" shapeId="0" xr:uid="{F3114C83-4ED9-EF4C-8BBB-2EB29E8068F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76" authorId="0" shapeId="0" xr:uid="{B52F4A50-F5DB-014C-806D-20CCD89C4FA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6" authorId="0" shapeId="0" xr:uid="{111B3B30-2111-2E44-87A9-453C21B87C8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6" authorId="0" shapeId="0" xr:uid="{3D34212A-78A3-DB40-AB44-4AABB9B0273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77" authorId="0" shapeId="0" xr:uid="{F3322D98-31CD-814A-853D-A1FCBD548E3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7" authorId="0" shapeId="0" xr:uid="{3C2BF98D-54CE-934D-A701-F13CFE8113A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78" authorId="0" shapeId="0" xr:uid="{CA452758-51CE-8C41-AB1B-E8182E37815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8" authorId="0" shapeId="0" xr:uid="{DCD4E459-5B35-874E-A7A2-4275B35308A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9" authorId="0" shapeId="0" xr:uid="{621B8AE4-7124-1B44-A9DC-06A739FC915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0" authorId="0" shapeId="0" xr:uid="{3E254863-7C42-1542-A7D0-1958F12A0D7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1" authorId="0" shapeId="0" xr:uid="{FF3B42E5-1C4F-6249-ADA3-13707688AFD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2" authorId="0" shapeId="0" xr:uid="{8A5EA870-5DB3-0741-A623-C93C8B59D7C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83" authorId="0" shapeId="0" xr:uid="{810734E1-6258-2741-A496-53D18F2CA0B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3" authorId="0" shapeId="0" xr:uid="{D48A0123-9757-DB46-975C-F4DA5E33D04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4" authorId="0" shapeId="0" xr:uid="{4DB3F62C-1C0D-FE47-83E4-4BA0AF561CF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5" authorId="0" shapeId="0" xr:uid="{9938D9C6-B261-6641-9A9C-6C0AAA60F93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5" authorId="0" shapeId="0" xr:uid="{10463EF3-E339-484D-B893-C438ADE57EE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5" authorId="0" shapeId="0" xr:uid="{BFEE09BF-D630-B942-BC43-CF000107370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6" authorId="0" shapeId="0" xr:uid="{08547547-3054-0D48-98C3-0C927C03A20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  <author>Christina Feild</author>
  </authors>
  <commentList>
    <comment ref="B13" authorId="0" shapeId="0" xr:uid="{1810B6B4-334E-C247-AB8D-6E5FD106517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3B429F7E-2D3E-B84C-9DAA-ED6817F7FD5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15C71874-78EF-EA41-9D7D-FFBAB1D19E5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 xr:uid="{42CFB037-4B4F-6646-9FD1-95C1B91204A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CF792EF1-BFFD-6C41-B0E5-F6E62F6854F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303F251D-F3EE-D146-82AA-DEE3861E0E5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7FD56998-6CEC-EB4A-B280-103ED22E712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 xr:uid="{E1EBB46F-36FF-5740-B97C-42FD568C641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7" authorId="0" shapeId="0" xr:uid="{D87265AF-5154-5B40-BBBF-F621CA3A0B5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 shapeId="0" xr:uid="{CCF295C0-B916-3442-B8D8-C2D405BC97C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" authorId="0" shapeId="0" xr:uid="{18CD0445-6275-2C4D-A7A5-92C1911C111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2" authorId="0" shapeId="0" xr:uid="{DB99D079-6BA5-0D47-BC8A-A7CDA2FCD70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" authorId="0" shapeId="0" xr:uid="{4D094FF3-AF64-1043-8288-C82B45A95CF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" authorId="0" shapeId="0" xr:uid="{F7102325-8C4A-B14C-B7F5-021FFFBCF26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" authorId="0" shapeId="0" xr:uid="{18569761-2245-2845-BAAF-7696EFD2C63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" authorId="0" shapeId="0" xr:uid="{5D3746D2-F41C-AD49-82E1-AC7F42FAD73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6" authorId="0" shapeId="0" xr:uid="{7F7DB5EE-51A9-184F-A3D7-21BAC7C7FE6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9" authorId="0" shapeId="0" xr:uid="{1A08F929-4A98-8D4B-92B9-3EB4D50FD03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0" authorId="0" shapeId="0" xr:uid="{FB3E9D0C-3295-8547-AC0E-902DE3034EC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1" authorId="0" shapeId="0" xr:uid="{EC550F8F-A520-0849-87DF-CB944A74107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" authorId="0" shapeId="0" xr:uid="{4F8248C2-FB7E-2145-913D-45479988882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2" authorId="0" shapeId="0" xr:uid="{9C34E880-027F-8744-BDF7-AB88D1EBF57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0" shapeId="0" xr:uid="{1BBEACED-C240-C842-9402-A03DA21A225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5DAB0DB2-7266-F749-A1A1-F51F1FE15C7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3" authorId="0" shapeId="0" xr:uid="{C0E762E1-8BCB-E04E-B462-90CDA863D7F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" authorId="0" shapeId="0" xr:uid="{C5D5EFD7-F663-7245-BD43-676ECDCC671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4" authorId="0" shapeId="0" xr:uid="{66DB482D-1D41-2143-AEDB-59869DCF5F0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4" authorId="0" shapeId="0" xr:uid="{2A37D8EA-A816-024B-B6BA-093636EB63A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" authorId="0" shapeId="0" xr:uid="{2E5F8FFE-CF3A-DA4C-A0DA-0073B0B3307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" authorId="0" shapeId="0" xr:uid="{663963CA-FC82-D143-B472-27055733AB4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5" authorId="0" shapeId="0" xr:uid="{2FC747DE-668F-E34A-A6FC-72A73F82F4A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" authorId="0" shapeId="0" xr:uid="{8D1A3F6F-31CC-4044-831A-67421B0300E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7" authorId="0" shapeId="0" xr:uid="{F0A746F2-6D70-E647-97E3-3A69D7A1086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7" authorId="0" shapeId="0" xr:uid="{8DD0171D-A974-0240-9ED5-717670A581B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7" authorId="0" shapeId="0" xr:uid="{9D31235C-3EFA-B946-8F78-1DA1E0A0847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8" authorId="0" shapeId="0" xr:uid="{6EA43A38-2BD2-5E4F-89F1-2FD9F8EE970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8" authorId="0" shapeId="0" xr:uid="{AACA66A5-C4FA-C049-B483-0476F04D7E7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8" authorId="0" shapeId="0" xr:uid="{4A505B26-7681-D74B-AB55-D3377661B17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9" authorId="0" shapeId="0" xr:uid="{E6A2EEB3-817A-084D-9E05-AF191A156EB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0" authorId="0" shapeId="0" xr:uid="{7056D029-5B9C-174A-A60E-3BED4647514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1" authorId="0" shapeId="0" xr:uid="{D085B142-6829-1044-99AC-865969AEBFA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4" authorId="0" shapeId="0" xr:uid="{12760580-0C2F-A64F-B6C4-E383697577D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5" authorId="0" shapeId="0" xr:uid="{A0559033-9537-684E-9487-999124F842D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6" authorId="0" shapeId="0" xr:uid="{CE72ADD5-F1F8-3749-AC5C-94CB406127F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7" authorId="0" shapeId="0" xr:uid="{7BBAA366-DB16-2E40-B587-B1823C90D64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8" authorId="0" shapeId="0" xr:uid="{54A9D6A0-A671-DF4A-AAAC-3187B134630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2" authorId="0" shapeId="0" xr:uid="{21E2A9A1-BF1D-6747-A8AB-29D7E164ECF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1" shapeId="0" xr:uid="{822657C5-C29F-1445-BE97-B9AF12D418C1}">
      <text>
        <r>
          <rPr>
            <sz val="8"/>
            <color indexed="81"/>
            <rFont val="Arial"/>
            <family val="2"/>
          </rPr>
          <t>nil or rounded to zero (including null cells)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77" authorId="0" shapeId="0" xr:uid="{F6781BA7-4E92-664D-8238-3874B0A1C52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0" authorId="0" shapeId="0" xr:uid="{7F3BD0C0-69A3-D740-9E80-CC66E4FFC6A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1" authorId="0" shapeId="0" xr:uid="{E768AF78-A1A1-9E4A-B26E-91FF8DEC648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2" authorId="0" shapeId="0" xr:uid="{4DED9E40-0266-8149-92D4-5EE59F844E7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3" authorId="0" shapeId="0" xr:uid="{9F177412-AF92-A14A-A625-55C89E665E1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3" authorId="0" shapeId="0" xr:uid="{B96A935E-EC4A-DA47-BF33-4944D40727D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4" authorId="0" shapeId="0" xr:uid="{33B42430-1B45-AB4C-8C3C-7AFAF27FCCF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4" authorId="0" shapeId="0" xr:uid="{590E424E-0148-9D40-B14F-AED87F278E6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4" authorId="0" shapeId="0" xr:uid="{5CF50880-73AA-E24E-868C-10BED086000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5" authorId="0" shapeId="0" xr:uid="{78FF873C-226F-7148-929E-A66F0942297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5" authorId="0" shapeId="0" xr:uid="{2BEBAB37-5ECD-2A49-8D0C-B86F6055258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5" authorId="0" shapeId="0" xr:uid="{76468E5E-9EBB-8649-9EB9-E13F39ED8C5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6" authorId="0" shapeId="0" xr:uid="{675B85C9-90E6-ED4C-825D-A280368E4FB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6" authorId="0" shapeId="0" xr:uid="{0382C29E-8F77-E141-BD3B-A332D5F4388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6" authorId="0" shapeId="0" xr:uid="{316AF4FE-0BB7-024F-AFD0-8DDD6D544DF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7" authorId="0" shapeId="0" xr:uid="{CBFCAAD8-949B-1A41-B8F1-C11964AB813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</authors>
  <commentList>
    <comment ref="B13" authorId="0" shapeId="0" xr:uid="{E077683B-0D6A-5F44-9EBA-D23F2D2F50E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1B5E6B82-26ED-0542-859E-F438D52404E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7F063F49-A844-7543-81BC-6EA9033A6CC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 xr:uid="{DE088A20-88B6-2C4E-A79A-75F456AABBC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CF6FD1F2-F744-7A46-8E2E-B01897F2051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774F2C1D-E6CE-F84F-8073-1A47B236E50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B5136702-95B9-0344-8D63-DD21D2ACB15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2" authorId="0" shapeId="0" xr:uid="{74035911-CEAB-5940-8520-635AA0975A6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0" shapeId="0" xr:uid="{2BE8F95C-CD7A-2244-9D9B-7E7ACAC4448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28" authorId="0" shapeId="0" xr:uid="{BF5A473B-FE4E-EC4E-BF6B-4C2691E5611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31" authorId="0" shapeId="0" xr:uid="{EF63655F-0561-E946-A19A-2EB7D2C9F2E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0" shapeId="0" xr:uid="{4E3F0030-8E37-D341-AA53-C5BBE4A8FB8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2" authorId="0" shapeId="0" xr:uid="{D6CB40E2-7F64-D94E-B590-DE7C1C682D1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0" shapeId="0" xr:uid="{85B00CC8-EDD4-5449-9CA8-0A39DD1214F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84A87BE8-FC6F-544E-A539-3FB79B0AEBC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3" authorId="0" shapeId="0" xr:uid="{8BAB965F-0B41-7B45-9A76-0E8A26213F4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" authorId="0" shapeId="0" xr:uid="{ECA1C21B-3027-714E-84F3-9AB0F93EF44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4" authorId="0" shapeId="0" xr:uid="{662C382C-D79A-864F-A28E-ACC08F69E03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4" authorId="0" shapeId="0" xr:uid="{9E706FC1-7B34-0F45-A0F7-7ABE9B1ED44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" authorId="0" shapeId="0" xr:uid="{086E92D6-BF8C-6E41-9490-2F6D17DD841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" authorId="0" shapeId="0" xr:uid="{C352AA5E-5C17-8542-A316-CE006AE6A6F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5" authorId="0" shapeId="0" xr:uid="{EB512A81-11B1-FF4F-8E22-9E2136EFA2B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" authorId="0" shapeId="0" xr:uid="{9129A252-F414-C444-853B-D59DFC2E982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9" authorId="0" shapeId="0" xr:uid="{A270A8AF-BF13-914B-A37A-993C655D131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0" authorId="0" shapeId="0" xr:uid="{DE759775-E9A7-DE4F-A8DE-A260BB84C7D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2" authorId="0" shapeId="0" xr:uid="{896A9D91-2FFE-2C44-933B-EE3E110C6C5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3" authorId="0" shapeId="0" xr:uid="{EFEF8892-A440-1547-8E8E-F898CFDDEB2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4" authorId="0" shapeId="0" xr:uid="{A1C9D4C2-5E2F-D741-9236-87316A124A9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7" authorId="0" shapeId="0" xr:uid="{09334793-1F2A-B84F-8093-83EE37321EE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7" authorId="0" shapeId="0" xr:uid="{944BFAED-1D50-A24A-AC6E-7F01A700EF0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7" authorId="0" shapeId="0" xr:uid="{E4761958-111E-B741-9D39-3C8502198DE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8" authorId="0" shapeId="0" xr:uid="{C4686822-E77D-7141-9E09-011B0B33546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8" authorId="0" shapeId="0" xr:uid="{B02C6AE7-EDD5-E540-AA55-D4A60D73E3E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8" authorId="0" shapeId="0" xr:uid="{43AF831F-FC39-AA4D-9E73-0FC84C8568F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9" authorId="0" shapeId="0" xr:uid="{8F5F87D2-F798-CC44-8F62-5ADDA7D26D4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0" authorId="0" shapeId="0" xr:uid="{0904025E-CC3A-1949-98D4-2EBC1A35B88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1" authorId="0" shapeId="0" xr:uid="{CF3F7226-2422-A34A-9D18-C143911A41E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2" authorId="0" shapeId="0" xr:uid="{418E0CCF-9255-E048-ABC8-29DAE881274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3" authorId="0" shapeId="0" xr:uid="{986BFA80-1487-E740-BE4C-F615DB8A625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4" authorId="0" shapeId="0" xr:uid="{0A591B6E-DA76-204B-BAF5-FD2D107EB6D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5" authorId="0" shapeId="0" xr:uid="{8966F751-4478-AB41-BB73-497B1D0B65A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6" authorId="0" shapeId="0" xr:uid="{DBDE12AA-91DC-4045-88A6-22F806C2CE0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7" authorId="0" shapeId="0" xr:uid="{EB4F31E9-D8AA-6747-B47F-4914568712F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8" authorId="0" shapeId="0" xr:uid="{BA6D1A53-FC1B-7146-B110-9F5C5980CB7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9" authorId="0" shapeId="0" xr:uid="{62823C7D-7D99-824E-A13C-AB594821C3B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72" authorId="0" shapeId="0" xr:uid="{89022460-6D24-4F4B-8DED-FCA29E40781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2" authorId="0" shapeId="0" xr:uid="{8508E8F2-2AB4-B54C-8EAF-97447BFD19E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3" authorId="0" shapeId="0" xr:uid="{9D15849E-FC92-9B42-8D44-4FB7FA31A86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4" authorId="0" shapeId="0" xr:uid="{8FC5562F-6627-C342-A4F3-6539952D81F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77" authorId="0" shapeId="0" xr:uid="{8C24A27A-AC0C-8D43-9809-9550DF93758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7" authorId="0" shapeId="0" xr:uid="{992095AC-06B3-9A4F-B561-DF9A1475E42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8" authorId="0" shapeId="0" xr:uid="{AC845193-4A9B-3047-B777-86375F0E9BE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9" authorId="0" shapeId="0" xr:uid="{333BC200-B8E9-B342-A1FB-91E84A6B60B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0" authorId="0" shapeId="0" xr:uid="{BA78F9E8-AC3F-A943-9FBF-2468942C8DD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1" authorId="0" shapeId="0" xr:uid="{9EB5BCEF-8FA9-3F4B-BE02-F06AC61FAD5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2" authorId="0" shapeId="0" xr:uid="{CA7E775F-C4F8-DA48-8873-A5BF0BFB2A7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3" authorId="0" shapeId="0" xr:uid="{627F8276-720D-B647-A565-BE964B9826D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4" authorId="0" shapeId="0" xr:uid="{257E1A60-F0DE-BF48-A0DB-5B80EFAAE9D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4" authorId="0" shapeId="0" xr:uid="{0CAAD3CC-46AE-344B-809A-8D0870689C7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4" authorId="0" shapeId="0" xr:uid="{38D8C173-6A6E-5540-B51D-C989AEB103A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5" authorId="0" shapeId="0" xr:uid="{A76BEDC9-A04F-0C4B-835D-A5F0CC7157B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5" authorId="0" shapeId="0" xr:uid="{9B9025E6-F867-1C44-8159-833E91B9DCD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5" authorId="0" shapeId="0" xr:uid="{DC749337-0AE7-BF42-825F-98AD98F6870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6" authorId="0" shapeId="0" xr:uid="{EA39BA60-6510-5E49-9136-B3F4FD8350B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6" authorId="0" shapeId="0" xr:uid="{DA8E7571-5A26-B04D-9021-0EB752B72C2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6" authorId="0" shapeId="0" xr:uid="{AED7D172-37CA-1140-AA9B-070AEF14739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7" authorId="0" shapeId="0" xr:uid="{F2884C4C-3273-2E47-80B0-72BC108D3CC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7" authorId="0" shapeId="0" xr:uid="{FD9BA459-0464-8D44-B7AE-797847C7A03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8" authorId="0" shapeId="0" xr:uid="{33560AAF-E736-B346-8DCC-D2D2AC14B59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Christina Feild</author>
    <author>Kimberley Shirley</author>
  </authors>
  <commentList>
    <comment ref="B7" authorId="0" shapeId="0" xr:uid="{F65377FD-B600-5444-B093-B58CE17E060C}">
      <text>
        <r>
          <rPr>
            <sz val="8"/>
            <color indexed="81"/>
            <rFont val="Arial"/>
            <family val="2"/>
          </rPr>
          <t>Order length data for 2011 have been revised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9" authorId="1" shapeId="0" xr:uid="{2C0D362E-DF29-1045-87F3-4760EBA494C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1" shapeId="0" xr:uid="{7F0F213F-86A6-0444-94C9-D7D3E2BE99F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1" shapeId="0" xr:uid="{AC0B0D81-7D73-FC46-9CD5-A30C9921C39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1" shapeId="0" xr:uid="{5B6F358D-3E55-624C-99BC-2452EE96248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1" shapeId="0" xr:uid="{D342335E-30B2-3443-B09B-AC943FCB3FC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1" shapeId="0" xr:uid="{5082A59C-6AAF-954D-A7FA-44F0ECA7341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1" shapeId="0" xr:uid="{B4927399-7CCD-744B-A554-8350D8BBDB3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1" shapeId="0" xr:uid="{8A611242-5104-114F-A565-D50C969EB0E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7" authorId="1" shapeId="0" xr:uid="{22684729-5D9B-104F-AD78-6228B1BCFDC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1" shapeId="0" xr:uid="{5570D74E-6736-7845-955B-38969031191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1" shapeId="0" xr:uid="{31D81B8C-B381-9A4C-B188-76D165DA5BE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2" authorId="1" shapeId="0" xr:uid="{412A00C2-812C-4948-9F46-8699CF4B155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" authorId="1" shapeId="0" xr:uid="{537487E6-33C6-E44F-B6FA-65B4A2E2641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" authorId="1" shapeId="0" xr:uid="{65AFB675-5F23-0B4C-87C7-047B7C08932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" authorId="1" shapeId="0" xr:uid="{A642977D-9006-B446-9130-D0A53DCB030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1" shapeId="0" xr:uid="{09A8065E-6EED-D240-9560-ABC75F9BEBA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1" shapeId="0" xr:uid="{F3C04934-675F-C246-96A9-F487C59F645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28" authorId="1" shapeId="0" xr:uid="{FDEEE9DC-BE49-0348-BC61-9B64B2C387F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31" authorId="1" shapeId="0" xr:uid="{45AC0C03-248E-AA40-9177-EE49877E367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" authorId="1" shapeId="0" xr:uid="{F1000161-E663-F44A-85D8-630565954B8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1" shapeId="0" xr:uid="{5C21EE83-787A-0842-88B6-038EE9D2637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6" authorId="1" shapeId="0" xr:uid="{D62E4D11-894C-2246-A08B-BCA5870BD66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" authorId="1" shapeId="0" xr:uid="{BCC0B5EF-6747-8F48-8908-68FFF0A9DDF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1" shapeId="0" xr:uid="{3190C9B6-4D36-DA43-99F3-4A4054302D2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2" authorId="1" shapeId="0" xr:uid="{6BF32630-0C4E-6947-9BE3-4C81A4913FE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1" shapeId="0" xr:uid="{CB702C84-3E24-5E46-B151-45F898DF417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1" shapeId="0" xr:uid="{B82A64BC-00C2-E84D-9B84-4DD23847728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3" authorId="1" shapeId="0" xr:uid="{A433BDA6-AA78-A14D-9D3D-B2ECD612B88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" authorId="1" shapeId="0" xr:uid="{C7532A08-CC01-6F4C-8A8E-F63A6F3A2A6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4" authorId="1" shapeId="0" xr:uid="{4B491A46-7D6F-854E-9FBF-C38D602AC0A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4" authorId="1" shapeId="0" xr:uid="{1D614F78-549C-6242-9778-A51BC4618F6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" authorId="1" shapeId="0" xr:uid="{E9B50E94-0B8D-D64F-AC8E-E721D808883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" authorId="1" shapeId="0" xr:uid="{6F65402D-2AC8-C341-82B5-C6E859C3769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" authorId="1" shapeId="0" xr:uid="{1C6900DF-06DE-DF49-8F76-F4178B21452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6" authorId="1" shapeId="0" xr:uid="{A39ED682-8798-3840-8C15-505C02C9108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9" authorId="1" shapeId="0" xr:uid="{29BE2011-7DC6-DF4E-A6C5-640C2B6C806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0" authorId="1" shapeId="0" xr:uid="{08932231-EB66-864D-AA89-8A062E7EC7E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2" authorId="1" shapeId="0" xr:uid="{A0022148-4564-D348-9C48-F91A694AA15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3" authorId="1" shapeId="0" xr:uid="{39F85839-B9A8-614C-8810-57217287B1E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4" authorId="1" shapeId="0" xr:uid="{F0EC811E-8951-4043-9B45-922D8B1D218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7" authorId="1" shapeId="0" xr:uid="{4E3F71E9-9503-0242-AF0C-F13A2C98CFC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7" authorId="1" shapeId="0" xr:uid="{6D088E8D-B6AF-C743-9AB0-39B09495598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7" authorId="1" shapeId="0" xr:uid="{95B63C29-D29E-674C-AD77-7E534A5FFE3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8" authorId="1" shapeId="0" xr:uid="{11ED568D-F5C1-284C-B0DD-88A56332ADF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8" authorId="1" shapeId="0" xr:uid="{8B39AC5F-D500-8243-939B-7667789515A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8" authorId="1" shapeId="0" xr:uid="{88041AD4-D63F-6A44-AC5C-6FF01D6C853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9" authorId="1" shapeId="0" xr:uid="{FFD88F09-5B95-874F-B6D9-9ED3E707B17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9" authorId="1" shapeId="0" xr:uid="{ED4DB67C-D48C-7444-8215-D5BDEB89786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0" authorId="1" shapeId="0" xr:uid="{BF746FD8-FC2D-944E-8F52-895ADD974CC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1" authorId="1" shapeId="0" xr:uid="{B7640597-B719-E640-A46F-057FD46A7C6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2" authorId="1" shapeId="0" xr:uid="{CE9C194C-7F32-FA4C-B381-C487B8C08A5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63" authorId="0" shapeId="0" xr:uid="{F77A14B8-EC8D-7D4D-AE3E-F4189BC7D682}">
      <text>
        <r>
          <rPr>
            <sz val="8"/>
            <color indexed="81"/>
            <rFont val="Arial"/>
            <family val="2"/>
          </rPr>
          <t>nil or rounded to zero (including null cells)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63" authorId="1" shapeId="0" xr:uid="{1BB94231-687B-544F-B5E2-ED18E1BD952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4" authorId="1" shapeId="0" xr:uid="{EDC5875E-7B19-4D46-95AD-E6D857C5B39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5" authorId="1" shapeId="0" xr:uid="{AB18B66C-F01E-7243-80FC-B31C955A66E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6" authorId="1" shapeId="0" xr:uid="{4EEDDB32-F289-BB40-A4EA-1E2DF4476D6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7" authorId="1" shapeId="0" xr:uid="{C1074950-B484-CA4A-8C66-9CC1AA800D2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68" authorId="1" shapeId="0" xr:uid="{3FE2C53E-1CED-DB43-A075-E8DDEEDF835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8" authorId="1" shapeId="0" xr:uid="{42FB2E40-D268-CC45-8568-044961E0EC0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8" authorId="1" shapeId="0" xr:uid="{5A3711B5-D3CC-BF43-8363-408E7E36CD6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9" authorId="1" shapeId="0" xr:uid="{A27BF394-A58C-4840-958A-B6FF4EF98CA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72" authorId="0" shapeId="0" xr:uid="{C62952FC-B2FC-FC45-A0CD-F68EB93A9B99}">
      <text>
        <r>
          <rPr>
            <sz val="8"/>
            <color indexed="81"/>
            <rFont val="Arial"/>
            <family val="2"/>
          </rPr>
          <t>nil or rounded to zero (including null cells)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72" authorId="1" shapeId="0" xr:uid="{F315742D-937A-5448-A3B9-347FB86C314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3" authorId="1" shapeId="0" xr:uid="{B0EEAD48-F2BD-4049-A055-D0418D2EAFC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4" authorId="1" shapeId="0" xr:uid="{3417E920-4011-B54E-AF6E-3E6A0963498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77" authorId="1" shapeId="0" xr:uid="{B3125267-BBE9-DA4F-9963-F9DE957D3EE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7" authorId="1" shapeId="0" xr:uid="{668B3EF3-566C-4A41-8A6F-0722E3FC41C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7" authorId="1" shapeId="0" xr:uid="{F53F5C24-6253-1845-A2C6-983460B9439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8" authorId="1" shapeId="0" xr:uid="{DD6105DA-D8FF-9F4D-B8BB-190963ECE72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9" authorId="1" shapeId="0" xr:uid="{E3540F90-F5B8-D54E-900F-10AA788A2BE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0" authorId="1" shapeId="0" xr:uid="{E0597218-6CF2-C64C-BA35-DBB28E73516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1" authorId="1" shapeId="0" xr:uid="{AD57FF44-4588-D54B-9425-CF34E708EB8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2" authorId="1" shapeId="0" xr:uid="{4BD5F151-16FB-8C49-8A2E-D1889C66D0B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3" authorId="1" shapeId="0" xr:uid="{2261E021-04B2-1C4F-A134-3DDE18DF065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3" authorId="1" shapeId="0" xr:uid="{4E1F46DC-80BB-E942-B500-50465D6477D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3" authorId="1" shapeId="0" xr:uid="{3493DD7A-DFFF-9346-875A-7F09BB8CA58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4" authorId="1" shapeId="0" xr:uid="{50286A9F-09DB-454A-9761-0CB3E256D84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4" authorId="1" shapeId="0" xr:uid="{DB98CFCF-C914-E34F-B3E9-D551DF2C60A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4" authorId="1" shapeId="0" xr:uid="{A6C3CC15-17D3-7844-BDE2-34841E35551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5" authorId="1" shapeId="0" xr:uid="{B1528763-6228-B048-9BB5-9BCFC49E566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5" authorId="1" shapeId="0" xr:uid="{FA123F9C-7796-7D47-9444-2F7F2CCE5E6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5" authorId="1" shapeId="0" xr:uid="{5BDEC796-FB79-9E4F-BCA1-0CF2EFC8C94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6" authorId="1" shapeId="0" xr:uid="{0CE88DB7-3FED-E548-87DA-C2C5F90AE00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6" authorId="1" shapeId="0" xr:uid="{0C521938-1C6C-DA47-BB98-DF859AF8429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7" authorId="1" shapeId="0" xr:uid="{CDA34BCC-DF53-7C4E-943A-211A3F9651F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7" authorId="1" shapeId="0" xr:uid="{90D02A18-38FC-DA4A-A708-7B0DA9BD9DF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7" authorId="1" shapeId="0" xr:uid="{22FE411E-CC2F-A248-82F1-1C81584B724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8" authorId="1" shapeId="0" xr:uid="{86D68A59-5A90-804E-8334-70432E33A40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  <author>Christina Feild</author>
  </authors>
  <commentList>
    <comment ref="B13" authorId="0" shapeId="0" xr:uid="{03349E04-C4B5-FA46-9221-63325741C56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ECDCE299-C111-9344-AAC9-BD68D715D87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994363CF-21CD-2F47-BB6E-B8214BD8288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 xr:uid="{38BBD92A-C230-F842-8CBD-9EEC1AB4630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3FB3B8BF-E6FF-B24C-A5E3-6E23F46BA52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F5B2EEC0-EE46-4242-B2C2-CEBE19F92D5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 shapeId="0" xr:uid="{3C343282-9293-E049-8FA8-B45284DB24A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3E68DD7F-3D3B-FE4B-BAC9-7C1B0730EFC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48ECF296-4955-AD46-98A5-70F1D5B21A0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 xr:uid="{925B26FA-1917-2941-A997-208D856CF81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 xr:uid="{7A7CFE8E-3228-224B-8023-1BD0CA935B4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 xr:uid="{EB4E9DA9-A785-C64C-8EF2-B474236B0D2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" authorId="0" shapeId="0" xr:uid="{ED283D53-9FE7-D348-8B37-16407719768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" authorId="1" shapeId="0" xr:uid="{F89A07B7-09B3-2A49-9114-39F7FC0CF55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0" authorId="0" shapeId="0" xr:uid="{C2D99D2F-BC0B-A74B-9F68-065989A63FC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 xr:uid="{6EC96AC1-0A5C-584B-AA0F-A0EF4E4FD40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 shapeId="0" xr:uid="{9EF178BE-62CD-714B-A70C-9A67BFAAAC1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" authorId="0" shapeId="0" xr:uid="{253B89E4-97D0-514D-9F09-98D1C394336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2" authorId="0" shapeId="0" xr:uid="{1946EE1C-F9B7-C34C-A122-6B40F91DFB3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0" shapeId="0" xr:uid="{FE4A2509-BB43-334E-A47B-A42D70E972A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 xr:uid="{75B545BB-23F5-9844-AAEF-6464CBA16A3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" authorId="0" shapeId="0" xr:uid="{5CB0D9DC-15FD-FD40-AAED-3789C0C373B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" authorId="0" shapeId="0" xr:uid="{E4E33EB8-59E2-AE46-B5CD-B50C1D48D35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4D25AD29-E95C-2F47-9253-B51AC8B6DFF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0" shapeId="0" xr:uid="{E3943B68-EE28-044F-AF34-C35F4C80FD4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28" authorId="0" shapeId="0" xr:uid="{4BC277A8-EA7F-C745-B2F7-3D890BDF5F9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31" authorId="0" shapeId="0" xr:uid="{E5CE02BA-CD89-6B40-9DC7-1E2008880A5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" authorId="0" shapeId="0" xr:uid="{3A35CF4B-DB91-9B40-A511-E4952BDC26B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0" shapeId="0" xr:uid="{17A5533A-6876-5045-AC5E-D9B575F11E8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6" authorId="0" shapeId="0" xr:uid="{7A5FD4B3-7199-F14A-9431-F6DBABAC29C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7" authorId="0" shapeId="0" xr:uid="{845291F4-4A91-E245-8F77-AF6D2806EA7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79926D48-BF45-6B46-B60D-D7E1B9E1C67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0" authorId="0" shapeId="0" xr:uid="{7F2F25B0-CC3A-4849-8ABB-B4A17C1C163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AAE01E42-AFDA-8E48-B195-A622D83F0DC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0" authorId="0" shapeId="0" xr:uid="{AB9E8BE5-0F68-6744-8183-875EEB0DB14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" authorId="0" shapeId="0" xr:uid="{CC1D0EE2-087D-A743-AFE4-707B465FD6A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180B9A35-ED23-1E43-9DC2-0715742C784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1" authorId="0" shapeId="0" xr:uid="{9E7BD4B4-E6FB-FC40-B8F5-113A140725C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18938276-7ED8-4043-9CAE-F321759AD3A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0" shapeId="0" xr:uid="{74FD225F-CB81-504C-B58B-C7F0927FA9A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A67CB004-D149-7B44-92EA-E8BFED65A5C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3" authorId="0" shapeId="0" xr:uid="{877349A7-11E3-7144-993F-65D721D4C36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" authorId="0" shapeId="0" xr:uid="{33775FFA-9800-0540-96AE-4A152566FE7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4" authorId="0" shapeId="0" xr:uid="{4D4B5D93-AC85-3845-9E1A-436D810FF02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4" authorId="0" shapeId="0" xr:uid="{076E7CF9-51A9-3D40-89AC-8B81857DE60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" authorId="0" shapeId="0" xr:uid="{F1F9C528-7C67-FB4F-910D-31C99C6DB57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" authorId="0" shapeId="0" xr:uid="{F1C52775-40A1-B84D-9F3E-357F0BF38B1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5" authorId="0" shapeId="0" xr:uid="{29A32509-DAC6-4A4A-80AB-360B62ECE27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" authorId="0" shapeId="0" xr:uid="{2DDB0A5A-C38B-B84E-A318-7D93843BCCA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9" authorId="0" shapeId="0" xr:uid="{19E3B873-3BF5-3343-A858-7B51A06F8CC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0" authorId="0" shapeId="0" xr:uid="{8F27B861-4152-7E42-82CA-F92D4EC3C47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2" authorId="0" shapeId="0" xr:uid="{12F6F9A9-9DAF-4D49-BDE8-F83E04E5204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3" authorId="0" shapeId="0" xr:uid="{88479A15-F0D9-AF4F-9603-EAF0922B7D9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4" authorId="0" shapeId="0" xr:uid="{D76E7F2A-86DD-0D4B-87F3-92394A06F6D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7" authorId="0" shapeId="0" xr:uid="{9640CCDB-5B25-FF48-8A20-B41E912E5A4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7" authorId="0" shapeId="0" xr:uid="{F0FE6CDD-0EA8-F442-9E7F-A6193D90D64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7" authorId="0" shapeId="0" xr:uid="{3942EA15-D3DF-434A-B725-CB7CB1B1A8A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8" authorId="0" shapeId="0" xr:uid="{A68CD680-DD4F-6541-BE7B-34759668890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8" authorId="0" shapeId="0" xr:uid="{C3B28F3D-E6B5-214F-9D6C-1B73F80E7F4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8" authorId="0" shapeId="0" xr:uid="{B5333AD5-D7B5-5B42-9840-FBD67D1208F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59" authorId="0" shapeId="0" xr:uid="{DCA40191-A65E-C144-AF7C-DF1E2D8E645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9" authorId="0" shapeId="0" xr:uid="{2A7E2293-9377-9942-A01F-4FD01DDBB1C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9" authorId="0" shapeId="0" xr:uid="{387BF1C0-C7EC-F248-BBB9-AA434DA437B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60" authorId="0" shapeId="0" xr:uid="{8B3460A9-B1C9-9541-AE15-03332904545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0" authorId="0" shapeId="0" xr:uid="{48D2FBC2-50AB-6848-B842-3D6DA17424E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0" authorId="0" shapeId="0" xr:uid="{607564F8-5423-1A4D-95A2-65610062A06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61" authorId="0" shapeId="0" xr:uid="{7E4390FA-0F18-3549-8BED-D720C41BEC1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1" authorId="0" shapeId="0" xr:uid="{04340011-FE7E-324B-8295-4AD310853DB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62" authorId="1" shapeId="0" xr:uid="{BBBD05BB-2372-BD41-B571-2C1BE516FA2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62" authorId="0" shapeId="0" xr:uid="{B3033825-F233-8B4A-8D7C-773ECB4F57C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3" authorId="0" shapeId="0" xr:uid="{512E9398-E5E4-2B46-BBFE-59E2055F303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64" authorId="0" shapeId="0" xr:uid="{C195CDE5-7A88-4443-ADE4-EB7678B52B8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4" authorId="0" shapeId="0" xr:uid="{0859AC3E-A565-274A-A3DC-053462C7A42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65" authorId="0" shapeId="0" xr:uid="{C8D85E1A-B51B-0B44-AB98-8A5B7BB77D3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5" authorId="0" shapeId="0" xr:uid="{4EBA853B-8A42-3D44-B1C8-0C26426E92F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5" authorId="0" shapeId="0" xr:uid="{D0981DE5-6040-6047-833A-8730C4F038F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6" authorId="0" shapeId="0" xr:uid="{1BACD5CE-C52E-1C44-A8FE-F6FF15E270A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67" authorId="0" shapeId="0" xr:uid="{83DAEC17-9161-DA42-8CE7-25EEB7D62CB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7" authorId="0" shapeId="0" xr:uid="{0E86A3A6-1F19-2D40-A3DB-0E092642FE1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7" authorId="0" shapeId="0" xr:uid="{617F9CBE-B1A1-BC41-BDFE-7D3F8AFC3DA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68" authorId="0" shapeId="0" xr:uid="{2D43C663-57CE-A349-9AB6-F58AC300621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8" authorId="0" shapeId="0" xr:uid="{B3DFC395-F04B-F444-9986-A6BDE8E78E5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9" authorId="0" shapeId="0" xr:uid="{65D32B66-FB6E-1243-838B-23196ECEB63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2" authorId="0" shapeId="0" xr:uid="{261AA704-3872-214E-8729-82F9FC1866C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3" authorId="0" shapeId="0" xr:uid="{B409FBE6-BE5B-284B-BFEA-FC241FF9E52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4" authorId="0" shapeId="0" xr:uid="{4EDADE5F-DE46-304A-ABAF-6157E1CCAC5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77" authorId="0" shapeId="0" xr:uid="{5BF716AC-F1EC-EE4D-A641-0FC23EB6743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7" authorId="0" shapeId="0" xr:uid="{FCAFC205-2948-7C47-8E19-D55DCA8C79A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7" authorId="0" shapeId="0" xr:uid="{D5FC85D0-F8C5-BE46-BFE0-76F0847B90E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8" authorId="0" shapeId="0" xr:uid="{1F98EFC0-3E84-B740-86BA-0281B40E246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9" authorId="0" shapeId="0" xr:uid="{9D3E1367-EAF0-4F4E-BA68-8D2DBA6F535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80" authorId="0" shapeId="0" xr:uid="{FE2AC211-E1F7-754C-B175-9443F9ECFA0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0" authorId="0" shapeId="0" xr:uid="{7AD6D615-2A29-CA49-B5AA-314A4CFC63E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1" authorId="0" shapeId="0" xr:uid="{23C2D49A-4452-754F-A17A-E4FBD2F1784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1" authorId="0" shapeId="0" xr:uid="{AF96B345-5656-E144-920B-092E915364B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1" authorId="0" shapeId="0" xr:uid="{BB697347-DC5B-304D-B938-01CD1271C98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2" authorId="0" shapeId="0" xr:uid="{279F8D09-F292-C443-ABDD-631BA30449D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2" authorId="0" shapeId="0" xr:uid="{15893DCE-B287-9B4B-A13E-832D08ACF4D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2" authorId="0" shapeId="0" xr:uid="{3E42E20D-4ECA-174C-B8B5-BFF49965B66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83" authorId="0" shapeId="0" xr:uid="{86DAFC1C-C2C2-2A41-ADE3-8450BCEA93E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3" authorId="0" shapeId="0" xr:uid="{ABDAB149-54B0-3B4F-B49E-F79FA827375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4" authorId="0" shapeId="0" xr:uid="{5D04636D-53AE-DE4B-AAD0-72EE2A9707F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4" authorId="0" shapeId="0" xr:uid="{3D4C1888-296A-E543-8B8A-0A56C2530EC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4" authorId="0" shapeId="0" xr:uid="{91D3AB16-FB7B-0147-8BE9-80DE9B986B0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5" authorId="0" shapeId="0" xr:uid="{A6E6C5D4-5C85-1040-A49A-E299422D664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5" authorId="0" shapeId="0" xr:uid="{16D7BCF6-6AAC-4D43-8C55-FC441281BC0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5" authorId="0" shapeId="0" xr:uid="{81EE21D0-6B24-9B45-BE75-D1ACEBAA55E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6" authorId="0" shapeId="0" xr:uid="{7BA3C0B4-4E34-2B49-BC62-695894C0A5E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6" authorId="0" shapeId="0" xr:uid="{700E5964-D9BB-3E44-8BBA-862B4317EDB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6" authorId="0" shapeId="0" xr:uid="{31E0F7A2-A481-E94D-801A-C49E1608A91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87" authorId="0" shapeId="0" xr:uid="{1D382953-E437-1746-92CB-539E4C8F402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7" authorId="0" shapeId="0" xr:uid="{CE46C60F-D8A8-B346-8656-8BF1B9CFC17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88" authorId="0" shapeId="0" xr:uid="{245FC9AF-4742-9E44-B983-481A77DE766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Christina Feild</author>
  </authors>
  <commentList>
    <comment ref="A11" authorId="0" shapeId="0" xr:uid="{269F9E42-47F8-014F-A5D7-1297603BF958}">
      <text>
        <r>
          <rPr>
            <sz val="8"/>
            <color indexed="81"/>
            <rFont val="Arial"/>
            <family val="2"/>
          </rPr>
          <t>Includes child pornography, threatening behaviour, forgery of documents and deal or traffic illicit drugs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<sst xmlns="http://schemas.openxmlformats.org/spreadsheetml/2006/main" count="810" uniqueCount="149">
  <si>
    <t>Australian Bureau of Statistics</t>
  </si>
  <si>
    <t>Contents</t>
  </si>
  <si>
    <t>Tables</t>
  </si>
  <si>
    <t>18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</si>
  <si>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</si>
  <si>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</si>
  <si>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Explanatory Notes</t>
  </si>
  <si>
    <t>Inquiries</t>
  </si>
  <si>
    <t>For further information about these and related statistics, contact the National Information and Referral Service on 1300 135 070.</t>
  </si>
  <si>
    <t>© Commonwealth of Australia 2011</t>
  </si>
  <si>
    <t>Total</t>
  </si>
  <si>
    <t>NEW SOUTH WALES</t>
  </si>
  <si>
    <t>Males</t>
  </si>
  <si>
    <t>Females</t>
  </si>
  <si>
    <t>QUEENSLAND</t>
  </si>
  <si>
    <t>SOUTH AUSTRALIA</t>
  </si>
  <si>
    <t>NSW</t>
  </si>
  <si>
    <t>Qld</t>
  </si>
  <si>
    <t>SA</t>
  </si>
  <si>
    <t>Other</t>
  </si>
  <si>
    <t>Age group (years)</t>
  </si>
  <si>
    <t>19</t>
  </si>
  <si>
    <t>Under 3 months</t>
  </si>
  <si>
    <t>NUMBER</t>
  </si>
  <si>
    <t>PROPORTION (%)</t>
  </si>
  <si>
    <t>Non-Indigenous</t>
  </si>
  <si>
    <t>no.</t>
  </si>
  <si>
    <t>%</t>
  </si>
  <si>
    <t>Australia</t>
  </si>
  <si>
    <t>Vietnam</t>
  </si>
  <si>
    <t>China</t>
  </si>
  <si>
    <t>Hong Kong</t>
  </si>
  <si>
    <t>Lebanon</t>
  </si>
  <si>
    <t>Nigeria</t>
  </si>
  <si>
    <t>New Zealand</t>
  </si>
  <si>
    <t>England</t>
  </si>
  <si>
    <t>Indonesia</t>
  </si>
  <si>
    <t>3 to under 6 months</t>
  </si>
  <si>
    <t>6 to under 12 months</t>
  </si>
  <si>
    <t>1 to under 2 years</t>
  </si>
  <si>
    <t>2 to under 5 years</t>
  </si>
  <si>
    <t>5 to under 10 years</t>
  </si>
  <si>
    <t>10 to under 15 years</t>
  </si>
  <si>
    <t>15 to under 20 years</t>
  </si>
  <si>
    <t>20 years and over</t>
  </si>
  <si>
    <t>Indeterminate</t>
  </si>
  <si>
    <t>Cambodia</t>
  </si>
  <si>
    <t>United States of America</t>
  </si>
  <si>
    <t>2 to under 3 years</t>
  </si>
  <si>
    <t>3 to under 4 years</t>
  </si>
  <si>
    <t>4 to under 5 years</t>
  </si>
  <si>
    <t>5 to under 6 years</t>
  </si>
  <si>
    <t>6 to under 7 years</t>
  </si>
  <si>
    <t>7 to under 8 years</t>
  </si>
  <si>
    <t>8 to under 9 years</t>
  </si>
  <si>
    <t>9 to under 10 years</t>
  </si>
  <si>
    <t>10 years and over</t>
  </si>
  <si>
    <t>Under 1 year</t>
  </si>
  <si>
    <t>Mean age</t>
  </si>
  <si>
    <t>Median age</t>
  </si>
  <si>
    <t>Mean (months)</t>
  </si>
  <si>
    <t>Canada</t>
  </si>
  <si>
    <t>Malaysia</t>
  </si>
  <si>
    <t>Colombia</t>
  </si>
  <si>
    <t>Mean (years)</t>
  </si>
  <si>
    <t>Median (years)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</si>
  <si>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</si>
  <si>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</si>
  <si>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</si>
  <si>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</si>
  <si>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</si>
  <si>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</si>
  <si>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</si>
  <si>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</si>
  <si>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</si>
  <si>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65+</t>
  </si>
  <si>
    <t>Aboriginal and Torres Strait Islander</t>
  </si>
  <si>
    <t>NT</t>
  </si>
  <si>
    <t>Indigenous Status</t>
  </si>
  <si>
    <t>Aggregate sentence length</t>
  </si>
  <si>
    <t>Median (months)</t>
  </si>
  <si>
    <t>FEDERAL PRISONERS, selected characteristics by selected states and territories</t>
  </si>
  <si>
    <t>FEDERAL PRISONERS, country of birth by selected states and territories</t>
  </si>
  <si>
    <t>FEDERAL PRISONERS, selected characteristics, New South Wales, 2011 to 2012</t>
  </si>
  <si>
    <t>FEDERAL PRISONERS, selected characteristics, Queensland, 2011 to 2012</t>
  </si>
  <si>
    <t>FEDERAL PRISONERS, selected characteristics, South Australia, 2011 to 2012</t>
  </si>
  <si>
    <t xml:space="preserve">FEDERAL PAROLEES, selected characteristics, New South Wales, 2011 to 2012 </t>
  </si>
  <si>
    <t xml:space="preserve">FEDERAL PAROLEES, selected characteristics, Queensland, 2011 to 2012 </t>
  </si>
  <si>
    <t xml:space="preserve">FEDERAL PAROLEES, selected characteristics, South Australia, 2011 to 2012 </t>
  </si>
  <si>
    <t>FEDERAL OFFENCES, selected offences for federal prisoners by selected states and territories</t>
  </si>
  <si>
    <t>Prisoners in Australia, 2012</t>
  </si>
  <si>
    <t>45170DO005_2012 Prisoners in Australia, 2012</t>
  </si>
  <si>
    <t>© Commonwealth of Australia 2013</t>
  </si>
  <si>
    <t>Table 2 FEDERAL PRISONERS, country of birth by selected states and territories</t>
  </si>
  <si>
    <t>Unknown</t>
  </si>
  <si>
    <t>Italy</t>
  </si>
  <si>
    <t>NORTHERN TERRITORY</t>
  </si>
  <si>
    <t>PERCENTAGE CHANGE (%)</t>
  </si>
  <si>
    <t xml:space="preserve"> 2011 to 2012</t>
  </si>
  <si>
    <t>Male</t>
  </si>
  <si>
    <t>Female</t>
  </si>
  <si>
    <t xml:space="preserve">Mean age </t>
  </si>
  <si>
    <t>Table 3 FEDERAL PRISONERS, selected characteristics, New South Wales, 2011 to 2012</t>
  </si>
  <si>
    <t>Table 4 FEDERAL PRISONERS, selected characteristics, Queensland, 2011 to 2012</t>
  </si>
  <si>
    <t>Table 5 FEDERAL PRISONERS, selected characteristics, South Australia, 2011 to 2012</t>
  </si>
  <si>
    <t>Table 6 FEDERAL OFFENCES, selected offences for federal prisoners by selected states and territories</t>
  </si>
  <si>
    <t>Child pornography offences</t>
  </si>
  <si>
    <t>Threatening behaviour</t>
  </si>
  <si>
    <t>Counterfeiting currency</t>
  </si>
  <si>
    <t>Import or export illicit drugs</t>
  </si>
  <si>
    <t>Immigration offences</t>
  </si>
  <si>
    <t>Offences against government operations, n.e.c.</t>
  </si>
  <si>
    <t>Licit drug offences</t>
  </si>
  <si>
    <t>Bribery excluding government officials</t>
  </si>
  <si>
    <t>Quarantine offences</t>
  </si>
  <si>
    <t>Import/export regulations</t>
  </si>
  <si>
    <t>Harassment and private nuisance</t>
  </si>
  <si>
    <t>Counterfeiting of currency</t>
  </si>
  <si>
    <t>Import illicit drugs</t>
  </si>
  <si>
    <t>Possess illicit drugs</t>
  </si>
  <si>
    <t>Offences against justice procedures, n.e.c.</t>
  </si>
  <si>
    <t>Receive or handle proceeds of crime</t>
  </si>
  <si>
    <t>Obtain benefit by deception</t>
  </si>
  <si>
    <t>Misrepresentation of professional status</t>
  </si>
  <si>
    <t>Deal or traffic illicit drugs - commercial quantity</t>
  </si>
  <si>
    <t>Offences against government operations, n.e.c</t>
  </si>
  <si>
    <t xml:space="preserve">Import or export illicit drugs </t>
  </si>
  <si>
    <t>Property damage, n.e.c</t>
  </si>
  <si>
    <t>Subvert the course of justice</t>
  </si>
  <si>
    <t>Order length</t>
  </si>
  <si>
    <t>Armenia</t>
  </si>
  <si>
    <t>Table 8 FEDERAL PAROLEES, country of birth by selected states</t>
  </si>
  <si>
    <t>Table 9 FEDERAL PAROLEES, selected characteristics, New South Wales, 2011 to 2012</t>
  </si>
  <si>
    <t>Table 10 FEDERAL PAROLEES, selected characteristics, Queensland, 2011 to 2012</t>
  </si>
  <si>
    <t>Table 11 FEDERAL PAROLEES, selected characteristics, South Australia, 2011 to 2012</t>
  </si>
  <si>
    <t>Illicit drug offences</t>
  </si>
  <si>
    <t>Child pornography</t>
  </si>
  <si>
    <t>Offences against justice, n.e.c</t>
  </si>
  <si>
    <t>Table 12 FEDERAL OFFENCES, selected offences for federal parolees by selected states and territories</t>
  </si>
  <si>
    <t>Forgery of documents</t>
  </si>
  <si>
    <t>FEDERAL OFFENCES, selected offences for federal parolees by selected states</t>
  </si>
  <si>
    <t>FEDERAL PAROLEES, selected characteristics by selected states</t>
  </si>
  <si>
    <t>Table 1 FEDERAL PRISONERS, selected characteristics by selected states and territories</t>
  </si>
  <si>
    <t>Offences against government security, n.e.c</t>
  </si>
  <si>
    <t>Table 7 FEDERAL PAROLEES, selected characteristics by selected states</t>
  </si>
  <si>
    <r>
      <t>2011</t>
    </r>
    <r>
      <rPr>
        <b/>
        <i/>
        <sz val="8"/>
        <color indexed="8"/>
        <rFont val="Arial"/>
        <family val="2"/>
      </rPr>
      <t>r</t>
    </r>
  </si>
  <si>
    <t>FEDERAL PAROLEES, country of birth by selected states</t>
  </si>
  <si>
    <t>ANZSOC</t>
  </si>
  <si>
    <t>Released at 11:30 am (Canberra time) Fri 28 June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</si>
</sst>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26" x14ac:knownFonts="1">
    <font>
      <sz val="10"/>
      <name val="Arial"/>
      <family val="2"/>
    </font>
    <font>
      <b/>
      <sz val="18"/>
      <color indexed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8"/>
      <color indexed="81"/>
      <name val="Arial"/>
      <family val="2"/>
    </font>
    <font>
      <b/>
      <i/>
      <sz val="8"/>
      <name val="Arial"/>
      <family val="2"/>
    </font>
    <font>
      <b/>
      <i/>
      <sz val="8"/>
      <color indexed="8"/>
      <name val="Arial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b/>
      <i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3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17" fillId="0" borderId="0" xfId="1" applyFont="1" applyAlignment="1">
      <alignment horizontal="left"/>
    </xf>
    <xf numFmtId="0" fontId="5" fillId="0" borderId="0" xfId="0" applyFont="1"/>
    <xf numFmtId="0" fontId="5" fillId="0" borderId="0" xfId="0" applyFont="1" applyBorder="1"/>
    <xf numFmtId="0" fontId="17" fillId="0" borderId="0" xfId="1" applyFont="1" applyAlignment="1">
      <alignment horizontal="right"/>
    </xf>
    <xf numFmtId="0" fontId="5" fillId="0" borderId="0" xfId="0" applyFont="1" applyFill="1" applyBorder="1"/>
    <xf numFmtId="172" fontId="5" fillId="0" borderId="0" xfId="0" applyNumberFormat="1" applyFont="1" applyBorder="1"/>
    <xf numFmtId="0" fontId="5" fillId="0" borderId="0" xfId="0" applyNumberFormat="1" applyFont="1" applyBorder="1"/>
    <xf numFmtId="0" fontId="9" fillId="0" borderId="0" xfId="0" applyFont="1" applyBorder="1"/>
    <xf numFmtId="0" fontId="5" fillId="0" borderId="0" xfId="0" applyFont="1" applyBorder="1" applyAlignment="1">
      <alignment horizontal="right"/>
    </xf>
    <xf numFmtId="0" fontId="5" fillId="0" borderId="0" xfId="0" applyNumberFormat="1" applyFont="1" applyFill="1" applyBorder="1"/>
    <xf numFmtId="172" fontId="5" fillId="0" borderId="0" xfId="0" applyNumberFormat="1" applyFont="1" applyBorder="1" applyAlignment="1">
      <alignment horizontal="right"/>
    </xf>
    <xf numFmtId="0" fontId="3" fillId="0" borderId="0" xfId="0" applyFont="1" applyFill="1" applyBorder="1"/>
    <xf numFmtId="172" fontId="5" fillId="0" borderId="0" xfId="0" applyNumberFormat="1" applyFont="1" applyFill="1" applyBorder="1"/>
    <xf numFmtId="0" fontId="18" fillId="0" borderId="0" xfId="0" applyFont="1" applyBorder="1"/>
    <xf numFmtId="0" fontId="19" fillId="0" borderId="0" xfId="0" applyFont="1" applyFill="1" applyBorder="1"/>
    <xf numFmtId="0" fontId="18" fillId="0" borderId="0" xfId="0" applyFont="1" applyFill="1" applyBorder="1"/>
    <xf numFmtId="0" fontId="18" fillId="0" borderId="0" xfId="0" applyFont="1" applyBorder="1" applyAlignment="1">
      <alignment horizontal="right"/>
    </xf>
    <xf numFmtId="0" fontId="20" fillId="0" borderId="0" xfId="0" applyFont="1" applyFill="1" applyBorder="1"/>
    <xf numFmtId="0" fontId="20" fillId="0" borderId="0" xfId="0" applyFont="1" applyBorder="1"/>
    <xf numFmtId="0" fontId="21" fillId="0" borderId="0" xfId="0" applyFont="1" applyBorder="1"/>
    <xf numFmtId="172" fontId="19" fillId="0" borderId="0" xfId="0" applyNumberFormat="1" applyFont="1" applyFill="1" applyBorder="1"/>
    <xf numFmtId="172" fontId="22" fillId="0" borderId="0" xfId="0" applyNumberFormat="1" applyFont="1" applyFill="1" applyBorder="1"/>
    <xf numFmtId="172" fontId="23" fillId="0" borderId="0" xfId="0" applyNumberFormat="1" applyFont="1" applyFill="1" applyBorder="1"/>
    <xf numFmtId="0" fontId="22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5" fillId="0" borderId="1" xfId="0" applyNumberFormat="1" applyFont="1" applyBorder="1"/>
    <xf numFmtId="0" fontId="22" fillId="0" borderId="0" xfId="0" applyNumberFormat="1" applyFont="1" applyFill="1" applyBorder="1"/>
    <xf numFmtId="0" fontId="23" fillId="0" borderId="0" xfId="0" applyFont="1" applyFill="1" applyBorder="1"/>
    <xf numFmtId="0" fontId="23" fillId="0" borderId="0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right"/>
    </xf>
    <xf numFmtId="0" fontId="24" fillId="0" borderId="0" xfId="0" applyFont="1" applyFill="1" applyBorder="1"/>
    <xf numFmtId="172" fontId="22" fillId="0" borderId="0" xfId="0" applyNumberFormat="1" applyFont="1" applyFill="1" applyBorder="1" applyAlignment="1">
      <alignment horizontal="right"/>
    </xf>
    <xf numFmtId="0" fontId="3" fillId="0" borderId="2" xfId="0" applyFont="1" applyFill="1" applyBorder="1"/>
    <xf numFmtId="0" fontId="25" fillId="0" borderId="0" xfId="0" applyFont="1" applyFill="1" applyBorder="1" applyAlignment="1">
      <alignment horizontal="right"/>
    </xf>
    <xf numFmtId="0" fontId="23" fillId="0" borderId="2" xfId="0" applyFont="1" applyFill="1" applyBorder="1" applyAlignment="1">
      <alignment horizontal="center"/>
    </xf>
    <xf numFmtId="0" fontId="18" fillId="0" borderId="0" xfId="0" applyFont="1"/>
    <xf numFmtId="0" fontId="21" fillId="0" borderId="0" xfId="0" applyFont="1"/>
    <xf numFmtId="0" fontId="22" fillId="0" borderId="0" xfId="0" applyFont="1" applyFill="1" applyBorder="1" applyAlignment="1">
      <alignment horizontal="center"/>
    </xf>
    <xf numFmtId="172" fontId="23" fillId="0" borderId="0" xfId="0" applyNumberFormat="1" applyFont="1" applyFill="1" applyBorder="1" applyAlignment="1">
      <alignment horizontal="center"/>
    </xf>
    <xf numFmtId="0" fontId="3" fillId="0" borderId="0" xfId="0" applyFont="1" applyFill="1"/>
    <xf numFmtId="0" fontId="25" fillId="0" borderId="0" xfId="0" applyFont="1" applyFill="1" applyBorder="1"/>
    <xf numFmtId="0" fontId="22" fillId="3" borderId="0" xfId="0" applyNumberFormat="1" applyFont="1" applyFill="1" applyBorder="1"/>
    <xf numFmtId="172" fontId="3" fillId="0" borderId="0" xfId="0" applyNumberFormat="1" applyFont="1" applyBorder="1"/>
    <xf numFmtId="0" fontId="23" fillId="0" borderId="0" xfId="0" quotePrefix="1" applyFont="1" applyFill="1" applyBorder="1" applyAlignment="1">
      <alignment horizontal="right"/>
    </xf>
    <xf numFmtId="0" fontId="1" fillId="2" borderId="0" xfId="0" applyFont="1" applyFill="1" applyAlignment="1">
      <alignment vertical="center"/>
    </xf>
    <xf numFmtId="0" fontId="17" fillId="0" borderId="0" xfId="1" applyNumberFormat="1" applyFont="1" applyAlignment="1">
      <alignment horizontal="right"/>
    </xf>
    <xf numFmtId="0" fontId="5" fillId="0" borderId="0" xfId="0" applyFont="1" applyFill="1"/>
    <xf numFmtId="0" fontId="5" fillId="0" borderId="0" xfId="0" applyFont="1" applyBorder="1" applyAlignment="1"/>
    <xf numFmtId="172" fontId="5" fillId="0" borderId="0" xfId="0" applyNumberFormat="1" applyFont="1" applyBorder="1" applyAlignment="1"/>
    <xf numFmtId="172" fontId="3" fillId="0" borderId="0" xfId="0" applyNumberFormat="1" applyFont="1" applyBorder="1" applyAlignment="1"/>
    <xf numFmtId="0" fontId="5" fillId="0" borderId="0" xfId="0" applyNumberFormat="1" applyFont="1" applyFill="1" applyBorder="1" applyAlignment="1"/>
    <xf numFmtId="0" fontId="5" fillId="0" borderId="0" xfId="0" applyFont="1" applyFill="1" applyBorder="1" applyAlignment="1"/>
    <xf numFmtId="0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3" fillId="0" borderId="2" xfId="0" applyFont="1" applyFill="1" applyBorder="1" applyAlignment="1">
      <alignment horizontal="right"/>
    </xf>
    <xf numFmtId="172" fontId="23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72" fontId="22" fillId="0" borderId="0" xfId="0" quotePrefix="1" applyNumberFormat="1" applyFont="1" applyFill="1" applyBorder="1" applyAlignment="1">
      <alignment horizontal="right"/>
    </xf>
    <xf numFmtId="172" fontId="23" fillId="0" borderId="0" xfId="0" quotePrefix="1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172" fontId="25" fillId="0" borderId="0" xfId="0" applyNumberFormat="1" applyFont="1" applyFill="1" applyBorder="1" applyAlignment="1">
      <alignment horizontal="right"/>
    </xf>
    <xf numFmtId="172" fontId="5" fillId="0" borderId="0" xfId="0" applyNumberFormat="1" applyFont="1" applyFill="1" applyBorder="1" applyAlignment="1">
      <alignment horizontal="right"/>
    </xf>
    <xf numFmtId="0" fontId="23" fillId="0" borderId="0" xfId="0" applyFont="1" applyFill="1" applyBorder="1" applyAlignment="1">
      <alignment horizontal="right" wrapText="1"/>
    </xf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wrapText="1"/>
    </xf>
    <xf numFmtId="0" fontId="22" fillId="0" borderId="0" xfId="0" applyFont="1" applyFill="1" applyBorder="1" applyAlignment="1"/>
    <xf numFmtId="172" fontId="22" fillId="0" borderId="0" xfId="0" applyNumberFormat="1" applyFont="1" applyFill="1" applyBorder="1" applyAlignment="1"/>
    <xf numFmtId="172" fontId="23" fillId="0" borderId="0" xfId="0" applyNumberFormat="1" applyFont="1" applyFill="1" applyBorder="1" applyAlignment="1"/>
    <xf numFmtId="172" fontId="22" fillId="0" borderId="0" xfId="0" quotePrefix="1" applyNumberFormat="1" applyFont="1" applyFill="1" applyBorder="1" applyAlignment="1"/>
    <xf numFmtId="0" fontId="22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1" fillId="0" borderId="0" xfId="0" applyFont="1" applyFill="1" applyBorder="1" applyAlignment="1"/>
    <xf numFmtId="0" fontId="25" fillId="0" borderId="0" xfId="0" applyFont="1" applyFill="1" applyBorder="1" applyAlignment="1"/>
    <xf numFmtId="172" fontId="25" fillId="0" borderId="0" xfId="0" applyNumberFormat="1" applyFont="1" applyFill="1" applyBorder="1" applyAlignment="1"/>
    <xf numFmtId="172" fontId="5" fillId="0" borderId="0" xfId="0" applyNumberFormat="1" applyFont="1" applyFill="1" applyBorder="1" applyAlignment="1"/>
    <xf numFmtId="0" fontId="23" fillId="0" borderId="2" xfId="0" applyFont="1" applyFill="1" applyBorder="1" applyAlignment="1"/>
    <xf numFmtId="0" fontId="5" fillId="0" borderId="0" xfId="0" applyFont="1" applyAlignment="1"/>
    <xf numFmtId="0" fontId="19" fillId="0" borderId="0" xfId="0" quotePrefix="1" applyFont="1" applyFill="1" applyBorder="1" applyAlignment="1">
      <alignment horizontal="left" indent="1"/>
    </xf>
    <xf numFmtId="0" fontId="19" fillId="0" borderId="0" xfId="0" applyFont="1" applyFill="1" applyBorder="1" applyAlignment="1">
      <alignment horizontal="left" indent="1"/>
    </xf>
    <xf numFmtId="0" fontId="18" fillId="0" borderId="0" xfId="0" applyFont="1" applyFill="1" applyBorder="1" applyAlignment="1">
      <alignment horizontal="left" indent="1"/>
    </xf>
    <xf numFmtId="0" fontId="5" fillId="0" borderId="0" xfId="0" applyFont="1" applyBorder="1" applyAlignment="1">
      <alignment horizontal="left" indent="1"/>
    </xf>
    <xf numFmtId="0" fontId="18" fillId="0" borderId="0" xfId="0" applyFont="1" applyBorder="1" applyAlignment="1">
      <alignment horizontal="left" indent="1"/>
    </xf>
    <xf numFmtId="0" fontId="5" fillId="0" borderId="0" xfId="0" applyFont="1" applyFill="1" applyBorder="1" applyAlignment="1">
      <alignment horizontal="left" indent="1"/>
    </xf>
    <xf numFmtId="0" fontId="3" fillId="0" borderId="0" xfId="0" applyFont="1" applyFill="1" applyBorder="1" applyAlignment="1">
      <alignment horizontal="left" indent="1"/>
    </xf>
    <xf numFmtId="0" fontId="22" fillId="0" borderId="0" xfId="0" quotePrefix="1" applyFont="1" applyFill="1" applyBorder="1" applyAlignment="1">
      <alignment horizontal="left" indent="1"/>
    </xf>
    <xf numFmtId="0" fontId="22" fillId="0" borderId="0" xfId="0" applyFont="1" applyFill="1" applyBorder="1" applyAlignment="1">
      <alignment horizontal="left" indent="1"/>
    </xf>
    <xf numFmtId="0" fontId="23" fillId="0" borderId="0" xfId="0" applyFont="1" applyFill="1" applyBorder="1" applyAlignment="1">
      <alignment horizontal="left" indent="1"/>
    </xf>
    <xf numFmtId="0" fontId="22" fillId="0" borderId="0" xfId="0" applyFont="1" applyFill="1" applyBorder="1" applyAlignment="1">
      <alignment horizontal="left" vertical="center" indent="1"/>
    </xf>
    <xf numFmtId="0" fontId="22" fillId="0" borderId="0" xfId="0" applyFont="1" applyFill="1" applyBorder="1" applyAlignment="1">
      <alignment horizontal="left" wrapText="1" indent="1"/>
    </xf>
    <xf numFmtId="0" fontId="22" fillId="0" borderId="0" xfId="0" quotePrefix="1" applyNumberFormat="1" applyFont="1" applyFill="1" applyBorder="1" applyAlignment="1">
      <alignment horizontal="left" indent="1"/>
    </xf>
    <xf numFmtId="0" fontId="22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/>
    <xf numFmtId="1" fontId="3" fillId="0" borderId="0" xfId="0" applyNumberFormat="1" applyFont="1" applyFill="1" applyBorder="1" applyAlignment="1"/>
    <xf numFmtId="1" fontId="11" fillId="0" borderId="0" xfId="0" applyNumberFormat="1" applyFont="1" applyFill="1" applyBorder="1" applyAlignment="1"/>
    <xf numFmtId="0" fontId="9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1" fillId="2" borderId="0" xfId="0" applyFont="1" applyFill="1" applyAlignment="1">
      <alignment horizontal="left" vertical="center" indent="10"/>
    </xf>
    <xf numFmtId="0" fontId="6" fillId="0" borderId="3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3" fillId="0" borderId="2" xfId="0" applyFont="1" applyFill="1" applyBorder="1" applyAlignment="1">
      <alignment horizontal="center"/>
    </xf>
    <xf numFmtId="0" fontId="1" fillId="2" borderId="0" xfId="0" applyFont="1" applyFill="1" applyAlignment="1">
      <alignment horizontal="left" vertical="center" indent="9"/>
    </xf>
    <xf numFmtId="0" fontId="3" fillId="0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1</xdr:col>
      <xdr:colOff>266700</xdr:colOff>
      <xdr:row>0</xdr:row>
      <xdr:rowOff>736600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5253D1E-40FF-C0C7-61C8-327D53C5D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652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1143000</xdr:colOff>
      <xdr:row>0</xdr:row>
      <xdr:rowOff>736600</xdr:rowOff>
    </xdr:to>
    <xdr:pic>
      <xdr:nvPicPr>
        <xdr:cNvPr id="10310" name="Picture 173">
          <a:extLst>
            <a:ext uri="{FF2B5EF4-FFF2-40B4-BE49-F238E27FC236}">
              <a16:creationId xmlns:a16="http://schemas.microsoft.com/office/drawing/2014/main" id="{862FC50B-3273-6E95-02E1-738EFD481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652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1143000</xdr:colOff>
      <xdr:row>0</xdr:row>
      <xdr:rowOff>736600</xdr:rowOff>
    </xdr:to>
    <xdr:pic>
      <xdr:nvPicPr>
        <xdr:cNvPr id="11354" name="Picture 173">
          <a:extLst>
            <a:ext uri="{FF2B5EF4-FFF2-40B4-BE49-F238E27FC236}">
              <a16:creationId xmlns:a16="http://schemas.microsoft.com/office/drawing/2014/main" id="{794F0CDF-84B5-C84A-02B7-17348E0EF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652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1143000</xdr:colOff>
      <xdr:row>0</xdr:row>
      <xdr:rowOff>736600</xdr:rowOff>
    </xdr:to>
    <xdr:pic>
      <xdr:nvPicPr>
        <xdr:cNvPr id="12402" name="Picture 173">
          <a:extLst>
            <a:ext uri="{FF2B5EF4-FFF2-40B4-BE49-F238E27FC236}">
              <a16:creationId xmlns:a16="http://schemas.microsoft.com/office/drawing/2014/main" id="{1BC09127-1C00-4A6A-A692-DFA5F8385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652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13314" name="Picture 16">
          <a:extLst>
            <a:ext uri="{FF2B5EF4-FFF2-40B4-BE49-F238E27FC236}">
              <a16:creationId xmlns:a16="http://schemas.microsoft.com/office/drawing/2014/main" id="{A0EDBD9A-7190-6F4D-0298-3D6C6097B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1143000</xdr:colOff>
      <xdr:row>0</xdr:row>
      <xdr:rowOff>736600</xdr:rowOff>
    </xdr:to>
    <xdr:pic>
      <xdr:nvPicPr>
        <xdr:cNvPr id="2093" name="Picture 26">
          <a:extLst>
            <a:ext uri="{FF2B5EF4-FFF2-40B4-BE49-F238E27FC236}">
              <a16:creationId xmlns:a16="http://schemas.microsoft.com/office/drawing/2014/main" id="{4EC5E698-9E11-2BF5-404B-21886E056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652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977900</xdr:colOff>
      <xdr:row>0</xdr:row>
      <xdr:rowOff>736600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652AE468-0BFD-1ADC-91A5-E05285C42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8001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1143000</xdr:colOff>
      <xdr:row>0</xdr:row>
      <xdr:rowOff>736600</xdr:rowOff>
    </xdr:to>
    <xdr:pic>
      <xdr:nvPicPr>
        <xdr:cNvPr id="4144" name="Picture 173">
          <a:extLst>
            <a:ext uri="{FF2B5EF4-FFF2-40B4-BE49-F238E27FC236}">
              <a16:creationId xmlns:a16="http://schemas.microsoft.com/office/drawing/2014/main" id="{107C5195-829E-D04E-EA4E-919CD2A7E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652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1143000</xdr:colOff>
      <xdr:row>0</xdr:row>
      <xdr:rowOff>736600</xdr:rowOff>
    </xdr:to>
    <xdr:pic>
      <xdr:nvPicPr>
        <xdr:cNvPr id="5171" name="Picture 173">
          <a:extLst>
            <a:ext uri="{FF2B5EF4-FFF2-40B4-BE49-F238E27FC236}">
              <a16:creationId xmlns:a16="http://schemas.microsoft.com/office/drawing/2014/main" id="{B66CE1D9-0B7C-7BE0-AD9E-A9BE1CA62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652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6231" name="Picture 57">
          <a:extLst>
            <a:ext uri="{FF2B5EF4-FFF2-40B4-BE49-F238E27FC236}">
              <a16:creationId xmlns:a16="http://schemas.microsoft.com/office/drawing/2014/main" id="{0D4E9E67-3F62-8BC0-C9CB-E490F4516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7169" name="Picture 16">
          <a:extLst>
            <a:ext uri="{FF2B5EF4-FFF2-40B4-BE49-F238E27FC236}">
              <a16:creationId xmlns:a16="http://schemas.microsoft.com/office/drawing/2014/main" id="{E8BB9EF6-0E41-8948-B946-9ACFCA8B5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1143000</xdr:colOff>
      <xdr:row>0</xdr:row>
      <xdr:rowOff>736600</xdr:rowOff>
    </xdr:to>
    <xdr:pic>
      <xdr:nvPicPr>
        <xdr:cNvPr id="8257" name="Picture 26">
          <a:extLst>
            <a:ext uri="{FF2B5EF4-FFF2-40B4-BE49-F238E27FC236}">
              <a16:creationId xmlns:a16="http://schemas.microsoft.com/office/drawing/2014/main" id="{8C7F7158-60B9-11BB-A373-2AA92150B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652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0</xdr:col>
      <xdr:colOff>1155700</xdr:colOff>
      <xdr:row>0</xdr:row>
      <xdr:rowOff>736600</xdr:rowOff>
    </xdr:to>
    <xdr:pic>
      <xdr:nvPicPr>
        <xdr:cNvPr id="9217" name="Picture 26">
          <a:extLst>
            <a:ext uri="{FF2B5EF4-FFF2-40B4-BE49-F238E27FC236}">
              <a16:creationId xmlns:a16="http://schemas.microsoft.com/office/drawing/2014/main" id="{736A27ED-FA76-8C15-3DC7-B6901EC89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779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4517.0" TargetMode="External"/><Relationship Id="rId2" Type="http://schemas.openxmlformats.org/officeDocument/2006/relationships/hyperlink" Target="http://www.abs.gov.au/ausstats/abs@.nsf/mf/4517.0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abs.gov.au/websitedbs/d3310114.nsf/Home/&#169;+Copyright?OpenDocument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1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3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338E-BB1E-CF4E-975A-218D1002DE83}">
  <sheetPr codeName="Sheet1"/>
  <dimension ref="A1:E32"/>
  <sheetViews>
    <sheetView showGridLines="0" tabSelected="1" workbookViewId="0">
      <pane ySplit="3" topLeftCell="A4" activePane="bottomLeft" state="frozenSplit"/>
      <selection pane="bottomLeft" activeCell="A4" sqref="A4"/>
    </sheetView>
  </sheetViews>
  <sheetFormatPr baseColWidth="10" defaultColWidth="11.5" defaultRowHeight="13" x14ac:dyDescent="0.15"/>
  <cols>
    <col min="3" max="3" width="50.33203125" customWidth="1"/>
  </cols>
  <sheetData>
    <row r="1" spans="1:5" ht="68" customHeight="1" x14ac:dyDescent="0.15">
      <c r="A1" s="107" t="s">
        <v>0</v>
      </c>
      <c r="B1" s="107"/>
      <c r="C1" s="107"/>
      <c r="D1" s="107"/>
      <c r="E1" s="54"/>
    </row>
    <row r="2" spans="1:5" ht="22.75" customHeight="1" x14ac:dyDescent="0.2">
      <c r="A2" s="1" t="s">
        <v>91</v>
      </c>
    </row>
    <row r="3" spans="1:5" x14ac:dyDescent="0.15">
      <c r="A3" s="2" t="s">
        <v>148</v>
      </c>
    </row>
    <row r="5" spans="1:5" ht="16" x14ac:dyDescent="0.2">
      <c r="B5" s="1" t="s">
        <v>1</v>
      </c>
    </row>
    <row r="6" spans="1:5" x14ac:dyDescent="0.15">
      <c r="B6" s="3" t="s">
        <v>2</v>
      </c>
    </row>
    <row r="7" spans="1:5" ht="12.75" customHeight="1" x14ac:dyDescent="0.15">
      <c r="B7" s="55">
        <v>1</v>
      </c>
      <c r="C7" s="4" t="s">
        <v>81</v>
      </c>
    </row>
    <row r="8" spans="1:5" ht="12.75" customHeight="1" x14ac:dyDescent="0.15">
      <c r="B8" s="55">
        <v>2</v>
      </c>
      <c r="C8" s="4" t="s">
        <v>82</v>
      </c>
    </row>
    <row r="9" spans="1:5" ht="12.75" customHeight="1" x14ac:dyDescent="0.15">
      <c r="B9" s="55">
        <v>3</v>
      </c>
      <c r="C9" s="4" t="s">
        <v>83</v>
      </c>
    </row>
    <row r="10" spans="1:5" ht="12.75" customHeight="1" x14ac:dyDescent="0.15">
      <c r="B10" s="55">
        <v>4</v>
      </c>
      <c r="C10" s="4" t="s">
        <v>84</v>
      </c>
    </row>
    <row r="11" spans="1:5" ht="12.75" customHeight="1" x14ac:dyDescent="0.15">
      <c r="B11" s="12">
        <v>5</v>
      </c>
      <c r="C11" s="4" t="s">
        <v>85</v>
      </c>
    </row>
    <row r="12" spans="1:5" ht="12.75" customHeight="1" x14ac:dyDescent="0.15">
      <c r="B12" s="12">
        <v>6</v>
      </c>
      <c r="C12" s="4" t="s">
        <v>89</v>
      </c>
    </row>
    <row r="13" spans="1:5" s="10" customFormat="1" ht="12.75" customHeight="1" x14ac:dyDescent="0.15">
      <c r="B13" s="12">
        <v>7</v>
      </c>
      <c r="C13" s="4" t="s">
        <v>141</v>
      </c>
    </row>
    <row r="14" spans="1:5" s="10" customFormat="1" ht="12.75" customHeight="1" x14ac:dyDescent="0.15">
      <c r="B14" s="12">
        <v>8</v>
      </c>
      <c r="C14" s="4" t="s">
        <v>146</v>
      </c>
    </row>
    <row r="15" spans="1:5" s="10" customFormat="1" ht="12.75" customHeight="1" x14ac:dyDescent="0.15">
      <c r="B15" s="12">
        <v>9</v>
      </c>
      <c r="C15" s="4" t="s">
        <v>86</v>
      </c>
    </row>
    <row r="16" spans="1:5" s="10" customFormat="1" ht="12.75" customHeight="1" x14ac:dyDescent="0.15">
      <c r="B16" s="12">
        <v>10</v>
      </c>
      <c r="C16" s="4" t="s">
        <v>87</v>
      </c>
    </row>
    <row r="17" spans="2:3" s="10" customFormat="1" ht="12.75" customHeight="1" x14ac:dyDescent="0.15">
      <c r="B17" s="12">
        <v>11</v>
      </c>
      <c r="C17" s="4" t="s">
        <v>88</v>
      </c>
    </row>
    <row r="18" spans="2:3" s="10" customFormat="1" ht="12.75" customHeight="1" x14ac:dyDescent="0.15">
      <c r="B18" s="12">
        <v>12</v>
      </c>
      <c r="C18" s="4" t="s">
        <v>140</v>
      </c>
    </row>
    <row r="19" spans="2:3" ht="16" x14ac:dyDescent="0.2">
      <c r="B19" s="108"/>
      <c r="C19" s="108"/>
    </row>
    <row r="20" spans="2:3" ht="16" x14ac:dyDescent="0.2">
      <c r="B20" s="109" t="s">
        <v>4</v>
      </c>
      <c r="C20" s="109"/>
    </row>
    <row r="22" spans="2:3" x14ac:dyDescent="0.15">
      <c r="B22" s="5" t="s">
        <v>90</v>
      </c>
    </row>
    <row r="23" spans="2:3" x14ac:dyDescent="0.15">
      <c r="B23" s="110" t="s">
        <v>5</v>
      </c>
      <c r="C23" s="110"/>
    </row>
    <row r="24" spans="2:3" x14ac:dyDescent="0.15">
      <c r="B24" s="110" t="s">
        <v>6</v>
      </c>
      <c r="C24" s="110"/>
    </row>
    <row r="27" spans="2:3" ht="16" x14ac:dyDescent="0.2">
      <c r="B27" s="1" t="s">
        <v>7</v>
      </c>
    </row>
    <row r="29" spans="2:3" ht="54.5" customHeight="1" x14ac:dyDescent="0.15">
      <c r="B29" s="106" t="s">
        <v>8</v>
      </c>
      <c r="C29" s="106"/>
    </row>
    <row r="32" spans="2:3" ht="12.5" customHeight="1" x14ac:dyDescent="0.15">
      <c r="B32" s="9" t="s">
        <v>92</v>
      </c>
    </row>
  </sheetData>
  <sheetProtection sheet="1" objects="1" scenarios="1"/>
  <mergeCells count="6">
    <mergeCell ref="B29:C29"/>
    <mergeCell ref="A1:D1"/>
    <mergeCell ref="B19:C19"/>
    <mergeCell ref="B20:C20"/>
    <mergeCell ref="B23:C23"/>
    <mergeCell ref="B24:C24"/>
  </mergeCells>
  <hyperlinks>
    <hyperlink ref="B7" location="Table_1!A1" display="1" xr:uid="{A46F13CD-3795-124D-B9E2-B7AAEF4F1931}"/>
    <hyperlink ref="B8" location="Table_2!A1" display="2" xr:uid="{07CE8B8F-BCA5-5643-BF82-07DFA94F4A7B}"/>
    <hyperlink ref="B9" location="Table_3!A1" display="3" xr:uid="{90E8D8CB-40F8-F348-84EB-6F87ED48ABD6}"/>
    <hyperlink ref="B10" location="Table_4!A1" display="4" xr:uid="{653FE019-CDC2-F541-806C-3DE08F74980C}"/>
    <hyperlink ref="B12" location="Table_6!A1" display="6" xr:uid="{E1086819-284C-BC4D-8E9E-A240C839B754}"/>
    <hyperlink ref="B13" location="Table_7!A1" display="7" xr:uid="{500D8724-C14D-8444-B6AB-5EB7FA594400}"/>
    <hyperlink ref="B14" location="Table_8!A1" display="8" xr:uid="{E281A50A-528D-0846-A2FF-18D278F33252}"/>
    <hyperlink ref="B15" location="Table_9!A1" display="9" xr:uid="{4EC91C63-C733-454B-9570-9DE36C21B62F}"/>
    <hyperlink ref="B20" r:id="rId1" display="ABS website" xr:uid="{0A183100-13E1-5B4E-9AD8-82EDCB2E3A55}"/>
    <hyperlink ref="B23" r:id="rId2" xr:uid="{B80AEBBA-4138-4043-95CE-9750333D3F9D}"/>
    <hyperlink ref="B24" r:id="rId3" xr:uid="{3F9072DA-852D-5A4E-9B67-CEE9A88FC3BC}"/>
    <hyperlink ref="B32" r:id="rId4" display="© Commonwealth of Australia 2012" xr:uid="{BCDE5EB1-B981-254E-8BFB-1E496C41C614}"/>
    <hyperlink ref="B11" location="Table_5!A1" display="5" xr:uid="{B75ED827-5BF5-D243-A1F6-C5E639F0A9E7}"/>
    <hyperlink ref="B16" location="Table_10!A1" display="Table_10!A1" xr:uid="{A6795692-5896-1D48-BB4F-5E9A9FD98D58}"/>
    <hyperlink ref="B17" location="Table_11!A1" display="Table_11!A1" xr:uid="{64604FBA-1A79-B241-A230-8280A047DAC8}"/>
    <hyperlink ref="B18" location="Table_12!A1" display="Table_12!A1" xr:uid="{E13B7BD8-A4B6-BA45-9DBC-317CF7ED23D0}"/>
  </hyperlinks>
  <pageMargins left="0.78740157480314965" right="0.78740157480314965" top="1.0236220472440944" bottom="1.0236220472440944" header="0.78740157480314965" footer="0.78740157480314965"/>
  <pageSetup paperSize="9" orientation="portrait" useFirstPageNumber="1" horizontalDpi="300" verticalDpi="300"/>
  <headerFooter alignWithMargins="0">
    <oddHeader>&amp;C&amp;A</oddHeader>
    <oddFooter>&amp;CPage &amp;P</oddFooter>
  </headerFooter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3227-72A3-934D-9372-EB53CB0BC4DA}">
  <sheetPr codeName="Sheet10">
    <pageSetUpPr fitToPage="1"/>
  </sheetPr>
  <dimension ref="A1:F91"/>
  <sheetViews>
    <sheetView workbookViewId="0">
      <pane ySplit="7" topLeftCell="A8" activePane="bottomLeft" state="frozen"/>
      <selection activeCell="G22" sqref="G22"/>
      <selection pane="bottomLeft" activeCell="A3" sqref="A3"/>
    </sheetView>
  </sheetViews>
  <sheetFormatPr baseColWidth="10" defaultColWidth="11.5" defaultRowHeight="13" x14ac:dyDescent="0.15"/>
  <cols>
    <col min="1" max="1" width="28.5" customWidth="1"/>
    <col min="4" max="4" width="11.5" customWidth="1"/>
  </cols>
  <sheetData>
    <row r="1" spans="1:6" ht="68" customHeight="1" x14ac:dyDescent="0.15">
      <c r="A1" s="107" t="s">
        <v>0</v>
      </c>
      <c r="B1" s="107"/>
      <c r="C1" s="107"/>
      <c r="D1" s="107"/>
      <c r="E1" s="107"/>
      <c r="F1" s="107"/>
    </row>
    <row r="2" spans="1:6" ht="22.75" customHeight="1" x14ac:dyDescent="0.2">
      <c r="A2" s="1" t="s">
        <v>91</v>
      </c>
    </row>
    <row r="3" spans="1:6" x14ac:dyDescent="0.15">
      <c r="A3" s="2" t="s">
        <v>148</v>
      </c>
    </row>
    <row r="4" spans="1:6" ht="23.75" customHeight="1" x14ac:dyDescent="0.15">
      <c r="A4" s="5" t="s">
        <v>132</v>
      </c>
    </row>
    <row r="5" spans="1:6" ht="12.75" customHeight="1" x14ac:dyDescent="0.15">
      <c r="A5" s="5"/>
    </row>
    <row r="6" spans="1:6" ht="22.5" customHeight="1" x14ac:dyDescent="0.15">
      <c r="A6" s="5"/>
      <c r="B6" s="115" t="s">
        <v>23</v>
      </c>
      <c r="C6" s="115"/>
      <c r="D6" s="37" t="s">
        <v>97</v>
      </c>
    </row>
    <row r="7" spans="1:6" ht="12.75" customHeight="1" x14ac:dyDescent="0.15">
      <c r="B7" s="39">
        <v>2011</v>
      </c>
      <c r="C7" s="39">
        <v>2012</v>
      </c>
      <c r="D7" s="73" t="s">
        <v>98</v>
      </c>
    </row>
    <row r="8" spans="1:6" s="10" customFormat="1" ht="12.75" customHeight="1" x14ac:dyDescent="0.15">
      <c r="A8" s="32" t="s">
        <v>99</v>
      </c>
      <c r="B8" s="38">
        <v>132</v>
      </c>
      <c r="C8" s="38">
        <v>83</v>
      </c>
      <c r="D8" s="41">
        <v>-37.121212121212125</v>
      </c>
    </row>
    <row r="9" spans="1:6" s="10" customFormat="1" ht="12.75" customHeight="1" x14ac:dyDescent="0.15">
      <c r="A9" s="32" t="s">
        <v>100</v>
      </c>
      <c r="B9" s="38">
        <v>36</v>
      </c>
      <c r="C9" s="38">
        <v>18</v>
      </c>
      <c r="D9" s="41">
        <v>-50</v>
      </c>
    </row>
    <row r="10" spans="1:6" s="10" customFormat="1" ht="12.75" customHeight="1" x14ac:dyDescent="0.15">
      <c r="A10" s="36" t="s">
        <v>10</v>
      </c>
      <c r="B10" s="39">
        <v>168</v>
      </c>
      <c r="C10" s="39">
        <v>101</v>
      </c>
      <c r="D10" s="66">
        <v>-39.880952380952387</v>
      </c>
    </row>
    <row r="11" spans="1:6" s="10" customFormat="1" ht="12.75" customHeight="1" x14ac:dyDescent="0.15">
      <c r="A11" s="36"/>
      <c r="B11" s="39"/>
      <c r="C11" s="39"/>
      <c r="D11" s="66"/>
    </row>
    <row r="12" spans="1:6" s="10" customFormat="1" ht="12.75" customHeight="1" x14ac:dyDescent="0.15">
      <c r="A12" s="40" t="s">
        <v>20</v>
      </c>
      <c r="B12" s="38"/>
      <c r="C12" s="38"/>
      <c r="D12" s="41"/>
    </row>
    <row r="13" spans="1:6" s="10" customFormat="1" ht="12.75" customHeight="1" x14ac:dyDescent="0.15">
      <c r="A13" s="95" t="s">
        <v>3</v>
      </c>
      <c r="B13" s="17">
        <v>0</v>
      </c>
      <c r="C13" s="17">
        <v>0</v>
      </c>
      <c r="D13" s="19">
        <v>0</v>
      </c>
    </row>
    <row r="14" spans="1:6" s="10" customFormat="1" ht="12.75" customHeight="1" x14ac:dyDescent="0.15">
      <c r="A14" s="95" t="s">
        <v>21</v>
      </c>
      <c r="B14" s="17">
        <v>0</v>
      </c>
      <c r="C14" s="17">
        <v>0</v>
      </c>
      <c r="D14" s="19">
        <v>0</v>
      </c>
    </row>
    <row r="15" spans="1:6" s="10" customFormat="1" ht="12.75" customHeight="1" x14ac:dyDescent="0.15">
      <c r="A15" s="96" t="s">
        <v>66</v>
      </c>
      <c r="B15" s="63">
        <v>3</v>
      </c>
      <c r="C15" s="62">
        <v>3</v>
      </c>
      <c r="D15" s="19">
        <v>0</v>
      </c>
    </row>
    <row r="16" spans="1:6" s="10" customFormat="1" ht="12.75" customHeight="1" x14ac:dyDescent="0.15">
      <c r="A16" s="96" t="s">
        <v>67</v>
      </c>
      <c r="B16" s="63">
        <v>3</v>
      </c>
      <c r="C16" s="101">
        <v>5</v>
      </c>
      <c r="D16" s="41">
        <v>66.666666666666657</v>
      </c>
    </row>
    <row r="17" spans="1:4" s="10" customFormat="1" ht="12.75" customHeight="1" x14ac:dyDescent="0.15">
      <c r="A17" s="96" t="s">
        <v>68</v>
      </c>
      <c r="B17" s="63">
        <v>26</v>
      </c>
      <c r="C17" s="101">
        <v>10</v>
      </c>
      <c r="D17" s="41">
        <v>-61.53846153846154</v>
      </c>
    </row>
    <row r="18" spans="1:4" s="10" customFormat="1" ht="12.75" customHeight="1" x14ac:dyDescent="0.15">
      <c r="A18" s="96" t="s">
        <v>69</v>
      </c>
      <c r="B18" s="63">
        <v>26</v>
      </c>
      <c r="C18" s="101">
        <v>14</v>
      </c>
      <c r="D18" s="41">
        <v>-46.153846153846153</v>
      </c>
    </row>
    <row r="19" spans="1:4" s="10" customFormat="1" ht="12.75" customHeight="1" x14ac:dyDescent="0.15">
      <c r="A19" s="96" t="s">
        <v>70</v>
      </c>
      <c r="B19" s="63">
        <v>36</v>
      </c>
      <c r="C19" s="101">
        <v>17</v>
      </c>
      <c r="D19" s="41">
        <v>-52.777777777777779</v>
      </c>
    </row>
    <row r="20" spans="1:4" s="10" customFormat="1" ht="12.75" customHeight="1" x14ac:dyDescent="0.15">
      <c r="A20" s="96" t="s">
        <v>71</v>
      </c>
      <c r="B20" s="63">
        <v>27</v>
      </c>
      <c r="C20" s="101">
        <v>16</v>
      </c>
      <c r="D20" s="41">
        <v>-40.74074074074074</v>
      </c>
    </row>
    <row r="21" spans="1:4" s="10" customFormat="1" ht="12.75" customHeight="1" x14ac:dyDescent="0.15">
      <c r="A21" s="96" t="s">
        <v>72</v>
      </c>
      <c r="B21" s="63">
        <v>21</v>
      </c>
      <c r="C21" s="101">
        <v>19</v>
      </c>
      <c r="D21" s="41">
        <v>-9.5238095238095237</v>
      </c>
    </row>
    <row r="22" spans="1:4" s="10" customFormat="1" ht="12.75" customHeight="1" x14ac:dyDescent="0.15">
      <c r="A22" s="96" t="s">
        <v>73</v>
      </c>
      <c r="B22" s="63">
        <v>6</v>
      </c>
      <c r="C22" s="101">
        <v>6</v>
      </c>
      <c r="D22" s="19">
        <v>0</v>
      </c>
    </row>
    <row r="23" spans="1:4" s="10" customFormat="1" ht="12.75" customHeight="1" x14ac:dyDescent="0.15">
      <c r="A23" s="96" t="s">
        <v>74</v>
      </c>
      <c r="B23" s="63">
        <v>10</v>
      </c>
      <c r="C23" s="101">
        <v>4</v>
      </c>
      <c r="D23" s="41">
        <v>-60</v>
      </c>
    </row>
    <row r="24" spans="1:4" s="10" customFormat="1" ht="12.75" customHeight="1" x14ac:dyDescent="0.15">
      <c r="A24" s="96" t="s">
        <v>75</v>
      </c>
      <c r="B24" s="63">
        <v>10</v>
      </c>
      <c r="C24" s="101">
        <v>8</v>
      </c>
      <c r="D24" s="41">
        <v>-20</v>
      </c>
    </row>
    <row r="25" spans="1:4" s="10" customFormat="1" ht="12.75" customHeight="1" x14ac:dyDescent="0.15">
      <c r="A25" s="97" t="s">
        <v>10</v>
      </c>
      <c r="B25" s="64">
        <v>168</v>
      </c>
      <c r="C25" s="39">
        <v>102</v>
      </c>
      <c r="D25" s="66">
        <v>-39.285714285714285</v>
      </c>
    </row>
    <row r="26" spans="1:4" s="10" customFormat="1" ht="12.75" customHeight="1" x14ac:dyDescent="0.15">
      <c r="A26" s="32"/>
      <c r="B26" s="64"/>
      <c r="C26" s="39"/>
      <c r="D26" s="66"/>
    </row>
    <row r="27" spans="1:4" s="10" customFormat="1" ht="12.75" customHeight="1" x14ac:dyDescent="0.15">
      <c r="A27" s="32" t="s">
        <v>101</v>
      </c>
      <c r="B27" s="63">
        <v>44.5</v>
      </c>
      <c r="C27" s="38">
        <v>45.6</v>
      </c>
      <c r="D27" s="68"/>
    </row>
    <row r="28" spans="1:4" s="10" customFormat="1" ht="12.75" customHeight="1" x14ac:dyDescent="0.15">
      <c r="A28" s="32" t="s">
        <v>59</v>
      </c>
      <c r="B28" s="72">
        <v>43</v>
      </c>
      <c r="C28" s="41">
        <v>45</v>
      </c>
      <c r="D28" s="68"/>
    </row>
    <row r="29" spans="1:4" s="10" customFormat="1" ht="12.75" customHeight="1" x14ac:dyDescent="0.15">
      <c r="A29" s="32"/>
      <c r="B29" s="72"/>
      <c r="C29" s="41"/>
      <c r="D29" s="66"/>
    </row>
    <row r="30" spans="1:4" s="10" customFormat="1" ht="12.75" customHeight="1" x14ac:dyDescent="0.15">
      <c r="A30" s="40" t="s">
        <v>78</v>
      </c>
      <c r="B30" s="38"/>
      <c r="C30" s="38"/>
      <c r="D30" s="41"/>
    </row>
    <row r="31" spans="1:4" s="10" customFormat="1" ht="12" x14ac:dyDescent="0.15">
      <c r="A31" s="99" t="s">
        <v>76</v>
      </c>
      <c r="B31" s="17">
        <v>0</v>
      </c>
      <c r="C31" s="63">
        <v>3</v>
      </c>
      <c r="D31" s="68">
        <v>100</v>
      </c>
    </row>
    <row r="32" spans="1:4" s="10" customFormat="1" ht="12.75" customHeight="1" x14ac:dyDescent="0.15">
      <c r="A32" s="96" t="s">
        <v>25</v>
      </c>
      <c r="B32" s="38">
        <v>167</v>
      </c>
      <c r="C32" s="38">
        <v>100</v>
      </c>
      <c r="D32" s="41">
        <v>-40.119760479041915</v>
      </c>
    </row>
    <row r="33" spans="1:4" s="10" customFormat="1" ht="12.75" customHeight="1" x14ac:dyDescent="0.15">
      <c r="A33" s="97" t="s">
        <v>10</v>
      </c>
      <c r="B33" s="39">
        <v>167</v>
      </c>
      <c r="C33" s="39">
        <v>103</v>
      </c>
      <c r="D33" s="66">
        <v>-38.323353293413177</v>
      </c>
    </row>
    <row r="34" spans="1:4" s="10" customFormat="1" ht="12.75" customHeight="1" x14ac:dyDescent="0.15">
      <c r="A34" s="36"/>
      <c r="B34" s="39"/>
      <c r="C34" s="39"/>
      <c r="D34" s="66"/>
    </row>
    <row r="35" spans="1:4" s="10" customFormat="1" ht="12.75" customHeight="1" x14ac:dyDescent="0.15">
      <c r="A35" s="27" t="s">
        <v>129</v>
      </c>
      <c r="B35" s="39"/>
      <c r="C35" s="39"/>
      <c r="D35" s="41"/>
    </row>
    <row r="36" spans="1:4" s="10" customFormat="1" ht="12.75" customHeight="1" x14ac:dyDescent="0.15">
      <c r="A36" s="93" t="s">
        <v>57</v>
      </c>
      <c r="B36" s="63">
        <v>15</v>
      </c>
      <c r="C36" s="17">
        <v>0</v>
      </c>
      <c r="D36" s="41">
        <v>-100</v>
      </c>
    </row>
    <row r="37" spans="1:4" s="10" customFormat="1" ht="12.75" customHeight="1" x14ac:dyDescent="0.15">
      <c r="A37" s="93" t="s">
        <v>39</v>
      </c>
      <c r="B37" s="63">
        <v>20</v>
      </c>
      <c r="C37" s="63">
        <v>5</v>
      </c>
      <c r="D37" s="41">
        <v>-75</v>
      </c>
    </row>
    <row r="38" spans="1:4" s="10" customFormat="1" ht="12.75" customHeight="1" x14ac:dyDescent="0.15">
      <c r="A38" s="93" t="s">
        <v>48</v>
      </c>
      <c r="B38" s="63">
        <v>46</v>
      </c>
      <c r="C38" s="63">
        <v>32</v>
      </c>
      <c r="D38" s="41">
        <v>-30.434782608695656</v>
      </c>
    </row>
    <row r="39" spans="1:4" s="10" customFormat="1" ht="12.75" customHeight="1" x14ac:dyDescent="0.15">
      <c r="A39" s="93" t="s">
        <v>49</v>
      </c>
      <c r="B39" s="63">
        <v>48</v>
      </c>
      <c r="C39" s="63">
        <v>39</v>
      </c>
      <c r="D39" s="41">
        <v>-18.75</v>
      </c>
    </row>
    <row r="40" spans="1:4" s="10" customFormat="1" ht="12.75" customHeight="1" x14ac:dyDescent="0.15">
      <c r="A40" s="93" t="s">
        <v>50</v>
      </c>
      <c r="B40" s="63">
        <v>24</v>
      </c>
      <c r="C40" s="63">
        <v>13</v>
      </c>
      <c r="D40" s="41">
        <v>-45.833333333333329</v>
      </c>
    </row>
    <row r="41" spans="1:4" s="10" customFormat="1" ht="12.75" customHeight="1" x14ac:dyDescent="0.15">
      <c r="A41" s="93" t="s">
        <v>51</v>
      </c>
      <c r="B41" s="63">
        <v>10</v>
      </c>
      <c r="C41" s="63">
        <v>9</v>
      </c>
      <c r="D41" s="41">
        <v>-10</v>
      </c>
    </row>
    <row r="42" spans="1:4" s="10" customFormat="1" ht="12.75" customHeight="1" x14ac:dyDescent="0.15">
      <c r="A42" s="93" t="s">
        <v>52</v>
      </c>
      <c r="B42" s="63">
        <v>3</v>
      </c>
      <c r="C42" s="63">
        <v>3</v>
      </c>
      <c r="D42" s="19">
        <v>0</v>
      </c>
    </row>
    <row r="43" spans="1:4" s="10" customFormat="1" ht="12.75" customHeight="1" x14ac:dyDescent="0.15">
      <c r="A43" s="93" t="s">
        <v>53</v>
      </c>
      <c r="B43" s="17">
        <v>0</v>
      </c>
      <c r="C43" s="17">
        <v>0</v>
      </c>
      <c r="D43" s="19">
        <v>0</v>
      </c>
    </row>
    <row r="44" spans="1:4" s="10" customFormat="1" ht="12.75" customHeight="1" x14ac:dyDescent="0.15">
      <c r="A44" s="93" t="s">
        <v>54</v>
      </c>
      <c r="B44" s="17">
        <v>0</v>
      </c>
      <c r="C44" s="17">
        <v>0</v>
      </c>
      <c r="D44" s="19">
        <v>0</v>
      </c>
    </row>
    <row r="45" spans="1:4" s="10" customFormat="1" ht="12.75" customHeight="1" x14ac:dyDescent="0.15">
      <c r="A45" s="93" t="s">
        <v>55</v>
      </c>
      <c r="B45" s="17">
        <v>0</v>
      </c>
      <c r="C45" s="17">
        <v>0</v>
      </c>
      <c r="D45" s="19">
        <v>0</v>
      </c>
    </row>
    <row r="46" spans="1:4" s="10" customFormat="1" ht="12.75" customHeight="1" x14ac:dyDescent="0.15">
      <c r="A46" s="93" t="s">
        <v>56</v>
      </c>
      <c r="B46" s="17">
        <v>0</v>
      </c>
      <c r="C46" s="63">
        <v>3</v>
      </c>
      <c r="D46" s="68">
        <v>100</v>
      </c>
    </row>
    <row r="47" spans="1:4" s="10" customFormat="1" ht="12.75" customHeight="1" x14ac:dyDescent="0.15">
      <c r="A47" s="94" t="s">
        <v>10</v>
      </c>
      <c r="B47" s="64">
        <v>166</v>
      </c>
      <c r="C47" s="39">
        <v>104</v>
      </c>
      <c r="D47" s="66">
        <v>-37.349397590361441</v>
      </c>
    </row>
    <row r="48" spans="1:4" s="10" customFormat="1" ht="12.75" customHeight="1" x14ac:dyDescent="0.15">
      <c r="A48" s="20"/>
      <c r="B48" s="64"/>
      <c r="C48" s="39"/>
      <c r="D48" s="66"/>
    </row>
    <row r="49" spans="1:4" s="10" customFormat="1" ht="12.75" customHeight="1" x14ac:dyDescent="0.15">
      <c r="A49" s="13" t="s">
        <v>60</v>
      </c>
      <c r="B49" s="63">
        <v>3.2</v>
      </c>
      <c r="C49" s="38">
        <v>3.3</v>
      </c>
      <c r="D49" s="68"/>
    </row>
    <row r="50" spans="1:4" s="10" customFormat="1" ht="12.75" customHeight="1" x14ac:dyDescent="0.15">
      <c r="A50" s="13" t="s">
        <v>80</v>
      </c>
      <c r="B50" s="72">
        <v>3</v>
      </c>
      <c r="C50" s="41">
        <v>3</v>
      </c>
      <c r="D50" s="68"/>
    </row>
    <row r="51" spans="1:4" s="10" customFormat="1" ht="12.75" customHeight="1" x14ac:dyDescent="0.15">
      <c r="A51" s="42"/>
      <c r="B51" s="65" t="s">
        <v>24</v>
      </c>
      <c r="C51" s="65"/>
      <c r="D51" s="65"/>
    </row>
    <row r="52" spans="1:4" s="10" customFormat="1" ht="12.75" customHeight="1" x14ac:dyDescent="0.15">
      <c r="A52" s="32" t="s">
        <v>99</v>
      </c>
      <c r="B52" s="41">
        <v>78.571428571428569</v>
      </c>
      <c r="C52" s="41">
        <v>82.178217821782169</v>
      </c>
      <c r="D52" s="68"/>
    </row>
    <row r="53" spans="1:4" s="10" customFormat="1" ht="12.75" customHeight="1" x14ac:dyDescent="0.15">
      <c r="A53" s="32" t="s">
        <v>100</v>
      </c>
      <c r="B53" s="41">
        <v>21.428571428571427</v>
      </c>
      <c r="C53" s="41">
        <v>17.82178217821782</v>
      </c>
      <c r="D53" s="68"/>
    </row>
    <row r="54" spans="1:4" s="10" customFormat="1" ht="12.75" customHeight="1" x14ac:dyDescent="0.15">
      <c r="A54" s="36" t="s">
        <v>10</v>
      </c>
      <c r="B54" s="66">
        <v>100</v>
      </c>
      <c r="C54" s="66">
        <v>100</v>
      </c>
      <c r="D54" s="68"/>
    </row>
    <row r="55" spans="1:4" s="10" customFormat="1" ht="12.75" customHeight="1" x14ac:dyDescent="0.15">
      <c r="A55" s="36"/>
      <c r="B55" s="66"/>
      <c r="C55" s="66"/>
      <c r="D55" s="66"/>
    </row>
    <row r="56" spans="1:4" s="10" customFormat="1" ht="12.75" customHeight="1" x14ac:dyDescent="0.15">
      <c r="A56" s="40" t="s">
        <v>20</v>
      </c>
      <c r="B56" s="41"/>
      <c r="C56" s="41"/>
      <c r="D56" s="38"/>
    </row>
    <row r="57" spans="1:4" s="10" customFormat="1" ht="12.75" customHeight="1" x14ac:dyDescent="0.15">
      <c r="A57" s="95" t="s">
        <v>3</v>
      </c>
      <c r="B57" s="19">
        <v>0</v>
      </c>
      <c r="C57" s="19">
        <v>0</v>
      </c>
      <c r="D57" s="68"/>
    </row>
    <row r="58" spans="1:4" s="10" customFormat="1" ht="12.75" customHeight="1" x14ac:dyDescent="0.15">
      <c r="A58" s="95" t="s">
        <v>21</v>
      </c>
      <c r="B58" s="19">
        <v>0</v>
      </c>
      <c r="C58" s="19">
        <v>0</v>
      </c>
      <c r="D58" s="68"/>
    </row>
    <row r="59" spans="1:4" s="10" customFormat="1" ht="12.75" customHeight="1" x14ac:dyDescent="0.15">
      <c r="A59" s="96" t="s">
        <v>66</v>
      </c>
      <c r="B59" s="41">
        <v>1.7857142857142856</v>
      </c>
      <c r="C59" s="41">
        <v>2.9411764705882351</v>
      </c>
      <c r="D59" s="68"/>
    </row>
    <row r="60" spans="1:4" s="10" customFormat="1" ht="12.75" customHeight="1" x14ac:dyDescent="0.15">
      <c r="A60" s="96" t="s">
        <v>67</v>
      </c>
      <c r="B60" s="41">
        <v>1.7857142857142856</v>
      </c>
      <c r="C60" s="41">
        <v>4.9019607843137258</v>
      </c>
      <c r="D60" s="68"/>
    </row>
    <row r="61" spans="1:4" s="10" customFormat="1" ht="12.75" customHeight="1" x14ac:dyDescent="0.15">
      <c r="A61" s="96" t="s">
        <v>68</v>
      </c>
      <c r="B61" s="41">
        <v>15.476190476190476</v>
      </c>
      <c r="C61" s="41">
        <v>9.8039215686274517</v>
      </c>
      <c r="D61" s="68"/>
    </row>
    <row r="62" spans="1:4" s="10" customFormat="1" ht="12.75" customHeight="1" x14ac:dyDescent="0.15">
      <c r="A62" s="96" t="s">
        <v>69</v>
      </c>
      <c r="B62" s="41">
        <v>15.476190476190476</v>
      </c>
      <c r="C62" s="41">
        <v>13.725490196078432</v>
      </c>
      <c r="D62" s="68"/>
    </row>
    <row r="63" spans="1:4" s="10" customFormat="1" ht="12.75" customHeight="1" x14ac:dyDescent="0.15">
      <c r="A63" s="96" t="s">
        <v>70</v>
      </c>
      <c r="B63" s="41">
        <v>21.428571428571427</v>
      </c>
      <c r="C63" s="41">
        <v>16.666666666666664</v>
      </c>
      <c r="D63" s="68"/>
    </row>
    <row r="64" spans="1:4" s="10" customFormat="1" ht="12.75" customHeight="1" x14ac:dyDescent="0.15">
      <c r="A64" s="96" t="s">
        <v>71</v>
      </c>
      <c r="B64" s="41">
        <v>16.071428571428573</v>
      </c>
      <c r="C64" s="41">
        <v>15.686274509803921</v>
      </c>
      <c r="D64" s="68"/>
    </row>
    <row r="65" spans="1:4" s="10" customFormat="1" ht="12.75" customHeight="1" x14ac:dyDescent="0.15">
      <c r="A65" s="96" t="s">
        <v>72</v>
      </c>
      <c r="B65" s="41">
        <v>12.5</v>
      </c>
      <c r="C65" s="41">
        <v>18.627450980392158</v>
      </c>
      <c r="D65" s="68"/>
    </row>
    <row r="66" spans="1:4" s="10" customFormat="1" ht="12.75" customHeight="1" x14ac:dyDescent="0.15">
      <c r="A66" s="96" t="s">
        <v>73</v>
      </c>
      <c r="B66" s="41">
        <v>3.5714285714285712</v>
      </c>
      <c r="C66" s="41">
        <v>5.8823529411764701</v>
      </c>
      <c r="D66" s="68"/>
    </row>
    <row r="67" spans="1:4" s="10" customFormat="1" ht="12.75" customHeight="1" x14ac:dyDescent="0.15">
      <c r="A67" s="96" t="s">
        <v>74</v>
      </c>
      <c r="B67" s="41">
        <v>5.9523809523809517</v>
      </c>
      <c r="C67" s="41">
        <v>3.9215686274509802</v>
      </c>
      <c r="D67" s="68"/>
    </row>
    <row r="68" spans="1:4" s="10" customFormat="1" ht="12.75" customHeight="1" x14ac:dyDescent="0.15">
      <c r="A68" s="96" t="s">
        <v>75</v>
      </c>
      <c r="B68" s="41">
        <v>5.9523809523809517</v>
      </c>
      <c r="C68" s="41">
        <v>7.8431372549019605</v>
      </c>
      <c r="D68" s="68"/>
    </row>
    <row r="69" spans="1:4" s="10" customFormat="1" ht="12.75" customHeight="1" x14ac:dyDescent="0.15">
      <c r="A69" s="97" t="s">
        <v>10</v>
      </c>
      <c r="B69" s="66">
        <v>100</v>
      </c>
      <c r="C69" s="66">
        <v>100</v>
      </c>
      <c r="D69" s="68"/>
    </row>
    <row r="70" spans="1:4" s="10" customFormat="1" ht="12.75" customHeight="1" x14ac:dyDescent="0.15">
      <c r="A70" s="32"/>
      <c r="B70" s="66"/>
      <c r="C70" s="66"/>
      <c r="D70" s="38"/>
    </row>
    <row r="71" spans="1:4" s="10" customFormat="1" ht="12.75" customHeight="1" x14ac:dyDescent="0.15">
      <c r="A71" s="40" t="s">
        <v>78</v>
      </c>
      <c r="B71" s="41"/>
      <c r="C71" s="41"/>
      <c r="D71" s="38"/>
    </row>
    <row r="72" spans="1:4" s="10" customFormat="1" ht="11" x14ac:dyDescent="0.15">
      <c r="A72" s="96" t="s">
        <v>76</v>
      </c>
      <c r="B72" s="19">
        <v>0</v>
      </c>
      <c r="C72" s="41">
        <v>2.912621359223301</v>
      </c>
      <c r="D72" s="68"/>
    </row>
    <row r="73" spans="1:4" s="10" customFormat="1" ht="12.75" customHeight="1" x14ac:dyDescent="0.15">
      <c r="A73" s="96" t="s">
        <v>25</v>
      </c>
      <c r="B73" s="41">
        <v>100</v>
      </c>
      <c r="C73" s="41">
        <v>97.087378640776706</v>
      </c>
      <c r="D73" s="68"/>
    </row>
    <row r="74" spans="1:4" s="10" customFormat="1" ht="12.75" customHeight="1" x14ac:dyDescent="0.15">
      <c r="A74" s="97" t="s">
        <v>10</v>
      </c>
      <c r="B74" s="66">
        <v>100</v>
      </c>
      <c r="C74" s="66">
        <v>100</v>
      </c>
      <c r="D74" s="68"/>
    </row>
    <row r="75" spans="1:4" s="10" customFormat="1" ht="12.75" customHeight="1" x14ac:dyDescent="0.15">
      <c r="A75" s="36"/>
      <c r="B75" s="66"/>
      <c r="C75" s="66"/>
      <c r="D75" s="66"/>
    </row>
    <row r="76" spans="1:4" s="10" customFormat="1" ht="12.75" customHeight="1" x14ac:dyDescent="0.15">
      <c r="A76" s="27" t="s">
        <v>129</v>
      </c>
      <c r="B76" s="38"/>
      <c r="C76" s="38"/>
      <c r="D76" s="38"/>
    </row>
    <row r="77" spans="1:4" s="10" customFormat="1" ht="12.75" customHeight="1" x14ac:dyDescent="0.15">
      <c r="A77" s="93" t="s">
        <v>57</v>
      </c>
      <c r="B77" s="41">
        <v>9.0361445783132535</v>
      </c>
      <c r="C77" s="19">
        <v>0</v>
      </c>
      <c r="D77" s="68"/>
    </row>
    <row r="78" spans="1:4" s="10" customFormat="1" ht="12.75" customHeight="1" x14ac:dyDescent="0.15">
      <c r="A78" s="93" t="s">
        <v>39</v>
      </c>
      <c r="B78" s="41">
        <v>12.048192771084338</v>
      </c>
      <c r="C78" s="41">
        <v>4.8076923076923084</v>
      </c>
      <c r="D78" s="68"/>
    </row>
    <row r="79" spans="1:4" s="10" customFormat="1" ht="12.75" customHeight="1" x14ac:dyDescent="0.15">
      <c r="A79" s="93" t="s">
        <v>48</v>
      </c>
      <c r="B79" s="41">
        <v>27.710843373493976</v>
      </c>
      <c r="C79" s="41">
        <v>30.76923076923077</v>
      </c>
      <c r="D79" s="68"/>
    </row>
    <row r="80" spans="1:4" s="10" customFormat="1" ht="12.75" customHeight="1" x14ac:dyDescent="0.15">
      <c r="A80" s="93" t="s">
        <v>49</v>
      </c>
      <c r="B80" s="41">
        <v>28.915662650602407</v>
      </c>
      <c r="C80" s="41">
        <v>37.5</v>
      </c>
      <c r="D80" s="68"/>
    </row>
    <row r="81" spans="1:4" s="10" customFormat="1" ht="12.75" customHeight="1" x14ac:dyDescent="0.15">
      <c r="A81" s="93" t="s">
        <v>50</v>
      </c>
      <c r="B81" s="41">
        <v>14.457831325301203</v>
      </c>
      <c r="C81" s="41">
        <v>12.5</v>
      </c>
      <c r="D81" s="68"/>
    </row>
    <row r="82" spans="1:4" s="10" customFormat="1" ht="12.75" customHeight="1" x14ac:dyDescent="0.15">
      <c r="A82" s="93" t="s">
        <v>51</v>
      </c>
      <c r="B82" s="41">
        <v>6.024096385542169</v>
      </c>
      <c r="C82" s="41">
        <v>8.6538461538461533</v>
      </c>
      <c r="D82" s="68"/>
    </row>
    <row r="83" spans="1:4" s="10" customFormat="1" ht="12.75" customHeight="1" x14ac:dyDescent="0.15">
      <c r="A83" s="93" t="s">
        <v>52</v>
      </c>
      <c r="B83" s="41">
        <v>1.8072289156626504</v>
      </c>
      <c r="C83" s="41">
        <v>2.8846153846153846</v>
      </c>
      <c r="D83" s="68"/>
    </row>
    <row r="84" spans="1:4" s="10" customFormat="1" ht="12.75" customHeight="1" x14ac:dyDescent="0.15">
      <c r="A84" s="93" t="s">
        <v>53</v>
      </c>
      <c r="B84" s="19">
        <v>0</v>
      </c>
      <c r="C84" s="19">
        <v>0</v>
      </c>
      <c r="D84" s="68"/>
    </row>
    <row r="85" spans="1:4" s="10" customFormat="1" ht="12.75" customHeight="1" x14ac:dyDescent="0.15">
      <c r="A85" s="93" t="s">
        <v>54</v>
      </c>
      <c r="B85" s="19">
        <v>0</v>
      </c>
      <c r="C85" s="19">
        <v>0</v>
      </c>
      <c r="D85" s="68"/>
    </row>
    <row r="86" spans="1:4" s="10" customFormat="1" ht="12.75" customHeight="1" x14ac:dyDescent="0.15">
      <c r="A86" s="93" t="s">
        <v>55</v>
      </c>
      <c r="B86" s="19">
        <v>0</v>
      </c>
      <c r="C86" s="19">
        <v>0</v>
      </c>
      <c r="D86" s="68"/>
    </row>
    <row r="87" spans="1:4" s="10" customFormat="1" ht="12.75" customHeight="1" x14ac:dyDescent="0.15">
      <c r="A87" s="93" t="s">
        <v>56</v>
      </c>
      <c r="B87" s="19">
        <v>0</v>
      </c>
      <c r="C87" s="41">
        <v>2.8846153846153846</v>
      </c>
      <c r="D87" s="68"/>
    </row>
    <row r="88" spans="1:4" ht="12.75" customHeight="1" x14ac:dyDescent="0.15">
      <c r="A88" s="94" t="s">
        <v>10</v>
      </c>
      <c r="B88" s="66">
        <v>100</v>
      </c>
      <c r="C88" s="66">
        <v>100</v>
      </c>
      <c r="D88" s="68"/>
    </row>
    <row r="89" spans="1:4" ht="12.75" customHeight="1" x14ac:dyDescent="0.15">
      <c r="A89" s="94"/>
      <c r="B89" s="66"/>
      <c r="C89" s="66"/>
      <c r="D89" s="68"/>
    </row>
    <row r="90" spans="1:4" ht="12.75" customHeight="1" x14ac:dyDescent="0.15">
      <c r="A90" s="20"/>
    </row>
    <row r="91" spans="1:4" ht="12.75" customHeight="1" x14ac:dyDescent="0.15">
      <c r="A91" s="9" t="s">
        <v>92</v>
      </c>
    </row>
  </sheetData>
  <sheetProtection sheet="1" objects="1" scenarios="1"/>
  <mergeCells count="2">
    <mergeCell ref="A1:F1"/>
    <mergeCell ref="B6:C6"/>
  </mergeCells>
  <hyperlinks>
    <hyperlink ref="A91" r:id="rId1" display="© Commonwealth of Australia 2012" xr:uid="{3565F26D-E548-654A-BE73-EC352885920E}"/>
  </hyperlinks>
  <pageMargins left="0.78749999999999998" right="0.78749999999999998" top="1.0249999999999999" bottom="1.0249999999999999" header="0.78749999999999998" footer="0.78749999999999998"/>
  <pageSetup paperSize="9" scale="56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DEA43-221A-8B49-A8B1-37B9236071D2}">
  <sheetPr codeName="Sheet11">
    <pageSetUpPr fitToPage="1"/>
  </sheetPr>
  <dimension ref="A1:F91"/>
  <sheetViews>
    <sheetView workbookViewId="0">
      <pane ySplit="7" topLeftCell="A8" activePane="bottomLeft" state="frozen"/>
      <selection activeCell="G22" sqref="G22"/>
      <selection pane="bottomLeft" activeCell="A3" sqref="A3"/>
    </sheetView>
  </sheetViews>
  <sheetFormatPr baseColWidth="10" defaultColWidth="11.5" defaultRowHeight="13" x14ac:dyDescent="0.15"/>
  <cols>
    <col min="1" max="1" width="28.5" customWidth="1"/>
    <col min="4" max="4" width="11.5" customWidth="1"/>
  </cols>
  <sheetData>
    <row r="1" spans="1:6" ht="68" customHeight="1" x14ac:dyDescent="0.15">
      <c r="A1" s="107" t="s">
        <v>0</v>
      </c>
      <c r="B1" s="107"/>
      <c r="C1" s="107"/>
      <c r="D1" s="107"/>
      <c r="E1" s="107"/>
      <c r="F1" s="107"/>
    </row>
    <row r="2" spans="1:6" ht="22.75" customHeight="1" x14ac:dyDescent="0.2">
      <c r="A2" s="1" t="s">
        <v>91</v>
      </c>
    </row>
    <row r="3" spans="1:6" x14ac:dyDescent="0.15">
      <c r="A3" s="2" t="s">
        <v>148</v>
      </c>
    </row>
    <row r="4" spans="1:6" ht="23.75" customHeight="1" x14ac:dyDescent="0.15">
      <c r="A4" s="5" t="s">
        <v>133</v>
      </c>
    </row>
    <row r="5" spans="1:6" ht="12.75" customHeight="1" x14ac:dyDescent="0.15">
      <c r="A5" s="5"/>
    </row>
    <row r="6" spans="1:6" ht="22.5" customHeight="1" x14ac:dyDescent="0.15">
      <c r="A6" s="5"/>
      <c r="B6" s="115" t="s">
        <v>23</v>
      </c>
      <c r="C6" s="115"/>
      <c r="D6" s="37" t="s">
        <v>97</v>
      </c>
    </row>
    <row r="7" spans="1:6" ht="12.75" customHeight="1" x14ac:dyDescent="0.15">
      <c r="B7" s="39" t="s">
        <v>145</v>
      </c>
      <c r="C7" s="39">
        <v>2012</v>
      </c>
      <c r="D7" s="37" t="s">
        <v>98</v>
      </c>
    </row>
    <row r="8" spans="1:6" s="10" customFormat="1" ht="12.75" customHeight="1" x14ac:dyDescent="0.15">
      <c r="A8" s="32" t="s">
        <v>99</v>
      </c>
      <c r="B8" s="38">
        <v>26</v>
      </c>
      <c r="C8" s="38">
        <v>39</v>
      </c>
      <c r="D8" s="41">
        <v>50</v>
      </c>
    </row>
    <row r="9" spans="1:6" s="10" customFormat="1" ht="12.75" customHeight="1" x14ac:dyDescent="0.15">
      <c r="A9" s="32" t="s">
        <v>100</v>
      </c>
      <c r="B9" s="38">
        <v>4</v>
      </c>
      <c r="C9" s="38">
        <v>4</v>
      </c>
      <c r="D9" s="19">
        <v>0</v>
      </c>
    </row>
    <row r="10" spans="1:6" s="10" customFormat="1" ht="12.75" customHeight="1" x14ac:dyDescent="0.15">
      <c r="A10" s="36" t="s">
        <v>10</v>
      </c>
      <c r="B10" s="39">
        <v>30</v>
      </c>
      <c r="C10" s="39">
        <v>43</v>
      </c>
      <c r="D10" s="66">
        <v>43.333333333333336</v>
      </c>
    </row>
    <row r="11" spans="1:6" s="10" customFormat="1" ht="12.75" customHeight="1" x14ac:dyDescent="0.15">
      <c r="A11" s="36"/>
      <c r="B11" s="39"/>
      <c r="C11" s="39"/>
      <c r="D11" s="66"/>
    </row>
    <row r="12" spans="1:6" s="10" customFormat="1" ht="12.75" customHeight="1" x14ac:dyDescent="0.15">
      <c r="A12" s="40" t="s">
        <v>20</v>
      </c>
      <c r="B12" s="38"/>
      <c r="C12" s="38"/>
      <c r="D12" s="41"/>
    </row>
    <row r="13" spans="1:6" s="10" customFormat="1" ht="12.75" customHeight="1" x14ac:dyDescent="0.15">
      <c r="A13" s="95" t="s">
        <v>3</v>
      </c>
      <c r="B13" s="17">
        <v>0</v>
      </c>
      <c r="C13" s="17">
        <v>0</v>
      </c>
      <c r="D13" s="19">
        <v>0</v>
      </c>
    </row>
    <row r="14" spans="1:6" s="10" customFormat="1" ht="12.75" customHeight="1" x14ac:dyDescent="0.15">
      <c r="A14" s="95" t="s">
        <v>21</v>
      </c>
      <c r="B14" s="17">
        <v>0</v>
      </c>
      <c r="C14" s="17">
        <v>0</v>
      </c>
      <c r="D14" s="19">
        <v>0</v>
      </c>
    </row>
    <row r="15" spans="1:6" s="10" customFormat="1" ht="12.75" customHeight="1" x14ac:dyDescent="0.15">
      <c r="A15" s="96" t="s">
        <v>66</v>
      </c>
      <c r="B15" s="17">
        <v>0</v>
      </c>
      <c r="C15" s="62">
        <v>3</v>
      </c>
      <c r="D15" s="68">
        <v>100</v>
      </c>
    </row>
    <row r="16" spans="1:6" s="10" customFormat="1" ht="12.75" customHeight="1" x14ac:dyDescent="0.15">
      <c r="A16" s="96" t="s">
        <v>67</v>
      </c>
      <c r="B16" s="63">
        <v>4</v>
      </c>
      <c r="C16" s="62">
        <v>6</v>
      </c>
      <c r="D16" s="41">
        <v>50</v>
      </c>
    </row>
    <row r="17" spans="1:4" s="10" customFormat="1" ht="12.75" customHeight="1" x14ac:dyDescent="0.15">
      <c r="A17" s="96" t="s">
        <v>68</v>
      </c>
      <c r="B17" s="63">
        <v>3</v>
      </c>
      <c r="C17" s="62">
        <v>3</v>
      </c>
      <c r="D17" s="19">
        <v>0</v>
      </c>
    </row>
    <row r="18" spans="1:4" s="10" customFormat="1" ht="12.75" customHeight="1" x14ac:dyDescent="0.15">
      <c r="A18" s="96" t="s">
        <v>69</v>
      </c>
      <c r="B18" s="63">
        <v>5</v>
      </c>
      <c r="C18" s="62">
        <v>10</v>
      </c>
      <c r="D18" s="41">
        <v>100</v>
      </c>
    </row>
    <row r="19" spans="1:4" s="10" customFormat="1" ht="12.75" customHeight="1" x14ac:dyDescent="0.15">
      <c r="A19" s="96" t="s">
        <v>70</v>
      </c>
      <c r="B19" s="63">
        <v>3</v>
      </c>
      <c r="C19" s="17">
        <v>0</v>
      </c>
      <c r="D19" s="41">
        <v>-100</v>
      </c>
    </row>
    <row r="20" spans="1:4" s="10" customFormat="1" ht="12.75" customHeight="1" x14ac:dyDescent="0.15">
      <c r="A20" s="96" t="s">
        <v>71</v>
      </c>
      <c r="B20" s="63">
        <v>3</v>
      </c>
      <c r="C20" s="101">
        <v>3</v>
      </c>
      <c r="D20" s="19">
        <v>0</v>
      </c>
    </row>
    <row r="21" spans="1:4" s="10" customFormat="1" ht="12.75" customHeight="1" x14ac:dyDescent="0.15">
      <c r="A21" s="96" t="s">
        <v>72</v>
      </c>
      <c r="B21" s="63">
        <v>7</v>
      </c>
      <c r="C21" s="101">
        <v>10</v>
      </c>
      <c r="D21" s="41">
        <v>42.857142857142854</v>
      </c>
    </row>
    <row r="22" spans="1:4" s="10" customFormat="1" ht="12.75" customHeight="1" x14ac:dyDescent="0.15">
      <c r="A22" s="96" t="s">
        <v>73</v>
      </c>
      <c r="B22" s="63">
        <v>3</v>
      </c>
      <c r="C22" s="101">
        <v>3</v>
      </c>
      <c r="D22" s="19">
        <v>0</v>
      </c>
    </row>
    <row r="23" spans="1:4" s="10" customFormat="1" ht="12.75" customHeight="1" x14ac:dyDescent="0.15">
      <c r="A23" s="96" t="s">
        <v>74</v>
      </c>
      <c r="B23" s="63">
        <v>4</v>
      </c>
      <c r="C23" s="101">
        <v>4</v>
      </c>
      <c r="D23" s="19">
        <v>0</v>
      </c>
    </row>
    <row r="24" spans="1:4" s="10" customFormat="1" ht="12.75" customHeight="1" x14ac:dyDescent="0.15">
      <c r="A24" s="96" t="s">
        <v>75</v>
      </c>
      <c r="B24" s="17">
        <v>0</v>
      </c>
      <c r="C24" s="17">
        <v>0</v>
      </c>
      <c r="D24" s="19">
        <v>0</v>
      </c>
    </row>
    <row r="25" spans="1:4" s="10" customFormat="1" ht="12.75" customHeight="1" x14ac:dyDescent="0.15">
      <c r="A25" s="97" t="s">
        <v>10</v>
      </c>
      <c r="B25" s="64">
        <v>32</v>
      </c>
      <c r="C25" s="39">
        <v>42</v>
      </c>
      <c r="D25" s="66">
        <v>31.25</v>
      </c>
    </row>
    <row r="26" spans="1:4" s="10" customFormat="1" ht="12.75" customHeight="1" x14ac:dyDescent="0.15">
      <c r="A26" s="32"/>
      <c r="B26" s="64"/>
      <c r="C26" s="39"/>
      <c r="D26" s="66"/>
    </row>
    <row r="27" spans="1:4" s="10" customFormat="1" ht="12.75" customHeight="1" x14ac:dyDescent="0.15">
      <c r="A27" s="32" t="s">
        <v>101</v>
      </c>
      <c r="B27" s="63">
        <v>43.1</v>
      </c>
      <c r="C27" s="38">
        <v>43.1</v>
      </c>
      <c r="D27" s="68"/>
    </row>
    <row r="28" spans="1:4" s="10" customFormat="1" ht="12.75" customHeight="1" x14ac:dyDescent="0.15">
      <c r="A28" s="32" t="s">
        <v>59</v>
      </c>
      <c r="B28" s="72">
        <v>45</v>
      </c>
      <c r="C28" s="41">
        <v>43</v>
      </c>
      <c r="D28" s="68"/>
    </row>
    <row r="29" spans="1:4" s="10" customFormat="1" ht="12.75" customHeight="1" x14ac:dyDescent="0.15">
      <c r="A29" s="32"/>
      <c r="B29" s="72"/>
      <c r="C29" s="41"/>
      <c r="D29" s="66"/>
    </row>
    <row r="30" spans="1:4" s="10" customFormat="1" ht="12.75" customHeight="1" x14ac:dyDescent="0.15">
      <c r="A30" s="40" t="s">
        <v>78</v>
      </c>
      <c r="B30" s="38"/>
      <c r="C30" s="38"/>
      <c r="D30" s="41"/>
    </row>
    <row r="31" spans="1:4" s="10" customFormat="1" ht="11" x14ac:dyDescent="0.15">
      <c r="A31" s="96" t="s">
        <v>76</v>
      </c>
      <c r="B31" s="38">
        <v>3</v>
      </c>
      <c r="C31" s="17">
        <v>0</v>
      </c>
      <c r="D31" s="41">
        <v>-100</v>
      </c>
    </row>
    <row r="32" spans="1:4" s="10" customFormat="1" ht="12.75" customHeight="1" x14ac:dyDescent="0.15">
      <c r="A32" s="96" t="s">
        <v>25</v>
      </c>
      <c r="B32" s="38">
        <v>29</v>
      </c>
      <c r="C32" s="38">
        <v>41</v>
      </c>
      <c r="D32" s="41">
        <v>41.379310344827587</v>
      </c>
    </row>
    <row r="33" spans="1:4" s="10" customFormat="1" ht="12.75" customHeight="1" x14ac:dyDescent="0.15">
      <c r="A33" s="97" t="s">
        <v>10</v>
      </c>
      <c r="B33" s="39">
        <v>32</v>
      </c>
      <c r="C33" s="39">
        <v>41</v>
      </c>
      <c r="D33" s="66">
        <v>28.125</v>
      </c>
    </row>
    <row r="34" spans="1:4" s="10" customFormat="1" ht="12.75" customHeight="1" x14ac:dyDescent="0.15">
      <c r="A34" s="36"/>
      <c r="B34" s="39"/>
      <c r="C34" s="39"/>
      <c r="D34" s="66"/>
    </row>
    <row r="35" spans="1:4" s="10" customFormat="1" ht="12.75" customHeight="1" x14ac:dyDescent="0.15">
      <c r="A35" s="27" t="s">
        <v>129</v>
      </c>
      <c r="B35" s="39"/>
      <c r="C35" s="39"/>
      <c r="D35" s="41"/>
    </row>
    <row r="36" spans="1:4" s="10" customFormat="1" ht="12.75" customHeight="1" x14ac:dyDescent="0.15">
      <c r="A36" s="93" t="s">
        <v>57</v>
      </c>
      <c r="B36" s="17">
        <v>0</v>
      </c>
      <c r="C36" s="17">
        <v>0</v>
      </c>
      <c r="D36" s="19">
        <v>0</v>
      </c>
    </row>
    <row r="37" spans="1:4" s="10" customFormat="1" ht="12.75" customHeight="1" x14ac:dyDescent="0.15">
      <c r="A37" s="93" t="s">
        <v>39</v>
      </c>
      <c r="B37" s="63">
        <v>3</v>
      </c>
      <c r="C37" s="63">
        <v>4</v>
      </c>
      <c r="D37" s="41">
        <v>33.333333333333329</v>
      </c>
    </row>
    <row r="38" spans="1:4" s="10" customFormat="1" ht="12.75" customHeight="1" x14ac:dyDescent="0.15">
      <c r="A38" s="93" t="s">
        <v>48</v>
      </c>
      <c r="B38" s="63">
        <v>9</v>
      </c>
      <c r="C38" s="63">
        <v>14</v>
      </c>
      <c r="D38" s="41">
        <v>55.555555555555557</v>
      </c>
    </row>
    <row r="39" spans="1:4" s="10" customFormat="1" ht="12.75" customHeight="1" x14ac:dyDescent="0.15">
      <c r="A39" s="93" t="s">
        <v>49</v>
      </c>
      <c r="B39" s="63">
        <v>9</v>
      </c>
      <c r="C39" s="63">
        <v>9</v>
      </c>
      <c r="D39" s="41">
        <v>0</v>
      </c>
    </row>
    <row r="40" spans="1:4" s="10" customFormat="1" ht="12.75" customHeight="1" x14ac:dyDescent="0.15">
      <c r="A40" s="93" t="s">
        <v>50</v>
      </c>
      <c r="B40" s="63">
        <v>3</v>
      </c>
      <c r="C40" s="63">
        <v>7</v>
      </c>
      <c r="D40" s="41">
        <v>133.33333333333331</v>
      </c>
    </row>
    <row r="41" spans="1:4" s="10" customFormat="1" ht="12.75" customHeight="1" x14ac:dyDescent="0.15">
      <c r="A41" s="93" t="s">
        <v>51</v>
      </c>
      <c r="B41" s="63">
        <v>6</v>
      </c>
      <c r="C41" s="63">
        <v>6</v>
      </c>
      <c r="D41" s="41">
        <v>0</v>
      </c>
    </row>
    <row r="42" spans="1:4" s="10" customFormat="1" ht="12.75" customHeight="1" x14ac:dyDescent="0.15">
      <c r="A42" s="93" t="s">
        <v>52</v>
      </c>
      <c r="B42" s="17">
        <v>0</v>
      </c>
      <c r="C42" s="17">
        <v>0</v>
      </c>
      <c r="D42" s="19">
        <v>0</v>
      </c>
    </row>
    <row r="43" spans="1:4" s="10" customFormat="1" ht="12.75" customHeight="1" x14ac:dyDescent="0.15">
      <c r="A43" s="93" t="s">
        <v>53</v>
      </c>
      <c r="B43" s="17">
        <v>0</v>
      </c>
      <c r="C43" s="17">
        <v>0</v>
      </c>
      <c r="D43" s="19">
        <v>0</v>
      </c>
    </row>
    <row r="44" spans="1:4" s="10" customFormat="1" ht="12.75" customHeight="1" x14ac:dyDescent="0.15">
      <c r="A44" s="93" t="s">
        <v>54</v>
      </c>
      <c r="B44" s="17">
        <v>0</v>
      </c>
      <c r="C44" s="17">
        <v>0</v>
      </c>
      <c r="D44" s="19">
        <v>0</v>
      </c>
    </row>
    <row r="45" spans="1:4" s="10" customFormat="1" ht="12.75" customHeight="1" x14ac:dyDescent="0.15">
      <c r="A45" s="93" t="s">
        <v>55</v>
      </c>
      <c r="B45" s="17">
        <v>0</v>
      </c>
      <c r="C45" s="63">
        <v>3</v>
      </c>
      <c r="D45" s="68">
        <v>100</v>
      </c>
    </row>
    <row r="46" spans="1:4" s="10" customFormat="1" ht="12.75" customHeight="1" x14ac:dyDescent="0.15">
      <c r="A46" s="93" t="s">
        <v>56</v>
      </c>
      <c r="B46" s="17">
        <v>0</v>
      </c>
      <c r="C46" s="17">
        <v>0</v>
      </c>
      <c r="D46" s="19">
        <v>0</v>
      </c>
    </row>
    <row r="47" spans="1:4" s="10" customFormat="1" ht="12.75" customHeight="1" x14ac:dyDescent="0.15">
      <c r="A47" s="94" t="s">
        <v>10</v>
      </c>
      <c r="B47" s="39">
        <v>30</v>
      </c>
      <c r="C47" s="39">
        <v>43</v>
      </c>
      <c r="D47" s="66">
        <v>43.333333333333336</v>
      </c>
    </row>
    <row r="48" spans="1:4" s="10" customFormat="1" ht="12.75" customHeight="1" x14ac:dyDescent="0.15">
      <c r="A48" s="20"/>
      <c r="B48" s="39"/>
      <c r="C48" s="39"/>
      <c r="D48" s="66"/>
    </row>
    <row r="49" spans="1:4" s="10" customFormat="1" ht="12.75" customHeight="1" x14ac:dyDescent="0.15">
      <c r="A49" s="13" t="s">
        <v>60</v>
      </c>
      <c r="B49" s="63">
        <v>3.2</v>
      </c>
      <c r="C49" s="38">
        <v>3.4</v>
      </c>
      <c r="D49" s="68"/>
    </row>
    <row r="50" spans="1:4" s="10" customFormat="1" ht="12.75" customHeight="1" x14ac:dyDescent="0.15">
      <c r="A50" s="13" t="s">
        <v>80</v>
      </c>
      <c r="B50" s="72">
        <v>3</v>
      </c>
      <c r="C50" s="41">
        <v>3</v>
      </c>
      <c r="D50" s="68"/>
    </row>
    <row r="51" spans="1:4" s="10" customFormat="1" ht="12.75" customHeight="1" x14ac:dyDescent="0.15">
      <c r="A51" s="113" t="s">
        <v>24</v>
      </c>
      <c r="B51" s="113"/>
      <c r="C51" s="113"/>
      <c r="D51" s="113"/>
    </row>
    <row r="52" spans="1:4" s="10" customFormat="1" ht="12.75" customHeight="1" x14ac:dyDescent="0.15">
      <c r="A52" s="32" t="s">
        <v>99</v>
      </c>
      <c r="B52" s="41">
        <v>86.666666666666671</v>
      </c>
      <c r="C52" s="41">
        <v>90.697674418604649</v>
      </c>
      <c r="D52" s="68"/>
    </row>
    <row r="53" spans="1:4" s="10" customFormat="1" ht="12.75" customHeight="1" x14ac:dyDescent="0.15">
      <c r="A53" s="32" t="s">
        <v>100</v>
      </c>
      <c r="B53" s="41">
        <v>13.333333333333334</v>
      </c>
      <c r="C53" s="41">
        <v>9.3023255813953494</v>
      </c>
      <c r="D53" s="68"/>
    </row>
    <row r="54" spans="1:4" s="10" customFormat="1" ht="12.75" customHeight="1" x14ac:dyDescent="0.15">
      <c r="A54" s="36" t="s">
        <v>10</v>
      </c>
      <c r="B54" s="66">
        <v>100</v>
      </c>
      <c r="C54" s="66">
        <v>100</v>
      </c>
      <c r="D54" s="68"/>
    </row>
    <row r="55" spans="1:4" s="10" customFormat="1" ht="12.75" customHeight="1" x14ac:dyDescent="0.15">
      <c r="A55" s="36"/>
      <c r="B55" s="66"/>
      <c r="C55" s="66"/>
      <c r="D55" s="66"/>
    </row>
    <row r="56" spans="1:4" s="10" customFormat="1" ht="12.75" customHeight="1" x14ac:dyDescent="0.15">
      <c r="A56" s="40" t="s">
        <v>20</v>
      </c>
      <c r="B56" s="41"/>
      <c r="C56" s="41"/>
      <c r="D56" s="38"/>
    </row>
    <row r="57" spans="1:4" s="10" customFormat="1" ht="12.75" customHeight="1" x14ac:dyDescent="0.15">
      <c r="A57" s="95" t="s">
        <v>3</v>
      </c>
      <c r="B57" s="19">
        <v>0</v>
      </c>
      <c r="C57" s="19">
        <v>0</v>
      </c>
      <c r="D57" s="68"/>
    </row>
    <row r="58" spans="1:4" s="10" customFormat="1" ht="12.75" customHeight="1" x14ac:dyDescent="0.15">
      <c r="A58" s="95" t="s">
        <v>21</v>
      </c>
      <c r="B58" s="19">
        <v>0</v>
      </c>
      <c r="C58" s="19">
        <v>0</v>
      </c>
      <c r="D58" s="68"/>
    </row>
    <row r="59" spans="1:4" s="10" customFormat="1" ht="12.75" customHeight="1" x14ac:dyDescent="0.15">
      <c r="A59" s="96" t="s">
        <v>66</v>
      </c>
      <c r="B59" s="19">
        <v>0</v>
      </c>
      <c r="C59" s="41">
        <v>7.1428571428571423</v>
      </c>
      <c r="D59" s="68"/>
    </row>
    <row r="60" spans="1:4" s="10" customFormat="1" ht="12.75" customHeight="1" x14ac:dyDescent="0.15">
      <c r="A60" s="96" t="s">
        <v>67</v>
      </c>
      <c r="B60" s="41">
        <v>12.5</v>
      </c>
      <c r="C60" s="41">
        <v>14.285714285714285</v>
      </c>
      <c r="D60" s="68"/>
    </row>
    <row r="61" spans="1:4" s="10" customFormat="1" ht="12.75" customHeight="1" x14ac:dyDescent="0.15">
      <c r="A61" s="96" t="s">
        <v>68</v>
      </c>
      <c r="B61" s="41">
        <v>9.375</v>
      </c>
      <c r="C61" s="41">
        <v>7.1428571428571423</v>
      </c>
      <c r="D61" s="68"/>
    </row>
    <row r="62" spans="1:4" s="10" customFormat="1" ht="12.75" customHeight="1" x14ac:dyDescent="0.15">
      <c r="A62" s="96" t="s">
        <v>69</v>
      </c>
      <c r="B62" s="41">
        <v>15.625</v>
      </c>
      <c r="C62" s="41">
        <v>23.809523809523807</v>
      </c>
      <c r="D62" s="68"/>
    </row>
    <row r="63" spans="1:4" s="10" customFormat="1" ht="12.75" customHeight="1" x14ac:dyDescent="0.15">
      <c r="A63" s="96" t="s">
        <v>70</v>
      </c>
      <c r="B63" s="41">
        <v>9.375</v>
      </c>
      <c r="C63" s="41">
        <v>0</v>
      </c>
      <c r="D63" s="68"/>
    </row>
    <row r="64" spans="1:4" s="10" customFormat="1" ht="12.75" customHeight="1" x14ac:dyDescent="0.15">
      <c r="A64" s="96" t="s">
        <v>71</v>
      </c>
      <c r="B64" s="41">
        <v>9.375</v>
      </c>
      <c r="C64" s="41">
        <v>7.1428571428571423</v>
      </c>
      <c r="D64" s="68"/>
    </row>
    <row r="65" spans="1:4" s="10" customFormat="1" ht="12.75" customHeight="1" x14ac:dyDescent="0.15">
      <c r="A65" s="96" t="s">
        <v>72</v>
      </c>
      <c r="B65" s="41">
        <v>21.875</v>
      </c>
      <c r="C65" s="41">
        <v>23.809523809523807</v>
      </c>
      <c r="D65" s="68"/>
    </row>
    <row r="66" spans="1:4" s="10" customFormat="1" ht="12.75" customHeight="1" x14ac:dyDescent="0.15">
      <c r="A66" s="96" t="s">
        <v>73</v>
      </c>
      <c r="B66" s="41">
        <v>9.375</v>
      </c>
      <c r="C66" s="41">
        <v>7.1428571428571423</v>
      </c>
      <c r="D66" s="68"/>
    </row>
    <row r="67" spans="1:4" s="10" customFormat="1" ht="12.75" customHeight="1" x14ac:dyDescent="0.15">
      <c r="A67" s="96" t="s">
        <v>74</v>
      </c>
      <c r="B67" s="41">
        <v>12.5</v>
      </c>
      <c r="C67" s="41">
        <v>9.5238095238095237</v>
      </c>
      <c r="D67" s="68"/>
    </row>
    <row r="68" spans="1:4" s="10" customFormat="1" ht="12.75" customHeight="1" x14ac:dyDescent="0.15">
      <c r="A68" s="96" t="s">
        <v>75</v>
      </c>
      <c r="B68" s="19">
        <v>0</v>
      </c>
      <c r="C68" s="19">
        <v>0</v>
      </c>
      <c r="D68" s="68"/>
    </row>
    <row r="69" spans="1:4" s="10" customFormat="1" ht="12.75" customHeight="1" x14ac:dyDescent="0.15">
      <c r="A69" s="97" t="s">
        <v>10</v>
      </c>
      <c r="B69" s="66">
        <v>100</v>
      </c>
      <c r="C69" s="66">
        <v>100</v>
      </c>
      <c r="D69" s="68"/>
    </row>
    <row r="70" spans="1:4" s="10" customFormat="1" ht="12.75" customHeight="1" x14ac:dyDescent="0.15">
      <c r="A70" s="32"/>
      <c r="B70" s="66"/>
      <c r="C70" s="66"/>
      <c r="D70" s="38"/>
    </row>
    <row r="71" spans="1:4" s="10" customFormat="1" ht="12.75" customHeight="1" x14ac:dyDescent="0.15">
      <c r="A71" s="40" t="s">
        <v>78</v>
      </c>
      <c r="B71" s="41"/>
      <c r="C71" s="41"/>
      <c r="D71" s="38"/>
    </row>
    <row r="72" spans="1:4" s="10" customFormat="1" ht="11" x14ac:dyDescent="0.15">
      <c r="A72" s="96" t="s">
        <v>76</v>
      </c>
      <c r="B72" s="41">
        <v>9.375</v>
      </c>
      <c r="C72" s="41">
        <v>0</v>
      </c>
      <c r="D72" s="68"/>
    </row>
    <row r="73" spans="1:4" s="10" customFormat="1" ht="12.75" customHeight="1" x14ac:dyDescent="0.15">
      <c r="A73" s="96" t="s">
        <v>25</v>
      </c>
      <c r="B73" s="41">
        <v>90.625</v>
      </c>
      <c r="C73" s="41">
        <v>100</v>
      </c>
      <c r="D73" s="68"/>
    </row>
    <row r="74" spans="1:4" s="10" customFormat="1" ht="12.75" customHeight="1" x14ac:dyDescent="0.15">
      <c r="A74" s="97" t="s">
        <v>10</v>
      </c>
      <c r="B74" s="66">
        <v>100</v>
      </c>
      <c r="C74" s="66">
        <v>100</v>
      </c>
      <c r="D74" s="68"/>
    </row>
    <row r="75" spans="1:4" s="10" customFormat="1" ht="12.75" customHeight="1" x14ac:dyDescent="0.15">
      <c r="A75" s="36"/>
      <c r="B75" s="66"/>
      <c r="C75" s="66"/>
      <c r="D75" s="66"/>
    </row>
    <row r="76" spans="1:4" s="10" customFormat="1" ht="12.75" customHeight="1" x14ac:dyDescent="0.15">
      <c r="A76" s="27" t="s">
        <v>129</v>
      </c>
      <c r="B76" s="38"/>
      <c r="C76" s="38"/>
      <c r="D76" s="38"/>
    </row>
    <row r="77" spans="1:4" s="10" customFormat="1" ht="12.75" customHeight="1" x14ac:dyDescent="0.15">
      <c r="A77" s="93" t="s">
        <v>57</v>
      </c>
      <c r="B77" s="19">
        <v>0</v>
      </c>
      <c r="C77" s="19">
        <v>0</v>
      </c>
      <c r="D77" s="68"/>
    </row>
    <row r="78" spans="1:4" s="10" customFormat="1" ht="12.75" customHeight="1" x14ac:dyDescent="0.15">
      <c r="A78" s="93" t="s">
        <v>39</v>
      </c>
      <c r="B78" s="41">
        <v>10</v>
      </c>
      <c r="C78" s="41">
        <v>9.3023255813953494</v>
      </c>
      <c r="D78" s="68"/>
    </row>
    <row r="79" spans="1:4" s="10" customFormat="1" ht="12.75" customHeight="1" x14ac:dyDescent="0.15">
      <c r="A79" s="93" t="s">
        <v>48</v>
      </c>
      <c r="B79" s="41">
        <v>30</v>
      </c>
      <c r="C79" s="41">
        <v>32.558139534883722</v>
      </c>
      <c r="D79" s="68"/>
    </row>
    <row r="80" spans="1:4" s="10" customFormat="1" ht="12.75" customHeight="1" x14ac:dyDescent="0.15">
      <c r="A80" s="93" t="s">
        <v>49</v>
      </c>
      <c r="B80" s="41">
        <v>30</v>
      </c>
      <c r="C80" s="41">
        <v>20.930232558139537</v>
      </c>
      <c r="D80" s="68"/>
    </row>
    <row r="81" spans="1:4" s="10" customFormat="1" ht="12.75" customHeight="1" x14ac:dyDescent="0.15">
      <c r="A81" s="93" t="s">
        <v>50</v>
      </c>
      <c r="B81" s="41">
        <v>10</v>
      </c>
      <c r="C81" s="41">
        <v>16.279069767441861</v>
      </c>
      <c r="D81" s="68"/>
    </row>
    <row r="82" spans="1:4" s="10" customFormat="1" ht="12.75" customHeight="1" x14ac:dyDescent="0.15">
      <c r="A82" s="93" t="s">
        <v>51</v>
      </c>
      <c r="B82" s="41">
        <v>20</v>
      </c>
      <c r="C82" s="41">
        <v>13.953488372093023</v>
      </c>
      <c r="D82" s="68"/>
    </row>
    <row r="83" spans="1:4" s="10" customFormat="1" ht="12.75" customHeight="1" x14ac:dyDescent="0.15">
      <c r="A83" s="93" t="s">
        <v>52</v>
      </c>
      <c r="B83" s="19">
        <v>0</v>
      </c>
      <c r="C83" s="19">
        <v>0</v>
      </c>
      <c r="D83" s="68"/>
    </row>
    <row r="84" spans="1:4" s="10" customFormat="1" ht="12.75" customHeight="1" x14ac:dyDescent="0.15">
      <c r="A84" s="93" t="s">
        <v>53</v>
      </c>
      <c r="B84" s="19">
        <v>0</v>
      </c>
      <c r="C84" s="19">
        <v>0</v>
      </c>
      <c r="D84" s="68"/>
    </row>
    <row r="85" spans="1:4" s="10" customFormat="1" ht="12.75" customHeight="1" x14ac:dyDescent="0.15">
      <c r="A85" s="93" t="s">
        <v>54</v>
      </c>
      <c r="B85" s="19">
        <v>0</v>
      </c>
      <c r="C85" s="19">
        <v>0</v>
      </c>
      <c r="D85" s="68"/>
    </row>
    <row r="86" spans="1:4" s="10" customFormat="1" ht="12.75" customHeight="1" x14ac:dyDescent="0.15">
      <c r="A86" s="93" t="s">
        <v>55</v>
      </c>
      <c r="B86" s="19">
        <v>0</v>
      </c>
      <c r="C86" s="41">
        <v>6.9767441860465116</v>
      </c>
      <c r="D86" s="68"/>
    </row>
    <row r="87" spans="1:4" s="10" customFormat="1" ht="12.75" customHeight="1" x14ac:dyDescent="0.15">
      <c r="A87" s="93" t="s">
        <v>56</v>
      </c>
      <c r="B87" s="19">
        <v>0</v>
      </c>
      <c r="C87" s="19">
        <v>0</v>
      </c>
      <c r="D87" s="68"/>
    </row>
    <row r="88" spans="1:4" ht="12.75" customHeight="1" x14ac:dyDescent="0.15">
      <c r="A88" s="94" t="s">
        <v>10</v>
      </c>
      <c r="B88" s="66">
        <v>100</v>
      </c>
      <c r="C88" s="66">
        <v>100</v>
      </c>
      <c r="D88" s="68"/>
    </row>
    <row r="89" spans="1:4" ht="12.75" customHeight="1" x14ac:dyDescent="0.15">
      <c r="A89" s="20"/>
      <c r="B89" s="66"/>
      <c r="C89" s="66"/>
      <c r="D89" s="68"/>
    </row>
    <row r="90" spans="1:4" ht="12.75" customHeight="1" x14ac:dyDescent="0.15">
      <c r="A90" s="20"/>
    </row>
    <row r="91" spans="1:4" ht="12.75" customHeight="1" x14ac:dyDescent="0.15">
      <c r="A91" s="9" t="s">
        <v>92</v>
      </c>
    </row>
  </sheetData>
  <sheetProtection sheet="1" objects="1" scenarios="1"/>
  <mergeCells count="3">
    <mergeCell ref="A1:F1"/>
    <mergeCell ref="B6:C6"/>
    <mergeCell ref="A51:D51"/>
  </mergeCells>
  <hyperlinks>
    <hyperlink ref="A91" r:id="rId1" display="© Commonwealth of Australia 2012" xr:uid="{29FA2EBF-E458-984A-800A-37AD18097FA3}"/>
  </hyperlinks>
  <pageMargins left="0.7" right="0.7" top="0.75" bottom="0.75" header="0.3" footer="0.3"/>
  <pageSetup paperSize="9" scale="60" orientation="portrait" verticalDpi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A7D8-339C-1748-B1FA-35B6674EF60A}">
  <sheetPr codeName="Sheet12">
    <pageSetUpPr fitToPage="1"/>
  </sheetPr>
  <dimension ref="A1:F91"/>
  <sheetViews>
    <sheetView workbookViewId="0">
      <pane ySplit="7" topLeftCell="A8" activePane="bottomLeft" state="frozen"/>
      <selection activeCell="G22" sqref="G22"/>
      <selection pane="bottomLeft" activeCell="A3" sqref="A3"/>
    </sheetView>
  </sheetViews>
  <sheetFormatPr baseColWidth="10" defaultColWidth="11.5" defaultRowHeight="13" x14ac:dyDescent="0.15"/>
  <cols>
    <col min="1" max="1" width="28.5" customWidth="1"/>
    <col min="4" max="4" width="11.5" customWidth="1"/>
  </cols>
  <sheetData>
    <row r="1" spans="1:6" ht="68" customHeight="1" x14ac:dyDescent="0.15">
      <c r="A1" s="107" t="s">
        <v>0</v>
      </c>
      <c r="B1" s="107"/>
      <c r="C1" s="107"/>
      <c r="D1" s="107"/>
      <c r="E1" s="107"/>
      <c r="F1" s="107"/>
    </row>
    <row r="2" spans="1:6" ht="22.75" customHeight="1" x14ac:dyDescent="0.2">
      <c r="A2" s="1" t="s">
        <v>91</v>
      </c>
    </row>
    <row r="3" spans="1:6" x14ac:dyDescent="0.15">
      <c r="A3" s="2" t="s">
        <v>148</v>
      </c>
    </row>
    <row r="4" spans="1:6" ht="23.75" customHeight="1" x14ac:dyDescent="0.15">
      <c r="A4" s="5" t="s">
        <v>134</v>
      </c>
    </row>
    <row r="5" spans="1:6" ht="12.75" customHeight="1" x14ac:dyDescent="0.15">
      <c r="A5" s="5"/>
    </row>
    <row r="6" spans="1:6" ht="22.5" customHeight="1" x14ac:dyDescent="0.15">
      <c r="A6" s="5"/>
      <c r="B6" s="115" t="s">
        <v>23</v>
      </c>
      <c r="C6" s="115"/>
      <c r="D6" s="37" t="s">
        <v>97</v>
      </c>
    </row>
    <row r="7" spans="1:6" ht="12.75" customHeight="1" x14ac:dyDescent="0.15">
      <c r="B7" s="74">
        <v>2011</v>
      </c>
      <c r="C7" s="74">
        <v>2012</v>
      </c>
      <c r="D7" s="75" t="s">
        <v>98</v>
      </c>
    </row>
    <row r="8" spans="1:6" s="10" customFormat="1" ht="12.75" customHeight="1" x14ac:dyDescent="0.15">
      <c r="A8" s="32" t="s">
        <v>99</v>
      </c>
      <c r="B8" s="76">
        <v>11</v>
      </c>
      <c r="C8" s="76">
        <v>10</v>
      </c>
      <c r="D8" s="77">
        <v>-9.0909090909090917</v>
      </c>
    </row>
    <row r="9" spans="1:6" s="10" customFormat="1" ht="12.75" customHeight="1" x14ac:dyDescent="0.15">
      <c r="A9" s="32" t="s">
        <v>100</v>
      </c>
      <c r="B9" s="76">
        <v>3</v>
      </c>
      <c r="C9" s="61">
        <v>3</v>
      </c>
      <c r="D9" s="77">
        <v>0</v>
      </c>
    </row>
    <row r="10" spans="1:6" s="10" customFormat="1" ht="12.75" customHeight="1" x14ac:dyDescent="0.15">
      <c r="A10" s="36" t="s">
        <v>10</v>
      </c>
      <c r="B10" s="74">
        <v>14</v>
      </c>
      <c r="C10" s="74">
        <v>13</v>
      </c>
      <c r="D10" s="78">
        <v>-7.1428571428571423</v>
      </c>
    </row>
    <row r="11" spans="1:6" s="10" customFormat="1" ht="12.75" customHeight="1" x14ac:dyDescent="0.15">
      <c r="A11" s="36"/>
      <c r="B11" s="74"/>
      <c r="C11" s="74"/>
      <c r="D11" s="78"/>
    </row>
    <row r="12" spans="1:6" s="10" customFormat="1" ht="12.75" customHeight="1" x14ac:dyDescent="0.15">
      <c r="A12" s="40" t="s">
        <v>20</v>
      </c>
      <c r="B12" s="76"/>
      <c r="C12" s="76"/>
      <c r="D12" s="77"/>
    </row>
    <row r="13" spans="1:6" s="10" customFormat="1" ht="12.75" customHeight="1" x14ac:dyDescent="0.15">
      <c r="A13" s="95" t="s">
        <v>3</v>
      </c>
      <c r="B13" s="57">
        <v>0</v>
      </c>
      <c r="C13" s="57">
        <v>0</v>
      </c>
      <c r="D13" s="58">
        <v>0</v>
      </c>
    </row>
    <row r="14" spans="1:6" s="10" customFormat="1" ht="12.75" customHeight="1" x14ac:dyDescent="0.15">
      <c r="A14" s="95" t="s">
        <v>21</v>
      </c>
      <c r="B14" s="57">
        <v>0</v>
      </c>
      <c r="C14" s="57">
        <v>0</v>
      </c>
      <c r="D14" s="58">
        <v>0</v>
      </c>
    </row>
    <row r="15" spans="1:6" s="10" customFormat="1" ht="12.75" customHeight="1" x14ac:dyDescent="0.15">
      <c r="A15" s="96" t="s">
        <v>66</v>
      </c>
      <c r="B15" s="57">
        <v>0</v>
      </c>
      <c r="C15" s="57">
        <v>0</v>
      </c>
      <c r="D15" s="58">
        <v>0</v>
      </c>
    </row>
    <row r="16" spans="1:6" s="10" customFormat="1" ht="12.75" customHeight="1" x14ac:dyDescent="0.15">
      <c r="A16" s="96" t="s">
        <v>67</v>
      </c>
      <c r="B16" s="57">
        <v>0</v>
      </c>
      <c r="C16" s="57">
        <v>0</v>
      </c>
      <c r="D16" s="58">
        <v>0</v>
      </c>
    </row>
    <row r="17" spans="1:4" s="10" customFormat="1" ht="12.75" customHeight="1" x14ac:dyDescent="0.15">
      <c r="A17" s="96" t="s">
        <v>68</v>
      </c>
      <c r="B17" s="57">
        <v>0</v>
      </c>
      <c r="C17" s="60">
        <v>3</v>
      </c>
      <c r="D17" s="79">
        <v>100</v>
      </c>
    </row>
    <row r="18" spans="1:4" s="10" customFormat="1" ht="12.75" customHeight="1" x14ac:dyDescent="0.15">
      <c r="A18" s="96" t="s">
        <v>69</v>
      </c>
      <c r="B18" s="61">
        <v>4</v>
      </c>
      <c r="C18" s="60">
        <v>0</v>
      </c>
      <c r="D18" s="77">
        <v>-100</v>
      </c>
    </row>
    <row r="19" spans="1:4" s="10" customFormat="1" ht="12.75" customHeight="1" x14ac:dyDescent="0.15">
      <c r="A19" s="96" t="s">
        <v>70</v>
      </c>
      <c r="B19" s="61">
        <v>3</v>
      </c>
      <c r="C19" s="60">
        <v>4</v>
      </c>
      <c r="D19" s="77">
        <v>33.333333333333329</v>
      </c>
    </row>
    <row r="20" spans="1:4" s="10" customFormat="1" ht="12.75" customHeight="1" x14ac:dyDescent="0.15">
      <c r="A20" s="96" t="s">
        <v>71</v>
      </c>
      <c r="B20" s="61">
        <v>3</v>
      </c>
      <c r="C20" s="57">
        <v>0</v>
      </c>
      <c r="D20" s="77">
        <v>-100</v>
      </c>
    </row>
    <row r="21" spans="1:4" s="10" customFormat="1" ht="12.75" customHeight="1" x14ac:dyDescent="0.15">
      <c r="A21" s="96" t="s">
        <v>72</v>
      </c>
      <c r="B21" s="57">
        <v>0</v>
      </c>
      <c r="C21" s="57">
        <v>0</v>
      </c>
      <c r="D21" s="58">
        <v>0</v>
      </c>
    </row>
    <row r="22" spans="1:4" s="10" customFormat="1" ht="12.75" customHeight="1" x14ac:dyDescent="0.15">
      <c r="A22" s="96" t="s">
        <v>73</v>
      </c>
      <c r="B22" s="61">
        <v>3</v>
      </c>
      <c r="C22" s="60">
        <v>3</v>
      </c>
      <c r="D22" s="58">
        <v>0</v>
      </c>
    </row>
    <row r="23" spans="1:4" s="10" customFormat="1" ht="12.75" customHeight="1" x14ac:dyDescent="0.15">
      <c r="A23" s="96" t="s">
        <v>74</v>
      </c>
      <c r="B23" s="57">
        <v>0</v>
      </c>
      <c r="C23" s="57">
        <v>0</v>
      </c>
      <c r="D23" s="58">
        <v>0</v>
      </c>
    </row>
    <row r="24" spans="1:4" s="10" customFormat="1" ht="12.75" customHeight="1" x14ac:dyDescent="0.15">
      <c r="A24" s="96" t="s">
        <v>75</v>
      </c>
      <c r="B24" s="57">
        <v>0</v>
      </c>
      <c r="C24" s="60">
        <v>3</v>
      </c>
      <c r="D24" s="79">
        <v>100</v>
      </c>
    </row>
    <row r="25" spans="1:4" s="10" customFormat="1" ht="12.75" customHeight="1" x14ac:dyDescent="0.15">
      <c r="A25" s="97" t="s">
        <v>10</v>
      </c>
      <c r="B25" s="81">
        <v>13</v>
      </c>
      <c r="C25" s="74">
        <v>13</v>
      </c>
      <c r="D25" s="59">
        <v>0</v>
      </c>
    </row>
    <row r="26" spans="1:4" s="10" customFormat="1" ht="12.75" customHeight="1" x14ac:dyDescent="0.15">
      <c r="A26" s="32"/>
      <c r="B26" s="82"/>
      <c r="C26" s="83"/>
      <c r="D26" s="84"/>
    </row>
    <row r="27" spans="1:4" s="10" customFormat="1" ht="12.75" customHeight="1" x14ac:dyDescent="0.15">
      <c r="A27" s="32" t="s">
        <v>101</v>
      </c>
      <c r="B27" s="61">
        <v>42.5</v>
      </c>
      <c r="C27" s="76">
        <v>44.4</v>
      </c>
      <c r="D27" s="79"/>
    </row>
    <row r="28" spans="1:4" s="10" customFormat="1" ht="12.75" customHeight="1" x14ac:dyDescent="0.15">
      <c r="A28" s="32" t="s">
        <v>59</v>
      </c>
      <c r="B28" s="61">
        <v>38.299999999999997</v>
      </c>
      <c r="C28" s="77">
        <v>40.5</v>
      </c>
      <c r="D28" s="79"/>
    </row>
    <row r="29" spans="1:4" s="10" customFormat="1" ht="12.75" customHeight="1" x14ac:dyDescent="0.15">
      <c r="A29" s="32"/>
      <c r="B29" s="61"/>
      <c r="C29" s="77"/>
      <c r="D29" s="78"/>
    </row>
    <row r="30" spans="1:4" s="10" customFormat="1" ht="12.75" customHeight="1" x14ac:dyDescent="0.15">
      <c r="A30" s="40" t="s">
        <v>78</v>
      </c>
      <c r="B30" s="76"/>
      <c r="C30" s="76"/>
      <c r="D30" s="77"/>
    </row>
    <row r="31" spans="1:4" s="10" customFormat="1" ht="11" x14ac:dyDescent="0.15">
      <c r="A31" s="96" t="s">
        <v>76</v>
      </c>
      <c r="B31" s="76">
        <v>3</v>
      </c>
      <c r="C31" s="61">
        <v>3</v>
      </c>
      <c r="D31" s="58">
        <v>0</v>
      </c>
    </row>
    <row r="32" spans="1:4" s="10" customFormat="1" ht="12.75" customHeight="1" x14ac:dyDescent="0.15">
      <c r="A32" s="96" t="s">
        <v>25</v>
      </c>
      <c r="B32" s="76">
        <v>11</v>
      </c>
      <c r="C32" s="76">
        <v>9</v>
      </c>
      <c r="D32" s="77">
        <v>-18.181818181818183</v>
      </c>
    </row>
    <row r="33" spans="1:4" s="10" customFormat="1" ht="12.75" customHeight="1" x14ac:dyDescent="0.15">
      <c r="A33" s="97" t="s">
        <v>10</v>
      </c>
      <c r="B33" s="74">
        <v>14</v>
      </c>
      <c r="C33" s="74">
        <v>12</v>
      </c>
      <c r="D33" s="78">
        <v>-14.285714285714285</v>
      </c>
    </row>
    <row r="34" spans="1:4" s="10" customFormat="1" ht="12.75" customHeight="1" x14ac:dyDescent="0.15">
      <c r="A34" s="36"/>
      <c r="B34" s="74"/>
      <c r="C34" s="74"/>
      <c r="D34" s="78"/>
    </row>
    <row r="35" spans="1:4" s="10" customFormat="1" ht="12.75" customHeight="1" x14ac:dyDescent="0.15">
      <c r="A35" s="27" t="s">
        <v>129</v>
      </c>
      <c r="B35" s="74"/>
      <c r="C35" s="74"/>
      <c r="D35" s="77"/>
    </row>
    <row r="36" spans="1:4" s="10" customFormat="1" ht="12.75" customHeight="1" x14ac:dyDescent="0.15">
      <c r="A36" s="93" t="s">
        <v>57</v>
      </c>
      <c r="B36" s="57">
        <v>0</v>
      </c>
      <c r="C36" s="57">
        <v>0</v>
      </c>
      <c r="D36" s="58">
        <v>0</v>
      </c>
    </row>
    <row r="37" spans="1:4" s="10" customFormat="1" ht="12.75" customHeight="1" x14ac:dyDescent="0.15">
      <c r="A37" s="93" t="s">
        <v>39</v>
      </c>
      <c r="B37" s="102">
        <v>3</v>
      </c>
      <c r="C37" s="76">
        <v>3</v>
      </c>
      <c r="D37" s="58">
        <v>0</v>
      </c>
    </row>
    <row r="38" spans="1:4" s="10" customFormat="1" ht="12.75" customHeight="1" x14ac:dyDescent="0.15">
      <c r="A38" s="93" t="s">
        <v>48</v>
      </c>
      <c r="B38" s="102">
        <v>4</v>
      </c>
      <c r="C38" s="61">
        <v>6</v>
      </c>
      <c r="D38" s="77">
        <v>50</v>
      </c>
    </row>
    <row r="39" spans="1:4" s="10" customFormat="1" ht="12.75" customHeight="1" x14ac:dyDescent="0.15">
      <c r="A39" s="93" t="s">
        <v>49</v>
      </c>
      <c r="B39" s="102">
        <v>3</v>
      </c>
      <c r="C39" s="57">
        <v>0</v>
      </c>
      <c r="D39" s="77">
        <v>-100</v>
      </c>
    </row>
    <row r="40" spans="1:4" s="10" customFormat="1" ht="12.75" customHeight="1" x14ac:dyDescent="0.15">
      <c r="A40" s="93" t="s">
        <v>50</v>
      </c>
      <c r="B40" s="57">
        <v>0</v>
      </c>
      <c r="C40" s="57">
        <v>0</v>
      </c>
      <c r="D40" s="58">
        <v>0</v>
      </c>
    </row>
    <row r="41" spans="1:4" s="10" customFormat="1" ht="12.75" customHeight="1" x14ac:dyDescent="0.15">
      <c r="A41" s="93" t="s">
        <v>51</v>
      </c>
      <c r="B41" s="57">
        <v>0</v>
      </c>
      <c r="C41" s="57">
        <v>0</v>
      </c>
      <c r="D41" s="58">
        <v>0</v>
      </c>
    </row>
    <row r="42" spans="1:4" s="10" customFormat="1" ht="12.75" customHeight="1" x14ac:dyDescent="0.15">
      <c r="A42" s="93" t="s">
        <v>52</v>
      </c>
      <c r="B42" s="102">
        <v>3</v>
      </c>
      <c r="C42" s="57">
        <v>0</v>
      </c>
      <c r="D42" s="77">
        <v>-100</v>
      </c>
    </row>
    <row r="43" spans="1:4" s="10" customFormat="1" ht="12.75" customHeight="1" x14ac:dyDescent="0.15">
      <c r="A43" s="93" t="s">
        <v>53</v>
      </c>
      <c r="B43" s="57">
        <v>0</v>
      </c>
      <c r="C43" s="57">
        <v>0</v>
      </c>
      <c r="D43" s="58">
        <v>0</v>
      </c>
    </row>
    <row r="44" spans="1:4" s="10" customFormat="1" ht="12.75" customHeight="1" x14ac:dyDescent="0.15">
      <c r="A44" s="93" t="s">
        <v>54</v>
      </c>
      <c r="B44" s="57">
        <v>0</v>
      </c>
      <c r="C44" s="57">
        <v>0</v>
      </c>
      <c r="D44" s="58">
        <v>0</v>
      </c>
    </row>
    <row r="45" spans="1:4" s="10" customFormat="1" ht="12.75" customHeight="1" x14ac:dyDescent="0.15">
      <c r="A45" s="93" t="s">
        <v>55</v>
      </c>
      <c r="B45" s="57">
        <v>0</v>
      </c>
      <c r="C45" s="57">
        <v>0</v>
      </c>
      <c r="D45" s="58">
        <v>0</v>
      </c>
    </row>
    <row r="46" spans="1:4" s="10" customFormat="1" ht="12.75" customHeight="1" x14ac:dyDescent="0.15">
      <c r="A46" s="93" t="s">
        <v>56</v>
      </c>
      <c r="B46" s="57">
        <v>0</v>
      </c>
      <c r="C46" s="61">
        <v>3</v>
      </c>
      <c r="D46" s="79">
        <v>100</v>
      </c>
    </row>
    <row r="47" spans="1:4" s="10" customFormat="1" ht="12.75" customHeight="1" x14ac:dyDescent="0.15">
      <c r="A47" s="94" t="s">
        <v>10</v>
      </c>
      <c r="B47" s="103">
        <v>13</v>
      </c>
      <c r="C47" s="74">
        <v>12</v>
      </c>
      <c r="D47" s="78">
        <v>-7.6923076923076925</v>
      </c>
    </row>
    <row r="48" spans="1:4" s="10" customFormat="1" ht="12.75" customHeight="1" x14ac:dyDescent="0.15">
      <c r="A48" s="20"/>
      <c r="B48" s="104"/>
      <c r="C48" s="83"/>
      <c r="D48" s="84"/>
    </row>
    <row r="49" spans="1:4" s="10" customFormat="1" ht="12.75" customHeight="1" x14ac:dyDescent="0.15">
      <c r="A49" s="13" t="s">
        <v>60</v>
      </c>
      <c r="B49" s="85">
        <v>2.2000000000000002</v>
      </c>
      <c r="C49" s="76">
        <v>3.1</v>
      </c>
      <c r="D49" s="79"/>
    </row>
    <row r="50" spans="1:4" s="10" customFormat="1" ht="12.75" customHeight="1" x14ac:dyDescent="0.15">
      <c r="A50" s="13" t="s">
        <v>80</v>
      </c>
      <c r="B50" s="85">
        <v>2</v>
      </c>
      <c r="C50" s="76">
        <v>2.4</v>
      </c>
      <c r="D50" s="79"/>
    </row>
    <row r="51" spans="1:4" s="10" customFormat="1" ht="12.75" customHeight="1" x14ac:dyDescent="0.15">
      <c r="A51" s="42"/>
      <c r="B51" s="86" t="s">
        <v>24</v>
      </c>
      <c r="C51" s="86"/>
      <c r="D51" s="86"/>
    </row>
    <row r="52" spans="1:4" s="10" customFormat="1" ht="12.75" customHeight="1" x14ac:dyDescent="0.15">
      <c r="A52" s="32" t="s">
        <v>99</v>
      </c>
      <c r="B52" s="77">
        <v>78.571428571428569</v>
      </c>
      <c r="C52" s="77">
        <v>76.923076923076934</v>
      </c>
      <c r="D52" s="79"/>
    </row>
    <row r="53" spans="1:4" s="10" customFormat="1" ht="12.75" customHeight="1" x14ac:dyDescent="0.15">
      <c r="A53" s="32" t="s">
        <v>100</v>
      </c>
      <c r="B53" s="77">
        <v>21.428571428571427</v>
      </c>
      <c r="C53" s="77">
        <v>23.076923076923077</v>
      </c>
      <c r="D53" s="79"/>
    </row>
    <row r="54" spans="1:4" s="10" customFormat="1" ht="12.75" customHeight="1" x14ac:dyDescent="0.15">
      <c r="A54" s="36" t="s">
        <v>10</v>
      </c>
      <c r="B54" s="78">
        <v>100</v>
      </c>
      <c r="C54" s="78">
        <v>100</v>
      </c>
      <c r="D54" s="79"/>
    </row>
    <row r="55" spans="1:4" s="10" customFormat="1" ht="12.75" customHeight="1" x14ac:dyDescent="0.15">
      <c r="A55" s="36"/>
      <c r="B55" s="78"/>
      <c r="C55" s="78"/>
      <c r="D55" s="78"/>
    </row>
    <row r="56" spans="1:4" s="10" customFormat="1" ht="12.75" customHeight="1" x14ac:dyDescent="0.15">
      <c r="A56" s="40" t="s">
        <v>20</v>
      </c>
      <c r="B56" s="77"/>
      <c r="C56" s="77"/>
      <c r="D56" s="76"/>
    </row>
    <row r="57" spans="1:4" s="10" customFormat="1" ht="12.75" customHeight="1" x14ac:dyDescent="0.15">
      <c r="A57" s="95" t="s">
        <v>3</v>
      </c>
      <c r="B57" s="58">
        <v>0</v>
      </c>
      <c r="C57" s="58">
        <v>0</v>
      </c>
      <c r="D57" s="79"/>
    </row>
    <row r="58" spans="1:4" s="10" customFormat="1" ht="12.75" customHeight="1" x14ac:dyDescent="0.15">
      <c r="A58" s="95" t="s">
        <v>21</v>
      </c>
      <c r="B58" s="58">
        <v>0</v>
      </c>
      <c r="C58" s="58">
        <v>0</v>
      </c>
      <c r="D58" s="79"/>
    </row>
    <row r="59" spans="1:4" s="10" customFormat="1" ht="12.75" customHeight="1" x14ac:dyDescent="0.15">
      <c r="A59" s="96" t="s">
        <v>66</v>
      </c>
      <c r="B59" s="58">
        <v>0</v>
      </c>
      <c r="C59" s="58">
        <v>0</v>
      </c>
      <c r="D59" s="79"/>
    </row>
    <row r="60" spans="1:4" s="10" customFormat="1" ht="12.75" customHeight="1" x14ac:dyDescent="0.15">
      <c r="A60" s="96" t="s">
        <v>67</v>
      </c>
      <c r="B60" s="58">
        <v>0</v>
      </c>
      <c r="C60" s="58">
        <v>0</v>
      </c>
      <c r="D60" s="79"/>
    </row>
    <row r="61" spans="1:4" s="10" customFormat="1" ht="12.75" customHeight="1" x14ac:dyDescent="0.15">
      <c r="A61" s="96" t="s">
        <v>68</v>
      </c>
      <c r="B61" s="58">
        <v>0</v>
      </c>
      <c r="C61" s="77">
        <v>23.076923076923077</v>
      </c>
      <c r="D61" s="79"/>
    </row>
    <row r="62" spans="1:4" s="10" customFormat="1" ht="12.75" customHeight="1" x14ac:dyDescent="0.15">
      <c r="A62" s="96" t="s">
        <v>69</v>
      </c>
      <c r="B62" s="77">
        <v>30.76923076923077</v>
      </c>
      <c r="C62" s="77">
        <v>0</v>
      </c>
      <c r="D62" s="79"/>
    </row>
    <row r="63" spans="1:4" s="10" customFormat="1" ht="12.75" customHeight="1" x14ac:dyDescent="0.15">
      <c r="A63" s="96" t="s">
        <v>70</v>
      </c>
      <c r="B63" s="77">
        <v>23.076923076923077</v>
      </c>
      <c r="C63" s="77">
        <v>30.76923076923077</v>
      </c>
      <c r="D63" s="79"/>
    </row>
    <row r="64" spans="1:4" s="10" customFormat="1" ht="12.75" customHeight="1" x14ac:dyDescent="0.15">
      <c r="A64" s="96" t="s">
        <v>71</v>
      </c>
      <c r="B64" s="77">
        <v>23.076923076923077</v>
      </c>
      <c r="C64" s="58">
        <v>0</v>
      </c>
      <c r="D64" s="79"/>
    </row>
    <row r="65" spans="1:4" s="10" customFormat="1" ht="12.75" customHeight="1" x14ac:dyDescent="0.15">
      <c r="A65" s="96" t="s">
        <v>72</v>
      </c>
      <c r="B65" s="58">
        <v>0</v>
      </c>
      <c r="C65" s="58">
        <v>0</v>
      </c>
      <c r="D65" s="79"/>
    </row>
    <row r="66" spans="1:4" s="10" customFormat="1" ht="12.75" customHeight="1" x14ac:dyDescent="0.15">
      <c r="A66" s="96" t="s">
        <v>73</v>
      </c>
      <c r="B66" s="77">
        <v>23.076923076923077</v>
      </c>
      <c r="C66" s="77">
        <v>23.076923076923077</v>
      </c>
      <c r="D66" s="79"/>
    </row>
    <row r="67" spans="1:4" s="10" customFormat="1" ht="12.75" customHeight="1" x14ac:dyDescent="0.15">
      <c r="A67" s="96" t="s">
        <v>74</v>
      </c>
      <c r="B67" s="58">
        <v>0</v>
      </c>
      <c r="C67" s="58">
        <v>0</v>
      </c>
      <c r="D67" s="79"/>
    </row>
    <row r="68" spans="1:4" s="10" customFormat="1" ht="12.75" customHeight="1" x14ac:dyDescent="0.15">
      <c r="A68" s="96" t="s">
        <v>75</v>
      </c>
      <c r="B68" s="58">
        <v>0</v>
      </c>
      <c r="C68" s="77">
        <v>23.076923076923077</v>
      </c>
      <c r="D68" s="79"/>
    </row>
    <row r="69" spans="1:4" s="10" customFormat="1" ht="12.75" customHeight="1" x14ac:dyDescent="0.15">
      <c r="A69" s="97" t="s">
        <v>10</v>
      </c>
      <c r="B69" s="78">
        <v>100</v>
      </c>
      <c r="C69" s="78">
        <v>100</v>
      </c>
      <c r="D69" s="79"/>
    </row>
    <row r="70" spans="1:4" s="10" customFormat="1" ht="12.75" customHeight="1" x14ac:dyDescent="0.15">
      <c r="A70" s="32"/>
      <c r="B70" s="78"/>
      <c r="C70" s="78"/>
      <c r="D70" s="76"/>
    </row>
    <row r="71" spans="1:4" s="10" customFormat="1" ht="12.75" customHeight="1" x14ac:dyDescent="0.15">
      <c r="A71" s="40" t="s">
        <v>78</v>
      </c>
      <c r="B71" s="77"/>
      <c r="C71" s="77"/>
      <c r="D71" s="76"/>
    </row>
    <row r="72" spans="1:4" s="10" customFormat="1" ht="11" x14ac:dyDescent="0.15">
      <c r="A72" s="96" t="s">
        <v>76</v>
      </c>
      <c r="B72" s="77">
        <v>21.428571428571427</v>
      </c>
      <c r="C72" s="77">
        <v>25</v>
      </c>
      <c r="D72" s="79"/>
    </row>
    <row r="73" spans="1:4" s="10" customFormat="1" ht="12.75" customHeight="1" x14ac:dyDescent="0.15">
      <c r="A73" s="96" t="s">
        <v>25</v>
      </c>
      <c r="B73" s="77">
        <v>78.571428571428569</v>
      </c>
      <c r="C73" s="77">
        <v>75</v>
      </c>
      <c r="D73" s="79"/>
    </row>
    <row r="74" spans="1:4" s="10" customFormat="1" ht="12.75" customHeight="1" x14ac:dyDescent="0.15">
      <c r="A74" s="97" t="s">
        <v>10</v>
      </c>
      <c r="B74" s="78">
        <v>100</v>
      </c>
      <c r="C74" s="78">
        <v>100</v>
      </c>
      <c r="D74" s="79"/>
    </row>
    <row r="75" spans="1:4" s="10" customFormat="1" ht="12.75" customHeight="1" x14ac:dyDescent="0.15">
      <c r="A75" s="36"/>
      <c r="B75" s="78"/>
      <c r="C75" s="78"/>
      <c r="D75" s="78"/>
    </row>
    <row r="76" spans="1:4" s="10" customFormat="1" ht="12.75" customHeight="1" x14ac:dyDescent="0.15">
      <c r="A76" s="27" t="s">
        <v>129</v>
      </c>
      <c r="B76" s="76"/>
      <c r="C76" s="76"/>
      <c r="D76" s="76"/>
    </row>
    <row r="77" spans="1:4" s="10" customFormat="1" ht="12.75" customHeight="1" x14ac:dyDescent="0.15">
      <c r="A77" s="93" t="s">
        <v>57</v>
      </c>
      <c r="B77" s="58">
        <v>0</v>
      </c>
      <c r="C77" s="58">
        <v>0</v>
      </c>
      <c r="D77" s="79"/>
    </row>
    <row r="78" spans="1:4" s="10" customFormat="1" ht="12.75" customHeight="1" x14ac:dyDescent="0.15">
      <c r="A78" s="93" t="s">
        <v>39</v>
      </c>
      <c r="B78" s="77">
        <v>23.076923076923077</v>
      </c>
      <c r="C78" s="77">
        <v>25</v>
      </c>
      <c r="D78" s="79"/>
    </row>
    <row r="79" spans="1:4" s="10" customFormat="1" ht="12.75" customHeight="1" x14ac:dyDescent="0.15">
      <c r="A79" s="93" t="s">
        <v>48</v>
      </c>
      <c r="B79" s="77">
        <v>30.76923076923077</v>
      </c>
      <c r="C79" s="77">
        <v>50</v>
      </c>
      <c r="D79" s="79"/>
    </row>
    <row r="80" spans="1:4" s="10" customFormat="1" ht="12.75" customHeight="1" x14ac:dyDescent="0.15">
      <c r="A80" s="93" t="s">
        <v>49</v>
      </c>
      <c r="B80" s="77">
        <v>23.076923076923077</v>
      </c>
      <c r="C80" s="58">
        <v>0</v>
      </c>
      <c r="D80" s="79"/>
    </row>
    <row r="81" spans="1:4" s="10" customFormat="1" ht="12.75" customHeight="1" x14ac:dyDescent="0.15">
      <c r="A81" s="93" t="s">
        <v>50</v>
      </c>
      <c r="B81" s="58">
        <v>0</v>
      </c>
      <c r="C81" s="58">
        <v>0</v>
      </c>
      <c r="D81" s="79"/>
    </row>
    <row r="82" spans="1:4" s="10" customFormat="1" ht="12.75" customHeight="1" x14ac:dyDescent="0.15">
      <c r="A82" s="93" t="s">
        <v>51</v>
      </c>
      <c r="B82" s="58">
        <v>0</v>
      </c>
      <c r="C82" s="58">
        <v>0</v>
      </c>
      <c r="D82" s="79"/>
    </row>
    <row r="83" spans="1:4" s="10" customFormat="1" ht="12.75" customHeight="1" x14ac:dyDescent="0.15">
      <c r="A83" s="93" t="s">
        <v>52</v>
      </c>
      <c r="B83" s="77">
        <v>23.076923076923077</v>
      </c>
      <c r="C83" s="58">
        <v>0</v>
      </c>
      <c r="D83" s="79"/>
    </row>
    <row r="84" spans="1:4" s="10" customFormat="1" ht="12.75" customHeight="1" x14ac:dyDescent="0.15">
      <c r="A84" s="93" t="s">
        <v>53</v>
      </c>
      <c r="B84" s="58">
        <v>0</v>
      </c>
      <c r="C84" s="58">
        <v>0</v>
      </c>
      <c r="D84" s="79"/>
    </row>
    <row r="85" spans="1:4" s="10" customFormat="1" ht="12.75" customHeight="1" x14ac:dyDescent="0.15">
      <c r="A85" s="93" t="s">
        <v>54</v>
      </c>
      <c r="B85" s="58">
        <v>0</v>
      </c>
      <c r="C85" s="58">
        <v>0</v>
      </c>
      <c r="D85" s="79"/>
    </row>
    <row r="86" spans="1:4" s="10" customFormat="1" ht="12.75" customHeight="1" x14ac:dyDescent="0.15">
      <c r="A86" s="93" t="s">
        <v>55</v>
      </c>
      <c r="B86" s="58">
        <v>0</v>
      </c>
      <c r="C86" s="58">
        <v>0</v>
      </c>
      <c r="D86" s="79"/>
    </row>
    <row r="87" spans="1:4" s="10" customFormat="1" ht="12.75" customHeight="1" x14ac:dyDescent="0.15">
      <c r="A87" s="93" t="s">
        <v>56</v>
      </c>
      <c r="B87" s="58">
        <v>0</v>
      </c>
      <c r="C87" s="77">
        <v>25</v>
      </c>
      <c r="D87" s="79"/>
    </row>
    <row r="88" spans="1:4" ht="12.75" customHeight="1" x14ac:dyDescent="0.15">
      <c r="A88" s="94" t="s">
        <v>10</v>
      </c>
      <c r="B88" s="78">
        <v>100</v>
      </c>
      <c r="C88" s="78">
        <v>100</v>
      </c>
      <c r="D88" s="79"/>
    </row>
    <row r="89" spans="1:4" ht="12.75" customHeight="1" x14ac:dyDescent="0.15">
      <c r="A89" s="20"/>
      <c r="B89" s="78"/>
      <c r="C89" s="78"/>
      <c r="D89" s="79"/>
    </row>
    <row r="90" spans="1:4" ht="12.75" customHeight="1" x14ac:dyDescent="0.15">
      <c r="A90" s="20"/>
      <c r="B90" s="78"/>
      <c r="C90" s="78"/>
      <c r="D90" s="79"/>
    </row>
    <row r="91" spans="1:4" ht="12.75" customHeight="1" x14ac:dyDescent="0.15">
      <c r="A91" s="9" t="s">
        <v>92</v>
      </c>
    </row>
  </sheetData>
  <sheetProtection sheet="1" objects="1" scenarios="1"/>
  <mergeCells count="2">
    <mergeCell ref="A1:F1"/>
    <mergeCell ref="B6:C6"/>
  </mergeCells>
  <hyperlinks>
    <hyperlink ref="A91" r:id="rId1" display="© Commonwealth of Australia 2012" xr:uid="{9AA8A76D-22D0-9446-B69F-AA0068995B3D}"/>
  </hyperlinks>
  <pageMargins left="0.7" right="0.7" top="0.75" bottom="0.75" header="0.3" footer="0.3"/>
  <pageSetup paperSize="9" scale="60" orientation="portrait" verticalDpi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893C-A5EF-614E-A0BB-976502FD9D6B}">
  <sheetPr codeName="Sheet13">
    <pageSetUpPr fitToPage="1"/>
  </sheetPr>
  <dimension ref="A1:F27"/>
  <sheetViews>
    <sheetView workbookViewId="0">
      <selection activeCell="A3" sqref="A3"/>
    </sheetView>
  </sheetViews>
  <sheetFormatPr baseColWidth="10" defaultColWidth="11.5" defaultRowHeight="13" x14ac:dyDescent="0.15"/>
  <cols>
    <col min="1" max="1" width="33.5" customWidth="1"/>
    <col min="4" max="4" width="14.5" customWidth="1"/>
  </cols>
  <sheetData>
    <row r="1" spans="1:6" ht="68" customHeight="1" x14ac:dyDescent="0.15">
      <c r="A1" s="116" t="s">
        <v>0</v>
      </c>
      <c r="B1" s="116"/>
      <c r="C1" s="116"/>
      <c r="D1" s="116"/>
      <c r="E1" s="116"/>
      <c r="F1" s="116"/>
    </row>
    <row r="2" spans="1:6" ht="22.75" customHeight="1" x14ac:dyDescent="0.2">
      <c r="A2" s="1" t="s">
        <v>91</v>
      </c>
    </row>
    <row r="3" spans="1:6" ht="12.75" customHeight="1" x14ac:dyDescent="0.15">
      <c r="A3" s="2" t="s">
        <v>148</v>
      </c>
    </row>
    <row r="4" spans="1:6" ht="23.75" customHeight="1" x14ac:dyDescent="0.15">
      <c r="A4" s="5" t="s">
        <v>138</v>
      </c>
    </row>
    <row r="5" spans="1:6" ht="14.25" customHeight="1" x14ac:dyDescent="0.15">
      <c r="A5" s="5"/>
    </row>
    <row r="6" spans="1:6" ht="12.75" customHeight="1" x14ac:dyDescent="0.15">
      <c r="A6" s="105" t="s">
        <v>147</v>
      </c>
      <c r="B6" s="8" t="s">
        <v>26</v>
      </c>
    </row>
    <row r="7" spans="1:6" ht="12.75" customHeight="1" x14ac:dyDescent="0.15">
      <c r="A7" s="111" t="s">
        <v>11</v>
      </c>
      <c r="B7" s="111"/>
    </row>
    <row r="8" spans="1:6" ht="12.75" customHeight="1" x14ac:dyDescent="0.15">
      <c r="A8" s="32" t="s">
        <v>135</v>
      </c>
      <c r="B8" s="32">
        <v>73</v>
      </c>
    </row>
    <row r="9" spans="1:6" ht="12.75" customHeight="1" x14ac:dyDescent="0.15">
      <c r="A9" s="32" t="s">
        <v>112</v>
      </c>
      <c r="B9" s="13">
        <v>3</v>
      </c>
    </row>
    <row r="10" spans="1:6" ht="12.75" customHeight="1" x14ac:dyDescent="0.15">
      <c r="A10" s="32" t="s">
        <v>115</v>
      </c>
      <c r="B10" s="32">
        <v>15</v>
      </c>
    </row>
    <row r="11" spans="1:6" ht="12.75" customHeight="1" x14ac:dyDescent="0.15">
      <c r="A11" s="32" t="s">
        <v>19</v>
      </c>
      <c r="B11" s="32">
        <v>4</v>
      </c>
    </row>
    <row r="12" spans="1:6" ht="12.75" customHeight="1" x14ac:dyDescent="0.15">
      <c r="A12" s="36" t="s">
        <v>10</v>
      </c>
      <c r="B12" s="36">
        <v>95</v>
      </c>
    </row>
    <row r="13" spans="1:6" ht="12.75" customHeight="1" x14ac:dyDescent="0.15">
      <c r="A13" s="112" t="s">
        <v>14</v>
      </c>
      <c r="B13" s="112"/>
    </row>
    <row r="14" spans="1:6" ht="12.75" customHeight="1" x14ac:dyDescent="0.15">
      <c r="A14" s="11" t="s">
        <v>136</v>
      </c>
      <c r="B14" s="11">
        <v>21</v>
      </c>
    </row>
    <row r="15" spans="1:6" ht="12.75" customHeight="1" x14ac:dyDescent="0.15">
      <c r="A15" s="11" t="s">
        <v>118</v>
      </c>
      <c r="B15" s="11">
        <v>28</v>
      </c>
    </row>
    <row r="16" spans="1:6" ht="12.75" customHeight="1" x14ac:dyDescent="0.15">
      <c r="A16" s="11" t="s">
        <v>137</v>
      </c>
      <c r="B16" s="11">
        <v>15</v>
      </c>
    </row>
    <row r="17" spans="1:2" ht="12.75" customHeight="1" x14ac:dyDescent="0.15">
      <c r="A17" s="11" t="s">
        <v>115</v>
      </c>
      <c r="B17" s="11">
        <v>8</v>
      </c>
    </row>
    <row r="18" spans="1:2" ht="12.75" customHeight="1" x14ac:dyDescent="0.15">
      <c r="A18" s="22" t="s">
        <v>10</v>
      </c>
      <c r="B18" s="22">
        <f>SUM(B14:B17)</f>
        <v>72</v>
      </c>
    </row>
    <row r="19" spans="1:2" ht="12.75" customHeight="1" x14ac:dyDescent="0.15">
      <c r="A19" s="112" t="s">
        <v>15</v>
      </c>
      <c r="B19" s="112"/>
    </row>
    <row r="20" spans="1:2" ht="12.75" customHeight="1" x14ac:dyDescent="0.15">
      <c r="A20" s="32" t="s">
        <v>122</v>
      </c>
      <c r="B20" s="35">
        <v>11</v>
      </c>
    </row>
    <row r="21" spans="1:2" ht="12.75" customHeight="1" x14ac:dyDescent="0.15">
      <c r="A21" s="32" t="s">
        <v>139</v>
      </c>
      <c r="B21" s="18">
        <v>3</v>
      </c>
    </row>
    <row r="22" spans="1:2" ht="12.75" customHeight="1" x14ac:dyDescent="0.15">
      <c r="A22" s="32" t="s">
        <v>118</v>
      </c>
      <c r="B22" s="18">
        <v>3</v>
      </c>
    </row>
    <row r="23" spans="1:2" ht="12.75" customHeight="1" x14ac:dyDescent="0.15">
      <c r="A23" s="32" t="s">
        <v>115</v>
      </c>
      <c r="B23" s="18">
        <v>3</v>
      </c>
    </row>
    <row r="24" spans="1:2" ht="12.75" customHeight="1" x14ac:dyDescent="0.15">
      <c r="A24" s="36" t="s">
        <v>10</v>
      </c>
      <c r="B24" s="36">
        <v>20</v>
      </c>
    </row>
    <row r="25" spans="1:2" ht="12.75" customHeight="1" x14ac:dyDescent="0.15">
      <c r="A25" s="36"/>
      <c r="B25" s="36"/>
    </row>
    <row r="26" spans="1:2" ht="12.75" customHeight="1" x14ac:dyDescent="0.15">
      <c r="A26" s="45"/>
      <c r="B26" s="46"/>
    </row>
    <row r="27" spans="1:2" ht="12.75" customHeight="1" x14ac:dyDescent="0.15">
      <c r="A27" s="9" t="s">
        <v>92</v>
      </c>
    </row>
  </sheetData>
  <sheetProtection sheet="1" objects="1" scenarios="1"/>
  <mergeCells count="4">
    <mergeCell ref="A7:B7"/>
    <mergeCell ref="A13:B13"/>
    <mergeCell ref="A19:B19"/>
    <mergeCell ref="A1:F1"/>
  </mergeCells>
  <hyperlinks>
    <hyperlink ref="A27" r:id="rId1" display="© Commonwealth of Australia 2012" xr:uid="{CFA00CA5-2C71-574B-956F-5F257EBE4DE3}"/>
  </hyperlinks>
  <pageMargins left="0.7" right="0.7" top="0.75" bottom="0.75" header="0.3" footer="0.3"/>
  <pageSetup paperSize="9" scale="94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B8DA-8E19-614B-A640-BAE5CC347CD6}">
  <sheetPr codeName="Sheet2">
    <pageSetUpPr fitToPage="1"/>
  </sheetPr>
  <dimension ref="A1:H89"/>
  <sheetViews>
    <sheetView zoomScaleNormal="100" workbookViewId="0">
      <pane ySplit="6" topLeftCell="A7" activePane="bottomLeft" state="frozen"/>
      <selection activeCell="G22" sqref="G22"/>
      <selection pane="bottomLeft" activeCell="A3" sqref="A3"/>
    </sheetView>
  </sheetViews>
  <sheetFormatPr baseColWidth="10" defaultColWidth="11.5" defaultRowHeight="13" x14ac:dyDescent="0.15"/>
  <cols>
    <col min="1" max="1" width="26" customWidth="1"/>
  </cols>
  <sheetData>
    <row r="1" spans="1:6" ht="68" customHeight="1" x14ac:dyDescent="0.15">
      <c r="A1" s="107" t="s">
        <v>0</v>
      </c>
      <c r="B1" s="107"/>
      <c r="C1" s="107"/>
      <c r="D1" s="107"/>
      <c r="E1" s="107"/>
      <c r="F1" s="107"/>
    </row>
    <row r="2" spans="1:6" ht="22.75" customHeight="1" x14ac:dyDescent="0.2">
      <c r="A2" s="1" t="s">
        <v>91</v>
      </c>
    </row>
    <row r="3" spans="1:6" ht="12.75" customHeight="1" x14ac:dyDescent="0.15">
      <c r="A3" s="2" t="s">
        <v>148</v>
      </c>
    </row>
    <row r="4" spans="1:6" ht="23.75" customHeight="1" x14ac:dyDescent="0.15">
      <c r="A4" s="5" t="s">
        <v>142</v>
      </c>
    </row>
    <row r="5" spans="1:6" x14ac:dyDescent="0.15">
      <c r="A5" s="5"/>
    </row>
    <row r="6" spans="1:6" x14ac:dyDescent="0.15">
      <c r="A6" s="7"/>
      <c r="B6" s="8" t="s">
        <v>16</v>
      </c>
      <c r="C6" s="8" t="s">
        <v>17</v>
      </c>
      <c r="D6" s="8" t="s">
        <v>18</v>
      </c>
      <c r="E6" s="8" t="s">
        <v>77</v>
      </c>
    </row>
    <row r="7" spans="1:6" ht="12.5" customHeight="1" x14ac:dyDescent="0.15">
      <c r="A7" s="111" t="s">
        <v>23</v>
      </c>
      <c r="B7" s="111"/>
      <c r="C7" s="111"/>
      <c r="D7" s="111"/>
      <c r="E7" s="111"/>
    </row>
    <row r="8" spans="1:6" s="10" customFormat="1" ht="12.75" customHeight="1" x14ac:dyDescent="0.15">
      <c r="A8" s="11" t="s">
        <v>12</v>
      </c>
      <c r="B8" s="11">
        <v>504</v>
      </c>
      <c r="C8" s="11">
        <v>150</v>
      </c>
      <c r="D8" s="11">
        <v>30</v>
      </c>
      <c r="E8" s="11">
        <v>41</v>
      </c>
    </row>
    <row r="9" spans="1:6" s="10" customFormat="1" ht="12.75" customHeight="1" x14ac:dyDescent="0.15">
      <c r="A9" s="11" t="s">
        <v>13</v>
      </c>
      <c r="B9" s="11">
        <v>68</v>
      </c>
      <c r="C9" s="11">
        <v>23</v>
      </c>
      <c r="D9" s="11">
        <v>7</v>
      </c>
      <c r="E9" s="11">
        <v>4</v>
      </c>
    </row>
    <row r="10" spans="1:6" s="10" customFormat="1" ht="12.75" customHeight="1" x14ac:dyDescent="0.15">
      <c r="A10" s="22" t="s">
        <v>10</v>
      </c>
      <c r="B10" s="22">
        <f>SUM(B8:B9)</f>
        <v>572</v>
      </c>
      <c r="C10" s="22">
        <f>SUM(C8:C9)</f>
        <v>173</v>
      </c>
      <c r="D10" s="22">
        <v>37</v>
      </c>
      <c r="E10" s="22">
        <f>SUM(E8:E9)</f>
        <v>45</v>
      </c>
    </row>
    <row r="11" spans="1:6" s="10" customFormat="1" ht="12.75" customHeight="1" x14ac:dyDescent="0.15">
      <c r="A11" s="22"/>
      <c r="B11" s="22"/>
      <c r="C11" s="22"/>
      <c r="D11" s="22"/>
      <c r="E11" s="22"/>
    </row>
    <row r="12" spans="1:6" s="10" customFormat="1" ht="12.75" customHeight="1" x14ac:dyDescent="0.15">
      <c r="A12" s="16" t="s">
        <v>20</v>
      </c>
      <c r="B12" s="11"/>
      <c r="C12" s="11"/>
      <c r="D12" s="11"/>
      <c r="E12" s="11"/>
    </row>
    <row r="13" spans="1:6" s="10" customFormat="1" ht="12.75" customHeight="1" x14ac:dyDescent="0.15">
      <c r="A13" s="88" t="s">
        <v>3</v>
      </c>
      <c r="B13" s="11">
        <v>0</v>
      </c>
      <c r="C13" s="11">
        <v>0</v>
      </c>
      <c r="D13" s="11">
        <v>0</v>
      </c>
      <c r="E13" s="11">
        <v>0</v>
      </c>
    </row>
    <row r="14" spans="1:6" s="10" customFormat="1" ht="12.75" customHeight="1" x14ac:dyDescent="0.15">
      <c r="A14" s="88" t="s">
        <v>21</v>
      </c>
      <c r="B14" s="15">
        <v>3</v>
      </c>
      <c r="C14" s="11">
        <v>0</v>
      </c>
      <c r="D14" s="11">
        <v>0</v>
      </c>
      <c r="E14" s="11">
        <v>0</v>
      </c>
    </row>
    <row r="15" spans="1:6" s="10" customFormat="1" ht="12.75" customHeight="1" x14ac:dyDescent="0.15">
      <c r="A15" s="89" t="s">
        <v>66</v>
      </c>
      <c r="B15" s="15">
        <v>30</v>
      </c>
      <c r="C15" s="15">
        <v>6</v>
      </c>
      <c r="D15" s="18">
        <v>3</v>
      </c>
      <c r="E15" s="15">
        <v>9</v>
      </c>
    </row>
    <row r="16" spans="1:6" s="10" customFormat="1" ht="12.75" customHeight="1" x14ac:dyDescent="0.15">
      <c r="A16" s="89" t="s">
        <v>67</v>
      </c>
      <c r="B16" s="15">
        <v>40</v>
      </c>
      <c r="C16" s="15">
        <v>18</v>
      </c>
      <c r="D16" s="18">
        <v>3</v>
      </c>
      <c r="E16" s="15">
        <v>12</v>
      </c>
    </row>
    <row r="17" spans="1:5" s="10" customFormat="1" ht="12.75" customHeight="1" x14ac:dyDescent="0.15">
      <c r="A17" s="89" t="s">
        <v>68</v>
      </c>
      <c r="B17" s="15">
        <v>81</v>
      </c>
      <c r="C17" s="15">
        <v>30</v>
      </c>
      <c r="D17" s="18">
        <v>6</v>
      </c>
      <c r="E17" s="15">
        <v>6</v>
      </c>
    </row>
    <row r="18" spans="1:5" s="10" customFormat="1" ht="12.75" customHeight="1" x14ac:dyDescent="0.15">
      <c r="A18" s="89" t="s">
        <v>69</v>
      </c>
      <c r="B18" s="15">
        <v>93</v>
      </c>
      <c r="C18" s="15">
        <v>28</v>
      </c>
      <c r="D18" s="18">
        <v>4</v>
      </c>
      <c r="E18" s="15">
        <v>3</v>
      </c>
    </row>
    <row r="19" spans="1:5" s="10" customFormat="1" ht="12.75" customHeight="1" x14ac:dyDescent="0.15">
      <c r="A19" s="89" t="s">
        <v>70</v>
      </c>
      <c r="B19" s="15">
        <v>75</v>
      </c>
      <c r="C19" s="15">
        <v>25</v>
      </c>
      <c r="D19" s="18">
        <v>8</v>
      </c>
      <c r="E19" s="15">
        <v>5</v>
      </c>
    </row>
    <row r="20" spans="1:5" s="10" customFormat="1" ht="12.75" customHeight="1" x14ac:dyDescent="0.15">
      <c r="A20" s="89" t="s">
        <v>71</v>
      </c>
      <c r="B20" s="15">
        <v>75</v>
      </c>
      <c r="C20" s="15">
        <v>21</v>
      </c>
      <c r="D20" s="18">
        <v>4</v>
      </c>
      <c r="E20" s="15">
        <v>4</v>
      </c>
    </row>
    <row r="21" spans="1:5" s="10" customFormat="1" ht="12.75" customHeight="1" x14ac:dyDescent="0.15">
      <c r="A21" s="89" t="s">
        <v>72</v>
      </c>
      <c r="B21" s="15">
        <v>65</v>
      </c>
      <c r="C21" s="15">
        <v>24</v>
      </c>
      <c r="D21" s="18">
        <v>4</v>
      </c>
      <c r="E21" s="15">
        <v>3</v>
      </c>
    </row>
    <row r="22" spans="1:5" s="10" customFormat="1" ht="12.75" customHeight="1" x14ac:dyDescent="0.15">
      <c r="A22" s="89" t="s">
        <v>73</v>
      </c>
      <c r="B22" s="15">
        <v>64</v>
      </c>
      <c r="C22" s="15">
        <v>8</v>
      </c>
      <c r="D22" s="18">
        <v>3</v>
      </c>
      <c r="E22" s="15">
        <v>3</v>
      </c>
    </row>
    <row r="23" spans="1:5" s="10" customFormat="1" ht="12.75" customHeight="1" x14ac:dyDescent="0.15">
      <c r="A23" s="89" t="s">
        <v>74</v>
      </c>
      <c r="B23" s="15">
        <v>28</v>
      </c>
      <c r="C23" s="15">
        <v>6</v>
      </c>
      <c r="D23" s="11">
        <v>0</v>
      </c>
      <c r="E23" s="11">
        <v>0</v>
      </c>
    </row>
    <row r="24" spans="1:5" s="10" customFormat="1" ht="12.75" customHeight="1" x14ac:dyDescent="0.15">
      <c r="A24" s="89" t="s">
        <v>75</v>
      </c>
      <c r="B24" s="15">
        <v>19</v>
      </c>
      <c r="C24" s="15">
        <v>7</v>
      </c>
      <c r="D24" s="18">
        <v>3</v>
      </c>
      <c r="E24" s="15">
        <v>3</v>
      </c>
    </row>
    <row r="25" spans="1:5" s="10" customFormat="1" ht="12.75" customHeight="1" x14ac:dyDescent="0.15">
      <c r="A25" s="90" t="s">
        <v>10</v>
      </c>
      <c r="B25" s="25">
        <f>SUM(B13:B24)</f>
        <v>573</v>
      </c>
      <c r="C25" s="25">
        <f>SUM(C13:C24)</f>
        <v>173</v>
      </c>
      <c r="D25" s="25">
        <f>SUM(D13:D24)</f>
        <v>38</v>
      </c>
      <c r="E25" s="25">
        <f>SUM(E13:E24)</f>
        <v>48</v>
      </c>
    </row>
    <row r="26" spans="1:5" s="10" customFormat="1" ht="12.75" customHeight="1" x14ac:dyDescent="0.15">
      <c r="A26" s="23"/>
      <c r="B26" s="25"/>
      <c r="C26" s="25"/>
      <c r="D26" s="25"/>
      <c r="E26" s="25"/>
    </row>
    <row r="27" spans="1:5" s="10" customFormat="1" ht="12.75" customHeight="1" x14ac:dyDescent="0.15">
      <c r="A27" s="23" t="s">
        <v>58</v>
      </c>
      <c r="B27" s="17">
        <v>42.9</v>
      </c>
      <c r="C27" s="17">
        <v>41.7</v>
      </c>
      <c r="D27" s="17">
        <v>42.2</v>
      </c>
      <c r="E27" s="17">
        <v>34.4</v>
      </c>
    </row>
    <row r="28" spans="1:5" s="10" customFormat="1" ht="12.75" customHeight="1" x14ac:dyDescent="0.15">
      <c r="A28" s="23" t="s">
        <v>59</v>
      </c>
      <c r="B28" s="19">
        <v>41</v>
      </c>
      <c r="C28" s="19">
        <v>40</v>
      </c>
      <c r="D28" s="19">
        <v>41</v>
      </c>
      <c r="E28" s="19">
        <v>30</v>
      </c>
    </row>
    <row r="29" spans="1:5" s="10" customFormat="1" ht="12.75" customHeight="1" x14ac:dyDescent="0.15">
      <c r="A29" s="23"/>
      <c r="B29" s="19"/>
      <c r="C29" s="19"/>
      <c r="D29" s="19"/>
      <c r="E29" s="19"/>
    </row>
    <row r="30" spans="1:5" s="10" customFormat="1" ht="12.75" customHeight="1" x14ac:dyDescent="0.15">
      <c r="A30" s="26" t="s">
        <v>78</v>
      </c>
      <c r="B30" s="11"/>
      <c r="C30" s="11"/>
      <c r="D30" s="11"/>
      <c r="E30" s="11"/>
    </row>
    <row r="31" spans="1:5" s="10" customFormat="1" ht="11" x14ac:dyDescent="0.15">
      <c r="A31" s="91" t="s">
        <v>76</v>
      </c>
      <c r="B31" s="11">
        <v>14</v>
      </c>
      <c r="C31" s="11">
        <v>9</v>
      </c>
      <c r="D31" s="11">
        <v>0</v>
      </c>
      <c r="E31" s="11">
        <v>0</v>
      </c>
    </row>
    <row r="32" spans="1:5" s="10" customFormat="1" ht="12.75" customHeight="1" x14ac:dyDescent="0.15">
      <c r="A32" s="91" t="s">
        <v>25</v>
      </c>
      <c r="B32" s="11">
        <v>555</v>
      </c>
      <c r="C32" s="11">
        <v>164</v>
      </c>
      <c r="D32" s="11">
        <v>37</v>
      </c>
      <c r="E32" s="11">
        <v>45</v>
      </c>
    </row>
    <row r="33" spans="1:8" s="10" customFormat="1" ht="12.75" customHeight="1" x14ac:dyDescent="0.15">
      <c r="A33" s="92" t="s">
        <v>10</v>
      </c>
      <c r="B33" s="24">
        <v>572</v>
      </c>
      <c r="C33" s="24">
        <f>SUM(C31:C32)</f>
        <v>173</v>
      </c>
      <c r="D33" s="24">
        <f>SUM(D31:D32)</f>
        <v>37</v>
      </c>
      <c r="E33" s="24">
        <f>SUM(E31:E32)</f>
        <v>45</v>
      </c>
      <c r="F33" s="49"/>
      <c r="G33" s="56"/>
      <c r="H33" s="56"/>
    </row>
    <row r="34" spans="1:8" s="10" customFormat="1" ht="12.75" customHeight="1" x14ac:dyDescent="0.15">
      <c r="A34" s="22"/>
      <c r="B34" s="24"/>
      <c r="C34" s="24"/>
      <c r="D34" s="24"/>
      <c r="E34" s="24"/>
      <c r="F34" s="49"/>
      <c r="G34" s="56"/>
      <c r="H34" s="56"/>
    </row>
    <row r="35" spans="1:8" s="10" customFormat="1" ht="12.75" customHeight="1" x14ac:dyDescent="0.15">
      <c r="A35" s="27" t="s">
        <v>79</v>
      </c>
      <c r="B35" s="28"/>
      <c r="C35" s="28"/>
      <c r="D35" s="28"/>
      <c r="E35" s="28"/>
    </row>
    <row r="36" spans="1:8" s="10" customFormat="1" ht="12.75" customHeight="1" x14ac:dyDescent="0.15">
      <c r="A36" s="93" t="s">
        <v>22</v>
      </c>
      <c r="B36" s="13">
        <v>12</v>
      </c>
      <c r="C36" s="13">
        <v>12</v>
      </c>
      <c r="D36" s="11">
        <v>3</v>
      </c>
      <c r="E36" s="11">
        <v>0</v>
      </c>
    </row>
    <row r="37" spans="1:8" s="10" customFormat="1" ht="12.75" customHeight="1" x14ac:dyDescent="0.15">
      <c r="A37" s="93" t="s">
        <v>37</v>
      </c>
      <c r="B37" s="13">
        <v>24</v>
      </c>
      <c r="C37" s="13">
        <v>11</v>
      </c>
      <c r="D37" s="11">
        <v>6</v>
      </c>
      <c r="E37" s="11">
        <v>0</v>
      </c>
    </row>
    <row r="38" spans="1:8" s="10" customFormat="1" ht="12.75" customHeight="1" x14ac:dyDescent="0.15">
      <c r="A38" s="93" t="s">
        <v>38</v>
      </c>
      <c r="B38" s="13">
        <v>10</v>
      </c>
      <c r="C38" s="13">
        <v>5</v>
      </c>
      <c r="D38" s="11">
        <v>7</v>
      </c>
      <c r="E38" s="11">
        <v>0</v>
      </c>
    </row>
    <row r="39" spans="1:8" s="10" customFormat="1" ht="12.75" customHeight="1" x14ac:dyDescent="0.15">
      <c r="A39" s="93" t="s">
        <v>39</v>
      </c>
      <c r="B39" s="13">
        <v>34</v>
      </c>
      <c r="C39" s="13">
        <v>14</v>
      </c>
      <c r="D39" s="11">
        <v>5</v>
      </c>
      <c r="E39" s="11">
        <v>0</v>
      </c>
    </row>
    <row r="40" spans="1:8" s="10" customFormat="1" ht="12.75" customHeight="1" x14ac:dyDescent="0.15">
      <c r="A40" s="93" t="s">
        <v>40</v>
      </c>
      <c r="B40" s="13">
        <v>89</v>
      </c>
      <c r="C40" s="13">
        <v>38</v>
      </c>
      <c r="D40" s="11">
        <v>8</v>
      </c>
      <c r="E40" s="11">
        <v>5</v>
      </c>
    </row>
    <row r="41" spans="1:8" s="10" customFormat="1" ht="12.75" customHeight="1" x14ac:dyDescent="0.15">
      <c r="A41" s="93" t="s">
        <v>41</v>
      </c>
      <c r="B41" s="13">
        <v>219</v>
      </c>
      <c r="C41" s="13">
        <v>68</v>
      </c>
      <c r="D41" s="11">
        <v>6</v>
      </c>
      <c r="E41" s="11">
        <v>36</v>
      </c>
    </row>
    <row r="42" spans="1:8" s="10" customFormat="1" ht="12.75" customHeight="1" x14ac:dyDescent="0.15">
      <c r="A42" s="93" t="s">
        <v>42</v>
      </c>
      <c r="B42" s="13">
        <v>80</v>
      </c>
      <c r="C42" s="13">
        <v>17</v>
      </c>
      <c r="D42" s="11">
        <v>3</v>
      </c>
      <c r="E42" s="11">
        <v>0</v>
      </c>
    </row>
    <row r="43" spans="1:8" s="10" customFormat="1" ht="12.75" customHeight="1" x14ac:dyDescent="0.15">
      <c r="A43" s="93" t="s">
        <v>43</v>
      </c>
      <c r="B43" s="13">
        <v>42</v>
      </c>
      <c r="C43" s="11">
        <v>0</v>
      </c>
      <c r="D43" s="11">
        <v>0</v>
      </c>
      <c r="E43" s="11">
        <v>0</v>
      </c>
    </row>
    <row r="44" spans="1:8" s="10" customFormat="1" ht="12.75" customHeight="1" x14ac:dyDescent="0.15">
      <c r="A44" s="93" t="s">
        <v>44</v>
      </c>
      <c r="B44" s="13">
        <v>44</v>
      </c>
      <c r="C44" s="13">
        <v>4</v>
      </c>
      <c r="D44" s="11">
        <v>0</v>
      </c>
      <c r="E44" s="11">
        <v>0</v>
      </c>
    </row>
    <row r="45" spans="1:8" s="10" customFormat="1" ht="12.75" customHeight="1" x14ac:dyDescent="0.15">
      <c r="A45" s="93" t="s">
        <v>45</v>
      </c>
      <c r="B45" s="13">
        <v>18</v>
      </c>
      <c r="C45" s="13">
        <v>3</v>
      </c>
      <c r="D45" s="11">
        <v>0</v>
      </c>
      <c r="E45" s="11">
        <v>3</v>
      </c>
    </row>
    <row r="46" spans="1:8" s="10" customFormat="1" ht="12.75" customHeight="1" x14ac:dyDescent="0.15">
      <c r="A46" s="94" t="s">
        <v>10</v>
      </c>
      <c r="B46" s="22">
        <f>SUM(B36:B45)</f>
        <v>572</v>
      </c>
      <c r="C46" s="22">
        <f>SUM(C36:C45)</f>
        <v>172</v>
      </c>
      <c r="D46" s="22">
        <f>SUM(D36:D45)</f>
        <v>38</v>
      </c>
      <c r="E46" s="22">
        <f>SUM(E36:E45)</f>
        <v>44</v>
      </c>
    </row>
    <row r="47" spans="1:8" s="10" customFormat="1" ht="12.75" customHeight="1" x14ac:dyDescent="0.15">
      <c r="A47" s="20"/>
      <c r="B47" s="22"/>
      <c r="C47" s="22"/>
      <c r="D47" s="22"/>
      <c r="E47" s="22"/>
    </row>
    <row r="48" spans="1:8" s="10" customFormat="1" ht="12.75" customHeight="1" x14ac:dyDescent="0.15">
      <c r="A48" s="13" t="s">
        <v>60</v>
      </c>
      <c r="B48" s="13">
        <v>97.2</v>
      </c>
      <c r="C48" s="23">
        <v>60.2</v>
      </c>
      <c r="D48" s="13">
        <v>43.2</v>
      </c>
      <c r="E48" s="13">
        <v>66.3</v>
      </c>
    </row>
    <row r="49" spans="1:5" s="10" customFormat="1" ht="12.75" customHeight="1" x14ac:dyDescent="0.15">
      <c r="A49" s="13" t="s">
        <v>80</v>
      </c>
      <c r="B49" s="13">
        <v>84.1</v>
      </c>
      <c r="C49" s="29">
        <v>60</v>
      </c>
      <c r="D49" s="21">
        <v>18</v>
      </c>
      <c r="E49" s="21">
        <v>60</v>
      </c>
    </row>
    <row r="50" spans="1:5" s="10" customFormat="1" ht="12.75" customHeight="1" x14ac:dyDescent="0.15">
      <c r="A50" s="111" t="s">
        <v>24</v>
      </c>
      <c r="B50" s="111"/>
      <c r="C50" s="111"/>
      <c r="D50" s="111"/>
      <c r="E50" s="111"/>
    </row>
    <row r="51" spans="1:5" s="10" customFormat="1" ht="12.75" customHeight="1" x14ac:dyDescent="0.15">
      <c r="A51" s="11" t="s">
        <v>12</v>
      </c>
      <c r="B51" s="30">
        <v>88.111888111888121</v>
      </c>
      <c r="C51" s="30">
        <v>86.705202312138724</v>
      </c>
      <c r="D51" s="30">
        <v>81.081081081081081</v>
      </c>
      <c r="E51" s="30">
        <v>91.111111111111114</v>
      </c>
    </row>
    <row r="52" spans="1:5" s="10" customFormat="1" ht="12.75" customHeight="1" x14ac:dyDescent="0.15">
      <c r="A52" s="11" t="s">
        <v>13</v>
      </c>
      <c r="B52" s="30">
        <v>11.888111888111888</v>
      </c>
      <c r="C52" s="30">
        <v>13.294797687861271</v>
      </c>
      <c r="D52" s="30">
        <v>18.918918918918919</v>
      </c>
      <c r="E52" s="30">
        <v>8.8888888888888893</v>
      </c>
    </row>
    <row r="53" spans="1:5" s="10" customFormat="1" ht="12.75" customHeight="1" x14ac:dyDescent="0.15">
      <c r="A53" s="22" t="s">
        <v>10</v>
      </c>
      <c r="B53" s="31">
        <v>100</v>
      </c>
      <c r="C53" s="31">
        <v>100</v>
      </c>
      <c r="D53" s="31">
        <v>100</v>
      </c>
      <c r="E53" s="31">
        <v>100</v>
      </c>
    </row>
    <row r="54" spans="1:5" s="10" customFormat="1" ht="12.75" customHeight="1" x14ac:dyDescent="0.15">
      <c r="A54" s="22"/>
      <c r="B54" s="32"/>
      <c r="C54" s="32"/>
      <c r="D54" s="32"/>
      <c r="E54" s="32"/>
    </row>
    <row r="55" spans="1:5" s="10" customFormat="1" ht="12.75" customHeight="1" x14ac:dyDescent="0.15">
      <c r="A55" s="16" t="s">
        <v>20</v>
      </c>
    </row>
    <row r="56" spans="1:5" s="10" customFormat="1" ht="12.75" customHeight="1" x14ac:dyDescent="0.15">
      <c r="A56" s="88" t="s">
        <v>3</v>
      </c>
      <c r="B56" s="14">
        <v>0</v>
      </c>
      <c r="C56" s="14">
        <v>0</v>
      </c>
      <c r="D56" s="14">
        <v>0</v>
      </c>
      <c r="E56" s="14">
        <v>0</v>
      </c>
    </row>
    <row r="57" spans="1:5" s="10" customFormat="1" ht="12.75" customHeight="1" x14ac:dyDescent="0.15">
      <c r="A57" s="88" t="s">
        <v>21</v>
      </c>
      <c r="B57" s="30">
        <v>0.52356020942408377</v>
      </c>
      <c r="C57" s="14">
        <v>0</v>
      </c>
      <c r="D57" s="14">
        <v>0</v>
      </c>
      <c r="E57" s="14">
        <v>0</v>
      </c>
    </row>
    <row r="58" spans="1:5" s="10" customFormat="1" ht="12.75" customHeight="1" x14ac:dyDescent="0.15">
      <c r="A58" s="89" t="s">
        <v>66</v>
      </c>
      <c r="B58" s="30">
        <v>5.2356020942408374</v>
      </c>
      <c r="C58" s="30">
        <v>3.4682080924855487</v>
      </c>
      <c r="D58" s="30">
        <v>7.8947368421052628</v>
      </c>
      <c r="E58" s="30">
        <v>18.75</v>
      </c>
    </row>
    <row r="59" spans="1:5" s="10" customFormat="1" ht="12.75" customHeight="1" x14ac:dyDescent="0.15">
      <c r="A59" s="89" t="s">
        <v>67</v>
      </c>
      <c r="B59" s="30">
        <v>6.9808027923211169</v>
      </c>
      <c r="C59" s="30">
        <v>10.404624277456648</v>
      </c>
      <c r="D59" s="30">
        <v>7.8947368421052628</v>
      </c>
      <c r="E59" s="30">
        <v>25</v>
      </c>
    </row>
    <row r="60" spans="1:5" s="10" customFormat="1" ht="12.75" customHeight="1" x14ac:dyDescent="0.15">
      <c r="A60" s="89" t="s">
        <v>68</v>
      </c>
      <c r="B60" s="30">
        <v>14.136125654450263</v>
      </c>
      <c r="C60" s="30">
        <v>17.341040462427745</v>
      </c>
      <c r="D60" s="30">
        <v>15.789473684210526</v>
      </c>
      <c r="E60" s="30">
        <v>12.5</v>
      </c>
    </row>
    <row r="61" spans="1:5" s="10" customFormat="1" ht="12.75" customHeight="1" x14ac:dyDescent="0.15">
      <c r="A61" s="89" t="s">
        <v>69</v>
      </c>
      <c r="B61" s="30">
        <v>16.230366492146597</v>
      </c>
      <c r="C61" s="30">
        <v>16.184971098265898</v>
      </c>
      <c r="D61" s="30">
        <v>10.526315789473683</v>
      </c>
      <c r="E61" s="30">
        <v>6.25</v>
      </c>
    </row>
    <row r="62" spans="1:5" s="10" customFormat="1" ht="12.75" customHeight="1" x14ac:dyDescent="0.15">
      <c r="A62" s="89" t="s">
        <v>70</v>
      </c>
      <c r="B62" s="30">
        <v>13.089005235602095</v>
      </c>
      <c r="C62" s="30">
        <v>14.450867052023122</v>
      </c>
      <c r="D62" s="30">
        <v>21.052631578947366</v>
      </c>
      <c r="E62" s="30">
        <v>10.416666666666668</v>
      </c>
    </row>
    <row r="63" spans="1:5" s="10" customFormat="1" ht="12.75" customHeight="1" x14ac:dyDescent="0.15">
      <c r="A63" s="89" t="s">
        <v>71</v>
      </c>
      <c r="B63" s="30">
        <v>13.089005235602095</v>
      </c>
      <c r="C63" s="30">
        <v>12.138728323699421</v>
      </c>
      <c r="D63" s="30">
        <v>10.526315789473683</v>
      </c>
      <c r="E63" s="30">
        <v>8.3333333333333321</v>
      </c>
    </row>
    <row r="64" spans="1:5" s="10" customFormat="1" ht="12.75" customHeight="1" x14ac:dyDescent="0.15">
      <c r="A64" s="89" t="s">
        <v>72</v>
      </c>
      <c r="B64" s="30">
        <v>11.343804537521814</v>
      </c>
      <c r="C64" s="30">
        <v>13.872832369942195</v>
      </c>
      <c r="D64" s="30">
        <v>10.526315789473683</v>
      </c>
      <c r="E64" s="30">
        <v>6.25</v>
      </c>
    </row>
    <row r="65" spans="1:5" s="10" customFormat="1" ht="12.75" customHeight="1" x14ac:dyDescent="0.15">
      <c r="A65" s="89" t="s">
        <v>73</v>
      </c>
      <c r="B65" s="30">
        <v>11.169284467713787</v>
      </c>
      <c r="C65" s="30">
        <v>4.6242774566473983</v>
      </c>
      <c r="D65" s="30">
        <v>7.8947368421052628</v>
      </c>
      <c r="E65" s="30">
        <v>6.25</v>
      </c>
    </row>
    <row r="66" spans="1:5" s="10" customFormat="1" ht="12.75" customHeight="1" x14ac:dyDescent="0.15">
      <c r="A66" s="89" t="s">
        <v>74</v>
      </c>
      <c r="B66" s="30">
        <v>4.8865619546247814</v>
      </c>
      <c r="C66" s="30">
        <v>3.4682080924855487</v>
      </c>
      <c r="D66" s="14">
        <v>0</v>
      </c>
      <c r="E66" s="14">
        <v>0</v>
      </c>
    </row>
    <row r="67" spans="1:5" s="10" customFormat="1" ht="12.75" customHeight="1" x14ac:dyDescent="0.15">
      <c r="A67" s="89" t="s">
        <v>75</v>
      </c>
      <c r="B67" s="30">
        <v>3.3158813263525309</v>
      </c>
      <c r="C67" s="30">
        <v>4.0462427745664744</v>
      </c>
      <c r="D67" s="30">
        <v>7.8947368421052628</v>
      </c>
      <c r="E67" s="30">
        <v>6.25</v>
      </c>
    </row>
    <row r="68" spans="1:5" s="10" customFormat="1" ht="12.75" customHeight="1" x14ac:dyDescent="0.15">
      <c r="A68" s="90" t="s">
        <v>10</v>
      </c>
      <c r="B68" s="31">
        <v>100</v>
      </c>
      <c r="C68" s="31">
        <v>100</v>
      </c>
      <c r="D68" s="31">
        <v>100</v>
      </c>
      <c r="E68" s="31">
        <v>100</v>
      </c>
    </row>
    <row r="69" spans="1:5" s="10" customFormat="1" ht="12.75" customHeight="1" x14ac:dyDescent="0.15">
      <c r="A69" s="23"/>
    </row>
    <row r="70" spans="1:5" s="10" customFormat="1" ht="12.75" customHeight="1" x14ac:dyDescent="0.15">
      <c r="A70" s="26" t="s">
        <v>78</v>
      </c>
    </row>
    <row r="71" spans="1:5" s="10" customFormat="1" ht="11" x14ac:dyDescent="0.15">
      <c r="A71" s="91" t="s">
        <v>76</v>
      </c>
      <c r="B71" s="30">
        <v>2.4475524475524475</v>
      </c>
      <c r="C71" s="30">
        <v>5.202312138728324</v>
      </c>
      <c r="D71" s="30">
        <v>0</v>
      </c>
      <c r="E71" s="30">
        <v>0</v>
      </c>
    </row>
    <row r="72" spans="1:5" s="10" customFormat="1" ht="12.75" customHeight="1" x14ac:dyDescent="0.15">
      <c r="A72" s="91" t="s">
        <v>25</v>
      </c>
      <c r="B72" s="30">
        <v>97.027972027972027</v>
      </c>
      <c r="C72" s="30">
        <v>94.797687861271669</v>
      </c>
      <c r="D72" s="30">
        <v>100</v>
      </c>
      <c r="E72" s="30">
        <v>100</v>
      </c>
    </row>
    <row r="73" spans="1:5" s="10" customFormat="1" ht="12.75" customHeight="1" x14ac:dyDescent="0.15">
      <c r="A73" s="92" t="s">
        <v>10</v>
      </c>
      <c r="B73" s="31">
        <v>100</v>
      </c>
      <c r="C73" s="31">
        <v>100</v>
      </c>
      <c r="D73" s="31">
        <v>100</v>
      </c>
      <c r="E73" s="31">
        <v>100</v>
      </c>
    </row>
    <row r="74" spans="1:5" s="10" customFormat="1" ht="12.75" customHeight="1" x14ac:dyDescent="0.15">
      <c r="A74" s="22"/>
    </row>
    <row r="75" spans="1:5" s="10" customFormat="1" ht="12.75" customHeight="1" x14ac:dyDescent="0.15">
      <c r="A75" s="27" t="s">
        <v>79</v>
      </c>
    </row>
    <row r="76" spans="1:5" s="10" customFormat="1" ht="12.75" customHeight="1" x14ac:dyDescent="0.15">
      <c r="A76" s="93" t="s">
        <v>22</v>
      </c>
      <c r="B76" s="30">
        <v>2.0979020979020979</v>
      </c>
      <c r="C76" s="30">
        <v>6.9767441860465116</v>
      </c>
      <c r="D76" s="30">
        <v>7.8947368421052628</v>
      </c>
      <c r="E76" s="14">
        <v>0</v>
      </c>
    </row>
    <row r="77" spans="1:5" s="10" customFormat="1" ht="12.75" customHeight="1" x14ac:dyDescent="0.15">
      <c r="A77" s="93" t="s">
        <v>37</v>
      </c>
      <c r="B77" s="30">
        <v>4.1958041958041958</v>
      </c>
      <c r="C77" s="30">
        <v>6.395348837209303</v>
      </c>
      <c r="D77" s="30">
        <v>15.789473684210526</v>
      </c>
      <c r="E77" s="14">
        <v>0</v>
      </c>
    </row>
    <row r="78" spans="1:5" s="10" customFormat="1" ht="12.75" customHeight="1" x14ac:dyDescent="0.15">
      <c r="A78" s="93" t="s">
        <v>38</v>
      </c>
      <c r="B78" s="30">
        <v>1.7482517482517483</v>
      </c>
      <c r="C78" s="30">
        <v>2.9069767441860463</v>
      </c>
      <c r="D78" s="30">
        <v>18.421052631578945</v>
      </c>
      <c r="E78" s="14">
        <v>0</v>
      </c>
    </row>
    <row r="79" spans="1:5" s="10" customFormat="1" ht="12.75" customHeight="1" x14ac:dyDescent="0.15">
      <c r="A79" s="93" t="s">
        <v>39</v>
      </c>
      <c r="B79" s="30">
        <v>5.9440559440559442</v>
      </c>
      <c r="C79" s="30">
        <v>8.1395348837209305</v>
      </c>
      <c r="D79" s="30">
        <v>13.157894736842104</v>
      </c>
      <c r="E79" s="14">
        <v>0</v>
      </c>
    </row>
    <row r="80" spans="1:5" s="10" customFormat="1" ht="12.75" customHeight="1" x14ac:dyDescent="0.15">
      <c r="A80" s="93" t="s">
        <v>40</v>
      </c>
      <c r="B80" s="30">
        <v>15.55944055944056</v>
      </c>
      <c r="C80" s="30">
        <v>22.093023255813954</v>
      </c>
      <c r="D80" s="30">
        <v>21.052631578947366</v>
      </c>
      <c r="E80" s="30">
        <v>11.363636363636363</v>
      </c>
    </row>
    <row r="81" spans="1:5" s="10" customFormat="1" ht="12.75" customHeight="1" x14ac:dyDescent="0.15">
      <c r="A81" s="93" t="s">
        <v>41</v>
      </c>
      <c r="B81" s="30">
        <v>38.286713286713287</v>
      </c>
      <c r="C81" s="30">
        <v>39.534883720930232</v>
      </c>
      <c r="D81" s="30">
        <v>15.789473684210526</v>
      </c>
      <c r="E81" s="30">
        <v>81.818181818181827</v>
      </c>
    </row>
    <row r="82" spans="1:5" s="10" customFormat="1" ht="12.75" customHeight="1" x14ac:dyDescent="0.15">
      <c r="A82" s="93" t="s">
        <v>42</v>
      </c>
      <c r="B82" s="30">
        <v>13.986013986013987</v>
      </c>
      <c r="C82" s="30">
        <v>9.8837209302325579</v>
      </c>
      <c r="D82" s="30">
        <v>7.8947368421052628</v>
      </c>
      <c r="E82" s="14">
        <v>0</v>
      </c>
    </row>
    <row r="83" spans="1:5" s="10" customFormat="1" ht="12.75" customHeight="1" x14ac:dyDescent="0.15">
      <c r="A83" s="93" t="s">
        <v>43</v>
      </c>
      <c r="B83" s="30">
        <v>7.3426573426573425</v>
      </c>
      <c r="C83" s="14">
        <v>0</v>
      </c>
      <c r="D83" s="14">
        <v>0</v>
      </c>
      <c r="E83" s="14">
        <v>0</v>
      </c>
    </row>
    <row r="84" spans="1:5" s="10" customFormat="1" ht="12.75" customHeight="1" x14ac:dyDescent="0.15">
      <c r="A84" s="93" t="s">
        <v>44</v>
      </c>
      <c r="B84" s="30">
        <v>7.6923076923076925</v>
      </c>
      <c r="C84" s="30">
        <v>2.3255813953488373</v>
      </c>
      <c r="D84" s="14">
        <v>0</v>
      </c>
      <c r="E84" s="14">
        <v>0</v>
      </c>
    </row>
    <row r="85" spans="1:5" s="10" customFormat="1" ht="12.75" customHeight="1" x14ac:dyDescent="0.15">
      <c r="A85" s="93" t="s">
        <v>45</v>
      </c>
      <c r="B85" s="30">
        <v>3.1468531468531471</v>
      </c>
      <c r="C85" s="30">
        <v>1.7441860465116279</v>
      </c>
      <c r="D85" s="14">
        <v>0</v>
      </c>
      <c r="E85" s="30">
        <v>6.8181818181818175</v>
      </c>
    </row>
    <row r="86" spans="1:5" s="10" customFormat="1" ht="12.75" customHeight="1" x14ac:dyDescent="0.15">
      <c r="A86" s="94" t="s">
        <v>10</v>
      </c>
      <c r="B86" s="31">
        <v>100</v>
      </c>
      <c r="C86" s="31">
        <v>100</v>
      </c>
      <c r="D86" s="31">
        <v>100</v>
      </c>
      <c r="E86" s="31">
        <v>100</v>
      </c>
    </row>
    <row r="87" spans="1:5" s="10" customFormat="1" ht="12.75" customHeight="1" x14ac:dyDescent="0.15">
      <c r="A87" s="20"/>
      <c r="B87" s="31"/>
      <c r="C87" s="31"/>
      <c r="D87" s="31"/>
      <c r="E87" s="31"/>
    </row>
    <row r="89" spans="1:5" x14ac:dyDescent="0.15">
      <c r="A89" s="9" t="s">
        <v>92</v>
      </c>
    </row>
  </sheetData>
  <sheetProtection sheet="1" objects="1" scenarios="1"/>
  <mergeCells count="3">
    <mergeCell ref="A1:F1"/>
    <mergeCell ref="A7:E7"/>
    <mergeCell ref="A50:E50"/>
  </mergeCells>
  <hyperlinks>
    <hyperlink ref="A89" r:id="rId1" display="© Commonwealth of Australia 2012" xr:uid="{C965B35C-BFA0-CA4F-80B6-6C8CB465305A}"/>
  </hyperlinks>
  <pageMargins left="0.78740157480314965" right="0.78740157480314965" top="1.0236220472440944" bottom="1.0236220472440944" header="0.78740157480314965" footer="0.78740157480314965"/>
  <pageSetup paperSize="9" scale="58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1D18-2CF2-5746-979B-68860FC14EB1}">
  <sheetPr codeName="Sheet3">
    <pageSetUpPr fitToPage="1"/>
  </sheetPr>
  <dimension ref="A1:D47"/>
  <sheetViews>
    <sheetView workbookViewId="0">
      <pane ySplit="6" topLeftCell="A7" activePane="bottomLeft" state="frozen"/>
      <selection pane="bottomLeft" activeCell="A3" sqref="A3"/>
    </sheetView>
  </sheetViews>
  <sheetFormatPr baseColWidth="10" defaultColWidth="11.5" defaultRowHeight="13" x14ac:dyDescent="0.15"/>
  <cols>
    <col min="1" max="1" width="19.6640625" customWidth="1"/>
    <col min="2" max="2" width="25.6640625" customWidth="1"/>
    <col min="6" max="6" width="11.5" customWidth="1"/>
  </cols>
  <sheetData>
    <row r="1" spans="1:4" ht="68" customHeight="1" x14ac:dyDescent="0.15">
      <c r="A1" s="114" t="s">
        <v>0</v>
      </c>
      <c r="B1" s="114"/>
      <c r="C1" s="114"/>
      <c r="D1" s="114"/>
    </row>
    <row r="2" spans="1:4" ht="22.75" customHeight="1" x14ac:dyDescent="0.2">
      <c r="A2" s="1" t="s">
        <v>91</v>
      </c>
    </row>
    <row r="3" spans="1:4" x14ac:dyDescent="0.15">
      <c r="A3" s="2" t="s">
        <v>148</v>
      </c>
    </row>
    <row r="4" spans="1:4" ht="23.75" customHeight="1" x14ac:dyDescent="0.15">
      <c r="A4" s="5" t="s">
        <v>93</v>
      </c>
    </row>
    <row r="5" spans="1:4" x14ac:dyDescent="0.15">
      <c r="A5" s="5"/>
    </row>
    <row r="6" spans="1:4" x14ac:dyDescent="0.15">
      <c r="A6" s="7"/>
      <c r="B6" s="8" t="s">
        <v>26</v>
      </c>
      <c r="C6" s="8" t="s">
        <v>27</v>
      </c>
    </row>
    <row r="7" spans="1:4" x14ac:dyDescent="0.15">
      <c r="A7" s="111" t="s">
        <v>11</v>
      </c>
      <c r="B7" s="111"/>
      <c r="C7" s="111"/>
    </row>
    <row r="8" spans="1:4" x14ac:dyDescent="0.15">
      <c r="A8" s="11" t="s">
        <v>28</v>
      </c>
      <c r="B8" s="15">
        <v>186</v>
      </c>
      <c r="C8" s="30">
        <v>32.517482517482513</v>
      </c>
    </row>
    <row r="9" spans="1:4" x14ac:dyDescent="0.15">
      <c r="A9" s="11" t="s">
        <v>29</v>
      </c>
      <c r="B9" s="15">
        <v>70</v>
      </c>
      <c r="C9" s="30">
        <v>12.237762237762238</v>
      </c>
    </row>
    <row r="10" spans="1:4" x14ac:dyDescent="0.15">
      <c r="A10" s="13" t="s">
        <v>36</v>
      </c>
      <c r="B10" s="15">
        <v>39</v>
      </c>
      <c r="C10" s="30">
        <v>6.8181818181818175</v>
      </c>
    </row>
    <row r="11" spans="1:4" x14ac:dyDescent="0.15">
      <c r="A11" s="13" t="s">
        <v>30</v>
      </c>
      <c r="B11" s="15">
        <v>38</v>
      </c>
      <c r="C11" s="30">
        <v>6.6433566433566433</v>
      </c>
    </row>
    <row r="12" spans="1:4" x14ac:dyDescent="0.15">
      <c r="A12" s="13" t="s">
        <v>35</v>
      </c>
      <c r="B12" s="15">
        <v>17</v>
      </c>
      <c r="C12" s="30">
        <v>2.9720279720279721</v>
      </c>
    </row>
    <row r="13" spans="1:4" x14ac:dyDescent="0.15">
      <c r="A13" s="13" t="s">
        <v>62</v>
      </c>
      <c r="B13" s="15">
        <v>17</v>
      </c>
      <c r="C13" s="30">
        <v>2.9720279720279721</v>
      </c>
    </row>
    <row r="14" spans="1:4" x14ac:dyDescent="0.15">
      <c r="A14" s="13" t="s">
        <v>31</v>
      </c>
      <c r="B14" s="15">
        <v>17</v>
      </c>
      <c r="C14" s="30">
        <v>2.9720279720279721</v>
      </c>
    </row>
    <row r="15" spans="1:4" x14ac:dyDescent="0.15">
      <c r="A15" s="13" t="s">
        <v>33</v>
      </c>
      <c r="B15" s="15">
        <v>15</v>
      </c>
      <c r="C15" s="30">
        <v>2.6223776223776225</v>
      </c>
    </row>
    <row r="16" spans="1:4" ht="12.75" customHeight="1" x14ac:dyDescent="0.15">
      <c r="A16" s="33" t="s">
        <v>47</v>
      </c>
      <c r="B16" s="15">
        <v>13</v>
      </c>
      <c r="C16" s="30">
        <v>2.2727272727272729</v>
      </c>
    </row>
    <row r="17" spans="1:3" x14ac:dyDescent="0.15">
      <c r="A17" s="13" t="s">
        <v>61</v>
      </c>
      <c r="B17" s="15">
        <v>12</v>
      </c>
      <c r="C17" s="30">
        <v>2.0979020979020979</v>
      </c>
    </row>
    <row r="18" spans="1:3" x14ac:dyDescent="0.15">
      <c r="A18" s="13" t="s">
        <v>34</v>
      </c>
      <c r="B18" s="15">
        <v>11</v>
      </c>
      <c r="C18" s="30">
        <v>1.9230769230769231</v>
      </c>
    </row>
    <row r="19" spans="1:3" x14ac:dyDescent="0.15">
      <c r="A19" s="13" t="s">
        <v>63</v>
      </c>
      <c r="B19" s="15">
        <v>10</v>
      </c>
      <c r="C19" s="30">
        <v>1.7482517482517483</v>
      </c>
    </row>
    <row r="20" spans="1:3" x14ac:dyDescent="0.15">
      <c r="A20" s="13" t="s">
        <v>19</v>
      </c>
      <c r="B20" s="18">
        <v>111</v>
      </c>
      <c r="C20" s="30">
        <v>19.405594405594407</v>
      </c>
    </row>
    <row r="21" spans="1:3" x14ac:dyDescent="0.15">
      <c r="A21" s="13" t="s">
        <v>94</v>
      </c>
      <c r="B21" s="11">
        <v>16</v>
      </c>
      <c r="C21" s="30">
        <v>2.7972027972027971</v>
      </c>
    </row>
    <row r="22" spans="1:3" x14ac:dyDescent="0.15">
      <c r="A22" s="20" t="s">
        <v>10</v>
      </c>
      <c r="B22" s="22">
        <f>SUM(B8:B21)</f>
        <v>572</v>
      </c>
      <c r="C22" s="31">
        <v>100</v>
      </c>
    </row>
    <row r="23" spans="1:3" x14ac:dyDescent="0.15">
      <c r="A23" s="112" t="s">
        <v>14</v>
      </c>
      <c r="B23" s="112"/>
      <c r="C23" s="112"/>
    </row>
    <row r="24" spans="1:3" x14ac:dyDescent="0.15">
      <c r="A24" s="11" t="s">
        <v>28</v>
      </c>
      <c r="B24" s="34">
        <v>82</v>
      </c>
      <c r="C24" s="30">
        <v>47.398843930635834</v>
      </c>
    </row>
    <row r="25" spans="1:3" x14ac:dyDescent="0.15">
      <c r="A25" s="13" t="s">
        <v>36</v>
      </c>
      <c r="B25" s="15">
        <v>37</v>
      </c>
      <c r="C25" s="30">
        <v>21.387283236994222</v>
      </c>
    </row>
    <row r="26" spans="1:3" x14ac:dyDescent="0.15">
      <c r="A26" s="13" t="s">
        <v>34</v>
      </c>
      <c r="B26" s="15">
        <v>7</v>
      </c>
      <c r="C26" s="30">
        <v>4.0462427745664744</v>
      </c>
    </row>
    <row r="27" spans="1:3" x14ac:dyDescent="0.15">
      <c r="A27" s="13" t="s">
        <v>35</v>
      </c>
      <c r="B27" s="15">
        <v>6</v>
      </c>
      <c r="C27" s="30">
        <v>3.4682080924855487</v>
      </c>
    </row>
    <row r="28" spans="1:3" x14ac:dyDescent="0.15">
      <c r="A28" s="13" t="s">
        <v>33</v>
      </c>
      <c r="B28" s="18">
        <v>5</v>
      </c>
      <c r="C28" s="30">
        <v>2.8901734104046244</v>
      </c>
    </row>
    <row r="29" spans="1:3" x14ac:dyDescent="0.15">
      <c r="A29" s="13" t="s">
        <v>62</v>
      </c>
      <c r="B29" s="18">
        <v>4</v>
      </c>
      <c r="C29" s="30">
        <v>2.3121387283236992</v>
      </c>
    </row>
    <row r="30" spans="1:3" x14ac:dyDescent="0.15">
      <c r="A30" s="13" t="s">
        <v>61</v>
      </c>
      <c r="B30" s="18">
        <v>4</v>
      </c>
      <c r="C30" s="30">
        <v>2.3121387283236992</v>
      </c>
    </row>
    <row r="31" spans="1:3" x14ac:dyDescent="0.15">
      <c r="A31" s="13" t="s">
        <v>19</v>
      </c>
      <c r="B31" s="18">
        <v>28</v>
      </c>
      <c r="C31" s="30">
        <v>16.184971098265898</v>
      </c>
    </row>
    <row r="32" spans="1:3" x14ac:dyDescent="0.15">
      <c r="A32" s="20" t="s">
        <v>10</v>
      </c>
      <c r="B32" s="22">
        <f>SUM(B24:B31)</f>
        <v>173</v>
      </c>
      <c r="C32" s="31">
        <v>100</v>
      </c>
    </row>
    <row r="33" spans="1:3" x14ac:dyDescent="0.15">
      <c r="A33" s="112" t="s">
        <v>15</v>
      </c>
      <c r="B33" s="112"/>
      <c r="C33" s="112"/>
    </row>
    <row r="34" spans="1:3" x14ac:dyDescent="0.15">
      <c r="A34" s="32" t="s">
        <v>28</v>
      </c>
      <c r="B34" s="35">
        <v>17</v>
      </c>
      <c r="C34" s="30">
        <v>47.222222222222221</v>
      </c>
    </row>
    <row r="35" spans="1:3" x14ac:dyDescent="0.15">
      <c r="A35" s="32" t="s">
        <v>29</v>
      </c>
      <c r="B35" s="35">
        <v>7</v>
      </c>
      <c r="C35" s="30">
        <v>19.444444444444446</v>
      </c>
    </row>
    <row r="36" spans="1:3" x14ac:dyDescent="0.15">
      <c r="A36" s="13" t="s">
        <v>95</v>
      </c>
      <c r="B36" s="35">
        <v>3</v>
      </c>
      <c r="C36" s="30">
        <v>8.3333333333333321</v>
      </c>
    </row>
    <row r="37" spans="1:3" x14ac:dyDescent="0.15">
      <c r="A37" s="32" t="s">
        <v>19</v>
      </c>
      <c r="B37" s="35">
        <v>9</v>
      </c>
      <c r="C37" s="30">
        <v>25</v>
      </c>
    </row>
    <row r="38" spans="1:3" x14ac:dyDescent="0.15">
      <c r="A38" s="20" t="s">
        <v>10</v>
      </c>
      <c r="B38" s="36">
        <v>36</v>
      </c>
      <c r="C38" s="31">
        <v>100</v>
      </c>
    </row>
    <row r="39" spans="1:3" x14ac:dyDescent="0.15">
      <c r="A39" s="113" t="s">
        <v>96</v>
      </c>
      <c r="B39" s="113"/>
      <c r="C39" s="113"/>
    </row>
    <row r="40" spans="1:3" x14ac:dyDescent="0.15">
      <c r="A40" s="13" t="s">
        <v>36</v>
      </c>
      <c r="B40" s="35">
        <v>36</v>
      </c>
      <c r="C40" s="30">
        <v>78.260869565217391</v>
      </c>
    </row>
    <row r="41" spans="1:3" x14ac:dyDescent="0.15">
      <c r="A41" s="32" t="s">
        <v>29</v>
      </c>
      <c r="B41" s="18">
        <v>3</v>
      </c>
      <c r="C41" s="30">
        <v>6.5217391304347823</v>
      </c>
    </row>
    <row r="42" spans="1:3" x14ac:dyDescent="0.15">
      <c r="A42" s="32" t="s">
        <v>28</v>
      </c>
      <c r="B42" s="18">
        <v>3</v>
      </c>
      <c r="C42" s="30">
        <v>6.5217391304347823</v>
      </c>
    </row>
    <row r="43" spans="1:3" x14ac:dyDescent="0.15">
      <c r="A43" s="13" t="s">
        <v>19</v>
      </c>
      <c r="B43" s="18">
        <v>4</v>
      </c>
      <c r="C43" s="30">
        <v>8.695652173913043</v>
      </c>
    </row>
    <row r="44" spans="1:3" x14ac:dyDescent="0.15">
      <c r="A44" s="20" t="s">
        <v>10</v>
      </c>
      <c r="B44" s="36">
        <f>SUM(B40:B43)</f>
        <v>46</v>
      </c>
      <c r="C44" s="31">
        <v>100</v>
      </c>
    </row>
    <row r="45" spans="1:3" x14ac:dyDescent="0.15">
      <c r="A45" s="20"/>
      <c r="B45" s="36"/>
      <c r="C45" s="31"/>
    </row>
    <row r="47" spans="1:3" x14ac:dyDescent="0.15">
      <c r="A47" s="9" t="s">
        <v>92</v>
      </c>
    </row>
  </sheetData>
  <sheetProtection sheet="1" objects="1" scenarios="1"/>
  <mergeCells count="5">
    <mergeCell ref="A7:C7"/>
    <mergeCell ref="A23:C23"/>
    <mergeCell ref="A33:C33"/>
    <mergeCell ref="A39:C39"/>
    <mergeCell ref="A1:D1"/>
  </mergeCells>
  <hyperlinks>
    <hyperlink ref="A47" r:id="rId1" display="© Commonwealth of Australia 2012" xr:uid="{7EADDDBE-68C4-C244-A38D-CFF91B6FB4FE}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671A-F4CA-8A46-9B5B-A16064B2B901}">
  <sheetPr codeName="Sheet4">
    <pageSetUpPr fitToPage="1"/>
  </sheetPr>
  <dimension ref="A1:F89"/>
  <sheetViews>
    <sheetView workbookViewId="0">
      <pane ySplit="7" topLeftCell="A8" activePane="bottomLeft" state="frozen"/>
      <selection activeCell="G22" sqref="G22"/>
      <selection pane="bottomLeft" activeCell="A3" sqref="A3"/>
    </sheetView>
  </sheetViews>
  <sheetFormatPr baseColWidth="10" defaultColWidth="11.5" defaultRowHeight="13" x14ac:dyDescent="0.15"/>
  <cols>
    <col min="1" max="1" width="28.5" customWidth="1"/>
    <col min="4" max="4" width="11.5" customWidth="1"/>
  </cols>
  <sheetData>
    <row r="1" spans="1:6" ht="68" customHeight="1" x14ac:dyDescent="0.15">
      <c r="A1" s="107" t="s">
        <v>0</v>
      </c>
      <c r="B1" s="107"/>
      <c r="C1" s="107"/>
      <c r="D1" s="107"/>
      <c r="E1" s="107"/>
      <c r="F1" s="107"/>
    </row>
    <row r="2" spans="1:6" ht="22.75" customHeight="1" x14ac:dyDescent="0.2">
      <c r="A2" s="1" t="s">
        <v>91</v>
      </c>
    </row>
    <row r="3" spans="1:6" x14ac:dyDescent="0.15">
      <c r="A3" s="2" t="s">
        <v>148</v>
      </c>
    </row>
    <row r="4" spans="1:6" ht="23.75" customHeight="1" x14ac:dyDescent="0.15">
      <c r="A4" s="5" t="s">
        <v>102</v>
      </c>
    </row>
    <row r="5" spans="1:6" ht="12.75" customHeight="1" x14ac:dyDescent="0.15">
      <c r="A5" s="5"/>
    </row>
    <row r="6" spans="1:6" ht="22.5" customHeight="1" x14ac:dyDescent="0.15">
      <c r="A6" s="5"/>
      <c r="B6" s="115" t="s">
        <v>23</v>
      </c>
      <c r="C6" s="115"/>
      <c r="D6" s="37" t="s">
        <v>97</v>
      </c>
    </row>
    <row r="7" spans="1:6" ht="12.75" customHeight="1" x14ac:dyDescent="0.15">
      <c r="B7" s="39" t="s">
        <v>145</v>
      </c>
      <c r="C7" s="39">
        <v>2012</v>
      </c>
      <c r="D7" s="37" t="s">
        <v>98</v>
      </c>
    </row>
    <row r="8" spans="1:6" s="10" customFormat="1" ht="12.75" customHeight="1" x14ac:dyDescent="0.15">
      <c r="A8" s="32" t="s">
        <v>99</v>
      </c>
      <c r="B8" s="38">
        <v>447</v>
      </c>
      <c r="C8" s="38">
        <v>504</v>
      </c>
      <c r="D8" s="41">
        <f>(C8-B8)/B8*100</f>
        <v>12.751677852348994</v>
      </c>
    </row>
    <row r="9" spans="1:6" s="10" customFormat="1" ht="12.75" customHeight="1" x14ac:dyDescent="0.15">
      <c r="A9" s="32" t="s">
        <v>100</v>
      </c>
      <c r="B9" s="38">
        <v>81</v>
      </c>
      <c r="C9" s="38">
        <v>68</v>
      </c>
      <c r="D9" s="41">
        <f>(C9-B9)/B9*100</f>
        <v>-16.049382716049383</v>
      </c>
    </row>
    <row r="10" spans="1:6" s="10" customFormat="1" ht="12.75" customHeight="1" x14ac:dyDescent="0.15">
      <c r="A10" s="36" t="s">
        <v>10</v>
      </c>
      <c r="B10" s="39">
        <v>528</v>
      </c>
      <c r="C10" s="39">
        <v>572</v>
      </c>
      <c r="D10" s="66">
        <f>(C10-B10)/B10*100</f>
        <v>8.3333333333333321</v>
      </c>
    </row>
    <row r="11" spans="1:6" s="10" customFormat="1" ht="12.75" customHeight="1" x14ac:dyDescent="0.15">
      <c r="A11" s="36"/>
      <c r="B11" s="39"/>
      <c r="C11" s="39"/>
      <c r="D11" s="66"/>
    </row>
    <row r="12" spans="1:6" s="10" customFormat="1" ht="12.75" customHeight="1" x14ac:dyDescent="0.15">
      <c r="A12" s="40" t="s">
        <v>20</v>
      </c>
      <c r="B12" s="38"/>
      <c r="C12" s="38"/>
      <c r="D12" s="41"/>
    </row>
    <row r="13" spans="1:6" s="10" customFormat="1" ht="12.75" customHeight="1" x14ac:dyDescent="0.15">
      <c r="A13" s="95" t="s">
        <v>3</v>
      </c>
      <c r="B13" s="17">
        <v>0</v>
      </c>
      <c r="C13" s="17">
        <v>0</v>
      </c>
      <c r="D13" s="19">
        <v>0</v>
      </c>
    </row>
    <row r="14" spans="1:6" s="10" customFormat="1" ht="12.75" customHeight="1" x14ac:dyDescent="0.15">
      <c r="A14" s="95" t="s">
        <v>21</v>
      </c>
      <c r="B14" s="17">
        <v>0</v>
      </c>
      <c r="C14" s="62">
        <v>3</v>
      </c>
      <c r="D14" s="19">
        <v>0</v>
      </c>
    </row>
    <row r="15" spans="1:6" s="10" customFormat="1" ht="12.75" customHeight="1" x14ac:dyDescent="0.15">
      <c r="A15" s="96" t="s">
        <v>66</v>
      </c>
      <c r="B15" s="63">
        <v>19</v>
      </c>
      <c r="C15" s="62">
        <v>30</v>
      </c>
      <c r="D15" s="68">
        <f t="shared" ref="D15:D25" si="0">(C15-B15)/B15*100</f>
        <v>57.894736842105267</v>
      </c>
    </row>
    <row r="16" spans="1:6" s="10" customFormat="1" ht="12.75" customHeight="1" x14ac:dyDescent="0.15">
      <c r="A16" s="96" t="s">
        <v>67</v>
      </c>
      <c r="B16" s="63">
        <v>51</v>
      </c>
      <c r="C16" s="62">
        <v>40</v>
      </c>
      <c r="D16" s="68">
        <f t="shared" si="0"/>
        <v>-21.568627450980394</v>
      </c>
    </row>
    <row r="17" spans="1:4" s="10" customFormat="1" ht="12.75" customHeight="1" x14ac:dyDescent="0.15">
      <c r="A17" s="96" t="s">
        <v>68</v>
      </c>
      <c r="B17" s="63">
        <v>66</v>
      </c>
      <c r="C17" s="62">
        <v>81</v>
      </c>
      <c r="D17" s="68">
        <f t="shared" si="0"/>
        <v>22.727272727272727</v>
      </c>
    </row>
    <row r="18" spans="1:4" s="10" customFormat="1" ht="12.75" customHeight="1" x14ac:dyDescent="0.15">
      <c r="A18" s="96" t="s">
        <v>69</v>
      </c>
      <c r="B18" s="63">
        <v>80</v>
      </c>
      <c r="C18" s="62">
        <v>93</v>
      </c>
      <c r="D18" s="68">
        <f t="shared" si="0"/>
        <v>16.25</v>
      </c>
    </row>
    <row r="19" spans="1:4" s="10" customFormat="1" ht="12.75" customHeight="1" x14ac:dyDescent="0.15">
      <c r="A19" s="96" t="s">
        <v>70</v>
      </c>
      <c r="B19" s="63">
        <v>69</v>
      </c>
      <c r="C19" s="62">
        <v>75</v>
      </c>
      <c r="D19" s="68">
        <f t="shared" si="0"/>
        <v>8.695652173913043</v>
      </c>
    </row>
    <row r="20" spans="1:4" s="10" customFormat="1" ht="12.75" customHeight="1" x14ac:dyDescent="0.15">
      <c r="A20" s="96" t="s">
        <v>71</v>
      </c>
      <c r="B20" s="63">
        <v>93</v>
      </c>
      <c r="C20" s="62">
        <v>75</v>
      </c>
      <c r="D20" s="68">
        <f t="shared" si="0"/>
        <v>-19.35483870967742</v>
      </c>
    </row>
    <row r="21" spans="1:4" s="10" customFormat="1" ht="12.75" customHeight="1" x14ac:dyDescent="0.15">
      <c r="A21" s="96" t="s">
        <v>72</v>
      </c>
      <c r="B21" s="63">
        <v>60</v>
      </c>
      <c r="C21" s="62">
        <v>65</v>
      </c>
      <c r="D21" s="68">
        <f t="shared" si="0"/>
        <v>8.3333333333333321</v>
      </c>
    </row>
    <row r="22" spans="1:4" s="10" customFormat="1" ht="12.75" customHeight="1" x14ac:dyDescent="0.15">
      <c r="A22" s="96" t="s">
        <v>73</v>
      </c>
      <c r="B22" s="63">
        <v>50</v>
      </c>
      <c r="C22" s="62">
        <v>64</v>
      </c>
      <c r="D22" s="68">
        <f t="shared" si="0"/>
        <v>28.000000000000004</v>
      </c>
    </row>
    <row r="23" spans="1:4" s="10" customFormat="1" ht="12.75" customHeight="1" x14ac:dyDescent="0.15">
      <c r="A23" s="96" t="s">
        <v>74</v>
      </c>
      <c r="B23" s="63">
        <v>18</v>
      </c>
      <c r="C23" s="62">
        <v>28</v>
      </c>
      <c r="D23" s="68">
        <f t="shared" si="0"/>
        <v>55.555555555555557</v>
      </c>
    </row>
    <row r="24" spans="1:4" s="10" customFormat="1" ht="12.75" customHeight="1" x14ac:dyDescent="0.15">
      <c r="A24" s="96" t="s">
        <v>75</v>
      </c>
      <c r="B24" s="63">
        <v>21</v>
      </c>
      <c r="C24" s="62">
        <v>19</v>
      </c>
      <c r="D24" s="68">
        <f t="shared" si="0"/>
        <v>-9.5238095238095237</v>
      </c>
    </row>
    <row r="25" spans="1:4" s="10" customFormat="1" ht="12.75" customHeight="1" x14ac:dyDescent="0.15">
      <c r="A25" s="97" t="s">
        <v>10</v>
      </c>
      <c r="B25" s="64">
        <f>SUM(B13:B24)</f>
        <v>527</v>
      </c>
      <c r="C25" s="39">
        <f>SUM(C13:C24)</f>
        <v>573</v>
      </c>
      <c r="D25" s="69">
        <f t="shared" si="0"/>
        <v>8.7286527514231498</v>
      </c>
    </row>
    <row r="26" spans="1:4" s="10" customFormat="1" ht="12.75" customHeight="1" x14ac:dyDescent="0.15">
      <c r="A26" s="32"/>
      <c r="B26" s="64"/>
      <c r="C26" s="39"/>
      <c r="D26" s="69"/>
    </row>
    <row r="27" spans="1:4" s="10" customFormat="1" ht="12.75" customHeight="1" x14ac:dyDescent="0.15">
      <c r="A27" s="32" t="s">
        <v>101</v>
      </c>
      <c r="B27" s="38">
        <v>43.8</v>
      </c>
      <c r="C27" s="38">
        <v>42.9</v>
      </c>
      <c r="D27" s="68"/>
    </row>
    <row r="28" spans="1:4" s="10" customFormat="1" ht="12.75" customHeight="1" x14ac:dyDescent="0.15">
      <c r="A28" s="32" t="s">
        <v>59</v>
      </c>
      <c r="B28" s="41">
        <v>44</v>
      </c>
      <c r="C28" s="41">
        <v>41</v>
      </c>
      <c r="D28" s="68"/>
    </row>
    <row r="29" spans="1:4" s="10" customFormat="1" ht="12.75" customHeight="1" x14ac:dyDescent="0.15">
      <c r="A29" s="32"/>
      <c r="B29" s="41"/>
      <c r="C29" s="41"/>
      <c r="D29" s="66"/>
    </row>
    <row r="30" spans="1:4" s="10" customFormat="1" ht="12.75" customHeight="1" x14ac:dyDescent="0.15">
      <c r="A30" s="40" t="s">
        <v>78</v>
      </c>
      <c r="B30" s="38"/>
      <c r="C30" s="38"/>
      <c r="D30" s="41"/>
    </row>
    <row r="31" spans="1:4" s="10" customFormat="1" ht="12.75" customHeight="1" x14ac:dyDescent="0.15">
      <c r="A31" s="98" t="s">
        <v>76</v>
      </c>
      <c r="B31" s="38">
        <v>12</v>
      </c>
      <c r="C31" s="38">
        <v>14</v>
      </c>
      <c r="D31" s="41">
        <v>16.666666666666664</v>
      </c>
    </row>
    <row r="32" spans="1:4" s="10" customFormat="1" ht="12.75" customHeight="1" x14ac:dyDescent="0.15">
      <c r="A32" s="96" t="s">
        <v>25</v>
      </c>
      <c r="B32" s="38">
        <v>513</v>
      </c>
      <c r="C32" s="38">
        <v>555</v>
      </c>
      <c r="D32" s="41">
        <v>8.1871345029239766</v>
      </c>
    </row>
    <row r="33" spans="1:4" s="10" customFormat="1" ht="12.75" customHeight="1" x14ac:dyDescent="0.15">
      <c r="A33" s="92" t="s">
        <v>10</v>
      </c>
      <c r="B33" s="39">
        <v>528</v>
      </c>
      <c r="C33" s="39">
        <v>572</v>
      </c>
      <c r="D33" s="66">
        <v>8.3333333333333321</v>
      </c>
    </row>
    <row r="34" spans="1:4" s="10" customFormat="1" ht="12.75" customHeight="1" x14ac:dyDescent="0.15">
      <c r="A34" s="36"/>
      <c r="B34" s="39"/>
      <c r="C34" s="39"/>
      <c r="D34" s="66"/>
    </row>
    <row r="35" spans="1:4" s="10" customFormat="1" ht="12.75" customHeight="1" x14ac:dyDescent="0.15">
      <c r="A35" s="40" t="s">
        <v>79</v>
      </c>
      <c r="B35" s="39"/>
      <c r="C35" s="39"/>
      <c r="D35" s="66"/>
    </row>
    <row r="36" spans="1:4" s="10" customFormat="1" ht="12.75" customHeight="1" x14ac:dyDescent="0.15">
      <c r="A36" s="93" t="s">
        <v>22</v>
      </c>
      <c r="B36" s="63">
        <v>19</v>
      </c>
      <c r="C36" s="63">
        <v>12</v>
      </c>
      <c r="D36" s="41">
        <f>(C36-B36)/B36*100</f>
        <v>-36.84210526315789</v>
      </c>
    </row>
    <row r="37" spans="1:4" s="10" customFormat="1" ht="12.75" customHeight="1" x14ac:dyDescent="0.15">
      <c r="A37" s="93" t="s">
        <v>37</v>
      </c>
      <c r="B37" s="63">
        <v>20</v>
      </c>
      <c r="C37" s="63">
        <v>24</v>
      </c>
      <c r="D37" s="41">
        <f t="shared" ref="D37:D46" si="1">(C37-B37)/B37*100</f>
        <v>20</v>
      </c>
    </row>
    <row r="38" spans="1:4" s="10" customFormat="1" ht="12.75" customHeight="1" x14ac:dyDescent="0.15">
      <c r="A38" s="93" t="s">
        <v>38</v>
      </c>
      <c r="B38" s="63">
        <v>22</v>
      </c>
      <c r="C38" s="63">
        <v>10</v>
      </c>
      <c r="D38" s="41">
        <f t="shared" si="1"/>
        <v>-54.54545454545454</v>
      </c>
    </row>
    <row r="39" spans="1:4" s="10" customFormat="1" ht="12.75" customHeight="1" x14ac:dyDescent="0.15">
      <c r="A39" s="93" t="s">
        <v>39</v>
      </c>
      <c r="B39" s="63">
        <v>39</v>
      </c>
      <c r="C39" s="63">
        <v>34</v>
      </c>
      <c r="D39" s="41">
        <f t="shared" si="1"/>
        <v>-12.820512820512819</v>
      </c>
    </row>
    <row r="40" spans="1:4" s="10" customFormat="1" ht="12.75" customHeight="1" x14ac:dyDescent="0.15">
      <c r="A40" s="93" t="s">
        <v>40</v>
      </c>
      <c r="B40" s="63">
        <v>87</v>
      </c>
      <c r="C40" s="63">
        <v>89</v>
      </c>
      <c r="D40" s="41">
        <f t="shared" si="1"/>
        <v>2.2988505747126435</v>
      </c>
    </row>
    <row r="41" spans="1:4" s="10" customFormat="1" ht="12.75" customHeight="1" x14ac:dyDescent="0.15">
      <c r="A41" s="93" t="s">
        <v>41</v>
      </c>
      <c r="B41" s="63">
        <v>185</v>
      </c>
      <c r="C41" s="63">
        <v>219</v>
      </c>
      <c r="D41" s="41">
        <f t="shared" si="1"/>
        <v>18.378378378378379</v>
      </c>
    </row>
    <row r="42" spans="1:4" s="10" customFormat="1" ht="12.75" customHeight="1" x14ac:dyDescent="0.15">
      <c r="A42" s="93" t="s">
        <v>42</v>
      </c>
      <c r="B42" s="63">
        <v>73</v>
      </c>
      <c r="C42" s="63">
        <v>80</v>
      </c>
      <c r="D42" s="41">
        <f t="shared" si="1"/>
        <v>9.5890410958904102</v>
      </c>
    </row>
    <row r="43" spans="1:4" s="10" customFormat="1" ht="12.75" customHeight="1" x14ac:dyDescent="0.15">
      <c r="A43" s="93" t="s">
        <v>43</v>
      </c>
      <c r="B43" s="63">
        <v>32</v>
      </c>
      <c r="C43" s="63">
        <v>42</v>
      </c>
      <c r="D43" s="41">
        <f t="shared" si="1"/>
        <v>31.25</v>
      </c>
    </row>
    <row r="44" spans="1:4" s="10" customFormat="1" ht="12.75" customHeight="1" x14ac:dyDescent="0.15">
      <c r="A44" s="93" t="s">
        <v>44</v>
      </c>
      <c r="B44" s="63">
        <v>33</v>
      </c>
      <c r="C44" s="63">
        <v>44</v>
      </c>
      <c r="D44" s="41">
        <f t="shared" si="1"/>
        <v>33.333333333333329</v>
      </c>
    </row>
    <row r="45" spans="1:4" s="10" customFormat="1" ht="12.75" customHeight="1" x14ac:dyDescent="0.15">
      <c r="A45" s="93" t="s">
        <v>45</v>
      </c>
      <c r="B45" s="63">
        <v>18</v>
      </c>
      <c r="C45" s="63">
        <v>18</v>
      </c>
      <c r="D45" s="41">
        <f t="shared" si="1"/>
        <v>0</v>
      </c>
    </row>
    <row r="46" spans="1:4" s="10" customFormat="1" ht="12.75" customHeight="1" x14ac:dyDescent="0.15">
      <c r="A46" s="94" t="s">
        <v>10</v>
      </c>
      <c r="B46" s="39">
        <f>SUM(B36:B45)</f>
        <v>528</v>
      </c>
      <c r="C46" s="64">
        <v>572</v>
      </c>
      <c r="D46" s="66">
        <f t="shared" si="1"/>
        <v>8.3333333333333321</v>
      </c>
    </row>
    <row r="47" spans="1:4" s="10" customFormat="1" ht="12.75" customHeight="1" x14ac:dyDescent="0.15">
      <c r="A47" s="13"/>
      <c r="B47" s="39"/>
      <c r="C47" s="64"/>
      <c r="D47" s="48"/>
    </row>
    <row r="48" spans="1:4" s="10" customFormat="1" ht="12.75" customHeight="1" x14ac:dyDescent="0.15">
      <c r="A48" s="13" t="s">
        <v>60</v>
      </c>
      <c r="B48" s="41">
        <v>78.3</v>
      </c>
      <c r="C48" s="63">
        <v>97.2</v>
      </c>
      <c r="D48" s="68"/>
    </row>
    <row r="49" spans="1:4" s="10" customFormat="1" ht="12.75" customHeight="1" x14ac:dyDescent="0.15">
      <c r="A49" s="13" t="s">
        <v>80</v>
      </c>
      <c r="B49" s="41">
        <v>60</v>
      </c>
      <c r="C49" s="63">
        <v>84.1</v>
      </c>
      <c r="D49" s="68"/>
    </row>
    <row r="50" spans="1:4" s="10" customFormat="1" ht="12.75" customHeight="1" x14ac:dyDescent="0.15">
      <c r="A50" s="42"/>
      <c r="B50" s="65" t="s">
        <v>24</v>
      </c>
      <c r="C50" s="65"/>
      <c r="D50" s="44"/>
    </row>
    <row r="51" spans="1:4" s="10" customFormat="1" ht="12.75" customHeight="1" x14ac:dyDescent="0.15">
      <c r="A51" s="32" t="s">
        <v>99</v>
      </c>
      <c r="B51" s="41">
        <v>84.659090909090907</v>
      </c>
      <c r="C51" s="41">
        <v>88.111888111888121</v>
      </c>
      <c r="D51" s="68"/>
    </row>
    <row r="52" spans="1:4" s="10" customFormat="1" ht="12.75" customHeight="1" x14ac:dyDescent="0.15">
      <c r="A52" s="32" t="s">
        <v>100</v>
      </c>
      <c r="B52" s="41">
        <v>15.340909090909092</v>
      </c>
      <c r="C52" s="41">
        <v>11.888111888111888</v>
      </c>
      <c r="D52" s="68"/>
    </row>
    <row r="53" spans="1:4" s="10" customFormat="1" ht="12.75" customHeight="1" x14ac:dyDescent="0.15">
      <c r="A53" s="36" t="s">
        <v>10</v>
      </c>
      <c r="B53" s="66">
        <v>100</v>
      </c>
      <c r="C53" s="66">
        <v>100</v>
      </c>
      <c r="D53" s="68"/>
    </row>
    <row r="54" spans="1:4" s="10" customFormat="1" ht="12.75" customHeight="1" x14ac:dyDescent="0.15">
      <c r="A54" s="36"/>
      <c r="B54" s="66"/>
      <c r="C54" s="66"/>
      <c r="D54" s="48"/>
    </row>
    <row r="55" spans="1:4" s="10" customFormat="1" ht="12.75" customHeight="1" x14ac:dyDescent="0.15">
      <c r="A55" s="40" t="s">
        <v>20</v>
      </c>
      <c r="B55" s="41"/>
      <c r="C55" s="41"/>
      <c r="D55" s="47"/>
    </row>
    <row r="56" spans="1:4" s="10" customFormat="1" ht="12.75" customHeight="1" x14ac:dyDescent="0.15">
      <c r="A56" s="95" t="s">
        <v>3</v>
      </c>
      <c r="B56" s="14">
        <v>0</v>
      </c>
      <c r="C56" s="14">
        <v>0</v>
      </c>
      <c r="D56" s="68"/>
    </row>
    <row r="57" spans="1:4" s="10" customFormat="1" ht="12.75" customHeight="1" x14ac:dyDescent="0.15">
      <c r="A57" s="95" t="s">
        <v>21</v>
      </c>
      <c r="B57" s="14">
        <v>0</v>
      </c>
      <c r="C57" s="41">
        <v>0.52356020942408377</v>
      </c>
      <c r="D57" s="68"/>
    </row>
    <row r="58" spans="1:4" s="10" customFormat="1" ht="12.75" customHeight="1" x14ac:dyDescent="0.15">
      <c r="A58" s="96" t="s">
        <v>66</v>
      </c>
      <c r="B58" s="41">
        <v>3.6053130929791273</v>
      </c>
      <c r="C58" s="41">
        <v>5.2356020942408374</v>
      </c>
      <c r="D58" s="68"/>
    </row>
    <row r="59" spans="1:4" s="10" customFormat="1" ht="12.75" customHeight="1" x14ac:dyDescent="0.15">
      <c r="A59" s="96" t="s">
        <v>67</v>
      </c>
      <c r="B59" s="41">
        <v>9.67741935483871</v>
      </c>
      <c r="C59" s="41">
        <v>6.9808027923211169</v>
      </c>
      <c r="D59" s="68"/>
    </row>
    <row r="60" spans="1:4" s="10" customFormat="1" ht="12.75" customHeight="1" x14ac:dyDescent="0.15">
      <c r="A60" s="96" t="s">
        <v>68</v>
      </c>
      <c r="B60" s="41">
        <v>12.523719165085389</v>
      </c>
      <c r="C60" s="41">
        <v>14.136125654450263</v>
      </c>
      <c r="D60" s="68"/>
    </row>
    <row r="61" spans="1:4" s="10" customFormat="1" ht="12.75" customHeight="1" x14ac:dyDescent="0.15">
      <c r="A61" s="96" t="s">
        <v>69</v>
      </c>
      <c r="B61" s="41">
        <v>15.180265654648956</v>
      </c>
      <c r="C61" s="41">
        <v>16.230366492146597</v>
      </c>
      <c r="D61" s="68"/>
    </row>
    <row r="62" spans="1:4" s="10" customFormat="1" ht="12.75" customHeight="1" x14ac:dyDescent="0.15">
      <c r="A62" s="96" t="s">
        <v>70</v>
      </c>
      <c r="B62" s="41">
        <v>13.092979127134724</v>
      </c>
      <c r="C62" s="41">
        <v>13.089005235602095</v>
      </c>
      <c r="D62" s="68"/>
    </row>
    <row r="63" spans="1:4" s="10" customFormat="1" ht="12.75" customHeight="1" x14ac:dyDescent="0.15">
      <c r="A63" s="96" t="s">
        <v>71</v>
      </c>
      <c r="B63" s="41">
        <v>17.647058823529413</v>
      </c>
      <c r="C63" s="41">
        <v>13.089005235602095</v>
      </c>
      <c r="D63" s="68"/>
    </row>
    <row r="64" spans="1:4" s="10" customFormat="1" ht="12.75" customHeight="1" x14ac:dyDescent="0.15">
      <c r="A64" s="96" t="s">
        <v>72</v>
      </c>
      <c r="B64" s="41">
        <v>11.385199240986717</v>
      </c>
      <c r="C64" s="41">
        <v>11.343804537521814</v>
      </c>
      <c r="D64" s="68"/>
    </row>
    <row r="65" spans="1:4" s="10" customFormat="1" ht="12.75" customHeight="1" x14ac:dyDescent="0.15">
      <c r="A65" s="96" t="s">
        <v>73</v>
      </c>
      <c r="B65" s="41">
        <v>9.4876660341555983</v>
      </c>
      <c r="C65" s="41">
        <v>11.169284467713787</v>
      </c>
      <c r="D65" s="68"/>
    </row>
    <row r="66" spans="1:4" s="10" customFormat="1" ht="12.75" customHeight="1" x14ac:dyDescent="0.15">
      <c r="A66" s="96" t="s">
        <v>74</v>
      </c>
      <c r="B66" s="41">
        <v>3.4155597722960152</v>
      </c>
      <c r="C66" s="41">
        <v>4.8865619546247814</v>
      </c>
      <c r="D66" s="68"/>
    </row>
    <row r="67" spans="1:4" s="10" customFormat="1" ht="12.75" customHeight="1" x14ac:dyDescent="0.15">
      <c r="A67" s="96" t="s">
        <v>75</v>
      </c>
      <c r="B67" s="41">
        <v>3.9848197343453511</v>
      </c>
      <c r="C67" s="41">
        <v>3.3158813263525309</v>
      </c>
      <c r="D67" s="68"/>
    </row>
    <row r="68" spans="1:4" s="10" customFormat="1" ht="12.75" customHeight="1" x14ac:dyDescent="0.15">
      <c r="A68" s="97" t="s">
        <v>10</v>
      </c>
      <c r="B68" s="66">
        <v>100</v>
      </c>
      <c r="C68" s="66">
        <v>100</v>
      </c>
      <c r="D68" s="68"/>
    </row>
    <row r="69" spans="1:4" s="10" customFormat="1" ht="12.75" customHeight="1" x14ac:dyDescent="0.15">
      <c r="A69" s="32"/>
      <c r="B69" s="41"/>
      <c r="C69" s="41"/>
      <c r="D69" s="47"/>
    </row>
    <row r="70" spans="1:4" s="10" customFormat="1" ht="12.75" customHeight="1" x14ac:dyDescent="0.15">
      <c r="A70" s="40" t="s">
        <v>78</v>
      </c>
      <c r="B70" s="67"/>
      <c r="C70" s="67"/>
      <c r="D70" s="47"/>
    </row>
    <row r="71" spans="1:4" s="10" customFormat="1" ht="12.75" customHeight="1" x14ac:dyDescent="0.15">
      <c r="A71" s="98" t="s">
        <v>76</v>
      </c>
      <c r="B71" s="41">
        <v>2.2727272727272729</v>
      </c>
      <c r="C71" s="41">
        <v>2.4475524475524475</v>
      </c>
      <c r="D71" s="68"/>
    </row>
    <row r="72" spans="1:4" s="10" customFormat="1" ht="12.75" customHeight="1" x14ac:dyDescent="0.15">
      <c r="A72" s="96" t="s">
        <v>25</v>
      </c>
      <c r="B72" s="41">
        <v>97.159090909090907</v>
      </c>
      <c r="C72" s="41">
        <v>97.027972027972027</v>
      </c>
      <c r="D72" s="68"/>
    </row>
    <row r="73" spans="1:4" s="10" customFormat="1" ht="12.75" customHeight="1" x14ac:dyDescent="0.15">
      <c r="A73" s="92" t="s">
        <v>10</v>
      </c>
      <c r="B73" s="66">
        <v>100</v>
      </c>
      <c r="C73" s="66">
        <v>100</v>
      </c>
      <c r="D73" s="68"/>
    </row>
    <row r="74" spans="1:4" s="10" customFormat="1" ht="12.75" customHeight="1" x14ac:dyDescent="0.15">
      <c r="A74" s="36"/>
      <c r="B74" s="66"/>
      <c r="C74" s="66"/>
      <c r="D74" s="48"/>
    </row>
    <row r="75" spans="1:4" s="10" customFormat="1" ht="12.75" customHeight="1" x14ac:dyDescent="0.15">
      <c r="A75" s="40" t="s">
        <v>79</v>
      </c>
      <c r="B75" s="38"/>
      <c r="C75" s="38"/>
      <c r="D75" s="47"/>
    </row>
    <row r="76" spans="1:4" s="10" customFormat="1" ht="12.75" customHeight="1" x14ac:dyDescent="0.15">
      <c r="A76" s="93" t="s">
        <v>22</v>
      </c>
      <c r="B76" s="41">
        <v>3.5984848484848486</v>
      </c>
      <c r="C76" s="41">
        <v>2.0979020979020979</v>
      </c>
      <c r="D76" s="68"/>
    </row>
    <row r="77" spans="1:4" s="10" customFormat="1" ht="12.75" customHeight="1" x14ac:dyDescent="0.15">
      <c r="A77" s="93" t="s">
        <v>37</v>
      </c>
      <c r="B77" s="41">
        <v>3.7878787878787881</v>
      </c>
      <c r="C77" s="41">
        <v>4.1958041958041958</v>
      </c>
      <c r="D77" s="68"/>
    </row>
    <row r="78" spans="1:4" s="10" customFormat="1" ht="12.75" customHeight="1" x14ac:dyDescent="0.15">
      <c r="A78" s="93" t="s">
        <v>38</v>
      </c>
      <c r="B78" s="41">
        <v>4.1666666666666661</v>
      </c>
      <c r="C78" s="41">
        <v>1.7482517482517483</v>
      </c>
      <c r="D78" s="68"/>
    </row>
    <row r="79" spans="1:4" s="10" customFormat="1" ht="12.75" customHeight="1" x14ac:dyDescent="0.15">
      <c r="A79" s="93" t="s">
        <v>39</v>
      </c>
      <c r="B79" s="41">
        <v>7.3863636363636367</v>
      </c>
      <c r="C79" s="41">
        <v>5.9440559440559442</v>
      </c>
      <c r="D79" s="68"/>
    </row>
    <row r="80" spans="1:4" s="10" customFormat="1" ht="12.75" customHeight="1" x14ac:dyDescent="0.15">
      <c r="A80" s="93" t="s">
        <v>40</v>
      </c>
      <c r="B80" s="41">
        <v>16.477272727272727</v>
      </c>
      <c r="C80" s="41">
        <v>15.55944055944056</v>
      </c>
      <c r="D80" s="68"/>
    </row>
    <row r="81" spans="1:4" s="10" customFormat="1" ht="12.75" customHeight="1" x14ac:dyDescent="0.15">
      <c r="A81" s="93" t="s">
        <v>41</v>
      </c>
      <c r="B81" s="41">
        <v>35.037878787878789</v>
      </c>
      <c r="C81" s="41">
        <v>38.286713286713287</v>
      </c>
      <c r="D81" s="68"/>
    </row>
    <row r="82" spans="1:4" s="10" customFormat="1" ht="12.75" customHeight="1" x14ac:dyDescent="0.15">
      <c r="A82" s="93" t="s">
        <v>42</v>
      </c>
      <c r="B82" s="41">
        <v>13.825757575757574</v>
      </c>
      <c r="C82" s="41">
        <v>13.986013986013987</v>
      </c>
      <c r="D82" s="68"/>
    </row>
    <row r="83" spans="1:4" s="10" customFormat="1" ht="12.75" customHeight="1" x14ac:dyDescent="0.15">
      <c r="A83" s="93" t="s">
        <v>43</v>
      </c>
      <c r="B83" s="41">
        <v>6.0606060606060606</v>
      </c>
      <c r="C83" s="41">
        <v>7.3426573426573425</v>
      </c>
      <c r="D83" s="68"/>
    </row>
    <row r="84" spans="1:4" s="10" customFormat="1" ht="12.75" customHeight="1" x14ac:dyDescent="0.15">
      <c r="A84" s="93" t="s">
        <v>44</v>
      </c>
      <c r="B84" s="41">
        <v>6.25</v>
      </c>
      <c r="C84" s="41">
        <v>7.6923076923076925</v>
      </c>
      <c r="D84" s="68"/>
    </row>
    <row r="85" spans="1:4" s="10" customFormat="1" ht="12.75" customHeight="1" x14ac:dyDescent="0.15">
      <c r="A85" s="93" t="s">
        <v>45</v>
      </c>
      <c r="B85" s="41">
        <v>3.4090909090909087</v>
      </c>
      <c r="C85" s="41">
        <v>3.1468531468531471</v>
      </c>
      <c r="D85" s="68"/>
    </row>
    <row r="86" spans="1:4" s="10" customFormat="1" ht="12.75" customHeight="1" x14ac:dyDescent="0.15">
      <c r="A86" s="94" t="s">
        <v>10</v>
      </c>
      <c r="B86" s="66">
        <v>100</v>
      </c>
      <c r="C86" s="66">
        <v>100</v>
      </c>
      <c r="D86" s="68"/>
    </row>
    <row r="87" spans="1:4" s="10" customFormat="1" ht="12.75" customHeight="1" x14ac:dyDescent="0.15">
      <c r="A87" s="20"/>
      <c r="B87" s="66"/>
      <c r="C87" s="66"/>
      <c r="D87" s="68"/>
    </row>
    <row r="89" spans="1:4" x14ac:dyDescent="0.15">
      <c r="A89" s="9" t="s">
        <v>92</v>
      </c>
    </row>
  </sheetData>
  <sheetProtection sheet="1" objects="1" scenarios="1"/>
  <mergeCells count="2">
    <mergeCell ref="A1:F1"/>
    <mergeCell ref="B6:C6"/>
  </mergeCells>
  <hyperlinks>
    <hyperlink ref="A89" r:id="rId1" display="© Commonwealth of Australia 2012" xr:uid="{460A69E8-3273-6740-B2AA-4267D40FEE8A}"/>
  </hyperlinks>
  <pageMargins left="0.78749999999999998" right="0.78749999999999998" top="1.0249999999999999" bottom="1.0249999999999999" header="0.78749999999999998" footer="0.78749999999999998"/>
  <pageSetup paperSize="9" scale="58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13F1-2E8F-074C-BBF5-3823095E90A2}">
  <sheetPr codeName="Sheet5">
    <pageSetUpPr fitToPage="1"/>
  </sheetPr>
  <dimension ref="A1:F89"/>
  <sheetViews>
    <sheetView workbookViewId="0">
      <pane ySplit="7" topLeftCell="A8" activePane="bottomLeft" state="frozen"/>
      <selection activeCell="G22" sqref="G22"/>
      <selection pane="bottomLeft" activeCell="A3" sqref="A3"/>
    </sheetView>
  </sheetViews>
  <sheetFormatPr baseColWidth="10" defaultColWidth="11.5" defaultRowHeight="13" x14ac:dyDescent="0.15"/>
  <cols>
    <col min="1" max="1" width="28.5" customWidth="1"/>
    <col min="2" max="2" width="11.5" customWidth="1"/>
    <col min="5" max="5" width="15.83203125" customWidth="1"/>
    <col min="6" max="6" width="12.5" customWidth="1"/>
  </cols>
  <sheetData>
    <row r="1" spans="1:6" ht="68" customHeight="1" x14ac:dyDescent="0.15">
      <c r="A1" s="107" t="s">
        <v>0</v>
      </c>
      <c r="B1" s="107"/>
      <c r="C1" s="107"/>
      <c r="D1" s="107"/>
      <c r="E1" s="107"/>
      <c r="F1" s="107"/>
    </row>
    <row r="2" spans="1:6" ht="22.75" customHeight="1" x14ac:dyDescent="0.2">
      <c r="A2" s="1" t="s">
        <v>91</v>
      </c>
    </row>
    <row r="3" spans="1:6" x14ac:dyDescent="0.15">
      <c r="A3" s="2" t="s">
        <v>148</v>
      </c>
    </row>
    <row r="4" spans="1:6" ht="23.25" customHeight="1" x14ac:dyDescent="0.15">
      <c r="A4" s="5" t="s">
        <v>103</v>
      </c>
    </row>
    <row r="6" spans="1:6" ht="24" x14ac:dyDescent="0.15">
      <c r="A6" s="2"/>
      <c r="B6" s="115" t="s">
        <v>23</v>
      </c>
      <c r="C6" s="115"/>
      <c r="D6" s="37" t="s">
        <v>97</v>
      </c>
    </row>
    <row r="7" spans="1:6" x14ac:dyDescent="0.15">
      <c r="B7" s="74">
        <v>2011</v>
      </c>
      <c r="C7" s="74">
        <v>2012</v>
      </c>
      <c r="D7" s="75" t="s">
        <v>98</v>
      </c>
    </row>
    <row r="8" spans="1:6" s="10" customFormat="1" ht="12.75" customHeight="1" x14ac:dyDescent="0.15">
      <c r="A8" s="32" t="s">
        <v>99</v>
      </c>
      <c r="B8" s="76">
        <v>110</v>
      </c>
      <c r="C8" s="76">
        <v>150</v>
      </c>
      <c r="D8" s="77">
        <v>36.363636363636367</v>
      </c>
    </row>
    <row r="9" spans="1:6" s="10" customFormat="1" ht="12.75" customHeight="1" x14ac:dyDescent="0.15">
      <c r="A9" s="32" t="s">
        <v>100</v>
      </c>
      <c r="B9" s="76">
        <v>22</v>
      </c>
      <c r="C9" s="76">
        <v>23</v>
      </c>
      <c r="D9" s="77">
        <v>4.5454545454545459</v>
      </c>
    </row>
    <row r="10" spans="1:6" s="10" customFormat="1" ht="12.75" customHeight="1" x14ac:dyDescent="0.15">
      <c r="A10" s="36" t="s">
        <v>10</v>
      </c>
      <c r="B10" s="74">
        <v>132</v>
      </c>
      <c r="C10" s="74">
        <v>173</v>
      </c>
      <c r="D10" s="78">
        <v>31.060606060606062</v>
      </c>
    </row>
    <row r="11" spans="1:6" s="10" customFormat="1" ht="12.75" customHeight="1" x14ac:dyDescent="0.15">
      <c r="A11" s="36"/>
      <c r="B11" s="74"/>
      <c r="C11" s="74"/>
      <c r="D11" s="78"/>
    </row>
    <row r="12" spans="1:6" s="10" customFormat="1" ht="12.75" customHeight="1" x14ac:dyDescent="0.15">
      <c r="A12" s="40" t="s">
        <v>20</v>
      </c>
      <c r="B12" s="74"/>
      <c r="C12" s="74"/>
      <c r="D12" s="77"/>
    </row>
    <row r="13" spans="1:6" s="10" customFormat="1" ht="12.75" customHeight="1" x14ac:dyDescent="0.15">
      <c r="A13" s="100">
        <v>18</v>
      </c>
      <c r="B13" s="57">
        <v>0</v>
      </c>
      <c r="C13" s="57">
        <v>0</v>
      </c>
      <c r="D13" s="58">
        <v>0</v>
      </c>
    </row>
    <row r="14" spans="1:6" s="10" customFormat="1" ht="12.75" customHeight="1" x14ac:dyDescent="0.15">
      <c r="A14" s="100">
        <v>19</v>
      </c>
      <c r="B14" s="57">
        <v>0</v>
      </c>
      <c r="C14" s="57">
        <v>0</v>
      </c>
      <c r="D14" s="58">
        <v>0</v>
      </c>
    </row>
    <row r="15" spans="1:6" s="10" customFormat="1" ht="12.75" customHeight="1" x14ac:dyDescent="0.15">
      <c r="A15" s="96" t="s">
        <v>66</v>
      </c>
      <c r="B15" s="61">
        <v>7</v>
      </c>
      <c r="C15" s="80">
        <v>6</v>
      </c>
      <c r="D15" s="77">
        <v>-14.285714285714285</v>
      </c>
    </row>
    <row r="16" spans="1:6" s="10" customFormat="1" ht="12.75" customHeight="1" x14ac:dyDescent="0.15">
      <c r="A16" s="96" t="s">
        <v>67</v>
      </c>
      <c r="B16" s="61">
        <v>18</v>
      </c>
      <c r="C16" s="80">
        <v>18</v>
      </c>
      <c r="D16" s="77">
        <v>0</v>
      </c>
    </row>
    <row r="17" spans="1:4" s="10" customFormat="1" ht="12.75" customHeight="1" x14ac:dyDescent="0.15">
      <c r="A17" s="96" t="s">
        <v>68</v>
      </c>
      <c r="B17" s="61">
        <v>18</v>
      </c>
      <c r="C17" s="80">
        <v>30</v>
      </c>
      <c r="D17" s="77">
        <v>66.666666666666657</v>
      </c>
    </row>
    <row r="18" spans="1:4" s="10" customFormat="1" ht="12.75" customHeight="1" x14ac:dyDescent="0.15">
      <c r="A18" s="96" t="s">
        <v>69</v>
      </c>
      <c r="B18" s="61">
        <v>18</v>
      </c>
      <c r="C18" s="80">
        <v>28</v>
      </c>
      <c r="D18" s="77">
        <v>55.555555555555557</v>
      </c>
    </row>
    <row r="19" spans="1:4" s="10" customFormat="1" ht="12.75" customHeight="1" x14ac:dyDescent="0.15">
      <c r="A19" s="96" t="s">
        <v>70</v>
      </c>
      <c r="B19" s="61">
        <v>21</v>
      </c>
      <c r="C19" s="80">
        <v>25</v>
      </c>
      <c r="D19" s="77">
        <v>19.047619047619047</v>
      </c>
    </row>
    <row r="20" spans="1:4" s="10" customFormat="1" ht="12.75" customHeight="1" x14ac:dyDescent="0.15">
      <c r="A20" s="96" t="s">
        <v>71</v>
      </c>
      <c r="B20" s="61">
        <v>18</v>
      </c>
      <c r="C20" s="80">
        <v>21</v>
      </c>
      <c r="D20" s="77">
        <v>16.666666666666664</v>
      </c>
    </row>
    <row r="21" spans="1:4" s="10" customFormat="1" ht="12.75" customHeight="1" x14ac:dyDescent="0.15">
      <c r="A21" s="96" t="s">
        <v>72</v>
      </c>
      <c r="B21" s="61">
        <v>14</v>
      </c>
      <c r="C21" s="80">
        <v>24</v>
      </c>
      <c r="D21" s="77">
        <v>71.428571428571431</v>
      </c>
    </row>
    <row r="22" spans="1:4" s="10" customFormat="1" ht="12.75" customHeight="1" x14ac:dyDescent="0.15">
      <c r="A22" s="96" t="s">
        <v>73</v>
      </c>
      <c r="B22" s="61">
        <v>9</v>
      </c>
      <c r="C22" s="80">
        <v>8</v>
      </c>
      <c r="D22" s="77">
        <v>-11.111111111111111</v>
      </c>
    </row>
    <row r="23" spans="1:4" s="10" customFormat="1" ht="12.75" customHeight="1" x14ac:dyDescent="0.15">
      <c r="A23" s="96" t="s">
        <v>74</v>
      </c>
      <c r="B23" s="61">
        <v>5</v>
      </c>
      <c r="C23" s="80">
        <v>6</v>
      </c>
      <c r="D23" s="77">
        <v>20</v>
      </c>
    </row>
    <row r="24" spans="1:4" s="10" customFormat="1" ht="12.75" customHeight="1" x14ac:dyDescent="0.15">
      <c r="A24" s="96" t="s">
        <v>75</v>
      </c>
      <c r="B24" s="61">
        <v>4</v>
      </c>
      <c r="C24" s="80">
        <v>7</v>
      </c>
      <c r="D24" s="77">
        <v>75</v>
      </c>
    </row>
    <row r="25" spans="1:4" s="10" customFormat="1" ht="12.75" customHeight="1" x14ac:dyDescent="0.15">
      <c r="A25" s="97" t="s">
        <v>10</v>
      </c>
      <c r="B25" s="81">
        <v>132</v>
      </c>
      <c r="C25" s="74">
        <v>173</v>
      </c>
      <c r="D25" s="78">
        <v>31.060606060606062</v>
      </c>
    </row>
    <row r="26" spans="1:4" s="10" customFormat="1" ht="12.75" customHeight="1" x14ac:dyDescent="0.15">
      <c r="A26" s="32"/>
      <c r="B26" s="82"/>
      <c r="C26" s="83"/>
      <c r="D26" s="84"/>
    </row>
    <row r="27" spans="1:4" s="10" customFormat="1" ht="12.75" customHeight="1" x14ac:dyDescent="0.15">
      <c r="A27" s="32" t="s">
        <v>101</v>
      </c>
      <c r="B27" s="85">
        <v>41</v>
      </c>
      <c r="C27" s="76">
        <v>41.7</v>
      </c>
      <c r="D27" s="79"/>
    </row>
    <row r="28" spans="1:4" s="10" customFormat="1" ht="12.75" customHeight="1" x14ac:dyDescent="0.15">
      <c r="A28" s="32" t="s">
        <v>59</v>
      </c>
      <c r="B28" s="85">
        <v>41</v>
      </c>
      <c r="C28" s="77">
        <v>40</v>
      </c>
      <c r="D28" s="79"/>
    </row>
    <row r="29" spans="1:4" s="10" customFormat="1" ht="12.75" customHeight="1" x14ac:dyDescent="0.15">
      <c r="A29" s="32"/>
      <c r="B29" s="85"/>
      <c r="C29" s="77"/>
      <c r="D29" s="78"/>
    </row>
    <row r="30" spans="1:4" s="10" customFormat="1" ht="12.75" customHeight="1" x14ac:dyDescent="0.15">
      <c r="A30" s="40" t="s">
        <v>78</v>
      </c>
      <c r="B30" s="76"/>
      <c r="C30" s="76"/>
      <c r="D30" s="77"/>
    </row>
    <row r="31" spans="1:4" s="10" customFormat="1" ht="11" x14ac:dyDescent="0.15">
      <c r="A31" s="96" t="s">
        <v>76</v>
      </c>
      <c r="B31" s="76">
        <v>8</v>
      </c>
      <c r="C31" s="76">
        <v>9</v>
      </c>
      <c r="D31" s="77">
        <v>12.5</v>
      </c>
    </row>
    <row r="32" spans="1:4" s="10" customFormat="1" ht="12.75" customHeight="1" x14ac:dyDescent="0.15">
      <c r="A32" s="96" t="s">
        <v>25</v>
      </c>
      <c r="B32" s="76">
        <v>124</v>
      </c>
      <c r="C32" s="76">
        <v>164</v>
      </c>
      <c r="D32" s="77">
        <v>32.258064516129032</v>
      </c>
    </row>
    <row r="33" spans="1:4" s="10" customFormat="1" ht="12.75" customHeight="1" x14ac:dyDescent="0.15">
      <c r="A33" s="97" t="s">
        <v>10</v>
      </c>
      <c r="B33" s="74">
        <v>132</v>
      </c>
      <c r="C33" s="74">
        <v>173</v>
      </c>
      <c r="D33" s="78">
        <v>31.060606060606062</v>
      </c>
    </row>
    <row r="34" spans="1:4" s="10" customFormat="1" ht="12.75" customHeight="1" x14ac:dyDescent="0.15">
      <c r="A34" s="36"/>
      <c r="B34" s="74"/>
      <c r="C34" s="74"/>
      <c r="D34" s="78"/>
    </row>
    <row r="35" spans="1:4" s="10" customFormat="1" ht="12.75" customHeight="1" x14ac:dyDescent="0.15">
      <c r="A35" s="40" t="s">
        <v>79</v>
      </c>
      <c r="B35" s="74"/>
      <c r="C35" s="74"/>
      <c r="D35" s="77"/>
    </row>
    <row r="36" spans="1:4" s="10" customFormat="1" ht="12.75" customHeight="1" x14ac:dyDescent="0.15">
      <c r="A36" s="93" t="s">
        <v>22</v>
      </c>
      <c r="B36" s="61">
        <v>14</v>
      </c>
      <c r="C36" s="76">
        <v>12</v>
      </c>
      <c r="D36" s="77">
        <v>-14.285714285714285</v>
      </c>
    </row>
    <row r="37" spans="1:4" s="10" customFormat="1" ht="12.75" customHeight="1" x14ac:dyDescent="0.15">
      <c r="A37" s="93" t="s">
        <v>37</v>
      </c>
      <c r="B37" s="61">
        <v>9</v>
      </c>
      <c r="C37" s="76">
        <v>11</v>
      </c>
      <c r="D37" s="77">
        <v>22.222222222222221</v>
      </c>
    </row>
    <row r="38" spans="1:4" s="10" customFormat="1" ht="12.75" customHeight="1" x14ac:dyDescent="0.15">
      <c r="A38" s="93" t="s">
        <v>38</v>
      </c>
      <c r="B38" s="61">
        <v>10</v>
      </c>
      <c r="C38" s="76">
        <v>5</v>
      </c>
      <c r="D38" s="77">
        <v>-50</v>
      </c>
    </row>
    <row r="39" spans="1:4" s="10" customFormat="1" ht="12.75" customHeight="1" x14ac:dyDescent="0.15">
      <c r="A39" s="93" t="s">
        <v>39</v>
      </c>
      <c r="B39" s="61">
        <v>12</v>
      </c>
      <c r="C39" s="76">
        <v>14</v>
      </c>
      <c r="D39" s="77">
        <v>16.666666666666664</v>
      </c>
    </row>
    <row r="40" spans="1:4" s="10" customFormat="1" ht="12.75" customHeight="1" x14ac:dyDescent="0.15">
      <c r="A40" s="93" t="s">
        <v>40</v>
      </c>
      <c r="B40" s="61">
        <v>32</v>
      </c>
      <c r="C40" s="76">
        <v>38</v>
      </c>
      <c r="D40" s="77">
        <v>18.75</v>
      </c>
    </row>
    <row r="41" spans="1:4" s="10" customFormat="1" ht="12.75" customHeight="1" x14ac:dyDescent="0.15">
      <c r="A41" s="93" t="s">
        <v>41</v>
      </c>
      <c r="B41" s="61">
        <v>37</v>
      </c>
      <c r="C41" s="76">
        <v>68</v>
      </c>
      <c r="D41" s="77">
        <v>83.78378378378379</v>
      </c>
    </row>
    <row r="42" spans="1:4" s="10" customFormat="1" ht="12.75" customHeight="1" x14ac:dyDescent="0.15">
      <c r="A42" s="93" t="s">
        <v>42</v>
      </c>
      <c r="B42" s="61">
        <v>11</v>
      </c>
      <c r="C42" s="76">
        <v>17</v>
      </c>
      <c r="D42" s="77">
        <v>54.54545454545454</v>
      </c>
    </row>
    <row r="43" spans="1:4" s="10" customFormat="1" ht="12.75" customHeight="1" x14ac:dyDescent="0.15">
      <c r="A43" s="93" t="s">
        <v>43</v>
      </c>
      <c r="B43" s="61">
        <v>3</v>
      </c>
      <c r="C43" s="61">
        <v>0</v>
      </c>
      <c r="D43" s="77">
        <v>-100</v>
      </c>
    </row>
    <row r="44" spans="1:4" s="10" customFormat="1" ht="12.75" customHeight="1" x14ac:dyDescent="0.15">
      <c r="A44" s="93" t="s">
        <v>44</v>
      </c>
      <c r="B44" s="61">
        <v>4</v>
      </c>
      <c r="C44" s="76">
        <v>4</v>
      </c>
      <c r="D44" s="58">
        <v>0</v>
      </c>
    </row>
    <row r="45" spans="1:4" s="10" customFormat="1" ht="12.75" customHeight="1" x14ac:dyDescent="0.15">
      <c r="A45" s="93" t="s">
        <v>45</v>
      </c>
      <c r="B45" s="61">
        <v>3</v>
      </c>
      <c r="C45" s="76">
        <v>3</v>
      </c>
      <c r="D45" s="58">
        <v>0</v>
      </c>
    </row>
    <row r="46" spans="1:4" s="10" customFormat="1" ht="12.75" customHeight="1" x14ac:dyDescent="0.15">
      <c r="A46" s="94" t="s">
        <v>10</v>
      </c>
      <c r="B46" s="81">
        <v>135</v>
      </c>
      <c r="C46" s="74">
        <v>172</v>
      </c>
      <c r="D46" s="78">
        <v>27.407407407407408</v>
      </c>
    </row>
    <row r="47" spans="1:4" s="10" customFormat="1" ht="12.75" customHeight="1" x14ac:dyDescent="0.15">
      <c r="A47" s="13"/>
      <c r="B47" s="81"/>
      <c r="C47" s="74"/>
      <c r="D47" s="78"/>
    </row>
    <row r="48" spans="1:4" s="10" customFormat="1" ht="12.75" customHeight="1" x14ac:dyDescent="0.15">
      <c r="A48" s="13" t="s">
        <v>60</v>
      </c>
      <c r="B48" s="61">
        <v>46.1</v>
      </c>
      <c r="C48" s="76">
        <v>60.2</v>
      </c>
      <c r="D48" s="79"/>
    </row>
    <row r="49" spans="1:4" s="10" customFormat="1" ht="12.75" customHeight="1" x14ac:dyDescent="0.15">
      <c r="A49" s="13" t="s">
        <v>80</v>
      </c>
      <c r="B49" s="85">
        <v>24</v>
      </c>
      <c r="C49" s="77">
        <v>60</v>
      </c>
      <c r="D49" s="79"/>
    </row>
    <row r="50" spans="1:4" s="10" customFormat="1" ht="12.75" customHeight="1" x14ac:dyDescent="0.15">
      <c r="A50" s="113" t="s">
        <v>24</v>
      </c>
      <c r="B50" s="113"/>
      <c r="C50" s="113"/>
      <c r="D50" s="113"/>
    </row>
    <row r="51" spans="1:4" s="10" customFormat="1" ht="12.75" customHeight="1" x14ac:dyDescent="0.15">
      <c r="A51" s="32" t="s">
        <v>99</v>
      </c>
      <c r="B51" s="77">
        <f t="shared" ref="B51:C53" si="0">(B8/B$10)*100</f>
        <v>83.333333333333343</v>
      </c>
      <c r="C51" s="77">
        <f t="shared" si="0"/>
        <v>86.705202312138724</v>
      </c>
      <c r="D51" s="79"/>
    </row>
    <row r="52" spans="1:4" s="10" customFormat="1" ht="12.75" customHeight="1" x14ac:dyDescent="0.15">
      <c r="A52" s="32" t="s">
        <v>100</v>
      </c>
      <c r="B52" s="77">
        <f t="shared" si="0"/>
        <v>16.666666666666664</v>
      </c>
      <c r="C52" s="77">
        <f t="shared" si="0"/>
        <v>13.294797687861271</v>
      </c>
      <c r="D52" s="79"/>
    </row>
    <row r="53" spans="1:4" s="10" customFormat="1" ht="12.75" customHeight="1" x14ac:dyDescent="0.15">
      <c r="A53" s="36" t="s">
        <v>10</v>
      </c>
      <c r="B53" s="78">
        <f t="shared" si="0"/>
        <v>100</v>
      </c>
      <c r="C53" s="78">
        <f t="shared" si="0"/>
        <v>100</v>
      </c>
      <c r="D53" s="79"/>
    </row>
    <row r="54" spans="1:4" s="10" customFormat="1" ht="12.75" customHeight="1" x14ac:dyDescent="0.15">
      <c r="A54" s="36"/>
      <c r="B54" s="78"/>
      <c r="C54" s="78"/>
      <c r="D54" s="78"/>
    </row>
    <row r="55" spans="1:4" s="10" customFormat="1" ht="12.75" customHeight="1" x14ac:dyDescent="0.15">
      <c r="A55" s="40" t="s">
        <v>20</v>
      </c>
      <c r="B55" s="77"/>
      <c r="C55" s="77"/>
      <c r="D55" s="76"/>
    </row>
    <row r="56" spans="1:4" s="10" customFormat="1" ht="12.75" customHeight="1" x14ac:dyDescent="0.15">
      <c r="A56" s="95" t="s">
        <v>3</v>
      </c>
      <c r="B56" s="58">
        <v>0</v>
      </c>
      <c r="C56" s="58">
        <v>0</v>
      </c>
      <c r="D56" s="79"/>
    </row>
    <row r="57" spans="1:4" s="10" customFormat="1" ht="12.75" customHeight="1" x14ac:dyDescent="0.15">
      <c r="A57" s="95" t="s">
        <v>21</v>
      </c>
      <c r="B57" s="58">
        <v>0</v>
      </c>
      <c r="C57" s="58">
        <v>0</v>
      </c>
      <c r="D57" s="79"/>
    </row>
    <row r="58" spans="1:4" s="10" customFormat="1" ht="12.75" customHeight="1" x14ac:dyDescent="0.15">
      <c r="A58" s="96" t="s">
        <v>66</v>
      </c>
      <c r="B58" s="77">
        <f t="shared" ref="B58:C68" si="1">(B15/B$25)*100</f>
        <v>5.3030303030303028</v>
      </c>
      <c r="C58" s="77">
        <f t="shared" si="1"/>
        <v>3.4682080924855487</v>
      </c>
      <c r="D58" s="79"/>
    </row>
    <row r="59" spans="1:4" s="10" customFormat="1" ht="12.75" customHeight="1" x14ac:dyDescent="0.15">
      <c r="A59" s="96" t="s">
        <v>67</v>
      </c>
      <c r="B59" s="77">
        <f t="shared" si="1"/>
        <v>13.636363636363635</v>
      </c>
      <c r="C59" s="77">
        <f t="shared" si="1"/>
        <v>10.404624277456648</v>
      </c>
      <c r="D59" s="79"/>
    </row>
    <row r="60" spans="1:4" s="10" customFormat="1" ht="12.75" customHeight="1" x14ac:dyDescent="0.15">
      <c r="A60" s="96" t="s">
        <v>68</v>
      </c>
      <c r="B60" s="77">
        <f t="shared" si="1"/>
        <v>13.636363636363635</v>
      </c>
      <c r="C60" s="77">
        <f t="shared" si="1"/>
        <v>17.341040462427745</v>
      </c>
      <c r="D60" s="79"/>
    </row>
    <row r="61" spans="1:4" s="10" customFormat="1" ht="12.75" customHeight="1" x14ac:dyDescent="0.15">
      <c r="A61" s="96" t="s">
        <v>69</v>
      </c>
      <c r="B61" s="77">
        <f t="shared" si="1"/>
        <v>13.636363636363635</v>
      </c>
      <c r="C61" s="77">
        <f t="shared" si="1"/>
        <v>16.184971098265898</v>
      </c>
      <c r="D61" s="79"/>
    </row>
    <row r="62" spans="1:4" s="10" customFormat="1" ht="12.75" customHeight="1" x14ac:dyDescent="0.15">
      <c r="A62" s="96" t="s">
        <v>70</v>
      </c>
      <c r="B62" s="77">
        <f t="shared" si="1"/>
        <v>15.909090909090908</v>
      </c>
      <c r="C62" s="77">
        <f t="shared" si="1"/>
        <v>14.450867052023122</v>
      </c>
      <c r="D62" s="79"/>
    </row>
    <row r="63" spans="1:4" s="10" customFormat="1" ht="12.75" customHeight="1" x14ac:dyDescent="0.15">
      <c r="A63" s="96" t="s">
        <v>71</v>
      </c>
      <c r="B63" s="77">
        <f t="shared" si="1"/>
        <v>13.636363636363635</v>
      </c>
      <c r="C63" s="77">
        <f t="shared" si="1"/>
        <v>12.138728323699421</v>
      </c>
      <c r="D63" s="79"/>
    </row>
    <row r="64" spans="1:4" s="10" customFormat="1" ht="12.75" customHeight="1" x14ac:dyDescent="0.15">
      <c r="A64" s="96" t="s">
        <v>72</v>
      </c>
      <c r="B64" s="77">
        <f t="shared" si="1"/>
        <v>10.606060606060606</v>
      </c>
      <c r="C64" s="77">
        <f t="shared" si="1"/>
        <v>13.872832369942195</v>
      </c>
      <c r="D64" s="79"/>
    </row>
    <row r="65" spans="1:4" s="10" customFormat="1" ht="12.75" customHeight="1" x14ac:dyDescent="0.15">
      <c r="A65" s="96" t="s">
        <v>73</v>
      </c>
      <c r="B65" s="77">
        <f t="shared" si="1"/>
        <v>6.8181818181818175</v>
      </c>
      <c r="C65" s="77">
        <f t="shared" si="1"/>
        <v>4.6242774566473983</v>
      </c>
      <c r="D65" s="79"/>
    </row>
    <row r="66" spans="1:4" s="10" customFormat="1" ht="12.75" customHeight="1" x14ac:dyDescent="0.15">
      <c r="A66" s="96" t="s">
        <v>74</v>
      </c>
      <c r="B66" s="77">
        <f t="shared" si="1"/>
        <v>3.7878787878787881</v>
      </c>
      <c r="C66" s="77">
        <f t="shared" si="1"/>
        <v>3.4682080924855487</v>
      </c>
      <c r="D66" s="79"/>
    </row>
    <row r="67" spans="1:4" s="10" customFormat="1" ht="12.75" customHeight="1" x14ac:dyDescent="0.15">
      <c r="A67" s="96" t="s">
        <v>75</v>
      </c>
      <c r="B67" s="77">
        <f t="shared" si="1"/>
        <v>3.0303030303030303</v>
      </c>
      <c r="C67" s="77">
        <f t="shared" si="1"/>
        <v>4.0462427745664744</v>
      </c>
      <c r="D67" s="79"/>
    </row>
    <row r="68" spans="1:4" s="10" customFormat="1" ht="12.75" customHeight="1" x14ac:dyDescent="0.15">
      <c r="A68" s="97" t="s">
        <v>10</v>
      </c>
      <c r="B68" s="78">
        <f t="shared" si="1"/>
        <v>100</v>
      </c>
      <c r="C68" s="78">
        <f t="shared" si="1"/>
        <v>100</v>
      </c>
      <c r="D68" s="79"/>
    </row>
    <row r="69" spans="1:4" s="10" customFormat="1" ht="12.75" customHeight="1" x14ac:dyDescent="0.15">
      <c r="A69" s="32"/>
      <c r="B69" s="77"/>
      <c r="C69" s="77"/>
      <c r="D69" s="76"/>
    </row>
    <row r="70" spans="1:4" s="10" customFormat="1" ht="12.75" customHeight="1" x14ac:dyDescent="0.15">
      <c r="A70" s="40" t="s">
        <v>78</v>
      </c>
      <c r="B70" s="87"/>
      <c r="C70" s="87"/>
      <c r="D70" s="76"/>
    </row>
    <row r="71" spans="1:4" s="10" customFormat="1" ht="11" x14ac:dyDescent="0.15">
      <c r="A71" s="96" t="s">
        <v>76</v>
      </c>
      <c r="B71" s="77">
        <f t="shared" ref="B71:C73" si="2">(B31/B$33)*100</f>
        <v>6.0606060606060606</v>
      </c>
      <c r="C71" s="77">
        <f t="shared" si="2"/>
        <v>5.202312138728324</v>
      </c>
      <c r="D71" s="79"/>
    </row>
    <row r="72" spans="1:4" s="10" customFormat="1" ht="12.75" customHeight="1" x14ac:dyDescent="0.15">
      <c r="A72" s="96" t="s">
        <v>25</v>
      </c>
      <c r="B72" s="77">
        <f t="shared" si="2"/>
        <v>93.939393939393938</v>
      </c>
      <c r="C72" s="77">
        <f t="shared" si="2"/>
        <v>94.797687861271669</v>
      </c>
      <c r="D72" s="79"/>
    </row>
    <row r="73" spans="1:4" s="10" customFormat="1" ht="12.75" customHeight="1" x14ac:dyDescent="0.15">
      <c r="A73" s="97" t="s">
        <v>10</v>
      </c>
      <c r="B73" s="78">
        <f t="shared" si="2"/>
        <v>100</v>
      </c>
      <c r="C73" s="78">
        <f t="shared" si="2"/>
        <v>100</v>
      </c>
      <c r="D73" s="79"/>
    </row>
    <row r="74" spans="1:4" s="10" customFormat="1" ht="12.75" customHeight="1" x14ac:dyDescent="0.15">
      <c r="A74" s="36"/>
      <c r="B74" s="78"/>
      <c r="C74" s="78"/>
      <c r="D74" s="78"/>
    </row>
    <row r="75" spans="1:4" s="10" customFormat="1" ht="12.75" customHeight="1" x14ac:dyDescent="0.15">
      <c r="A75" s="40" t="s">
        <v>79</v>
      </c>
      <c r="B75" s="76"/>
      <c r="C75" s="76"/>
      <c r="D75" s="76"/>
    </row>
    <row r="76" spans="1:4" s="10" customFormat="1" ht="12.75" customHeight="1" x14ac:dyDescent="0.15">
      <c r="A76" s="93" t="s">
        <v>22</v>
      </c>
      <c r="B76" s="77">
        <f>(B36/B$46)*100</f>
        <v>10.37037037037037</v>
      </c>
      <c r="C76" s="77">
        <f>(C36/C$46)*100</f>
        <v>6.9767441860465116</v>
      </c>
      <c r="D76" s="79"/>
    </row>
    <row r="77" spans="1:4" s="10" customFormat="1" ht="12.75" customHeight="1" x14ac:dyDescent="0.15">
      <c r="A77" s="93" t="s">
        <v>37</v>
      </c>
      <c r="B77" s="77">
        <f t="shared" ref="B77:C86" si="3">(B37/B$46)*100</f>
        <v>6.666666666666667</v>
      </c>
      <c r="C77" s="77">
        <f t="shared" si="3"/>
        <v>6.395348837209303</v>
      </c>
      <c r="D77" s="79"/>
    </row>
    <row r="78" spans="1:4" s="10" customFormat="1" ht="12.75" customHeight="1" x14ac:dyDescent="0.15">
      <c r="A78" s="93" t="s">
        <v>38</v>
      </c>
      <c r="B78" s="77">
        <f t="shared" si="3"/>
        <v>7.4074074074074066</v>
      </c>
      <c r="C78" s="77">
        <f t="shared" si="3"/>
        <v>2.9069767441860463</v>
      </c>
      <c r="D78" s="79"/>
    </row>
    <row r="79" spans="1:4" s="10" customFormat="1" ht="12.75" customHeight="1" x14ac:dyDescent="0.15">
      <c r="A79" s="93" t="s">
        <v>39</v>
      </c>
      <c r="B79" s="77">
        <f t="shared" si="3"/>
        <v>8.8888888888888893</v>
      </c>
      <c r="C79" s="77">
        <f t="shared" si="3"/>
        <v>8.1395348837209305</v>
      </c>
      <c r="D79" s="79"/>
    </row>
    <row r="80" spans="1:4" s="10" customFormat="1" ht="12.75" customHeight="1" x14ac:dyDescent="0.15">
      <c r="A80" s="93" t="s">
        <v>40</v>
      </c>
      <c r="B80" s="77">
        <f t="shared" si="3"/>
        <v>23.703703703703706</v>
      </c>
      <c r="C80" s="77">
        <f t="shared" si="3"/>
        <v>22.093023255813954</v>
      </c>
      <c r="D80" s="79"/>
    </row>
    <row r="81" spans="1:4" s="10" customFormat="1" ht="12.75" customHeight="1" x14ac:dyDescent="0.15">
      <c r="A81" s="93" t="s">
        <v>41</v>
      </c>
      <c r="B81" s="77">
        <f t="shared" si="3"/>
        <v>27.407407407407408</v>
      </c>
      <c r="C81" s="77">
        <f t="shared" si="3"/>
        <v>39.534883720930232</v>
      </c>
      <c r="D81" s="79"/>
    </row>
    <row r="82" spans="1:4" s="10" customFormat="1" ht="12.75" customHeight="1" x14ac:dyDescent="0.15">
      <c r="A82" s="93" t="s">
        <v>42</v>
      </c>
      <c r="B82" s="77">
        <f t="shared" si="3"/>
        <v>8.1481481481481488</v>
      </c>
      <c r="C82" s="77">
        <f t="shared" si="3"/>
        <v>9.8837209302325579</v>
      </c>
      <c r="D82" s="79"/>
    </row>
    <row r="83" spans="1:4" s="10" customFormat="1" ht="12.75" customHeight="1" x14ac:dyDescent="0.15">
      <c r="A83" s="93" t="s">
        <v>43</v>
      </c>
      <c r="B83" s="77">
        <f t="shared" si="3"/>
        <v>2.2222222222222223</v>
      </c>
      <c r="C83" s="77">
        <f t="shared" si="3"/>
        <v>0</v>
      </c>
      <c r="D83" s="79"/>
    </row>
    <row r="84" spans="1:4" s="10" customFormat="1" ht="12.75" customHeight="1" x14ac:dyDescent="0.15">
      <c r="A84" s="93" t="s">
        <v>44</v>
      </c>
      <c r="B84" s="77">
        <f t="shared" si="3"/>
        <v>2.9629629629629632</v>
      </c>
      <c r="C84" s="77">
        <f t="shared" si="3"/>
        <v>2.3255813953488373</v>
      </c>
      <c r="D84" s="79"/>
    </row>
    <row r="85" spans="1:4" s="10" customFormat="1" ht="12.75" customHeight="1" x14ac:dyDescent="0.15">
      <c r="A85" s="93" t="s">
        <v>45</v>
      </c>
      <c r="B85" s="77">
        <f t="shared" si="3"/>
        <v>2.2222222222222223</v>
      </c>
      <c r="C85" s="77">
        <f t="shared" si="3"/>
        <v>1.7441860465116279</v>
      </c>
      <c r="D85" s="79"/>
    </row>
    <row r="86" spans="1:4" s="10" customFormat="1" ht="12.75" customHeight="1" x14ac:dyDescent="0.15">
      <c r="A86" s="94" t="s">
        <v>10</v>
      </c>
      <c r="B86" s="78">
        <f t="shared" si="3"/>
        <v>100</v>
      </c>
      <c r="C86" s="78">
        <f t="shared" si="3"/>
        <v>100</v>
      </c>
      <c r="D86" s="79"/>
    </row>
    <row r="87" spans="1:4" s="10" customFormat="1" ht="12.75" customHeight="1" x14ac:dyDescent="0.15">
      <c r="A87" s="20"/>
      <c r="B87" s="48"/>
      <c r="C87" s="48"/>
      <c r="D87" s="68"/>
    </row>
    <row r="89" spans="1:4" x14ac:dyDescent="0.15">
      <c r="A89" s="9" t="s">
        <v>92</v>
      </c>
    </row>
  </sheetData>
  <sheetProtection sheet="1" objects="1" scenarios="1"/>
  <mergeCells count="3">
    <mergeCell ref="B6:C6"/>
    <mergeCell ref="A1:F1"/>
    <mergeCell ref="A50:D50"/>
  </mergeCells>
  <hyperlinks>
    <hyperlink ref="A47" r:id="rId1" display="© Commonwealth of Australia 2011" xr:uid="{07EB6C50-4DEF-1644-9D82-7823332FB4D2}"/>
    <hyperlink ref="A89" r:id="rId2" display="© Commonwealth of Australia 2012" xr:uid="{2370F541-0EF9-6B41-8BD2-060ED013CE4A}"/>
  </hyperlinks>
  <pageMargins left="0.7" right="0.7" top="0.75" bottom="0.75" header="0.3" footer="0.3"/>
  <pageSetup paperSize="9" scale="61" fitToWidth="0" orientation="portrait" horizontalDpi="300" verticalDpi="300"/>
  <headerFooter alignWithMargins="0">
    <oddHeader>&amp;C&amp;A</oddHeader>
    <oddFooter>&amp;CPage &amp;P</oddFooter>
  </headerFooter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C875-AF39-4E46-A58A-46F0E3B9FD90}">
  <sheetPr codeName="Sheet6">
    <pageSetUpPr fitToPage="1"/>
  </sheetPr>
  <dimension ref="A1:F89"/>
  <sheetViews>
    <sheetView workbookViewId="0">
      <pane ySplit="7" topLeftCell="A8" activePane="bottomLeft" state="frozen"/>
      <selection activeCell="G22" sqref="G22"/>
      <selection pane="bottomLeft" activeCell="A3" sqref="A3"/>
    </sheetView>
  </sheetViews>
  <sheetFormatPr baseColWidth="10" defaultColWidth="11.5" defaultRowHeight="13" x14ac:dyDescent="0.15"/>
  <cols>
    <col min="1" max="1" width="28.5" customWidth="1"/>
    <col min="2" max="5" width="11.5" customWidth="1"/>
  </cols>
  <sheetData>
    <row r="1" spans="1:6" ht="68" customHeight="1" x14ac:dyDescent="0.15">
      <c r="A1" s="107" t="s">
        <v>0</v>
      </c>
      <c r="B1" s="107"/>
      <c r="C1" s="107"/>
      <c r="D1" s="107"/>
      <c r="E1" s="107"/>
      <c r="F1" s="107"/>
    </row>
    <row r="2" spans="1:6" ht="22.75" customHeight="1" x14ac:dyDescent="0.2">
      <c r="A2" s="1" t="s">
        <v>91</v>
      </c>
    </row>
    <row r="3" spans="1:6" x14ac:dyDescent="0.15">
      <c r="A3" s="2" t="s">
        <v>148</v>
      </c>
    </row>
    <row r="4" spans="1:6" ht="23.75" customHeight="1" x14ac:dyDescent="0.15">
      <c r="A4" s="5" t="s">
        <v>104</v>
      </c>
    </row>
    <row r="6" spans="1:6" ht="24" x14ac:dyDescent="0.15">
      <c r="A6" s="5"/>
      <c r="B6" s="115" t="s">
        <v>23</v>
      </c>
      <c r="C6" s="115"/>
      <c r="D6" s="37" t="s">
        <v>97</v>
      </c>
    </row>
    <row r="7" spans="1:6" x14ac:dyDescent="0.15">
      <c r="A7" s="2"/>
      <c r="B7" s="39">
        <v>2011</v>
      </c>
      <c r="C7" s="39">
        <v>2012</v>
      </c>
      <c r="D7" s="73" t="s">
        <v>98</v>
      </c>
    </row>
    <row r="8" spans="1:6" x14ac:dyDescent="0.15">
      <c r="A8" s="32" t="s">
        <v>99</v>
      </c>
      <c r="B8" s="38">
        <v>25</v>
      </c>
      <c r="C8" s="38">
        <v>30</v>
      </c>
      <c r="D8" s="41">
        <v>20</v>
      </c>
    </row>
    <row r="9" spans="1:6" x14ac:dyDescent="0.15">
      <c r="A9" s="32" t="s">
        <v>100</v>
      </c>
      <c r="B9" s="38">
        <v>4</v>
      </c>
      <c r="C9" s="38">
        <v>7</v>
      </c>
      <c r="D9" s="41">
        <v>75</v>
      </c>
    </row>
    <row r="10" spans="1:6" x14ac:dyDescent="0.15">
      <c r="A10" s="36" t="s">
        <v>10</v>
      </c>
      <c r="B10" s="39">
        <v>29</v>
      </c>
      <c r="C10" s="39">
        <v>37</v>
      </c>
      <c r="D10" s="66">
        <v>27.586206896551722</v>
      </c>
    </row>
    <row r="11" spans="1:6" x14ac:dyDescent="0.15">
      <c r="A11" s="36"/>
      <c r="B11" s="39"/>
      <c r="C11" s="39"/>
      <c r="D11" s="66"/>
    </row>
    <row r="12" spans="1:6" x14ac:dyDescent="0.15">
      <c r="A12" s="40" t="s">
        <v>20</v>
      </c>
      <c r="B12" s="39"/>
      <c r="C12" s="39"/>
      <c r="D12" s="41"/>
    </row>
    <row r="13" spans="1:6" x14ac:dyDescent="0.15">
      <c r="A13" s="95" t="s">
        <v>3</v>
      </c>
      <c r="B13" s="17">
        <v>0</v>
      </c>
      <c r="C13" s="17">
        <v>0</v>
      </c>
      <c r="D13" s="19">
        <v>0</v>
      </c>
    </row>
    <row r="14" spans="1:6" x14ac:dyDescent="0.15">
      <c r="A14" s="95" t="s">
        <v>21</v>
      </c>
      <c r="B14" s="17">
        <v>0</v>
      </c>
      <c r="C14" s="17">
        <v>0</v>
      </c>
      <c r="D14" s="19">
        <v>0</v>
      </c>
    </row>
    <row r="15" spans="1:6" x14ac:dyDescent="0.15">
      <c r="A15" s="96" t="s">
        <v>66</v>
      </c>
      <c r="B15" s="17">
        <v>0</v>
      </c>
      <c r="C15" s="62">
        <v>3</v>
      </c>
      <c r="D15" s="19">
        <v>0</v>
      </c>
    </row>
    <row r="16" spans="1:6" x14ac:dyDescent="0.15">
      <c r="A16" s="96" t="s">
        <v>67</v>
      </c>
      <c r="B16" s="63">
        <v>6</v>
      </c>
      <c r="C16" s="62">
        <v>3</v>
      </c>
      <c r="D16" s="41">
        <v>-50</v>
      </c>
    </row>
    <row r="17" spans="1:4" x14ac:dyDescent="0.15">
      <c r="A17" s="96" t="s">
        <v>68</v>
      </c>
      <c r="B17" s="17">
        <v>0</v>
      </c>
      <c r="C17" s="62">
        <v>6</v>
      </c>
      <c r="D17" s="68">
        <v>100</v>
      </c>
    </row>
    <row r="18" spans="1:4" x14ac:dyDescent="0.15">
      <c r="A18" s="96" t="s">
        <v>69</v>
      </c>
      <c r="B18" s="63">
        <v>5</v>
      </c>
      <c r="C18" s="62">
        <v>4</v>
      </c>
      <c r="D18" s="41">
        <v>-20</v>
      </c>
    </row>
    <row r="19" spans="1:4" x14ac:dyDescent="0.15">
      <c r="A19" s="96" t="s">
        <v>70</v>
      </c>
      <c r="B19" s="63">
        <v>5</v>
      </c>
      <c r="C19" s="62">
        <v>8</v>
      </c>
      <c r="D19" s="41">
        <v>60</v>
      </c>
    </row>
    <row r="20" spans="1:4" x14ac:dyDescent="0.15">
      <c r="A20" s="96" t="s">
        <v>71</v>
      </c>
      <c r="B20" s="63">
        <v>4</v>
      </c>
      <c r="C20" s="62">
        <v>4</v>
      </c>
      <c r="D20" s="41">
        <v>0</v>
      </c>
    </row>
    <row r="21" spans="1:4" x14ac:dyDescent="0.15">
      <c r="A21" s="96" t="s">
        <v>72</v>
      </c>
      <c r="B21" s="63">
        <v>3</v>
      </c>
      <c r="C21" s="62">
        <v>4</v>
      </c>
      <c r="D21" s="41">
        <v>33.333333333333329</v>
      </c>
    </row>
    <row r="22" spans="1:4" x14ac:dyDescent="0.15">
      <c r="A22" s="96" t="s">
        <v>73</v>
      </c>
      <c r="B22" s="17">
        <v>0</v>
      </c>
      <c r="C22" s="62">
        <v>3</v>
      </c>
      <c r="D22" s="19">
        <v>0</v>
      </c>
    </row>
    <row r="23" spans="1:4" x14ac:dyDescent="0.15">
      <c r="A23" s="96" t="s">
        <v>74</v>
      </c>
      <c r="B23" s="63">
        <v>3</v>
      </c>
      <c r="C23" s="17">
        <v>0</v>
      </c>
      <c r="D23" s="41">
        <v>-100</v>
      </c>
    </row>
    <row r="24" spans="1:4" x14ac:dyDescent="0.15">
      <c r="A24" s="96" t="s">
        <v>75</v>
      </c>
      <c r="B24" s="63">
        <v>3</v>
      </c>
      <c r="C24" s="62">
        <v>3</v>
      </c>
      <c r="D24" s="41">
        <v>0</v>
      </c>
    </row>
    <row r="25" spans="1:4" x14ac:dyDescent="0.15">
      <c r="A25" s="97" t="s">
        <v>10</v>
      </c>
      <c r="B25" s="64">
        <v>29</v>
      </c>
      <c r="C25" s="39">
        <v>38</v>
      </c>
      <c r="D25" s="66">
        <v>31.03448275862069</v>
      </c>
    </row>
    <row r="26" spans="1:4" x14ac:dyDescent="0.15">
      <c r="A26" s="32"/>
      <c r="B26" s="70"/>
      <c r="C26" s="43"/>
      <c r="D26" s="71"/>
    </row>
    <row r="27" spans="1:4" x14ac:dyDescent="0.15">
      <c r="A27" s="32" t="s">
        <v>101</v>
      </c>
      <c r="B27" s="72">
        <v>45.3</v>
      </c>
      <c r="C27" s="38">
        <v>42.2</v>
      </c>
      <c r="D27" s="68"/>
    </row>
    <row r="28" spans="1:4" x14ac:dyDescent="0.15">
      <c r="A28" s="32" t="s">
        <v>59</v>
      </c>
      <c r="B28" s="72">
        <v>49</v>
      </c>
      <c r="C28" s="41">
        <v>41</v>
      </c>
      <c r="D28" s="68"/>
    </row>
    <row r="29" spans="1:4" x14ac:dyDescent="0.15">
      <c r="A29" s="32"/>
      <c r="B29" s="72"/>
      <c r="C29" s="41"/>
      <c r="D29" s="66"/>
    </row>
    <row r="30" spans="1:4" x14ac:dyDescent="0.15">
      <c r="A30" s="40" t="s">
        <v>78</v>
      </c>
      <c r="B30" s="38"/>
      <c r="C30" s="38"/>
      <c r="D30" s="41"/>
    </row>
    <row r="31" spans="1:4" x14ac:dyDescent="0.15">
      <c r="A31" s="99" t="s">
        <v>76</v>
      </c>
      <c r="B31" s="63">
        <v>3</v>
      </c>
      <c r="C31" s="17">
        <v>0</v>
      </c>
      <c r="D31" s="41">
        <v>-100</v>
      </c>
    </row>
    <row r="32" spans="1:4" x14ac:dyDescent="0.15">
      <c r="A32" s="96" t="s">
        <v>25</v>
      </c>
      <c r="B32" s="38">
        <v>27</v>
      </c>
      <c r="C32" s="38">
        <v>37</v>
      </c>
      <c r="D32" s="41">
        <v>37.037037037037038</v>
      </c>
    </row>
    <row r="33" spans="1:4" x14ac:dyDescent="0.15">
      <c r="A33" s="97" t="s">
        <v>10</v>
      </c>
      <c r="B33" s="39">
        <v>30</v>
      </c>
      <c r="C33" s="39">
        <v>37</v>
      </c>
      <c r="D33" s="66">
        <v>23.333333333333332</v>
      </c>
    </row>
    <row r="34" spans="1:4" x14ac:dyDescent="0.15">
      <c r="A34" s="36"/>
      <c r="B34" s="39"/>
      <c r="C34" s="39"/>
      <c r="D34" s="66"/>
    </row>
    <row r="35" spans="1:4" x14ac:dyDescent="0.15">
      <c r="A35" s="40" t="s">
        <v>79</v>
      </c>
      <c r="B35" s="39"/>
      <c r="C35" s="39"/>
      <c r="D35" s="41"/>
    </row>
    <row r="36" spans="1:4" x14ac:dyDescent="0.15">
      <c r="A36" s="93" t="s">
        <v>22</v>
      </c>
      <c r="B36" s="17">
        <v>0</v>
      </c>
      <c r="C36" s="17">
        <v>0</v>
      </c>
      <c r="D36" s="19">
        <v>0</v>
      </c>
    </row>
    <row r="37" spans="1:4" x14ac:dyDescent="0.15">
      <c r="A37" s="93" t="s">
        <v>37</v>
      </c>
      <c r="B37" s="17">
        <v>0</v>
      </c>
      <c r="C37" s="63">
        <v>6</v>
      </c>
      <c r="D37" s="19">
        <v>0</v>
      </c>
    </row>
    <row r="38" spans="1:4" x14ac:dyDescent="0.15">
      <c r="A38" s="93" t="s">
        <v>38</v>
      </c>
      <c r="B38" s="17">
        <v>0</v>
      </c>
      <c r="C38" s="63">
        <v>7</v>
      </c>
      <c r="D38" s="19">
        <v>0</v>
      </c>
    </row>
    <row r="39" spans="1:4" x14ac:dyDescent="0.15">
      <c r="A39" s="93" t="s">
        <v>39</v>
      </c>
      <c r="B39" s="63">
        <v>6</v>
      </c>
      <c r="C39" s="63">
        <v>5</v>
      </c>
      <c r="D39" s="41">
        <v>-16.666666666666664</v>
      </c>
    </row>
    <row r="40" spans="1:4" x14ac:dyDescent="0.15">
      <c r="A40" s="93" t="s">
        <v>40</v>
      </c>
      <c r="B40" s="17">
        <v>0</v>
      </c>
      <c r="C40" s="63">
        <v>8</v>
      </c>
      <c r="D40" s="19">
        <v>0</v>
      </c>
    </row>
    <row r="41" spans="1:4" x14ac:dyDescent="0.15">
      <c r="A41" s="93" t="s">
        <v>41</v>
      </c>
      <c r="B41" s="63">
        <v>5</v>
      </c>
      <c r="C41" s="63">
        <v>6</v>
      </c>
      <c r="D41" s="41">
        <v>20</v>
      </c>
    </row>
    <row r="42" spans="1:4" x14ac:dyDescent="0.15">
      <c r="A42" s="93" t="s">
        <v>42</v>
      </c>
      <c r="B42" s="63">
        <v>5</v>
      </c>
      <c r="C42" s="63">
        <v>3</v>
      </c>
      <c r="D42" s="41">
        <v>-40</v>
      </c>
    </row>
    <row r="43" spans="1:4" x14ac:dyDescent="0.15">
      <c r="A43" s="93" t="s">
        <v>43</v>
      </c>
      <c r="B43" s="63">
        <v>4</v>
      </c>
      <c r="C43" s="17">
        <v>0</v>
      </c>
      <c r="D43" s="41">
        <v>-100</v>
      </c>
    </row>
    <row r="44" spans="1:4" x14ac:dyDescent="0.15">
      <c r="A44" s="93" t="s">
        <v>44</v>
      </c>
      <c r="B44" s="63">
        <v>3</v>
      </c>
      <c r="C44" s="63">
        <v>3</v>
      </c>
      <c r="D44" s="41">
        <v>0</v>
      </c>
    </row>
    <row r="45" spans="1:4" x14ac:dyDescent="0.15">
      <c r="A45" s="93" t="s">
        <v>45</v>
      </c>
      <c r="B45" s="17">
        <v>0</v>
      </c>
      <c r="C45" s="17">
        <v>0</v>
      </c>
      <c r="D45" s="19">
        <v>0</v>
      </c>
    </row>
    <row r="46" spans="1:4" x14ac:dyDescent="0.15">
      <c r="A46" s="94" t="s">
        <v>10</v>
      </c>
      <c r="B46" s="64">
        <v>23</v>
      </c>
      <c r="C46" s="39">
        <v>38</v>
      </c>
      <c r="D46" s="66">
        <v>65.217391304347828</v>
      </c>
    </row>
    <row r="47" spans="1:4" x14ac:dyDescent="0.15">
      <c r="A47" s="13"/>
      <c r="B47" s="64"/>
      <c r="C47" s="39"/>
      <c r="D47" s="66"/>
    </row>
    <row r="48" spans="1:4" x14ac:dyDescent="0.15">
      <c r="A48" s="13" t="s">
        <v>60</v>
      </c>
      <c r="B48" s="63">
        <v>76.2</v>
      </c>
      <c r="C48" s="38">
        <v>43.2</v>
      </c>
      <c r="D48" s="68"/>
    </row>
    <row r="49" spans="1:4" x14ac:dyDescent="0.15">
      <c r="A49" s="13" t="s">
        <v>80</v>
      </c>
      <c r="B49" s="72">
        <v>90</v>
      </c>
      <c r="C49" s="41">
        <v>18</v>
      </c>
      <c r="D49" s="68"/>
    </row>
    <row r="50" spans="1:4" x14ac:dyDescent="0.15">
      <c r="A50" s="113" t="s">
        <v>24</v>
      </c>
      <c r="B50" s="113"/>
      <c r="C50" s="113"/>
      <c r="D50" s="113"/>
    </row>
    <row r="51" spans="1:4" x14ac:dyDescent="0.15">
      <c r="A51" s="32" t="s">
        <v>99</v>
      </c>
      <c r="B51" s="41">
        <f t="shared" ref="B51:C53" si="0">(B8/B$10)*100</f>
        <v>86.206896551724128</v>
      </c>
      <c r="C51" s="41">
        <f t="shared" si="0"/>
        <v>81.081081081081081</v>
      </c>
      <c r="D51" s="68"/>
    </row>
    <row r="52" spans="1:4" x14ac:dyDescent="0.15">
      <c r="A52" s="32" t="s">
        <v>100</v>
      </c>
      <c r="B52" s="41">
        <f t="shared" si="0"/>
        <v>13.793103448275861</v>
      </c>
      <c r="C52" s="41">
        <f t="shared" si="0"/>
        <v>18.918918918918919</v>
      </c>
      <c r="D52" s="68"/>
    </row>
    <row r="53" spans="1:4" x14ac:dyDescent="0.15">
      <c r="A53" s="36" t="s">
        <v>10</v>
      </c>
      <c r="B53" s="66">
        <f t="shared" si="0"/>
        <v>100</v>
      </c>
      <c r="C53" s="66">
        <f t="shared" si="0"/>
        <v>100</v>
      </c>
      <c r="D53" s="68"/>
    </row>
    <row r="54" spans="1:4" x14ac:dyDescent="0.15">
      <c r="A54" s="36"/>
      <c r="B54" s="66"/>
      <c r="C54" s="66"/>
    </row>
    <row r="55" spans="1:4" x14ac:dyDescent="0.15">
      <c r="A55" s="40" t="s">
        <v>20</v>
      </c>
      <c r="B55" s="41"/>
      <c r="C55" s="41"/>
      <c r="D55" s="47"/>
    </row>
    <row r="56" spans="1:4" x14ac:dyDescent="0.15">
      <c r="A56" s="95" t="s">
        <v>3</v>
      </c>
      <c r="B56" s="19">
        <v>0</v>
      </c>
      <c r="C56" s="19">
        <v>0</v>
      </c>
      <c r="D56" s="68"/>
    </row>
    <row r="57" spans="1:4" x14ac:dyDescent="0.15">
      <c r="A57" s="95" t="s">
        <v>21</v>
      </c>
      <c r="B57" s="19">
        <v>0</v>
      </c>
      <c r="C57" s="19">
        <v>0</v>
      </c>
      <c r="D57" s="68"/>
    </row>
    <row r="58" spans="1:4" x14ac:dyDescent="0.15">
      <c r="A58" s="96" t="s">
        <v>66</v>
      </c>
      <c r="B58" s="19">
        <v>0</v>
      </c>
      <c r="C58" s="41">
        <f t="shared" ref="B58:C68" si="1">(C15/C$25)*100</f>
        <v>7.8947368421052628</v>
      </c>
      <c r="D58" s="68"/>
    </row>
    <row r="59" spans="1:4" x14ac:dyDescent="0.15">
      <c r="A59" s="96" t="s">
        <v>67</v>
      </c>
      <c r="B59" s="41">
        <f t="shared" si="1"/>
        <v>20.689655172413794</v>
      </c>
      <c r="C59" s="41">
        <f t="shared" si="1"/>
        <v>7.8947368421052628</v>
      </c>
      <c r="D59" s="68"/>
    </row>
    <row r="60" spans="1:4" x14ac:dyDescent="0.15">
      <c r="A60" s="96" t="s">
        <v>68</v>
      </c>
      <c r="B60" s="19">
        <v>0</v>
      </c>
      <c r="C60" s="41">
        <f t="shared" si="1"/>
        <v>15.789473684210526</v>
      </c>
      <c r="D60" s="68"/>
    </row>
    <row r="61" spans="1:4" x14ac:dyDescent="0.15">
      <c r="A61" s="96" t="s">
        <v>69</v>
      </c>
      <c r="B61" s="41">
        <f t="shared" si="1"/>
        <v>17.241379310344829</v>
      </c>
      <c r="C61" s="41">
        <f t="shared" si="1"/>
        <v>10.526315789473683</v>
      </c>
      <c r="D61" s="68"/>
    </row>
    <row r="62" spans="1:4" x14ac:dyDescent="0.15">
      <c r="A62" s="96" t="s">
        <v>70</v>
      </c>
      <c r="B62" s="41">
        <f t="shared" si="1"/>
        <v>17.241379310344829</v>
      </c>
      <c r="C62" s="41">
        <f t="shared" si="1"/>
        <v>21.052631578947366</v>
      </c>
      <c r="D62" s="68"/>
    </row>
    <row r="63" spans="1:4" x14ac:dyDescent="0.15">
      <c r="A63" s="96" t="s">
        <v>71</v>
      </c>
      <c r="B63" s="41">
        <f t="shared" si="1"/>
        <v>13.793103448275861</v>
      </c>
      <c r="C63" s="41">
        <f t="shared" si="1"/>
        <v>10.526315789473683</v>
      </c>
      <c r="D63" s="68"/>
    </row>
    <row r="64" spans="1:4" x14ac:dyDescent="0.15">
      <c r="A64" s="96" t="s">
        <v>72</v>
      </c>
      <c r="B64" s="41">
        <f t="shared" si="1"/>
        <v>10.344827586206897</v>
      </c>
      <c r="C64" s="41">
        <f t="shared" si="1"/>
        <v>10.526315789473683</v>
      </c>
      <c r="D64" s="68"/>
    </row>
    <row r="65" spans="1:4" x14ac:dyDescent="0.15">
      <c r="A65" s="96" t="s">
        <v>73</v>
      </c>
      <c r="B65" s="19">
        <v>0</v>
      </c>
      <c r="C65" s="41">
        <f t="shared" si="1"/>
        <v>7.8947368421052628</v>
      </c>
      <c r="D65" s="68"/>
    </row>
    <row r="66" spans="1:4" x14ac:dyDescent="0.15">
      <c r="A66" s="96" t="s">
        <v>74</v>
      </c>
      <c r="B66" s="41">
        <f t="shared" si="1"/>
        <v>10.344827586206897</v>
      </c>
      <c r="C66" s="41">
        <f t="shared" si="1"/>
        <v>0</v>
      </c>
      <c r="D66" s="68"/>
    </row>
    <row r="67" spans="1:4" x14ac:dyDescent="0.15">
      <c r="A67" s="96" t="s">
        <v>75</v>
      </c>
      <c r="B67" s="41">
        <f t="shared" si="1"/>
        <v>10.344827586206897</v>
      </c>
      <c r="C67" s="41">
        <f t="shared" si="1"/>
        <v>7.8947368421052628</v>
      </c>
      <c r="D67" s="68"/>
    </row>
    <row r="68" spans="1:4" x14ac:dyDescent="0.15">
      <c r="A68" s="97" t="s">
        <v>10</v>
      </c>
      <c r="B68" s="66">
        <f t="shared" si="1"/>
        <v>100</v>
      </c>
      <c r="C68" s="66">
        <f t="shared" si="1"/>
        <v>100</v>
      </c>
      <c r="D68" s="68"/>
    </row>
    <row r="69" spans="1:4" x14ac:dyDescent="0.15">
      <c r="A69" s="32"/>
      <c r="B69" s="41"/>
      <c r="C69" s="41"/>
      <c r="D69" s="47"/>
    </row>
    <row r="70" spans="1:4" x14ac:dyDescent="0.15">
      <c r="A70" s="40" t="s">
        <v>78</v>
      </c>
      <c r="B70" s="67"/>
      <c r="C70" s="67"/>
      <c r="D70" s="47"/>
    </row>
    <row r="71" spans="1:4" x14ac:dyDescent="0.15">
      <c r="A71" s="99" t="s">
        <v>76</v>
      </c>
      <c r="B71" s="41">
        <f>(B31/B$33)*100</f>
        <v>10</v>
      </c>
      <c r="C71" s="19">
        <v>0</v>
      </c>
      <c r="D71" s="68"/>
    </row>
    <row r="72" spans="1:4" x14ac:dyDescent="0.15">
      <c r="A72" s="96" t="s">
        <v>25</v>
      </c>
      <c r="B72" s="41">
        <f>(B32/B$33)*100</f>
        <v>90</v>
      </c>
      <c r="C72" s="41">
        <f>(C32/C$33)*100</f>
        <v>100</v>
      </c>
      <c r="D72" s="68"/>
    </row>
    <row r="73" spans="1:4" x14ac:dyDescent="0.15">
      <c r="A73" s="97" t="s">
        <v>10</v>
      </c>
      <c r="B73" s="66">
        <f>(B33/B$33)*100</f>
        <v>100</v>
      </c>
      <c r="C73" s="66">
        <f>(C33/C$33)*100</f>
        <v>100</v>
      </c>
      <c r="D73" s="68"/>
    </row>
    <row r="74" spans="1:4" x14ac:dyDescent="0.15">
      <c r="A74" s="36"/>
      <c r="B74" s="66"/>
      <c r="C74" s="66"/>
      <c r="D74" s="48"/>
    </row>
    <row r="75" spans="1:4" x14ac:dyDescent="0.15">
      <c r="A75" s="40" t="s">
        <v>79</v>
      </c>
      <c r="B75" s="38"/>
      <c r="C75" s="38"/>
      <c r="D75" s="47"/>
    </row>
    <row r="76" spans="1:4" x14ac:dyDescent="0.15">
      <c r="A76" s="93" t="s">
        <v>22</v>
      </c>
      <c r="B76" s="19">
        <v>0</v>
      </c>
      <c r="C76" s="19">
        <v>0</v>
      </c>
      <c r="D76" s="68"/>
    </row>
    <row r="77" spans="1:4" x14ac:dyDescent="0.15">
      <c r="A77" s="93" t="s">
        <v>37</v>
      </c>
      <c r="B77" s="19">
        <v>0</v>
      </c>
      <c r="C77" s="41">
        <f t="shared" ref="B77:C86" si="2">(C37/C$46)*100</f>
        <v>15.789473684210526</v>
      </c>
      <c r="D77" s="68"/>
    </row>
    <row r="78" spans="1:4" x14ac:dyDescent="0.15">
      <c r="A78" s="93" t="s">
        <v>38</v>
      </c>
      <c r="B78" s="19">
        <v>0</v>
      </c>
      <c r="C78" s="41">
        <f t="shared" si="2"/>
        <v>18.421052631578945</v>
      </c>
      <c r="D78" s="68"/>
    </row>
    <row r="79" spans="1:4" x14ac:dyDescent="0.15">
      <c r="A79" s="93" t="s">
        <v>39</v>
      </c>
      <c r="B79" s="41">
        <f t="shared" si="2"/>
        <v>26.086956521739129</v>
      </c>
      <c r="C79" s="41">
        <f t="shared" si="2"/>
        <v>13.157894736842104</v>
      </c>
      <c r="D79" s="68"/>
    </row>
    <row r="80" spans="1:4" x14ac:dyDescent="0.15">
      <c r="A80" s="93" t="s">
        <v>40</v>
      </c>
      <c r="B80" s="41">
        <f t="shared" si="2"/>
        <v>0</v>
      </c>
      <c r="C80" s="41">
        <f t="shared" si="2"/>
        <v>21.052631578947366</v>
      </c>
      <c r="D80" s="68"/>
    </row>
    <row r="81" spans="1:4" x14ac:dyDescent="0.15">
      <c r="A81" s="93" t="s">
        <v>41</v>
      </c>
      <c r="B81" s="41">
        <f t="shared" si="2"/>
        <v>21.739130434782609</v>
      </c>
      <c r="C81" s="41">
        <f t="shared" si="2"/>
        <v>15.789473684210526</v>
      </c>
      <c r="D81" s="68"/>
    </row>
    <row r="82" spans="1:4" x14ac:dyDescent="0.15">
      <c r="A82" s="93" t="s">
        <v>42</v>
      </c>
      <c r="B82" s="41">
        <f t="shared" si="2"/>
        <v>21.739130434782609</v>
      </c>
      <c r="C82" s="41">
        <f t="shared" si="2"/>
        <v>7.8947368421052628</v>
      </c>
      <c r="D82" s="68"/>
    </row>
    <row r="83" spans="1:4" x14ac:dyDescent="0.15">
      <c r="A83" s="93" t="s">
        <v>43</v>
      </c>
      <c r="B83" s="41">
        <f t="shared" si="2"/>
        <v>17.391304347826086</v>
      </c>
      <c r="C83" s="19">
        <v>0</v>
      </c>
      <c r="D83" s="68"/>
    </row>
    <row r="84" spans="1:4" x14ac:dyDescent="0.15">
      <c r="A84" s="93" t="s">
        <v>44</v>
      </c>
      <c r="B84" s="41">
        <f t="shared" si="2"/>
        <v>13.043478260869565</v>
      </c>
      <c r="C84" s="41">
        <f t="shared" si="2"/>
        <v>7.8947368421052628</v>
      </c>
      <c r="D84" s="68"/>
    </row>
    <row r="85" spans="1:4" x14ac:dyDescent="0.15">
      <c r="A85" s="93" t="s">
        <v>45</v>
      </c>
      <c r="B85" s="19">
        <v>0</v>
      </c>
      <c r="C85" s="19">
        <v>0</v>
      </c>
      <c r="D85" s="68"/>
    </row>
    <row r="86" spans="1:4" x14ac:dyDescent="0.15">
      <c r="A86" s="94" t="s">
        <v>10</v>
      </c>
      <c r="B86" s="66">
        <f t="shared" si="2"/>
        <v>100</v>
      </c>
      <c r="C86" s="66">
        <f t="shared" si="2"/>
        <v>100</v>
      </c>
      <c r="D86" s="68"/>
    </row>
    <row r="87" spans="1:4" x14ac:dyDescent="0.15">
      <c r="A87" s="20"/>
      <c r="B87" s="66"/>
      <c r="C87" s="66"/>
      <c r="D87" s="68"/>
    </row>
    <row r="89" spans="1:4" x14ac:dyDescent="0.15">
      <c r="A89" s="9" t="s">
        <v>92</v>
      </c>
    </row>
  </sheetData>
  <sheetProtection sheet="1" objects="1" scenarios="1"/>
  <mergeCells count="3">
    <mergeCell ref="A1:F1"/>
    <mergeCell ref="B6:C6"/>
    <mergeCell ref="A50:D50"/>
  </mergeCells>
  <hyperlinks>
    <hyperlink ref="A47" r:id="rId1" display="© Commonwealth of Australia 2011" xr:uid="{83CAD246-36EC-ED47-9C17-A4725240C997}"/>
    <hyperlink ref="A89" r:id="rId2" display="© Commonwealth of Australia 2012" xr:uid="{9FB6B840-30B5-5B49-9A18-37DDB8EA74B2}"/>
  </hyperlinks>
  <pageMargins left="0.25" right="0.25" top="0.75" bottom="0.75" header="0.3" footer="0.3"/>
  <pageSetup paperSize="9" scale="60" fitToWidth="0" orientation="portrait" horizontalDpi="300" verticalDpi="300"/>
  <headerFooter alignWithMargins="0">
    <oddHeader>&amp;C&amp;A</oddHeader>
    <oddFooter>&amp;CPage &amp;P</oddFooter>
  </headerFooter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46167-2E2E-834E-81B7-16B2C8C2CA76}">
  <sheetPr codeName="Sheet7">
    <pageSetUpPr fitToPage="1"/>
  </sheetPr>
  <dimension ref="A1:D49"/>
  <sheetViews>
    <sheetView workbookViewId="0">
      <pane ySplit="6" topLeftCell="A7" activePane="bottomLeft" state="frozen"/>
      <selection activeCell="G22" sqref="G22"/>
      <selection pane="bottomLeft" activeCell="A3" sqref="A3"/>
    </sheetView>
  </sheetViews>
  <sheetFormatPr baseColWidth="10" defaultColWidth="11.5" defaultRowHeight="13" x14ac:dyDescent="0.15"/>
  <cols>
    <col min="1" max="1" width="33.5" customWidth="1"/>
  </cols>
  <sheetData>
    <row r="1" spans="1:4" ht="68" customHeight="1" x14ac:dyDescent="0.15">
      <c r="A1" s="107" t="s">
        <v>0</v>
      </c>
      <c r="B1" s="107"/>
      <c r="C1" s="107"/>
      <c r="D1" s="107"/>
    </row>
    <row r="2" spans="1:4" ht="22.75" customHeight="1" x14ac:dyDescent="0.2">
      <c r="A2" s="1" t="s">
        <v>91</v>
      </c>
    </row>
    <row r="3" spans="1:4" x14ac:dyDescent="0.15">
      <c r="A3" s="2" t="s">
        <v>148</v>
      </c>
    </row>
    <row r="4" spans="1:4" ht="23.75" customHeight="1" x14ac:dyDescent="0.15">
      <c r="A4" s="5" t="s">
        <v>105</v>
      </c>
    </row>
    <row r="5" spans="1:4" ht="12.75" customHeight="1" x14ac:dyDescent="0.15">
      <c r="A5" s="5"/>
    </row>
    <row r="6" spans="1:4" ht="14.25" customHeight="1" x14ac:dyDescent="0.15">
      <c r="A6" s="105" t="s">
        <v>147</v>
      </c>
      <c r="B6" s="8" t="s">
        <v>26</v>
      </c>
    </row>
    <row r="7" spans="1:4" ht="12.5" customHeight="1" x14ac:dyDescent="0.15">
      <c r="A7" s="111" t="s">
        <v>11</v>
      </c>
      <c r="B7" s="111"/>
    </row>
    <row r="8" spans="1:4" x14ac:dyDescent="0.15">
      <c r="A8" s="11" t="s">
        <v>106</v>
      </c>
      <c r="B8" s="11">
        <v>76</v>
      </c>
    </row>
    <row r="9" spans="1:4" x14ac:dyDescent="0.15">
      <c r="A9" s="11" t="s">
        <v>107</v>
      </c>
      <c r="B9" s="11">
        <v>36</v>
      </c>
    </row>
    <row r="10" spans="1:4" x14ac:dyDescent="0.15">
      <c r="A10" s="11" t="s">
        <v>108</v>
      </c>
      <c r="B10" s="11">
        <v>15</v>
      </c>
    </row>
    <row r="11" spans="1:4" x14ac:dyDescent="0.15">
      <c r="A11" s="11" t="s">
        <v>109</v>
      </c>
      <c r="B11" s="11">
        <v>276</v>
      </c>
    </row>
    <row r="12" spans="1:4" x14ac:dyDescent="0.15">
      <c r="A12" s="11" t="s">
        <v>110</v>
      </c>
      <c r="B12" s="11">
        <v>38</v>
      </c>
    </row>
    <row r="13" spans="1:4" x14ac:dyDescent="0.15">
      <c r="A13" s="11" t="s">
        <v>111</v>
      </c>
      <c r="B13" s="11">
        <v>17</v>
      </c>
    </row>
    <row r="14" spans="1:4" x14ac:dyDescent="0.15">
      <c r="A14" s="11" t="s">
        <v>143</v>
      </c>
      <c r="B14" s="11">
        <v>35</v>
      </c>
    </row>
    <row r="15" spans="1:4" x14ac:dyDescent="0.15">
      <c r="A15" s="11" t="s">
        <v>112</v>
      </c>
      <c r="B15" s="11">
        <v>12</v>
      </c>
    </row>
    <row r="16" spans="1:4" ht="12.75" customHeight="1" x14ac:dyDescent="0.15">
      <c r="A16" s="11" t="s">
        <v>113</v>
      </c>
      <c r="B16" s="13">
        <v>3</v>
      </c>
    </row>
    <row r="17" spans="1:2" x14ac:dyDescent="0.15">
      <c r="A17" s="11" t="s">
        <v>114</v>
      </c>
      <c r="B17" s="13">
        <v>3</v>
      </c>
    </row>
    <row r="18" spans="1:2" x14ac:dyDescent="0.15">
      <c r="A18" s="11" t="s">
        <v>115</v>
      </c>
      <c r="B18" s="11">
        <v>17</v>
      </c>
    </row>
    <row r="19" spans="1:2" x14ac:dyDescent="0.15">
      <c r="A19" s="22" t="s">
        <v>10</v>
      </c>
      <c r="B19" s="28">
        <f>SUM(B8:B18)</f>
        <v>528</v>
      </c>
    </row>
    <row r="20" spans="1:2" x14ac:dyDescent="0.15">
      <c r="A20" s="112" t="s">
        <v>14</v>
      </c>
      <c r="B20" s="112"/>
    </row>
    <row r="21" spans="1:2" x14ac:dyDescent="0.15">
      <c r="A21" s="11" t="s">
        <v>106</v>
      </c>
      <c r="B21" s="11">
        <v>127</v>
      </c>
    </row>
    <row r="22" spans="1:2" x14ac:dyDescent="0.15">
      <c r="A22" s="11" t="s">
        <v>116</v>
      </c>
      <c r="B22" s="13">
        <v>45</v>
      </c>
    </row>
    <row r="23" spans="1:2" x14ac:dyDescent="0.15">
      <c r="A23" s="11" t="s">
        <v>107</v>
      </c>
      <c r="B23" s="13">
        <v>3</v>
      </c>
    </row>
    <row r="24" spans="1:2" x14ac:dyDescent="0.15">
      <c r="A24" s="11" t="s">
        <v>117</v>
      </c>
      <c r="B24" s="13">
        <v>20</v>
      </c>
    </row>
    <row r="25" spans="1:2" x14ac:dyDescent="0.15">
      <c r="A25" s="11" t="s">
        <v>118</v>
      </c>
      <c r="B25" s="13">
        <v>71</v>
      </c>
    </row>
    <row r="26" spans="1:2" x14ac:dyDescent="0.15">
      <c r="A26" s="11" t="s">
        <v>119</v>
      </c>
      <c r="B26" s="13">
        <v>7</v>
      </c>
    </row>
    <row r="27" spans="1:2" x14ac:dyDescent="0.15">
      <c r="A27" s="11" t="s">
        <v>110</v>
      </c>
      <c r="B27" s="11">
        <v>38</v>
      </c>
    </row>
    <row r="28" spans="1:2" x14ac:dyDescent="0.15">
      <c r="A28" s="11" t="s">
        <v>120</v>
      </c>
      <c r="B28" s="13">
        <v>218</v>
      </c>
    </row>
    <row r="29" spans="1:2" x14ac:dyDescent="0.15">
      <c r="A29" s="22" t="s">
        <v>10</v>
      </c>
      <c r="B29" s="28">
        <f>SUM(B21:B28)</f>
        <v>529</v>
      </c>
    </row>
    <row r="30" spans="1:2" x14ac:dyDescent="0.15">
      <c r="A30" s="112" t="s">
        <v>15</v>
      </c>
      <c r="B30" s="112"/>
    </row>
    <row r="31" spans="1:2" x14ac:dyDescent="0.15">
      <c r="A31" s="10" t="s">
        <v>106</v>
      </c>
      <c r="B31" s="15">
        <v>3</v>
      </c>
    </row>
    <row r="32" spans="1:2" x14ac:dyDescent="0.15">
      <c r="A32" s="10" t="s">
        <v>121</v>
      </c>
      <c r="B32" s="15">
        <v>4</v>
      </c>
    </row>
    <row r="33" spans="1:2" x14ac:dyDescent="0.15">
      <c r="A33" s="10" t="s">
        <v>122</v>
      </c>
      <c r="B33" s="15">
        <v>23</v>
      </c>
    </row>
    <row r="34" spans="1:2" x14ac:dyDescent="0.15">
      <c r="A34" s="10" t="s">
        <v>123</v>
      </c>
      <c r="B34" s="15">
        <v>3</v>
      </c>
    </row>
    <row r="35" spans="1:2" x14ac:dyDescent="0.15">
      <c r="A35" s="10" t="s">
        <v>118</v>
      </c>
      <c r="B35" s="15">
        <v>36</v>
      </c>
    </row>
    <row r="36" spans="1:2" x14ac:dyDescent="0.15">
      <c r="A36" s="10" t="s">
        <v>124</v>
      </c>
      <c r="B36" s="15">
        <v>3</v>
      </c>
    </row>
    <row r="37" spans="1:2" x14ac:dyDescent="0.15">
      <c r="A37" s="10" t="s">
        <v>119</v>
      </c>
      <c r="B37" s="15">
        <v>13</v>
      </c>
    </row>
    <row r="38" spans="1:2" x14ac:dyDescent="0.15">
      <c r="A38" s="10" t="s">
        <v>125</v>
      </c>
      <c r="B38" s="15">
        <v>5</v>
      </c>
    </row>
    <row r="39" spans="1:2" x14ac:dyDescent="0.15">
      <c r="A39" s="10" t="s">
        <v>115</v>
      </c>
      <c r="B39" s="15">
        <v>3</v>
      </c>
    </row>
    <row r="40" spans="1:2" x14ac:dyDescent="0.15">
      <c r="A40" s="22" t="s">
        <v>10</v>
      </c>
      <c r="B40" s="28">
        <f>SUM(B31:B39)</f>
        <v>93</v>
      </c>
    </row>
    <row r="41" spans="1:2" x14ac:dyDescent="0.15">
      <c r="A41" s="112" t="s">
        <v>96</v>
      </c>
      <c r="B41" s="112"/>
    </row>
    <row r="42" spans="1:2" x14ac:dyDescent="0.15">
      <c r="A42" s="10" t="s">
        <v>126</v>
      </c>
      <c r="B42" s="15">
        <v>9</v>
      </c>
    </row>
    <row r="43" spans="1:2" x14ac:dyDescent="0.15">
      <c r="A43" s="10" t="s">
        <v>127</v>
      </c>
      <c r="B43" s="15">
        <v>5</v>
      </c>
    </row>
    <row r="44" spans="1:2" x14ac:dyDescent="0.15">
      <c r="A44" s="10" t="s">
        <v>110</v>
      </c>
      <c r="B44" s="15">
        <v>36</v>
      </c>
    </row>
    <row r="45" spans="1:2" x14ac:dyDescent="0.15">
      <c r="A45" s="10" t="s">
        <v>128</v>
      </c>
      <c r="B45" s="15">
        <v>3</v>
      </c>
    </row>
    <row r="46" spans="1:2" x14ac:dyDescent="0.15">
      <c r="A46" s="45" t="s">
        <v>10</v>
      </c>
      <c r="B46" s="46">
        <f>SUM(B42:B45)</f>
        <v>53</v>
      </c>
    </row>
    <row r="47" spans="1:2" x14ac:dyDescent="0.15">
      <c r="A47" s="45"/>
      <c r="B47" s="46"/>
    </row>
    <row r="48" spans="1:2" x14ac:dyDescent="0.15">
      <c r="A48" s="45"/>
      <c r="B48" s="46"/>
    </row>
    <row r="49" spans="1:1" x14ac:dyDescent="0.15">
      <c r="A49" s="9" t="s">
        <v>92</v>
      </c>
    </row>
  </sheetData>
  <sheetProtection sheet="1" objects="1" scenarios="1"/>
  <mergeCells count="5">
    <mergeCell ref="A30:B30"/>
    <mergeCell ref="A41:B41"/>
    <mergeCell ref="A1:D1"/>
    <mergeCell ref="A7:B7"/>
    <mergeCell ref="A20:B20"/>
  </mergeCells>
  <hyperlinks>
    <hyperlink ref="A49" r:id="rId1" display="© Commonwealth of Australia 2012" xr:uid="{881CCB4C-3E7D-F143-BAFA-4BD7CEA752BE}"/>
  </hyperlinks>
  <pageMargins left="0.78749999999999998" right="0.78749999999999998" top="1.0249999999999999" bottom="1.0249999999999999" header="0.78749999999999998" footer="0.78749999999999998"/>
  <pageSetup paperSize="9" scale="95" orientation="portrait" horizontalDpi="300" verticalDpi="300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F016-9588-1C4F-AEFC-FBAC5C1F123C}">
  <sheetPr codeName="Sheet8">
    <pageSetUpPr fitToPage="1"/>
  </sheetPr>
  <dimension ref="A1:E102"/>
  <sheetViews>
    <sheetView workbookViewId="0">
      <pane ySplit="6" topLeftCell="A7" activePane="bottomLeft" state="frozen"/>
      <selection activeCell="G22" sqref="G22"/>
      <selection pane="bottomLeft" activeCell="A3" sqref="A3"/>
    </sheetView>
  </sheetViews>
  <sheetFormatPr baseColWidth="10" defaultColWidth="11.5" defaultRowHeight="13" x14ac:dyDescent="0.15"/>
  <cols>
    <col min="1" max="1" width="28.5" customWidth="1"/>
  </cols>
  <sheetData>
    <row r="1" spans="1:5" ht="68" customHeight="1" x14ac:dyDescent="0.15">
      <c r="A1" s="107" t="s">
        <v>0</v>
      </c>
      <c r="B1" s="107"/>
      <c r="C1" s="107"/>
      <c r="D1" s="107"/>
      <c r="E1" s="107"/>
    </row>
    <row r="2" spans="1:5" ht="22.75" customHeight="1" x14ac:dyDescent="0.2">
      <c r="A2" s="1" t="s">
        <v>91</v>
      </c>
    </row>
    <row r="3" spans="1:5" ht="12.75" customHeight="1" x14ac:dyDescent="0.15">
      <c r="A3" s="2" t="s">
        <v>148</v>
      </c>
    </row>
    <row r="4" spans="1:5" ht="23.75" customHeight="1" x14ac:dyDescent="0.15">
      <c r="A4" s="5" t="s">
        <v>144</v>
      </c>
    </row>
    <row r="5" spans="1:5" ht="12.75" customHeight="1" x14ac:dyDescent="0.15"/>
    <row r="6" spans="1:5" ht="12.75" customHeight="1" x14ac:dyDescent="0.15">
      <c r="A6" s="7"/>
      <c r="B6" s="8" t="s">
        <v>16</v>
      </c>
      <c r="C6" s="8" t="s">
        <v>17</v>
      </c>
      <c r="D6" s="8" t="s">
        <v>18</v>
      </c>
    </row>
    <row r="7" spans="1:5" ht="12.75" customHeight="1" x14ac:dyDescent="0.15">
      <c r="A7" s="111" t="s">
        <v>23</v>
      </c>
      <c r="B7" s="111"/>
      <c r="C7" s="111"/>
      <c r="D7" s="111"/>
    </row>
    <row r="8" spans="1:5" s="10" customFormat="1" ht="12.75" customHeight="1" x14ac:dyDescent="0.15">
      <c r="A8" s="11" t="s">
        <v>12</v>
      </c>
      <c r="B8" s="32">
        <v>83</v>
      </c>
      <c r="C8" s="32">
        <v>39</v>
      </c>
      <c r="D8" s="32">
        <v>10</v>
      </c>
    </row>
    <row r="9" spans="1:5" s="10" customFormat="1" ht="12.75" customHeight="1" x14ac:dyDescent="0.15">
      <c r="A9" s="11" t="s">
        <v>13</v>
      </c>
      <c r="B9" s="32">
        <v>18</v>
      </c>
      <c r="C9" s="32">
        <v>4</v>
      </c>
      <c r="D9" s="13">
        <v>3</v>
      </c>
    </row>
    <row r="10" spans="1:5" s="10" customFormat="1" ht="12.75" customHeight="1" x14ac:dyDescent="0.15">
      <c r="A10" s="22" t="s">
        <v>10</v>
      </c>
      <c r="B10" s="36">
        <v>101</v>
      </c>
      <c r="C10" s="36">
        <v>43</v>
      </c>
      <c r="D10" s="36">
        <v>13</v>
      </c>
    </row>
    <row r="11" spans="1:5" s="10" customFormat="1" ht="12.75" customHeight="1" x14ac:dyDescent="0.15">
      <c r="A11" s="22"/>
      <c r="B11" s="36"/>
      <c r="C11" s="36"/>
      <c r="D11" s="36"/>
    </row>
    <row r="12" spans="1:5" s="10" customFormat="1" ht="12.75" customHeight="1" x14ac:dyDescent="0.15">
      <c r="A12" s="16" t="s">
        <v>20</v>
      </c>
      <c r="B12" s="32"/>
      <c r="C12" s="32"/>
      <c r="D12" s="32"/>
    </row>
    <row r="13" spans="1:5" s="10" customFormat="1" ht="12.75" customHeight="1" x14ac:dyDescent="0.15">
      <c r="A13" s="88" t="s">
        <v>3</v>
      </c>
      <c r="B13" s="11">
        <v>0</v>
      </c>
      <c r="C13" s="11">
        <v>0</v>
      </c>
      <c r="D13" s="11">
        <v>0</v>
      </c>
    </row>
    <row r="14" spans="1:5" s="10" customFormat="1" ht="12.75" customHeight="1" x14ac:dyDescent="0.15">
      <c r="A14" s="88" t="s">
        <v>21</v>
      </c>
      <c r="B14" s="11">
        <v>0</v>
      </c>
      <c r="C14" s="11">
        <v>0</v>
      </c>
      <c r="D14" s="11">
        <v>0</v>
      </c>
    </row>
    <row r="15" spans="1:5" s="10" customFormat="1" ht="12.75" customHeight="1" x14ac:dyDescent="0.15">
      <c r="A15" s="89" t="s">
        <v>66</v>
      </c>
      <c r="B15" s="18">
        <v>3</v>
      </c>
      <c r="C15" s="18">
        <v>3</v>
      </c>
      <c r="D15" s="11">
        <v>0</v>
      </c>
    </row>
    <row r="16" spans="1:5" s="10" customFormat="1" ht="12.75" customHeight="1" x14ac:dyDescent="0.15">
      <c r="A16" s="89" t="s">
        <v>67</v>
      </c>
      <c r="B16" s="18">
        <v>5</v>
      </c>
      <c r="C16" s="18">
        <v>6</v>
      </c>
      <c r="D16" s="11">
        <v>0</v>
      </c>
    </row>
    <row r="17" spans="1:4" s="10" customFormat="1" ht="12.75" customHeight="1" x14ac:dyDescent="0.15">
      <c r="A17" s="89" t="s">
        <v>68</v>
      </c>
      <c r="B17" s="18">
        <v>10</v>
      </c>
      <c r="C17" s="18">
        <v>3</v>
      </c>
      <c r="D17" s="11">
        <v>0</v>
      </c>
    </row>
    <row r="18" spans="1:4" s="10" customFormat="1" ht="12.75" customHeight="1" x14ac:dyDescent="0.15">
      <c r="A18" s="89" t="s">
        <v>69</v>
      </c>
      <c r="B18" s="18">
        <v>14</v>
      </c>
      <c r="C18" s="18">
        <v>10</v>
      </c>
      <c r="D18" s="18">
        <v>3</v>
      </c>
    </row>
    <row r="19" spans="1:4" s="10" customFormat="1" ht="12.75" customHeight="1" x14ac:dyDescent="0.15">
      <c r="A19" s="89" t="s">
        <v>70</v>
      </c>
      <c r="B19" s="18">
        <v>17</v>
      </c>
      <c r="C19" s="18">
        <v>3</v>
      </c>
      <c r="D19" s="18">
        <v>4</v>
      </c>
    </row>
    <row r="20" spans="1:4" s="10" customFormat="1" ht="12.75" customHeight="1" x14ac:dyDescent="0.15">
      <c r="A20" s="89" t="s">
        <v>71</v>
      </c>
      <c r="B20" s="18">
        <v>16</v>
      </c>
      <c r="C20" s="18">
        <v>3</v>
      </c>
      <c r="D20" s="11">
        <v>0</v>
      </c>
    </row>
    <row r="21" spans="1:4" s="10" customFormat="1" ht="12.75" customHeight="1" x14ac:dyDescent="0.15">
      <c r="A21" s="89" t="s">
        <v>72</v>
      </c>
      <c r="B21" s="18">
        <v>19</v>
      </c>
      <c r="C21" s="18">
        <v>10</v>
      </c>
      <c r="D21" s="11">
        <v>0</v>
      </c>
    </row>
    <row r="22" spans="1:4" s="10" customFormat="1" ht="12.75" customHeight="1" x14ac:dyDescent="0.15">
      <c r="A22" s="89" t="s">
        <v>73</v>
      </c>
      <c r="B22" s="18">
        <v>6</v>
      </c>
      <c r="C22" s="18">
        <v>3</v>
      </c>
      <c r="D22" s="11">
        <v>0</v>
      </c>
    </row>
    <row r="23" spans="1:4" s="10" customFormat="1" ht="12.75" customHeight="1" x14ac:dyDescent="0.15">
      <c r="A23" s="89" t="s">
        <v>74</v>
      </c>
      <c r="B23" s="18">
        <v>4</v>
      </c>
      <c r="C23" s="18">
        <v>4</v>
      </c>
      <c r="D23" s="11">
        <v>0</v>
      </c>
    </row>
    <row r="24" spans="1:4" s="10" customFormat="1" ht="12.75" customHeight="1" x14ac:dyDescent="0.15">
      <c r="A24" s="89" t="s">
        <v>75</v>
      </c>
      <c r="B24" s="18">
        <v>8</v>
      </c>
      <c r="C24" s="11">
        <v>0</v>
      </c>
      <c r="D24" s="18">
        <v>3</v>
      </c>
    </row>
    <row r="25" spans="1:4" s="10" customFormat="1" ht="12.75" customHeight="1" x14ac:dyDescent="0.15">
      <c r="A25" s="90" t="s">
        <v>10</v>
      </c>
      <c r="B25" s="39">
        <v>102</v>
      </c>
      <c r="C25" s="39">
        <v>45</v>
      </c>
      <c r="D25" s="39">
        <v>10</v>
      </c>
    </row>
    <row r="26" spans="1:4" s="10" customFormat="1" ht="12.75" customHeight="1" x14ac:dyDescent="0.15">
      <c r="A26" s="23"/>
      <c r="B26" s="43"/>
      <c r="C26" s="43"/>
      <c r="D26" s="43"/>
    </row>
    <row r="27" spans="1:4" s="10" customFormat="1" ht="12.75" customHeight="1" x14ac:dyDescent="0.15">
      <c r="A27" s="23" t="s">
        <v>58</v>
      </c>
      <c r="B27" s="38">
        <v>45.6</v>
      </c>
      <c r="C27" s="38">
        <v>43.1</v>
      </c>
      <c r="D27" s="38">
        <v>44.4</v>
      </c>
    </row>
    <row r="28" spans="1:4" s="10" customFormat="1" ht="12.75" customHeight="1" x14ac:dyDescent="0.15">
      <c r="A28" s="23" t="s">
        <v>59</v>
      </c>
      <c r="B28" s="41">
        <v>45</v>
      </c>
      <c r="C28" s="41">
        <v>43</v>
      </c>
      <c r="D28" s="41">
        <v>40.5</v>
      </c>
    </row>
    <row r="29" spans="1:4" s="10" customFormat="1" ht="12.75" customHeight="1" x14ac:dyDescent="0.15">
      <c r="A29" s="23"/>
      <c r="B29" s="41"/>
      <c r="C29" s="41"/>
      <c r="D29" s="41"/>
    </row>
    <row r="30" spans="1:4" s="10" customFormat="1" ht="12.75" customHeight="1" x14ac:dyDescent="0.15">
      <c r="A30" s="26" t="s">
        <v>78</v>
      </c>
      <c r="B30" s="32"/>
      <c r="C30" s="32"/>
      <c r="D30" s="32"/>
    </row>
    <row r="31" spans="1:4" s="10" customFormat="1" ht="11" x14ac:dyDescent="0.15">
      <c r="A31" s="91" t="s">
        <v>76</v>
      </c>
      <c r="B31" s="11">
        <v>0</v>
      </c>
      <c r="C31" s="13">
        <v>3</v>
      </c>
      <c r="D31" s="13">
        <v>3</v>
      </c>
    </row>
    <row r="32" spans="1:4" s="10" customFormat="1" ht="12.75" customHeight="1" x14ac:dyDescent="0.15">
      <c r="A32" s="91" t="s">
        <v>25</v>
      </c>
      <c r="B32" s="32">
        <v>100</v>
      </c>
      <c r="C32" s="32">
        <v>41</v>
      </c>
      <c r="D32" s="32">
        <v>9</v>
      </c>
    </row>
    <row r="33" spans="1:5" s="10" customFormat="1" ht="12.75" customHeight="1" x14ac:dyDescent="0.15">
      <c r="A33" s="92" t="s">
        <v>10</v>
      </c>
      <c r="B33" s="36">
        <v>100</v>
      </c>
      <c r="C33" s="36">
        <v>44</v>
      </c>
      <c r="D33" s="36">
        <v>12</v>
      </c>
      <c r="E33" s="49"/>
    </row>
    <row r="34" spans="1:5" s="10" customFormat="1" ht="12.75" customHeight="1" x14ac:dyDescent="0.15">
      <c r="A34" s="22"/>
      <c r="B34" s="36"/>
      <c r="C34" s="36"/>
      <c r="D34" s="36"/>
      <c r="E34" s="49"/>
    </row>
    <row r="35" spans="1:5" s="10" customFormat="1" ht="12.75" customHeight="1" x14ac:dyDescent="0.15">
      <c r="A35" s="27" t="s">
        <v>129</v>
      </c>
      <c r="B35" s="50"/>
      <c r="C35" s="50"/>
      <c r="D35" s="50"/>
    </row>
    <row r="36" spans="1:5" s="10" customFormat="1" ht="12.75" customHeight="1" x14ac:dyDescent="0.15">
      <c r="A36" s="93" t="s">
        <v>57</v>
      </c>
      <c r="B36" s="11">
        <v>0</v>
      </c>
      <c r="C36" s="13">
        <v>3</v>
      </c>
      <c r="D36" s="11">
        <v>0</v>
      </c>
    </row>
    <row r="37" spans="1:5" s="10" customFormat="1" ht="12.75" customHeight="1" x14ac:dyDescent="0.15">
      <c r="A37" s="93" t="s">
        <v>39</v>
      </c>
      <c r="B37" s="13">
        <v>5</v>
      </c>
      <c r="C37" s="13">
        <v>4</v>
      </c>
      <c r="D37" s="13">
        <v>3</v>
      </c>
    </row>
    <row r="38" spans="1:5" s="10" customFormat="1" ht="12.75" customHeight="1" x14ac:dyDescent="0.15">
      <c r="A38" s="93" t="s">
        <v>48</v>
      </c>
      <c r="B38" s="13">
        <v>32</v>
      </c>
      <c r="C38" s="13">
        <v>14</v>
      </c>
      <c r="D38" s="13">
        <v>6</v>
      </c>
    </row>
    <row r="39" spans="1:5" s="10" customFormat="1" ht="12.75" customHeight="1" x14ac:dyDescent="0.15">
      <c r="A39" s="93" t="s">
        <v>49</v>
      </c>
      <c r="B39" s="13">
        <v>39</v>
      </c>
      <c r="C39" s="13">
        <v>9</v>
      </c>
      <c r="D39" s="11">
        <v>0</v>
      </c>
    </row>
    <row r="40" spans="1:5" s="10" customFormat="1" ht="12.75" customHeight="1" x14ac:dyDescent="0.15">
      <c r="A40" s="93" t="s">
        <v>50</v>
      </c>
      <c r="B40" s="13">
        <v>13</v>
      </c>
      <c r="C40" s="13">
        <v>7</v>
      </c>
      <c r="D40" s="11">
        <v>0</v>
      </c>
    </row>
    <row r="41" spans="1:5" s="10" customFormat="1" ht="12.75" customHeight="1" x14ac:dyDescent="0.15">
      <c r="A41" s="93" t="s">
        <v>51</v>
      </c>
      <c r="B41" s="13">
        <v>9</v>
      </c>
      <c r="C41" s="13">
        <v>6</v>
      </c>
      <c r="D41" s="11">
        <v>0</v>
      </c>
    </row>
    <row r="42" spans="1:5" s="10" customFormat="1" ht="12.75" customHeight="1" x14ac:dyDescent="0.15">
      <c r="A42" s="93" t="s">
        <v>52</v>
      </c>
      <c r="B42" s="11">
        <v>0</v>
      </c>
      <c r="C42" s="13">
        <v>3</v>
      </c>
      <c r="D42" s="11">
        <v>0</v>
      </c>
    </row>
    <row r="43" spans="1:5" s="10" customFormat="1" ht="12.75" customHeight="1" x14ac:dyDescent="0.15">
      <c r="A43" s="93" t="s">
        <v>53</v>
      </c>
      <c r="B43" s="11">
        <v>0</v>
      </c>
      <c r="C43" s="11">
        <v>0</v>
      </c>
      <c r="D43" s="11">
        <v>0</v>
      </c>
    </row>
    <row r="44" spans="1:5" s="10" customFormat="1" ht="12.75" customHeight="1" x14ac:dyDescent="0.15">
      <c r="A44" s="93" t="s">
        <v>54</v>
      </c>
      <c r="B44" s="11">
        <v>0</v>
      </c>
      <c r="C44" s="11">
        <v>0</v>
      </c>
      <c r="D44" s="11">
        <v>0</v>
      </c>
    </row>
    <row r="45" spans="1:5" s="10" customFormat="1" ht="12.75" customHeight="1" x14ac:dyDescent="0.15">
      <c r="A45" s="93" t="s">
        <v>55</v>
      </c>
      <c r="B45" s="11">
        <v>0</v>
      </c>
      <c r="C45" s="11">
        <v>0</v>
      </c>
      <c r="D45" s="11">
        <v>0</v>
      </c>
    </row>
    <row r="46" spans="1:5" s="10" customFormat="1" ht="12.75" customHeight="1" x14ac:dyDescent="0.15">
      <c r="A46" s="93" t="s">
        <v>56</v>
      </c>
      <c r="B46" s="13">
        <v>3</v>
      </c>
      <c r="C46" s="11">
        <v>0</v>
      </c>
      <c r="D46" s="13">
        <v>3</v>
      </c>
    </row>
    <row r="47" spans="1:5" s="10" customFormat="1" ht="12.75" customHeight="1" x14ac:dyDescent="0.15">
      <c r="A47" s="94" t="s">
        <v>10</v>
      </c>
      <c r="B47" s="36">
        <v>101</v>
      </c>
      <c r="C47" s="36">
        <v>46</v>
      </c>
      <c r="D47" s="36">
        <v>12</v>
      </c>
    </row>
    <row r="48" spans="1:5" s="10" customFormat="1" ht="12.75" customHeight="1" x14ac:dyDescent="0.15">
      <c r="A48" s="20"/>
      <c r="B48" s="50"/>
      <c r="C48" s="50"/>
      <c r="D48" s="50"/>
    </row>
    <row r="49" spans="1:4" s="10" customFormat="1" ht="12.75" customHeight="1" x14ac:dyDescent="0.15">
      <c r="A49" s="13" t="s">
        <v>64</v>
      </c>
      <c r="B49" s="32">
        <v>3.3</v>
      </c>
      <c r="C49" s="32">
        <v>3.4</v>
      </c>
      <c r="D49" s="13">
        <v>3.1</v>
      </c>
    </row>
    <row r="50" spans="1:4" s="10" customFormat="1" ht="12.75" customHeight="1" x14ac:dyDescent="0.15">
      <c r="A50" s="13" t="s">
        <v>65</v>
      </c>
      <c r="B50" s="30">
        <v>3</v>
      </c>
      <c r="C50" s="30">
        <v>3</v>
      </c>
      <c r="D50" s="30">
        <v>2.4</v>
      </c>
    </row>
    <row r="51" spans="1:4" s="10" customFormat="1" ht="12.75" customHeight="1" x14ac:dyDescent="0.15">
      <c r="A51" s="111" t="s">
        <v>24</v>
      </c>
      <c r="B51" s="111"/>
      <c r="C51" s="111"/>
      <c r="D51" s="111"/>
    </row>
    <row r="52" spans="1:4" s="10" customFormat="1" ht="12.75" customHeight="1" x14ac:dyDescent="0.15">
      <c r="A52" s="11" t="s">
        <v>12</v>
      </c>
      <c r="B52" s="30">
        <v>82.178217821782169</v>
      </c>
      <c r="C52" s="30">
        <v>90.697674418604649</v>
      </c>
      <c r="D52" s="30">
        <v>76.923076923076934</v>
      </c>
    </row>
    <row r="53" spans="1:4" s="10" customFormat="1" ht="12.75" customHeight="1" x14ac:dyDescent="0.15">
      <c r="A53" s="11" t="s">
        <v>13</v>
      </c>
      <c r="B53" s="30">
        <v>17.82178217821782</v>
      </c>
      <c r="C53" s="30">
        <v>9.3023255813953494</v>
      </c>
      <c r="D53" s="30">
        <v>23.076923076923077</v>
      </c>
    </row>
    <row r="54" spans="1:4" s="10" customFormat="1" ht="12.75" customHeight="1" x14ac:dyDescent="0.15">
      <c r="A54" s="22" t="s">
        <v>10</v>
      </c>
      <c r="B54" s="31">
        <v>100</v>
      </c>
      <c r="C54" s="31">
        <v>100</v>
      </c>
      <c r="D54" s="31">
        <v>100</v>
      </c>
    </row>
    <row r="55" spans="1:4" s="10" customFormat="1" ht="12.75" customHeight="1" x14ac:dyDescent="0.15">
      <c r="A55" s="22"/>
      <c r="B55" s="31"/>
      <c r="C55" s="31"/>
      <c r="D55" s="31"/>
    </row>
    <row r="56" spans="1:4" s="10" customFormat="1" ht="12.75" customHeight="1" x14ac:dyDescent="0.15">
      <c r="A56" s="16" t="s">
        <v>20</v>
      </c>
      <c r="B56" s="32"/>
      <c r="C56" s="32"/>
      <c r="D56" s="32"/>
    </row>
    <row r="57" spans="1:4" s="10" customFormat="1" ht="12.75" customHeight="1" x14ac:dyDescent="0.15">
      <c r="A57" s="88" t="s">
        <v>3</v>
      </c>
      <c r="B57" s="14">
        <v>0</v>
      </c>
      <c r="C57" s="14">
        <v>0</v>
      </c>
      <c r="D57" s="14">
        <v>0</v>
      </c>
    </row>
    <row r="58" spans="1:4" s="10" customFormat="1" ht="12.75" customHeight="1" x14ac:dyDescent="0.15">
      <c r="A58" s="88" t="s">
        <v>21</v>
      </c>
      <c r="B58" s="14">
        <v>0</v>
      </c>
      <c r="C58" s="14">
        <v>0</v>
      </c>
      <c r="D58" s="14">
        <v>0</v>
      </c>
    </row>
    <row r="59" spans="1:4" s="10" customFormat="1" ht="12.75" customHeight="1" x14ac:dyDescent="0.15">
      <c r="A59" s="89" t="s">
        <v>66</v>
      </c>
      <c r="B59" s="30">
        <v>2.9411764705882351</v>
      </c>
      <c r="C59" s="30">
        <v>6.666666666666667</v>
      </c>
      <c r="D59" s="14">
        <v>0</v>
      </c>
    </row>
    <row r="60" spans="1:4" s="10" customFormat="1" ht="12.75" customHeight="1" x14ac:dyDescent="0.15">
      <c r="A60" s="89" t="s">
        <v>67</v>
      </c>
      <c r="B60" s="30">
        <v>4.9019607843137258</v>
      </c>
      <c r="C60" s="30">
        <v>13.333333333333334</v>
      </c>
      <c r="D60" s="14">
        <v>0</v>
      </c>
    </row>
    <row r="61" spans="1:4" s="10" customFormat="1" ht="12.75" customHeight="1" x14ac:dyDescent="0.15">
      <c r="A61" s="89" t="s">
        <v>68</v>
      </c>
      <c r="B61" s="30">
        <v>9.8039215686274517</v>
      </c>
      <c r="C61" s="30">
        <v>6.666666666666667</v>
      </c>
      <c r="D61" s="14">
        <v>0</v>
      </c>
    </row>
    <row r="62" spans="1:4" s="10" customFormat="1" ht="12.75" customHeight="1" x14ac:dyDescent="0.15">
      <c r="A62" s="89" t="s">
        <v>69</v>
      </c>
      <c r="B62" s="30">
        <v>13.725490196078432</v>
      </c>
      <c r="C62" s="30">
        <v>22.222222222222221</v>
      </c>
      <c r="D62" s="30">
        <v>30</v>
      </c>
    </row>
    <row r="63" spans="1:4" s="10" customFormat="1" ht="12.75" customHeight="1" x14ac:dyDescent="0.15">
      <c r="A63" s="89" t="s">
        <v>70</v>
      </c>
      <c r="B63" s="30">
        <v>16.666666666666664</v>
      </c>
      <c r="C63" s="30">
        <v>6.666666666666667</v>
      </c>
      <c r="D63" s="30">
        <v>40</v>
      </c>
    </row>
    <row r="64" spans="1:4" s="10" customFormat="1" ht="12.75" customHeight="1" x14ac:dyDescent="0.15">
      <c r="A64" s="89" t="s">
        <v>71</v>
      </c>
      <c r="B64" s="30">
        <v>15.686274509803921</v>
      </c>
      <c r="C64" s="30">
        <v>6.666666666666667</v>
      </c>
      <c r="D64" s="14">
        <v>0</v>
      </c>
    </row>
    <row r="65" spans="1:4" s="10" customFormat="1" ht="12.75" customHeight="1" x14ac:dyDescent="0.15">
      <c r="A65" s="89" t="s">
        <v>72</v>
      </c>
      <c r="B65" s="30">
        <v>18.627450980392158</v>
      </c>
      <c r="C65" s="30">
        <v>22.222222222222221</v>
      </c>
      <c r="D65" s="14">
        <v>0</v>
      </c>
    </row>
    <row r="66" spans="1:4" s="10" customFormat="1" ht="12.75" customHeight="1" x14ac:dyDescent="0.15">
      <c r="A66" s="89" t="s">
        <v>73</v>
      </c>
      <c r="B66" s="30">
        <v>5.8823529411764701</v>
      </c>
      <c r="C66" s="30">
        <v>6.666666666666667</v>
      </c>
      <c r="D66" s="14">
        <v>0</v>
      </c>
    </row>
    <row r="67" spans="1:4" s="10" customFormat="1" ht="12.75" customHeight="1" x14ac:dyDescent="0.15">
      <c r="A67" s="89" t="s">
        <v>74</v>
      </c>
      <c r="B67" s="30">
        <v>3.9215686274509802</v>
      </c>
      <c r="C67" s="30">
        <v>8.8888888888888893</v>
      </c>
      <c r="D67" s="14">
        <v>0</v>
      </c>
    </row>
    <row r="68" spans="1:4" s="10" customFormat="1" ht="12.75" customHeight="1" x14ac:dyDescent="0.15">
      <c r="A68" s="89" t="s">
        <v>75</v>
      </c>
      <c r="B68" s="30">
        <v>7.8431372549019605</v>
      </c>
      <c r="C68" s="14">
        <v>0</v>
      </c>
      <c r="D68" s="30">
        <v>30</v>
      </c>
    </row>
    <row r="69" spans="1:4" s="10" customFormat="1" ht="12.75" customHeight="1" x14ac:dyDescent="0.15">
      <c r="A69" s="90" t="s">
        <v>10</v>
      </c>
      <c r="B69" s="31">
        <v>100</v>
      </c>
      <c r="C69" s="31">
        <v>100</v>
      </c>
      <c r="D69" s="31">
        <v>100</v>
      </c>
    </row>
    <row r="70" spans="1:4" s="10" customFormat="1" ht="12.75" customHeight="1" x14ac:dyDescent="0.15">
      <c r="A70" s="23"/>
      <c r="B70" s="31"/>
      <c r="C70" s="31"/>
      <c r="D70" s="31"/>
    </row>
    <row r="71" spans="1:4" s="10" customFormat="1" ht="12.75" customHeight="1" x14ac:dyDescent="0.15">
      <c r="A71" s="26" t="s">
        <v>78</v>
      </c>
      <c r="B71" s="32"/>
      <c r="C71" s="32"/>
      <c r="D71" s="32"/>
    </row>
    <row r="72" spans="1:4" s="10" customFormat="1" ht="11" x14ac:dyDescent="0.15">
      <c r="A72" s="91" t="s">
        <v>76</v>
      </c>
      <c r="B72" s="14">
        <v>0</v>
      </c>
      <c r="C72" s="30">
        <v>6.8181818181818175</v>
      </c>
      <c r="D72" s="30">
        <v>25</v>
      </c>
    </row>
    <row r="73" spans="1:4" s="10" customFormat="1" ht="12.75" customHeight="1" x14ac:dyDescent="0.15">
      <c r="A73" s="91" t="s">
        <v>25</v>
      </c>
      <c r="B73" s="30">
        <v>100</v>
      </c>
      <c r="C73" s="30">
        <v>93.181818181818173</v>
      </c>
      <c r="D73" s="30">
        <v>75</v>
      </c>
    </row>
    <row r="74" spans="1:4" s="10" customFormat="1" ht="12.75" customHeight="1" x14ac:dyDescent="0.15">
      <c r="A74" s="92" t="s">
        <v>10</v>
      </c>
      <c r="B74" s="31">
        <v>100</v>
      </c>
      <c r="C74" s="31">
        <v>100</v>
      </c>
      <c r="D74" s="31">
        <v>100</v>
      </c>
    </row>
    <row r="75" spans="1:4" s="10" customFormat="1" ht="12.75" customHeight="1" x14ac:dyDescent="0.15">
      <c r="A75" s="22"/>
      <c r="B75" s="31"/>
      <c r="C75" s="31"/>
      <c r="D75" s="31"/>
    </row>
    <row r="76" spans="1:4" s="10" customFormat="1" ht="12.75" customHeight="1" x14ac:dyDescent="0.15">
      <c r="A76" s="27" t="s">
        <v>129</v>
      </c>
      <c r="B76" s="32"/>
      <c r="C76" s="32"/>
      <c r="D76" s="32"/>
    </row>
    <row r="77" spans="1:4" s="10" customFormat="1" ht="12.75" customHeight="1" x14ac:dyDescent="0.15">
      <c r="A77" s="93" t="s">
        <v>57</v>
      </c>
      <c r="B77" s="30">
        <v>0</v>
      </c>
      <c r="C77" s="30">
        <v>6.5217391304347823</v>
      </c>
      <c r="D77" s="14">
        <v>0</v>
      </c>
    </row>
    <row r="78" spans="1:4" s="10" customFormat="1" ht="12.75" customHeight="1" x14ac:dyDescent="0.15">
      <c r="A78" s="93" t="s">
        <v>39</v>
      </c>
      <c r="B78" s="30">
        <v>4.9504950495049505</v>
      </c>
      <c r="C78" s="30">
        <v>8.695652173913043</v>
      </c>
      <c r="D78" s="30">
        <v>25</v>
      </c>
    </row>
    <row r="79" spans="1:4" s="10" customFormat="1" ht="12.75" customHeight="1" x14ac:dyDescent="0.15">
      <c r="A79" s="93" t="s">
        <v>48</v>
      </c>
      <c r="B79" s="30">
        <v>31.683168316831683</v>
      </c>
      <c r="C79" s="30">
        <v>30.434782608695656</v>
      </c>
      <c r="D79" s="30">
        <v>50</v>
      </c>
    </row>
    <row r="80" spans="1:4" s="10" customFormat="1" ht="12.75" customHeight="1" x14ac:dyDescent="0.15">
      <c r="A80" s="93" t="s">
        <v>49</v>
      </c>
      <c r="B80" s="30">
        <v>38.613861386138616</v>
      </c>
      <c r="C80" s="30">
        <v>19.565217391304348</v>
      </c>
      <c r="D80" s="14">
        <v>0</v>
      </c>
    </row>
    <row r="81" spans="1:4" s="10" customFormat="1" ht="12.75" customHeight="1" x14ac:dyDescent="0.15">
      <c r="A81" s="93" t="s">
        <v>50</v>
      </c>
      <c r="B81" s="30">
        <v>12.871287128712872</v>
      </c>
      <c r="C81" s="30">
        <v>15.217391304347828</v>
      </c>
      <c r="D81" s="14">
        <v>0</v>
      </c>
    </row>
    <row r="82" spans="1:4" s="10" customFormat="1" ht="12.75" customHeight="1" x14ac:dyDescent="0.15">
      <c r="A82" s="93" t="s">
        <v>51</v>
      </c>
      <c r="B82" s="30">
        <v>8.9108910891089099</v>
      </c>
      <c r="C82" s="30">
        <v>13.043478260869565</v>
      </c>
      <c r="D82" s="14">
        <v>0</v>
      </c>
    </row>
    <row r="83" spans="1:4" s="10" customFormat="1" ht="12.75" customHeight="1" x14ac:dyDescent="0.15">
      <c r="A83" s="93" t="s">
        <v>52</v>
      </c>
      <c r="B83" s="14">
        <v>0</v>
      </c>
      <c r="C83" s="30">
        <v>6.5217391304347823</v>
      </c>
      <c r="D83" s="14">
        <v>0</v>
      </c>
    </row>
    <row r="84" spans="1:4" s="10" customFormat="1" ht="12.75" customHeight="1" x14ac:dyDescent="0.15">
      <c r="A84" s="93" t="s">
        <v>53</v>
      </c>
      <c r="B84" s="14">
        <v>0</v>
      </c>
      <c r="C84" s="14">
        <v>0</v>
      </c>
      <c r="D84" s="14">
        <v>0</v>
      </c>
    </row>
    <row r="85" spans="1:4" s="10" customFormat="1" ht="12.75" customHeight="1" x14ac:dyDescent="0.15">
      <c r="A85" s="93" t="s">
        <v>54</v>
      </c>
      <c r="B85" s="14">
        <v>0</v>
      </c>
      <c r="C85" s="14">
        <v>0</v>
      </c>
      <c r="D85" s="14">
        <v>0</v>
      </c>
    </row>
    <row r="86" spans="1:4" s="10" customFormat="1" ht="12.75" customHeight="1" x14ac:dyDescent="0.15">
      <c r="A86" s="93" t="s">
        <v>55</v>
      </c>
      <c r="B86" s="14">
        <v>0</v>
      </c>
      <c r="C86" s="14">
        <v>0</v>
      </c>
      <c r="D86" s="14">
        <v>0</v>
      </c>
    </row>
    <row r="87" spans="1:4" s="10" customFormat="1" ht="12.75" customHeight="1" x14ac:dyDescent="0.15">
      <c r="A87" s="93" t="s">
        <v>56</v>
      </c>
      <c r="B87" s="30">
        <v>2.9702970297029703</v>
      </c>
      <c r="C87" s="14">
        <v>0</v>
      </c>
      <c r="D87" s="30">
        <v>25</v>
      </c>
    </row>
    <row r="88" spans="1:4" ht="12.75" customHeight="1" x14ac:dyDescent="0.15">
      <c r="A88" s="94" t="s">
        <v>10</v>
      </c>
      <c r="B88" s="31">
        <v>100</v>
      </c>
      <c r="C88" s="31">
        <v>100</v>
      </c>
      <c r="D88" s="31">
        <v>100</v>
      </c>
    </row>
    <row r="89" spans="1:4" ht="12.75" customHeight="1" x14ac:dyDescent="0.15">
      <c r="A89" s="94"/>
      <c r="B89" s="31"/>
      <c r="C89" s="31"/>
      <c r="D89" s="31"/>
    </row>
    <row r="90" spans="1:4" ht="12.75" customHeight="1" x14ac:dyDescent="0.15">
      <c r="A90" s="13"/>
    </row>
    <row r="91" spans="1:4" ht="12.75" customHeight="1" x14ac:dyDescent="0.15">
      <c r="A91" s="9" t="s">
        <v>92</v>
      </c>
    </row>
    <row r="92" spans="1:4" ht="12.75" customHeight="1" x14ac:dyDescent="0.15"/>
    <row r="93" spans="1:4" ht="12.75" customHeight="1" x14ac:dyDescent="0.15"/>
    <row r="94" spans="1:4" ht="12.75" customHeight="1" x14ac:dyDescent="0.15"/>
    <row r="95" spans="1:4" ht="12.75" customHeight="1" x14ac:dyDescent="0.15"/>
    <row r="96" spans="1:4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</sheetData>
  <sheetProtection sheet="1" objects="1" scenarios="1"/>
  <mergeCells count="3">
    <mergeCell ref="A7:D7"/>
    <mergeCell ref="A51:D51"/>
    <mergeCell ref="A1:E1"/>
  </mergeCells>
  <hyperlinks>
    <hyperlink ref="A91" r:id="rId1" display="© Commonwealth of Australia 2012" xr:uid="{D98C7BEA-52CC-5746-8A7E-70568D5DD878}"/>
  </hyperlinks>
  <pageMargins left="0.78749999999999998" right="0.78749999999999998" top="1.0249999999999999" bottom="1.0249999999999999" header="0.78749999999999998" footer="0.78749999999999998"/>
  <pageSetup paperSize="9" scale="56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D3FE4-389C-7442-A6F0-AE19A7C7516A}">
  <sheetPr codeName="Sheet9"/>
  <dimension ref="A1:E28"/>
  <sheetViews>
    <sheetView workbookViewId="0">
      <selection activeCell="A3" sqref="A3"/>
    </sheetView>
  </sheetViews>
  <sheetFormatPr baseColWidth="10" defaultColWidth="11.5" defaultRowHeight="13" x14ac:dyDescent="0.15"/>
  <cols>
    <col min="1" max="1" width="16.5" customWidth="1"/>
    <col min="2" max="2" width="29.6640625" customWidth="1"/>
    <col min="5" max="5" width="11.5" customWidth="1"/>
  </cols>
  <sheetData>
    <row r="1" spans="1:5" ht="68" customHeight="1" x14ac:dyDescent="0.15">
      <c r="A1" s="107" t="s">
        <v>0</v>
      </c>
      <c r="B1" s="107"/>
      <c r="C1" s="107"/>
      <c r="D1" s="107"/>
      <c r="E1" s="107"/>
    </row>
    <row r="2" spans="1:5" ht="22.75" customHeight="1" x14ac:dyDescent="0.2">
      <c r="A2" s="1" t="s">
        <v>91</v>
      </c>
    </row>
    <row r="3" spans="1:5" x14ac:dyDescent="0.15">
      <c r="A3" s="2" t="s">
        <v>148</v>
      </c>
    </row>
    <row r="4" spans="1:5" ht="23.75" customHeight="1" x14ac:dyDescent="0.15">
      <c r="A4" s="5" t="s">
        <v>131</v>
      </c>
    </row>
    <row r="5" spans="1:5" x14ac:dyDescent="0.15">
      <c r="A5" s="5"/>
    </row>
    <row r="6" spans="1:5" x14ac:dyDescent="0.15">
      <c r="A6" s="7"/>
      <c r="B6" s="8" t="s">
        <v>26</v>
      </c>
      <c r="C6" s="8" t="s">
        <v>27</v>
      </c>
    </row>
    <row r="7" spans="1:5" ht="12.5" customHeight="1" x14ac:dyDescent="0.15">
      <c r="A7" s="111" t="s">
        <v>11</v>
      </c>
      <c r="B7" s="111"/>
      <c r="C7" s="111"/>
    </row>
    <row r="8" spans="1:5" x14ac:dyDescent="0.15">
      <c r="A8" s="32" t="s">
        <v>28</v>
      </c>
      <c r="B8" s="35">
        <v>25</v>
      </c>
      <c r="C8" s="30">
        <v>24.752475247524753</v>
      </c>
    </row>
    <row r="9" spans="1:5" x14ac:dyDescent="0.15">
      <c r="A9" s="32" t="s">
        <v>29</v>
      </c>
      <c r="B9" s="35">
        <v>23</v>
      </c>
      <c r="C9" s="30">
        <v>22.772277227722775</v>
      </c>
    </row>
    <row r="10" spans="1:5" x14ac:dyDescent="0.15">
      <c r="A10" s="13" t="s">
        <v>33</v>
      </c>
      <c r="B10" s="35">
        <v>8</v>
      </c>
      <c r="C10" s="30">
        <v>7.9207920792079207</v>
      </c>
    </row>
    <row r="11" spans="1:5" x14ac:dyDescent="0.15">
      <c r="A11" s="13" t="s">
        <v>46</v>
      </c>
      <c r="B11" s="35">
        <v>6</v>
      </c>
      <c r="C11" s="30">
        <v>5.9405940594059405</v>
      </c>
    </row>
    <row r="12" spans="1:5" x14ac:dyDescent="0.15">
      <c r="A12" s="13" t="s">
        <v>32</v>
      </c>
      <c r="B12" s="35">
        <v>4</v>
      </c>
      <c r="C12" s="30">
        <v>3.9603960396039604</v>
      </c>
    </row>
    <row r="13" spans="1:5" x14ac:dyDescent="0.15">
      <c r="A13" s="13" t="s">
        <v>30</v>
      </c>
      <c r="B13" s="35">
        <v>3</v>
      </c>
      <c r="C13" s="30">
        <v>2.9702970297029703</v>
      </c>
    </row>
    <row r="14" spans="1:5" x14ac:dyDescent="0.15">
      <c r="A14" s="13" t="s">
        <v>130</v>
      </c>
      <c r="B14" s="51">
        <v>3</v>
      </c>
      <c r="C14" s="30">
        <v>2.9702970297029703</v>
      </c>
    </row>
    <row r="15" spans="1:5" x14ac:dyDescent="0.15">
      <c r="A15" s="13" t="s">
        <v>19</v>
      </c>
      <c r="B15" s="35">
        <v>21</v>
      </c>
      <c r="C15" s="30">
        <v>20.792079207920793</v>
      </c>
    </row>
    <row r="16" spans="1:5" x14ac:dyDescent="0.15">
      <c r="A16" s="13" t="s">
        <v>94</v>
      </c>
      <c r="B16" s="35">
        <v>8</v>
      </c>
      <c r="C16" s="30">
        <v>7.9207920792079207</v>
      </c>
    </row>
    <row r="17" spans="1:3" x14ac:dyDescent="0.15">
      <c r="A17" s="20" t="s">
        <v>10</v>
      </c>
      <c r="B17" s="36">
        <v>101</v>
      </c>
      <c r="C17" s="31">
        <v>100</v>
      </c>
    </row>
    <row r="18" spans="1:3" x14ac:dyDescent="0.15">
      <c r="A18" s="112" t="s">
        <v>14</v>
      </c>
      <c r="B18" s="112"/>
      <c r="C18" s="112"/>
    </row>
    <row r="19" spans="1:3" x14ac:dyDescent="0.15">
      <c r="A19" s="11" t="s">
        <v>28</v>
      </c>
      <c r="B19" s="11">
        <v>30</v>
      </c>
      <c r="C19" s="14">
        <f>(B19/B$21)*100</f>
        <v>69.767441860465112</v>
      </c>
    </row>
    <row r="20" spans="1:3" x14ac:dyDescent="0.15">
      <c r="A20" s="11" t="s">
        <v>19</v>
      </c>
      <c r="B20" s="11">
        <v>13</v>
      </c>
      <c r="C20" s="14">
        <f>(B20/B$21)*100</f>
        <v>30.232558139534881</v>
      </c>
    </row>
    <row r="21" spans="1:3" x14ac:dyDescent="0.15">
      <c r="A21" s="20" t="s">
        <v>10</v>
      </c>
      <c r="B21" s="22">
        <v>43</v>
      </c>
      <c r="C21" s="52">
        <f>(B21/B$21)*100</f>
        <v>100</v>
      </c>
    </row>
    <row r="22" spans="1:3" x14ac:dyDescent="0.15">
      <c r="A22" s="112" t="s">
        <v>15</v>
      </c>
      <c r="B22" s="112"/>
      <c r="C22" s="112"/>
    </row>
    <row r="23" spans="1:3" x14ac:dyDescent="0.15">
      <c r="A23" s="32" t="s">
        <v>28</v>
      </c>
      <c r="B23" s="32">
        <v>8</v>
      </c>
      <c r="C23" s="30">
        <v>72.727272727272734</v>
      </c>
    </row>
    <row r="24" spans="1:3" x14ac:dyDescent="0.15">
      <c r="A24" s="32" t="s">
        <v>19</v>
      </c>
      <c r="B24" s="32">
        <v>3</v>
      </c>
      <c r="C24" s="30">
        <v>27.27272727272727</v>
      </c>
    </row>
    <row r="25" spans="1:3" x14ac:dyDescent="0.15">
      <c r="A25" s="20" t="s">
        <v>10</v>
      </c>
      <c r="B25" s="53">
        <v>11</v>
      </c>
      <c r="C25" s="31">
        <v>100</v>
      </c>
    </row>
    <row r="28" spans="1:3" x14ac:dyDescent="0.15">
      <c r="A28" s="6" t="s">
        <v>9</v>
      </c>
    </row>
  </sheetData>
  <sheetProtection sheet="1" objects="1" scenarios="1"/>
  <mergeCells count="4">
    <mergeCell ref="A1:E1"/>
    <mergeCell ref="A7:C7"/>
    <mergeCell ref="A18:C18"/>
    <mergeCell ref="A22:C22"/>
  </mergeCells>
  <hyperlinks>
    <hyperlink ref="A28" r:id="rId1" xr:uid="{7695E591-512C-CA47-BB2E-838E910E2E39}"/>
  </hyperlinks>
  <pageMargins left="0.7" right="0.7" top="0.75" bottom="0.75" header="0.3" footer="0.3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Contents</vt:lpstr>
      <vt:lpstr>Table_1</vt:lpstr>
      <vt:lpstr>Table_2</vt:lpstr>
      <vt:lpstr>Table_3</vt:lpstr>
      <vt:lpstr>Table_4</vt:lpstr>
      <vt:lpstr>Table_5</vt:lpstr>
      <vt:lpstr>Table_6</vt:lpstr>
      <vt:lpstr>Table_7</vt:lpstr>
      <vt:lpstr>Table_8</vt:lpstr>
      <vt:lpstr>Table_9</vt:lpstr>
      <vt:lpstr>Table_10</vt:lpstr>
      <vt:lpstr>Table_11</vt:lpstr>
      <vt:lpstr>Table_12</vt:lpstr>
      <vt:lpstr>TopOfTable_Table_1</vt:lpstr>
      <vt:lpstr>TopOfTable_Table_2</vt:lpstr>
      <vt:lpstr>TopOfTable_Table_3</vt:lpstr>
      <vt:lpstr>Table_4!TopOfTable_Table_4</vt:lpstr>
      <vt:lpstr>TopOfTable_Table_5</vt:lpstr>
      <vt:lpstr>TopOfTable_Table_6</vt:lpstr>
      <vt:lpstr>TopOfTable_Table_7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 Lund</dc:creator>
  <cp:lastModifiedBy>Ian Moran</cp:lastModifiedBy>
  <cp:lastPrinted>2013-06-26T02:00:58Z</cp:lastPrinted>
  <dcterms:created xsi:type="dcterms:W3CDTF">2012-06-14T21:59:53Z</dcterms:created>
  <dcterms:modified xsi:type="dcterms:W3CDTF">2025-06-27T05:15:45Z</dcterms:modified>
</cp:coreProperties>
</file>