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D6512D17-00BF-274E-8746-D7155912A6A3}" xr6:coauthVersionLast="47" xr6:coauthVersionMax="47" xr10:uidLastSave="{00000000-0000-0000-0000-000000000000}"/>
  <bookViews>
    <workbookView xWindow="0" yWindow="500" windowWidth="38400" windowHeight="19420" xr2:uid="{2B01EA55-45E9-384B-B140-EFFAF403D42A}"/>
  </bookViews>
  <sheets>
    <sheet name="Contents" sheetId="1" r:id="rId1"/>
    <sheet name="Table_1" sheetId="2" r:id="rId2"/>
    <sheet name="Table_2" sheetId="3" r:id="rId3"/>
    <sheet name="Table_3" sheetId="4" r:id="rId4"/>
    <sheet name="Table_4" sheetId="5" r:id="rId5"/>
  </sheets>
  <definedNames>
    <definedName name="_xlnm.Print_Area" localSheetId="1">Table_1!$A$1:$P$82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4" l="1"/>
  <c r="K50" i="4"/>
  <c r="K51" i="4"/>
  <c r="K52" i="4"/>
  <c r="K53" i="4"/>
  <c r="J60" i="4"/>
  <c r="K44" i="4" s="1"/>
  <c r="K60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F78" i="3"/>
  <c r="K48" i="4" l="1"/>
  <c r="K47" i="4"/>
  <c r="K46" i="4"/>
  <c r="K59" i="4"/>
  <c r="K49" i="4"/>
  <c r="K58" i="4"/>
  <c r="K57" i="4"/>
  <c r="K56" i="4"/>
  <c r="K55" i="4"/>
  <c r="K5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Vallelonga</author>
  </authors>
  <commentList>
    <comment ref="A4" authorId="0" shapeId="0" xr:uid="{5E406497-630D-944F-9EAE-975AB53279E4}">
      <text>
        <r>
          <rPr>
            <sz val="9"/>
            <color indexed="81"/>
            <rFont val="Tahoma"/>
            <family val="2"/>
          </rPr>
          <t xml:space="preserve">Data for the Tasmanian Higher Criminal Courts and the Australian Capital Territory Magistrates’ and Children’s Criminal Courts are not available.
</t>
        </r>
      </text>
    </comment>
    <comment ref="J11" authorId="0" shapeId="0" xr:uid="{C48E76B6-A11B-1A43-882E-81327381DBE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2" authorId="0" shapeId="0" xr:uid="{D6092D09-CCB7-C54B-AB34-AB7196F40CD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4" authorId="0" shapeId="0" xr:uid="{CE9769B8-5D65-D949-8AB9-4313E07802D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8" authorId="0" shapeId="0" xr:uid="{4F99D8F8-BD93-8C4A-BA36-4242FF12AE2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9" authorId="0" shapeId="0" xr:uid="{F8847BDE-BF18-0143-8BAC-6F3AC2C658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0" authorId="0" shapeId="0" xr:uid="{50ACCC0C-3289-D344-AC5A-5E9AF12173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0" authorId="0" shapeId="0" xr:uid="{6718FF14-D2AB-A143-99C8-CCECED2B5DF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0" authorId="0" shapeId="0" xr:uid="{DB324BDD-D06D-2C4F-A5E8-9F8CFF730F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20" authorId="0" shapeId="0" xr:uid="{82534C30-E1A1-3B49-9402-1332DA54A53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1" authorId="0" shapeId="0" xr:uid="{5C55CBCD-1D18-AD4E-9545-DF104E30FB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1" authorId="0" shapeId="0" xr:uid="{327D292C-14FF-A442-8994-E7CDA1A28C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1" authorId="0" shapeId="0" xr:uid="{643AEFD1-379D-424E-BD89-07E78A7D448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1" authorId="0" shapeId="0" xr:uid="{D618AF26-F8E9-494D-8FF3-C45371C1F9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2" authorId="0" shapeId="0" xr:uid="{F629735D-5E13-0F4C-84E6-0892DA88CA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3" authorId="0" shapeId="0" xr:uid="{AD1F8963-ABC5-A34F-824B-39B01158704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3" authorId="0" shapeId="0" xr:uid="{C45A4512-27E9-DF4C-AF09-CFA06F92941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3" authorId="0" shapeId="0" xr:uid="{EA951B66-7D69-0442-9874-AA5C50CBA88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3" authorId="0" shapeId="0" xr:uid="{983ADFA4-1667-6342-A6C7-CD531B2348B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3" authorId="0" shapeId="0" xr:uid="{0E8B7BD0-CC75-974B-A038-8243C6E3F94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23" authorId="0" shapeId="0" xr:uid="{D7FFE14E-F897-0D43-82A0-142B5C15D8D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9" authorId="0" shapeId="0" xr:uid="{974A95AA-D622-A646-BE78-2C27D39689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0" authorId="0" shapeId="0" xr:uid="{667B86C8-E8B7-E04B-809C-7F24F251772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2" authorId="0" shapeId="0" xr:uid="{91299780-2C38-A64E-A023-D1A7C9E0751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6" authorId="0" shapeId="0" xr:uid="{177A03E5-63BB-A54B-9DA1-9F558FFC438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6" authorId="0" shapeId="0" xr:uid="{90DF9F25-1D15-5247-902D-C115CC0F3EE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7" authorId="0" shapeId="0" xr:uid="{80153AB2-0A26-0344-AECA-015F654F751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8" authorId="0" shapeId="0" xr:uid="{1CC7C26A-9F55-0F49-A2AD-74B326EE6A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8" authorId="0" shapeId="0" xr:uid="{B738A900-842A-8B4C-ABC2-20D6BD1BADD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8" authorId="0" shapeId="0" xr:uid="{448E5F6E-1A38-8A48-95ED-5640FDEB4E0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8" authorId="0" shapeId="0" xr:uid="{1B015FB3-DB0F-734A-8A32-578E9B9BE4B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9" authorId="0" shapeId="0" xr:uid="{00B598B7-8E80-D04C-BF49-3FE1BE560B3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9" authorId="0" shapeId="0" xr:uid="{7E35959A-3D12-0D48-B0F4-085530CC126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9" authorId="0" shapeId="0" xr:uid="{E9F82C38-11FB-E042-85C8-82A6EDF82B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9" authorId="0" shapeId="0" xr:uid="{011BA8A4-8467-E143-B671-C8ED874A90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9" authorId="0" shapeId="0" xr:uid="{A61870F1-1858-4947-9222-62727D0F869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0" authorId="0" shapeId="0" xr:uid="{CB6B1DFA-283D-2948-B6CE-E19B0D6C532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1" authorId="0" shapeId="0" xr:uid="{964721B3-D261-814B-A4FF-1075351D398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1" authorId="0" shapeId="0" xr:uid="{8834C345-07B8-CD4B-86F1-393662BF8DE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1" authorId="0" shapeId="0" xr:uid="{AE7D760C-9DC8-6A49-8C24-FA1B50B9E8A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1" authorId="0" shapeId="0" xr:uid="{1FA90A89-B0CF-E846-BAB6-207ED230007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1" authorId="0" shapeId="0" xr:uid="{5F29475E-9D84-4040-A855-858A85990F6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1" authorId="0" shapeId="0" xr:uid="{147A13D7-C495-484F-B891-F76E5777412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4" authorId="0" shapeId="0" xr:uid="{AFB8E9EE-8310-B440-AEAD-57983CA379A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4" authorId="0" shapeId="0" xr:uid="{483E4591-DF34-A148-9FC2-AF50E10C17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4" authorId="0" shapeId="0" xr:uid="{A3C6A0C2-073C-7446-9766-78844790BF1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4" authorId="0" shapeId="0" xr:uid="{0359C4DF-E32B-AE48-8ECA-6BEAD9AFB54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4" authorId="0" shapeId="0" xr:uid="{2DC09004-761A-AC4A-904F-111731555E7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4" authorId="0" shapeId="0" xr:uid="{CDC4AA00-F4B9-614C-843A-9248BEF754E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4" authorId="0" shapeId="0" xr:uid="{FCD6E0D9-810F-3541-B316-82A79681CED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5" authorId="0" shapeId="0" xr:uid="{EC938DE6-DE32-2743-857F-045605AAD5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5" authorId="0" shapeId="0" xr:uid="{D6C8DF42-A883-F040-8FE2-124A559E8D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5" authorId="0" shapeId="0" xr:uid="{FADFFEEB-D278-7D4E-9160-2F7B821DEE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5" authorId="0" shapeId="0" xr:uid="{F3552A86-B8A9-2B49-B13E-8294A6376E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6" authorId="0" shapeId="0" xr:uid="{D49683E2-D296-3C4E-ABBC-99463C2F86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6" authorId="0" shapeId="0" xr:uid="{9A013BEB-550C-CF48-9650-81A692D3F61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6" authorId="0" shapeId="0" xr:uid="{3AAE504C-5C8C-5B48-82A7-8B2A07C38B4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6" authorId="0" shapeId="0" xr:uid="{A9CA5E3F-4F6B-B34F-A6CE-FC801577A89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6" authorId="0" shapeId="0" xr:uid="{19C47BEB-C993-D44C-96AA-E4A578BDE01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6" authorId="0" shapeId="0" xr:uid="{535BC0FC-DDB0-3B4A-BA72-2580EDE8BA9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7" authorId="0" shapeId="0" xr:uid="{A983369E-8190-0744-BAE9-AE2D4693BD3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7" authorId="0" shapeId="0" xr:uid="{235BD9E4-3F10-054C-AEAA-4EBD08717DA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7" authorId="0" shapeId="0" xr:uid="{D87F8BEF-1BB2-1846-AF69-9C3528958A2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7" authorId="0" shapeId="0" xr:uid="{D9CB8DF0-D60B-4547-BFBC-7385FA00975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7" authorId="0" shapeId="0" xr:uid="{CCB6698C-4859-5044-AE9C-E529B809519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7" authorId="0" shapeId="0" xr:uid="{0E26C535-D64B-544F-A59C-47B636D0311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8" authorId="0" shapeId="0" xr:uid="{F2281AE8-2DCD-394C-A15F-DE31AAF9150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8" authorId="0" shapeId="0" xr:uid="{B88C2DA1-B22C-6548-9F89-9C04D948A8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8" authorId="0" shapeId="0" xr:uid="{A3296EFF-4EBA-6243-95CA-2FA13AE9D59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8" authorId="0" shapeId="0" xr:uid="{9E1E5622-852D-5F41-8C1B-EC0DDDE095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8" authorId="0" shapeId="0" xr:uid="{4E646E12-4751-404F-913D-3CE8421F0A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8" authorId="0" shapeId="0" xr:uid="{E1F4C9B5-CDCB-E743-9234-48E7818B92E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8" authorId="0" shapeId="0" xr:uid="{48C7EF48-EBE1-7443-9CC9-0E73DD63FE3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9" authorId="0" shapeId="0" xr:uid="{64144323-BD59-E04E-88A5-BAB0A768984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9" authorId="0" shapeId="0" xr:uid="{DDA411D9-2A4F-8F45-9AA0-12D54C61D5D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9" authorId="0" shapeId="0" xr:uid="{51EFC966-145D-CA4F-8873-DE796ED577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9" authorId="0" shapeId="0" xr:uid="{1D9AEE6A-7ABE-1846-816B-A4A51183CE9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9" authorId="0" shapeId="0" xr:uid="{B559CE82-CAB6-414C-B53A-00FB4F42ED2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0" authorId="0" shapeId="0" xr:uid="{7A49B6E1-2489-B54C-AB34-A81031EBEA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0" authorId="0" shapeId="0" xr:uid="{3A125887-8972-D949-85FD-495C00920A2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0" authorId="0" shapeId="0" xr:uid="{CF8B790A-64FF-D74D-9645-268526D93AF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0" authorId="0" shapeId="0" xr:uid="{6A37C173-20FD-1144-8802-271038139A4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0" authorId="0" shapeId="0" xr:uid="{7C4C3651-05D3-354A-ABB7-1E74B20EB85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1" authorId="0" shapeId="0" xr:uid="{9DFCB313-D2B1-444E-904C-C2FA9F84151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1" authorId="0" shapeId="0" xr:uid="{AC7673C8-6C32-7C43-9C17-857F9CA17FD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1" authorId="0" shapeId="0" xr:uid="{00586C87-983C-8040-9217-02D34D8C5CB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1" authorId="0" shapeId="0" xr:uid="{25A0EA5F-9B99-6547-9873-E2DC542F04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1" authorId="0" shapeId="0" xr:uid="{CEC706AC-DB4C-CA44-BE0A-D58549477B6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1" authorId="0" shapeId="0" xr:uid="{4D6E1153-C43F-9946-BC68-F8E9E5D8A39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2" authorId="0" shapeId="0" xr:uid="{2C16669B-55D0-C845-A565-03CF714703F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2" authorId="0" shapeId="0" xr:uid="{32984214-CB6E-FA41-8D1E-71AF859C236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2" authorId="0" shapeId="0" xr:uid="{531B37E7-D2B2-2D46-BAE1-5797D938514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2" authorId="0" shapeId="0" xr:uid="{A7DE79F9-713A-3342-8F3F-F4D84C8806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2" authorId="0" shapeId="0" xr:uid="{A9BB95A8-7B2C-474B-8F33-EF41ADAF84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3" authorId="0" shapeId="0" xr:uid="{BFF26CA8-9103-AB45-A174-FF9DAF38C7D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3" authorId="0" shapeId="0" xr:uid="{CAAD439A-0EB0-A34E-86ED-60819BEAC4A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3" authorId="0" shapeId="0" xr:uid="{73DEABF5-69C8-CC42-9C60-F5D049C8EAE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3" authorId="0" shapeId="0" xr:uid="{81560D69-FDAF-E64F-8F0B-F3B59E16E2E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3" authorId="0" shapeId="0" xr:uid="{B5FE7909-9ACD-494C-B014-9FFC4DF4B9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4" authorId="0" shapeId="0" xr:uid="{589B3E26-CEC9-FB4A-8976-F067764F05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4" authorId="0" shapeId="0" xr:uid="{717B904F-1D87-704D-B62B-DA4E64FC9F6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4" authorId="0" shapeId="0" xr:uid="{F8E94B48-64C9-174A-9C69-B36F536138F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4" authorId="0" shapeId="0" xr:uid="{1FC63FF1-EA65-9B4F-863A-E616874D782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4" authorId="0" shapeId="0" xr:uid="{0513D3FF-8631-FE4A-8534-D4D795A7E74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4" authorId="0" shapeId="0" xr:uid="{B9D78652-39AC-2647-BB9C-C883A84D95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4" authorId="0" shapeId="0" xr:uid="{85E3B2EA-7699-DE45-9862-1E2A5C34C9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5" authorId="0" shapeId="0" xr:uid="{7DB9A459-342D-1E45-804F-4A8422FC98D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5" authorId="0" shapeId="0" xr:uid="{C4547B4B-D163-AB4A-BB88-7E2688997D0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5" authorId="0" shapeId="0" xr:uid="{0F68843C-EDDF-B24D-8962-53D0083533B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5" authorId="0" shapeId="0" xr:uid="{91A8B74A-550D-0547-80D3-7534A31B66E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5" authorId="0" shapeId="0" xr:uid="{F7DA8AB6-208D-E642-8EA0-6059949568B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5" authorId="0" shapeId="0" xr:uid="{18C5AD06-9EBC-1943-BADF-D1D9728C64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5" authorId="0" shapeId="0" xr:uid="{43BE2E7E-54A0-9944-96A0-040219B232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6" authorId="0" shapeId="0" xr:uid="{7C3B288F-778B-CC46-9AEC-6BBEFD9BD26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6" authorId="0" shapeId="0" xr:uid="{D1A79540-ED7D-4D41-8291-2BAE12D3D41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6" authorId="0" shapeId="0" xr:uid="{C511F574-0A91-2A4E-9CC2-933DE020EDC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6" authorId="0" shapeId="0" xr:uid="{8F059E45-9162-C440-8914-1C186AE3355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6" authorId="0" shapeId="0" xr:uid="{25E0BE7A-865A-904B-A05A-7FA96302300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6" authorId="0" shapeId="0" xr:uid="{9C8531F3-1E70-5142-BD8E-C237E0A657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6" authorId="0" shapeId="0" xr:uid="{95C0975E-394D-DF45-8195-0B6E90B82EE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7" authorId="0" shapeId="0" xr:uid="{55F9DD53-FAA6-E942-81B8-8D62AB595E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7" authorId="0" shapeId="0" xr:uid="{490BED39-A050-FB4B-9EEF-21EDDC8489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7" authorId="0" shapeId="0" xr:uid="{8BE30031-C1B4-BF49-A2B7-B48593235A0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7" authorId="0" shapeId="0" xr:uid="{7A1C556F-A954-E742-8033-A5608FED2D4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7" authorId="0" shapeId="0" xr:uid="{49A2068F-7D6C-DC41-9C45-AB0BA24F11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8" authorId="0" shapeId="0" xr:uid="{EA9D14EC-8275-EF48-8B67-B872700A41D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8" authorId="0" shapeId="0" xr:uid="{82B2059C-2963-8846-BC21-BF567FE7D58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8" authorId="0" shapeId="0" xr:uid="{FF90E0C7-924D-2542-A380-9A948EF8180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8" authorId="0" shapeId="0" xr:uid="{835D8863-3DF5-B641-9765-33133580F6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8" authorId="0" shapeId="0" xr:uid="{89B10DD9-3E39-0748-A7A2-A1BE586BE4A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8" authorId="0" shapeId="0" xr:uid="{4E73BD2D-2013-5442-97EB-31CC5875901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9" authorId="0" shapeId="0" xr:uid="{A4329D18-4803-124F-91E4-D62FBD9F4A2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9" authorId="0" shapeId="0" xr:uid="{0630F6B6-D861-3D4D-8189-8F655D8C783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9" authorId="0" shapeId="0" xr:uid="{01041274-C68E-5D43-AD99-A1A1473860B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9" authorId="0" shapeId="0" xr:uid="{5088A794-1043-2946-9E42-19529620BE1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9" authorId="0" shapeId="0" xr:uid="{6BD99C2F-F3C7-FB45-A3B2-48D14915847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9" authorId="0" shapeId="0" xr:uid="{FA406B1C-9034-F64A-85F9-98BFDD2EA16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9" authorId="0" shapeId="0" xr:uid="{34039100-0A8C-934A-80BE-CC0ABF972A7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9" authorId="0" shapeId="0" xr:uid="{D21F73C8-29DA-2547-AE54-E3408C02372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9" authorId="0" shapeId="0" xr:uid="{36610477-D486-254D-AB09-0C938550860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0" authorId="0" shapeId="0" xr:uid="{BB580463-4CFF-8A4E-A239-B87088A163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0" authorId="0" shapeId="0" xr:uid="{3A2DA74C-EC07-4449-A040-B341B0EE6A4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0" authorId="0" shapeId="0" xr:uid="{6BBD85E1-AE11-0140-BAA6-86394D737E7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0" authorId="0" shapeId="0" xr:uid="{3275D0C3-6C14-BA46-85DA-CEB464F03EA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2" authorId="0" shapeId="0" xr:uid="{024C8FC2-CA6F-6349-91EE-1614A82B2E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2" authorId="0" shapeId="0" xr:uid="{ADF7B07E-9040-9343-A498-AEEB27D3522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2" authorId="0" shapeId="0" xr:uid="{63F62BB1-2F63-4A4D-BB60-4E0552C6CF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2" authorId="0" shapeId="0" xr:uid="{B06A2C77-0C40-5C49-ABCB-9023C98D06C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2" authorId="0" shapeId="0" xr:uid="{F87BD0A2-99F2-F940-B100-CB9D9C995FF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3" authorId="0" shapeId="0" xr:uid="{4A47D725-54A3-2F4E-93DB-6E2AF590B6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3" authorId="0" shapeId="0" xr:uid="{7E2562F1-4BD3-804A-B83F-35F7C0E420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4" authorId="0" shapeId="0" xr:uid="{3F3F06E2-AAAE-134E-B637-C7370E18F8E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4" authorId="0" shapeId="0" xr:uid="{33CF031E-5B02-2B45-9C33-69F8B51F243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4" authorId="0" shapeId="0" xr:uid="{C7AA6533-AAA0-BF43-9983-328A359C00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5" authorId="0" shapeId="0" xr:uid="{C6EFA65B-F986-A84A-8A46-456C9292CD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5" authorId="0" shapeId="0" xr:uid="{E1367792-E688-124A-AFD4-8C60AEC1DB4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5" authorId="0" shapeId="0" xr:uid="{C11493A4-DA14-2347-A66B-A1DB454262B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5" authorId="0" shapeId="0" xr:uid="{4EF8C0E5-4EAB-2B41-A299-9C4ED514F9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6" authorId="0" shapeId="0" xr:uid="{691F8B47-A9D2-384B-8781-94F3CE176E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6" authorId="0" shapeId="0" xr:uid="{67851AE4-67C5-F04B-AF17-A69A126D25F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6" authorId="0" shapeId="0" xr:uid="{8385DFEA-0E80-E74A-BC5C-E2450E8DC61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6" authorId="0" shapeId="0" xr:uid="{A0AA718B-DCDD-8D47-80DE-E9E2B11EE53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6" authorId="0" shapeId="0" xr:uid="{BD2244F4-81C2-504A-9739-5E110ECF2A9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7" authorId="0" shapeId="0" xr:uid="{8859D38E-8CD9-1944-97BF-F417E8D0C20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7" authorId="0" shapeId="0" xr:uid="{BDC92326-7DC6-0F4A-A3D1-722866F1BF5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8" authorId="0" shapeId="0" xr:uid="{64987A14-1303-F641-9568-8ACF73A3501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8" authorId="0" shapeId="0" xr:uid="{18CF4385-55F2-B040-8621-20DA0EAE11A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8" authorId="0" shapeId="0" xr:uid="{4A4AA7CD-EA89-0A49-9BC5-CF7463E131E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9" authorId="0" shapeId="0" xr:uid="{C82D92B3-1BF7-1848-910B-33F39B90994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9" authorId="0" shapeId="0" xr:uid="{E10BCA85-D416-D142-A941-2E018532F9B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9" authorId="0" shapeId="0" xr:uid="{81350498-B483-F844-8CFC-0D86455756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9" authorId="0" shapeId="0" xr:uid="{ABFD5878-B004-0E4A-A151-6D32041B08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0" authorId="0" shapeId="0" xr:uid="{5FF36DFA-DE9D-0445-AA78-50C3638D55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1" authorId="0" shapeId="0" xr:uid="{90D5DE8F-E699-AA41-8EE1-A3CEE96DB1B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1" authorId="0" shapeId="0" xr:uid="{3686DF2F-1997-5148-8A1B-5E99ED6379C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2" authorId="0" shapeId="0" xr:uid="{A3997AE6-0B8A-234A-8AF8-52CCA1C290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2" authorId="0" shapeId="0" xr:uid="{65305B45-84E5-BE4C-ACEB-133DB55F54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2" authorId="0" shapeId="0" xr:uid="{9E01621D-F586-3346-A051-BD303DABCD9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2" authorId="0" shapeId="0" xr:uid="{3CA0F277-B5FE-684E-8B7D-17EA750669C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3" authorId="0" shapeId="0" xr:uid="{709C0CA8-43CC-D048-B20D-E886A7A5D37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3" authorId="0" shapeId="0" xr:uid="{FAFC52A1-20C3-854E-B450-7BA63F93DE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3" authorId="0" shapeId="0" xr:uid="{5C8B9BE6-ABEC-9449-AFAD-79FFD4EE33A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3" authorId="0" shapeId="0" xr:uid="{34B24E1A-AE46-604F-AFE7-CFDA50029AF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3" authorId="0" shapeId="0" xr:uid="{87826EF6-4495-FC42-B491-127EF338454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4" authorId="0" shapeId="0" xr:uid="{16003578-B3BA-E84D-9B18-45C081A8F13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4" authorId="0" shapeId="0" xr:uid="{006E22E7-F101-5E4A-9DA9-0E7D1E2D954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4" authorId="0" shapeId="0" xr:uid="{A901D7F8-EE16-7A43-84C8-7DB46CEC688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4" authorId="0" shapeId="0" xr:uid="{F26F227F-192F-9E45-B9B7-9C8E1D727F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4" authorId="0" shapeId="0" xr:uid="{15FBB742-D557-AC44-9161-66EFCF9D52F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5" authorId="0" shapeId="0" xr:uid="{02F60158-27D6-6D4D-B893-4AF4A948CDB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5" authorId="0" shapeId="0" xr:uid="{750701C2-5530-AB4D-88A0-5CAAFFB536E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5" authorId="0" shapeId="0" xr:uid="{5E005758-41E8-CA4C-9BBB-57F17A735CD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5" authorId="0" shapeId="0" xr:uid="{5D3CA8F6-ED7A-B047-92FF-6196DFB671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6" authorId="0" shapeId="0" xr:uid="{6ECE18B7-F04D-6141-8BFD-B4868424444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6" authorId="0" shapeId="0" xr:uid="{5A89288D-81E7-5E4E-9222-72921D709BA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6" authorId="0" shapeId="0" xr:uid="{00CCA18D-D586-C847-A1C0-E0F595E2556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6" authorId="0" shapeId="0" xr:uid="{9B68B426-23C6-BE42-AE1D-F40F70C06F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7" authorId="0" shapeId="0" xr:uid="{1801CD9A-75DE-AE43-9808-73A096FFE5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7" authorId="0" shapeId="0" xr:uid="{52B7B557-C46E-AE48-9E09-BFE732066CB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7" authorId="0" shapeId="0" xr:uid="{73503998-B153-6B4D-895A-AE7EB0FEF51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7" authorId="0" shapeId="0" xr:uid="{FF5F6CF5-E716-8C40-A976-17130AF2E45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7" authorId="0" shapeId="0" xr:uid="{852FC3D0-ACFA-9342-9139-A2B3710FE1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7" authorId="0" shapeId="0" xr:uid="{7F6A8601-D9EA-A545-A5C3-39A790F52CE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8" authorId="0" shapeId="0" xr:uid="{F2B1DE77-2C13-6644-9271-6A77B00B1C2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Vallelonga</author>
  </authors>
  <commentList>
    <comment ref="A4" authorId="0" shapeId="0" xr:uid="{E5AE44EE-783E-4544-A3A7-994AF4BF2570}">
      <text>
        <r>
          <rPr>
            <sz val="9"/>
            <color indexed="81"/>
            <rFont val="Tahoma"/>
            <family val="2"/>
          </rPr>
          <t xml:space="preserve">Data for the Tasmanian Higher Criminal Courts and the Australian Capital Territory Magistrates’ and Children’s Criminal Courts are not available.
</t>
        </r>
      </text>
    </comment>
    <comment ref="J11" authorId="0" shapeId="0" xr:uid="{B9E4FEB5-84EE-C340-B20B-06099F5A793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2" authorId="0" shapeId="0" xr:uid="{1553B7A2-5EA8-7049-B965-A68C87842C2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4" authorId="0" shapeId="0" xr:uid="{0DFBB78D-C304-FB46-993B-DAE7178E51A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5" authorId="0" shapeId="0" xr:uid="{1508E105-F40A-A448-9B60-5044E9EC087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8" authorId="0" shapeId="0" xr:uid="{2638124F-E76E-714D-BA62-117A7CFD19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18" authorId="0" shapeId="0" xr:uid="{B0DC2880-6D9C-794A-9738-E829911722F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9" authorId="0" shapeId="0" xr:uid="{CB1EA091-36A9-E746-8611-961D0A6A24B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0" authorId="0" shapeId="0" xr:uid="{D06E5714-B746-0049-BF36-3C6F7F77766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0" authorId="0" shapeId="0" xr:uid="{5C6B2B18-9408-9243-9721-987021943AB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0" authorId="0" shapeId="0" xr:uid="{E87C6EB2-DFD3-1548-8D98-2249C13E4C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0" authorId="0" shapeId="0" xr:uid="{033A991F-855A-7844-9CCC-B9DED347DC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20" authorId="0" shapeId="0" xr:uid="{8FB8475B-328F-9B44-A8D4-A4799329854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1" authorId="0" shapeId="0" xr:uid="{0D055D23-E0F3-CB49-8B77-2790633D026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1" authorId="0" shapeId="0" xr:uid="{F2677C9B-86F0-004A-B58E-2F2C25F6753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21" authorId="0" shapeId="0" xr:uid="{65D962C5-8D7A-5B4B-B4B2-2D16276DCDE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1" authorId="0" shapeId="0" xr:uid="{664A94CC-D2D3-C94B-BB8C-77CAE2E6E3A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1" authorId="0" shapeId="0" xr:uid="{D37D814C-B3D8-AD4F-9175-B97A93B100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1" authorId="0" shapeId="0" xr:uid="{9D2AE0F8-A71D-004C-B43D-C953B3ED6FE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1" authorId="0" shapeId="0" xr:uid="{CA544FC8-9492-EE41-844C-FA701BB12D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1" authorId="0" shapeId="0" xr:uid="{3B171AC8-4546-E441-B90A-B457BB34BFB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1" authorId="0" shapeId="0" xr:uid="{8B192D9F-DA78-354C-807B-59199C47624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21" authorId="0" shapeId="0" xr:uid="{923A2BE6-D99B-8F47-9E83-5935C4BE563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2" authorId="0" shapeId="0" xr:uid="{F2E908EA-541C-6B4B-BB7B-0BB97C3A4C5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3" authorId="0" shapeId="0" xr:uid="{CD9471C0-67D1-FA4E-A80A-E5A89625377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3" authorId="0" shapeId="0" xr:uid="{7F17A8FE-4C2E-0540-B18A-D57D50020F3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3" authorId="0" shapeId="0" xr:uid="{AAAD29FF-B55E-F44F-8FE2-CBEACD37DF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3" authorId="0" shapeId="0" xr:uid="{C6BA6747-3140-8E4E-86C0-FC9465129ED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3" authorId="0" shapeId="0" xr:uid="{00FCCCFA-81BB-B740-AD0F-EBD9375962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3" authorId="0" shapeId="0" xr:uid="{61E9E52E-0250-334E-93AF-8F05CED8877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9" authorId="0" shapeId="0" xr:uid="{BE2A9A56-7DB8-574B-BE6D-129942ED54C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0" authorId="0" shapeId="0" xr:uid="{00BBA962-7B25-8D4D-97E2-84F2F6CE181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2" authorId="0" shapeId="0" xr:uid="{CC8BA84C-B5AD-014D-A83E-3A26E0412CE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3" authorId="0" shapeId="0" xr:uid="{E71888D2-8C55-1B4F-9975-7C11AF6BAAE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3" authorId="0" shapeId="0" xr:uid="{93822DA6-9237-2943-A4AE-128C91E458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6" authorId="0" shapeId="0" xr:uid="{2768FB4D-0605-A84E-8225-B1D473D4B17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6" authorId="0" shapeId="0" xr:uid="{6BBB83FE-4A1D-C34C-A9FF-75FA8FA81FE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7" authorId="0" shapeId="0" xr:uid="{0BE15DF1-4138-314B-A2BA-6FF49E9CF1A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38" authorId="0" shapeId="0" xr:uid="{B85130ED-78C5-5F49-BB67-E8EC35097B4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8" authorId="0" shapeId="0" xr:uid="{DDDD9F2B-73BD-5C44-8C63-B9E33B7EF4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8" authorId="0" shapeId="0" xr:uid="{73C7A97D-39A2-E247-916E-CB004521974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8" authorId="0" shapeId="0" xr:uid="{C5D11B2B-F42E-EA4B-91AB-D14F947269F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8" authorId="0" shapeId="0" xr:uid="{B2AE9554-1B50-5547-8010-D00BDFABB76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8" authorId="0" shapeId="0" xr:uid="{9A985E0B-67AB-7A43-9905-85F0A05B235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39" authorId="0" shapeId="0" xr:uid="{DC646863-3671-5E43-8FAE-712A8F91501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39" authorId="0" shapeId="0" xr:uid="{B38F29B7-16F6-0143-9004-A60ED8712FE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39" authorId="0" shapeId="0" xr:uid="{FA26A6ED-6888-1C43-AC41-91F3A07759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9" authorId="0" shapeId="0" xr:uid="{FA4F7740-6199-7348-B304-1B7E0397095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9" authorId="0" shapeId="0" xr:uid="{C2C9A53E-2B73-F84D-B5D0-2E718B3379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9" authorId="0" shapeId="0" xr:uid="{83A8EC80-CE05-7D4A-928A-5EB490E3B43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9" authorId="0" shapeId="0" xr:uid="{EE8506BA-E60D-B948-907B-9E38F17582E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9" authorId="0" shapeId="0" xr:uid="{428FAAAF-D55D-5E4F-B135-44A8E2FB2B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9" authorId="0" shapeId="0" xr:uid="{AAE6E02C-5F5F-CF43-842C-181D55738FB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39" authorId="0" shapeId="0" xr:uid="{453D77DD-34AD-654F-95DF-3E2B9EF719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0" authorId="0" shapeId="0" xr:uid="{66A52ACA-19B9-9C4F-A996-476A2AC92C1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1" authorId="0" shapeId="0" xr:uid="{1D586573-70DE-9641-9D6D-6915727019A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1" authorId="0" shapeId="0" xr:uid="{4935B94B-1304-A04F-81A0-559154864D1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1" authorId="0" shapeId="0" xr:uid="{EC0004A3-7B80-C54C-9D9D-B1523C73C98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1" authorId="0" shapeId="0" xr:uid="{C57CE393-1627-6F4F-AEBC-18AC9E0B61F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1" authorId="0" shapeId="0" xr:uid="{A2E86801-8F4C-3C49-B714-3C9F8D15B4B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1" authorId="0" shapeId="0" xr:uid="{9B94C1F1-EF74-FE4F-AA4B-1200B000FA4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1" authorId="0" shapeId="0" xr:uid="{0EF4E846-2B96-5F45-8223-1F7B0E320AC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4" authorId="0" shapeId="0" xr:uid="{95A5BCD6-773F-6048-88FA-2C9BF7C82FC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44" authorId="0" shapeId="0" xr:uid="{C9DBB97A-6ABF-8B44-9055-6C3A62994FB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4" authorId="0" shapeId="0" xr:uid="{5AE58A9D-AA87-0643-8666-3236A63E0FD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4" authorId="0" shapeId="0" xr:uid="{61FC83D4-15A3-434B-BA67-615CD7AF027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4" authorId="0" shapeId="0" xr:uid="{75839681-185A-B64E-AD84-376B8367FC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4" authorId="0" shapeId="0" xr:uid="{CD104887-1A7D-FD4C-8835-9D1EB6D5955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4" authorId="0" shapeId="0" xr:uid="{4E4FC787-6FA8-2D40-B612-DB4E01FD1AC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4" authorId="0" shapeId="0" xr:uid="{537129CA-1B19-7340-BF48-EE075377A39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5" authorId="0" shapeId="0" xr:uid="{FBE27D0D-4B2B-674F-9301-FD3C7D22B9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5" authorId="0" shapeId="0" xr:uid="{0F444070-5D2E-4242-9542-2F5086B6A31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5" authorId="0" shapeId="0" xr:uid="{7656D65D-13FF-2A49-A2D9-1EA0E101507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5" authorId="0" shapeId="0" xr:uid="{F92D0B4C-1D22-CF46-9DB5-0EC31FFE57F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5" authorId="0" shapeId="0" xr:uid="{D24E6782-7D50-334D-99F2-99BE6CE3B67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5" authorId="0" shapeId="0" xr:uid="{CEE2BE1A-6AE0-1747-B704-FC75E36439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5" authorId="0" shapeId="0" xr:uid="{E0EFA547-9799-184C-AC98-6870D3B5EA5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6" authorId="0" shapeId="0" xr:uid="{88C7CB0E-2D2D-A241-8585-830962B7CD4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6" authorId="0" shapeId="0" xr:uid="{18BC604D-C401-4B43-9F23-7884B8AAC66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6" authorId="0" shapeId="0" xr:uid="{761059D4-721C-9D43-B214-377BBF5B7BE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6" authorId="0" shapeId="0" xr:uid="{609E145F-D92C-434E-A69B-55AFC420AC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6" authorId="0" shapeId="0" xr:uid="{DF69A379-073B-9940-97FF-C823DDBCE1D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6" authorId="0" shapeId="0" xr:uid="{E853B176-F08B-3A4E-8D36-7E26E55AAB2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6" authorId="0" shapeId="0" xr:uid="{C8990DD0-9729-E24D-897B-F29F25F1259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7" authorId="0" shapeId="0" xr:uid="{7606003C-089D-5345-B4D0-7667FBDE5F9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7" authorId="0" shapeId="0" xr:uid="{2C139E1A-3184-DD47-869E-C2F75DAECB5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7" authorId="0" shapeId="0" xr:uid="{7FF2BA7D-27B3-4A47-B486-12DF88A4AB8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7" authorId="0" shapeId="0" xr:uid="{EEC86D5C-9943-CE4E-9598-F9548A04330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7" authorId="0" shapeId="0" xr:uid="{D205A3A9-D365-A54C-A28E-90CBD39AEE9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7" authorId="0" shapeId="0" xr:uid="{1D4B3F9C-8C3C-5947-A588-769FAD0FCD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7" authorId="0" shapeId="0" xr:uid="{CE3414F2-6CCA-044B-B12E-98F65B0A87C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8" authorId="0" shapeId="0" xr:uid="{252DAE3C-296B-1649-A77A-D4CA4B6AEE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8" authorId="0" shapeId="0" xr:uid="{3A8DBB5D-C399-9340-8AA4-559285F5C1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8" authorId="0" shapeId="0" xr:uid="{2BDB2826-EE27-764E-A930-CF05B2452D2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8" authorId="0" shapeId="0" xr:uid="{AF4E41B4-AF45-A64E-8A9D-419BDC3B896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8" authorId="0" shapeId="0" xr:uid="{5516B0A6-86E0-9E4C-B2FE-862D51562AA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8" authorId="0" shapeId="0" xr:uid="{1B56BF3C-D9F2-2642-99A3-86A6EF7D983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8" authorId="0" shapeId="0" xr:uid="{073A18EE-62FB-4F48-87C1-111B2A2AC4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8" authorId="0" shapeId="0" xr:uid="{C1066042-D2E6-3949-8BDD-E797887ED8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9" authorId="0" shapeId="0" xr:uid="{9659E200-A1B0-064A-90A2-2E661556B6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9" authorId="0" shapeId="0" xr:uid="{0CC7BC2C-8A83-FA4C-AE95-474612FA24F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9" authorId="0" shapeId="0" xr:uid="{02B90EC9-4914-DD45-8FAE-D3AF0B3CC4E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9" authorId="0" shapeId="0" xr:uid="{036A0235-3768-3E4A-8C52-0F8B6E3DCFB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9" authorId="0" shapeId="0" xr:uid="{416F2B40-9F26-E34F-8E0D-B0487307006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0" authorId="0" shapeId="0" xr:uid="{8B3A7C0B-B440-6740-856C-E8AD915028C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0" authorId="0" shapeId="0" xr:uid="{9CC46DAA-1FE7-A645-A7BE-30DDD36CDC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0" authorId="0" shapeId="0" xr:uid="{B362DE43-5C8C-1043-8274-FB67AC9735F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0" authorId="0" shapeId="0" xr:uid="{90DB51C4-097F-4C40-8879-FB54A33A518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0" authorId="0" shapeId="0" xr:uid="{A1411289-D329-484C-A4C5-DBF1446AED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0" authorId="0" shapeId="0" xr:uid="{0CF0C3B3-319E-D248-8F49-9F9B4D64EF4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1" authorId="0" shapeId="0" xr:uid="{7E158B22-6A1E-2C4D-8EAE-8AFEBD32D0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1" authorId="0" shapeId="0" xr:uid="{86354C7A-D4BA-F54B-9B2E-15F330A3A0C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1" authorId="0" shapeId="0" xr:uid="{FF147222-04B2-5240-ABB5-B64D82E1C1C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1" authorId="0" shapeId="0" xr:uid="{C50EE43A-FEB3-AD41-AF50-E91251C5FEB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1" authorId="0" shapeId="0" xr:uid="{C16034C3-0E63-0247-AC47-9BB1FC04A3D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1" authorId="0" shapeId="0" xr:uid="{ECF4F6A6-1B86-2144-9B5D-C90CDDE851E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1" authorId="0" shapeId="0" xr:uid="{3992DFCF-403A-6E45-945F-C0C1036761F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1" authorId="0" shapeId="0" xr:uid="{04450B78-D8B6-F643-9584-053B3D13F4C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1" authorId="0" shapeId="0" xr:uid="{B08BCBC8-C730-A148-A36E-A3E15A57C37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2" authorId="0" shapeId="0" xr:uid="{F50A5534-6D72-7D43-818C-AE17BA6FBF8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2" authorId="0" shapeId="0" xr:uid="{833C4676-8A68-EB41-8C8F-E74BBB18E0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2" authorId="0" shapeId="0" xr:uid="{8DB5FC79-2A6B-6D40-970D-71FE186523E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2" authorId="0" shapeId="0" xr:uid="{5798B7FF-F519-7F44-8E50-1636AA34507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2" authorId="0" shapeId="0" xr:uid="{BDC916E7-4C29-3D4D-B311-E632EF58FE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2" authorId="0" shapeId="0" xr:uid="{C9F8EE19-6618-884B-BB5D-82991BFC56A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2" authorId="0" shapeId="0" xr:uid="{DB548B80-3E0C-FF4A-8D7C-7D96B9F1F11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3" authorId="0" shapeId="0" xr:uid="{E669242E-5B12-4A4C-95FF-B27822E1490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3" authorId="0" shapeId="0" xr:uid="{DD7C5E60-8C1D-6144-8803-E90494FA414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3" authorId="0" shapeId="0" xr:uid="{7ACE0D80-2035-CE40-B3C5-856E0900683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3" authorId="0" shapeId="0" xr:uid="{1FF52D1F-8DCF-D14B-A445-9C897274C17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3" authorId="0" shapeId="0" xr:uid="{87A18070-926B-9944-9CF4-2AFF8071B8A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4" authorId="0" shapeId="0" xr:uid="{3FE23E28-FDED-834A-8A3B-2B54BDE7C5A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4" authorId="0" shapeId="0" xr:uid="{8CBD8C23-86EB-3E44-909B-78D73CF3FCF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4" authorId="0" shapeId="0" xr:uid="{DD0EF260-30ED-5D40-B200-8F6D08BEF4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4" authorId="0" shapeId="0" xr:uid="{3F2B0882-0596-F145-9A71-FCD87B3CE92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4" authorId="0" shapeId="0" xr:uid="{B2253564-C5BF-164F-8DAA-CD78AC5170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4" authorId="0" shapeId="0" xr:uid="{2D6E03E1-D5FA-E74A-9CEE-A5C29B10C73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4" authorId="0" shapeId="0" xr:uid="{70665EB3-78C3-4A43-9CA6-0D5C14B570C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4" authorId="0" shapeId="0" xr:uid="{EE7D9AEA-0A3C-E648-A223-419A34B757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4" authorId="0" shapeId="0" xr:uid="{73264164-A1EF-A041-9040-52EBB26E1AD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5" authorId="0" shapeId="0" xr:uid="{2F5CE3E5-30E6-6749-B6E0-34149625F6D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5" authorId="0" shapeId="0" xr:uid="{F359E1B5-7A3F-A145-AA77-553C4CF62A3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5" authorId="0" shapeId="0" xr:uid="{9C2FDE0E-BF8D-FC4E-B39E-5151579E54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5" authorId="0" shapeId="0" xr:uid="{90B8FD3A-3A4D-1C41-A3E7-E272D6A339B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5" authorId="0" shapeId="0" xr:uid="{F2F3D578-B1A6-1D49-A076-50902F09392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5" authorId="0" shapeId="0" xr:uid="{A98304A8-C511-AA48-926D-0978E0AECB6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5" authorId="0" shapeId="0" xr:uid="{C29C9772-E7B9-C346-91FF-E2FF16B503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5" authorId="0" shapeId="0" xr:uid="{F82B1D10-5468-3B4C-AA18-01BF040A78D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5" authorId="0" shapeId="0" xr:uid="{DD1579F3-5B70-B448-9EDC-5F112192019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6" authorId="0" shapeId="0" xr:uid="{4E3EAEE6-340C-A64F-B3A4-A79939AD34E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6" authorId="0" shapeId="0" xr:uid="{EFD8D727-0652-6745-8655-2D285B1728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6" authorId="0" shapeId="0" xr:uid="{DFA4EFFA-C4E2-4648-A51E-C80AC979AF3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6" authorId="0" shapeId="0" xr:uid="{FCEDDB8A-8C1B-E94F-A130-9FB73A109AE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6" authorId="0" shapeId="0" xr:uid="{92143876-BE05-AD4E-ACCA-F38E1D407A5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6" authorId="0" shapeId="0" xr:uid="{E0340553-E096-4049-B860-8CD2AA970AA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6" authorId="0" shapeId="0" xr:uid="{5587236B-E00C-2249-B9EB-2B2BA27A33F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6" authorId="0" shapeId="0" xr:uid="{194AB828-7F2D-534B-9937-F30E084CE04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6" authorId="0" shapeId="0" xr:uid="{DAF12D81-B50B-7E4E-A08A-844C56C573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6" authorId="0" shapeId="0" xr:uid="{2CF89726-1B52-F34C-B9C9-C2B2E2DBC5C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L56" authorId="0" shapeId="0" xr:uid="{B9670BD3-5957-1A42-96E1-C503C9E338A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56" authorId="0" shapeId="0" xr:uid="{CB1DED6C-5565-0B42-BEE9-285B5263ED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7" authorId="0" shapeId="0" xr:uid="{326DA0F4-4501-D543-96AE-E3C1F1D116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7" authorId="0" shapeId="0" xr:uid="{78C80E93-E909-7645-B358-ED66291854E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7" authorId="0" shapeId="0" xr:uid="{4B40CA80-1CB4-C240-BE0C-D784FFB649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7" authorId="0" shapeId="0" xr:uid="{8CEED2B5-00DA-714C-927A-2BA7C1741EE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7" authorId="0" shapeId="0" xr:uid="{B64E9DA7-01E2-B841-A09F-859F01A7A6C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7" authorId="0" shapeId="0" xr:uid="{EB8E9150-05A7-9345-97CF-54664085E7A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7" authorId="0" shapeId="0" xr:uid="{F297B42D-42B4-D343-9E19-D0B4CB8997E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7" authorId="0" shapeId="0" xr:uid="{6B89C835-7463-E949-96D7-1BCC1E9B117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7" authorId="0" shapeId="0" xr:uid="{2FFEFB0A-F3D4-E24F-81F7-494B7D68E29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7" authorId="0" shapeId="0" xr:uid="{F5C84137-F4FF-3B45-92CD-4E15AA7BE93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L57" authorId="0" shapeId="0" xr:uid="{FDD5AC32-31E7-594C-9C33-B301B990C24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57" authorId="0" shapeId="0" xr:uid="{836569DA-CAE7-7B44-A5AA-AE813CE8E63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N57" authorId="0" shapeId="0" xr:uid="{2D4D94AB-B1A4-F642-BDDA-438B8EF815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O57" authorId="0" shapeId="0" xr:uid="{2638BB7D-16B2-EE44-8B71-D513C3D0A61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8" authorId="0" shapeId="0" xr:uid="{6AFC156E-FEDD-F747-B27B-582C4641F7E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8" authorId="0" shapeId="0" xr:uid="{D992EC1D-76DA-C44E-921A-F1A225F647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8" authorId="0" shapeId="0" xr:uid="{E208AD39-C90B-7742-9D60-E96F2C4FB7F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8" authorId="0" shapeId="0" xr:uid="{787BA65D-9932-5140-8D8D-C851FD4AC7B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8" authorId="0" shapeId="0" xr:uid="{33F9F578-AC94-2C41-9DC6-02408865D18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8" authorId="0" shapeId="0" xr:uid="{9E6CA1A9-1699-5E43-A27B-CC969EFB7AC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8" authorId="0" shapeId="0" xr:uid="{8F9F8BB5-5138-C443-85C4-8D6FC245C52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8" authorId="0" shapeId="0" xr:uid="{D42C3804-CE91-FC47-8487-00965A7B37A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8" authorId="0" shapeId="0" xr:uid="{00E724AB-1D2F-484B-B95C-23FE8554692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9" authorId="0" shapeId="0" xr:uid="{56200367-A9BC-0F46-8D2E-CF9B4CAD1A6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9" authorId="0" shapeId="0" xr:uid="{EB3FB6DE-30EA-3D48-BED3-1613805D0E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9" authorId="0" shapeId="0" xr:uid="{9C0A7AE8-C2E9-DE40-89E6-8BED51AF04D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9" authorId="0" shapeId="0" xr:uid="{9A85FBE7-62A9-C14F-8F64-DC32C22B133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9" authorId="0" shapeId="0" xr:uid="{3996B2EC-B9D1-CF44-934F-3D937E831A8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9" authorId="0" shapeId="0" xr:uid="{83752EC2-6672-E54D-9FEB-E25B80524E1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9" authorId="0" shapeId="0" xr:uid="{A8B738C2-4C79-9D4E-808A-CD537BBA46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9" authorId="0" shapeId="0" xr:uid="{7F517D6D-B7AF-F140-A685-57572E7DCD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9" authorId="0" shapeId="0" xr:uid="{68A80931-640B-6B4E-8479-730373938A2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0" authorId="0" shapeId="0" xr:uid="{8F84E4F2-F60B-694A-AEA4-19FAB523D0A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0" authorId="0" shapeId="0" xr:uid="{F34E9E66-B7DB-1540-ADE6-80E19138D8F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0" authorId="0" shapeId="0" xr:uid="{172552F7-1880-104B-9871-CBCAD471C27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0" authorId="0" shapeId="0" xr:uid="{6250861F-3DE7-8D44-A7FA-9442E284FCC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0" authorId="0" shapeId="0" xr:uid="{13FF3D6F-0A0D-214C-A698-7F5F63ECD65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62" authorId="0" shapeId="0" xr:uid="{67CA74EC-1B90-4B44-ABAA-7E7E3A2BE4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2" authorId="0" shapeId="0" xr:uid="{0E7AE5CA-8157-4D41-A148-35EA2EAE5E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2" authorId="0" shapeId="0" xr:uid="{2E9BBF70-4E4D-194F-BCFE-EA83F6AE464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2" authorId="0" shapeId="0" xr:uid="{3FFFE899-61A9-B34A-BFE3-BFD4531F58D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2" authorId="0" shapeId="0" xr:uid="{0CCFA074-F8C0-BB4F-8431-6DD31C9078A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2" authorId="0" shapeId="0" xr:uid="{146570EF-FAE5-E948-9017-03D3AE216C1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3" authorId="0" shapeId="0" xr:uid="{F2CF148E-D4B2-5542-B83B-A528EB3326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3" authorId="0" shapeId="0" xr:uid="{DAB80213-CA12-1F42-8645-3806067B4BB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3" authorId="0" shapeId="0" xr:uid="{71B38D5D-5A89-C043-81D5-3CA44552EB9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4" authorId="0" shapeId="0" xr:uid="{1177F2A5-F2D8-8C40-A937-5772DC83E36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4" authorId="0" shapeId="0" xr:uid="{CC406B30-1367-4A46-9F30-F83D21A8DEE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5" authorId="0" shapeId="0" xr:uid="{51950030-7D3A-284C-B402-C3F2CCB710E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5" authorId="0" shapeId="0" xr:uid="{8F45C678-3BDA-6A4F-8C23-17024288D7E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5" authorId="0" shapeId="0" xr:uid="{1E36699F-9BEA-1C49-A8A5-60F7B8F78D5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5" authorId="0" shapeId="0" xr:uid="{FE9ADC9C-2BE6-724E-BCFE-049372ACDA7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66" authorId="0" shapeId="0" xr:uid="{108EF3D4-0648-9B45-993E-F48953876A6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6" authorId="0" shapeId="0" xr:uid="{1A9D1C0F-42A1-7D43-ABD6-170929BD64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6" authorId="0" shapeId="0" xr:uid="{35CD0DF1-F3C1-6841-BF3F-AE2670FD856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6" authorId="0" shapeId="0" xr:uid="{20E13412-D43D-D843-8FE9-6FE5DB2E756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6" authorId="0" shapeId="0" xr:uid="{B7C971E9-D172-DD4D-A8F5-83829CB02E5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6" authorId="0" shapeId="0" xr:uid="{FE864C5A-8B97-264F-96DB-1ADC7C12941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6" authorId="0" shapeId="0" xr:uid="{4B0AF4F3-B03C-3641-A10C-4588D36AB0D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7" authorId="0" shapeId="0" xr:uid="{9F38AF31-7D02-324C-AF0C-14C1B7911C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7" authorId="0" shapeId="0" xr:uid="{5B38932F-C611-584C-9EF9-B56E96152A1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7" authorId="0" shapeId="0" xr:uid="{C2515AE4-A347-754A-8031-8FF25C82E4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8" authorId="0" shapeId="0" xr:uid="{B1548783-F52C-4345-B2A8-B62F3805F54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8" authorId="0" shapeId="0" xr:uid="{AC149713-6F3F-EC43-B313-006B58C2F2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8" authorId="0" shapeId="0" xr:uid="{F050DACC-92BA-7F4E-B39E-0C983484ACF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8" authorId="0" shapeId="0" xr:uid="{FE8DCD79-1058-6C43-91A2-233ABE4949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9" authorId="0" shapeId="0" xr:uid="{AD27FAC8-C246-8743-B5BB-EA3A2D8F3AE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9" authorId="0" shapeId="0" xr:uid="{DD7EBDE4-4CD3-C04D-A9F2-E6FED171126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9" authorId="0" shapeId="0" xr:uid="{7E53FDA9-B759-DB49-9967-F40DF6D375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9" authorId="0" shapeId="0" xr:uid="{30EE280A-230C-8F49-B82D-4CDA7064B44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0" authorId="0" shapeId="0" xr:uid="{55AC7C3C-5E40-554A-AEAC-3633DA2BEE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0" authorId="0" shapeId="0" xr:uid="{7E55469E-A575-DE40-9E6A-CF9D1E2F989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0" authorId="0" shapeId="0" xr:uid="{6DE14CAB-9532-9E4A-A287-ABA52FFF2FB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0" authorId="0" shapeId="0" xr:uid="{4508052F-CEDF-614E-A277-022D1AFD5C4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1" authorId="0" shapeId="0" xr:uid="{66C3A680-7477-E848-976A-173940DC024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1" authorId="0" shapeId="0" xr:uid="{65486FD3-91B7-214E-9A87-57491AD787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2" authorId="0" shapeId="0" xr:uid="{03D394D7-E1A7-E545-BD01-C40F78BC5B6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2" authorId="0" shapeId="0" xr:uid="{C8CD54E1-7355-C940-8A4E-D011302E360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2" authorId="0" shapeId="0" xr:uid="{6C0C4852-898F-7A48-9B2B-FE1A5CF2AB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2" authorId="0" shapeId="0" xr:uid="{5232F87E-5E06-3045-B8B5-179A368EFF4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2" authorId="0" shapeId="0" xr:uid="{0670CB91-5735-E444-925D-332CD5A9E4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3" authorId="0" shapeId="0" xr:uid="{A3D49B8E-AB8D-A043-ACA6-C36F5EE9181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3" authorId="0" shapeId="0" xr:uid="{BEC0D474-2904-474D-B9AA-038EBF2B93D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3" authorId="0" shapeId="0" xr:uid="{8917E2C6-A67B-9F48-BF85-A0EAEA172B7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3" authorId="0" shapeId="0" xr:uid="{9D8C819E-ED48-FC4D-8BB6-4BFCAEACDF9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74" authorId="0" shapeId="0" xr:uid="{904E0C1F-ED64-C943-B4C7-EC38B2631F6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4" authorId="0" shapeId="0" xr:uid="{9C58C0F6-1B79-3E44-A1F0-AC906685716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4" authorId="0" shapeId="0" xr:uid="{051447FC-0D56-6745-99C0-E31FEC1D7F7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4" authorId="0" shapeId="0" xr:uid="{1E7E98D2-4535-D240-BC2D-A64E729B927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4" authorId="0" shapeId="0" xr:uid="{EA99CF8D-D2A1-3543-99E4-EEBE2ED31EA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4" authorId="0" shapeId="0" xr:uid="{566FEE88-2EBE-2242-9EB5-E1E010ED5D3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4" authorId="0" shapeId="0" xr:uid="{8F6AA436-AAF0-E043-AC90-D3B2D0D7388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4" authorId="0" shapeId="0" xr:uid="{AF3E39B7-E3A2-C142-BC5F-F00288E61D6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75" authorId="0" shapeId="0" xr:uid="{CC2BE02A-BDE2-D64F-BD2C-A541EB337CB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5" authorId="0" shapeId="0" xr:uid="{7A50FCCC-C4AC-F042-B35B-D4583905FB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5" authorId="0" shapeId="0" xr:uid="{70F68B3E-1C71-7140-850E-230EF4EC53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5" authorId="0" shapeId="0" xr:uid="{CC124EC7-BE31-2141-913E-84AA04D3BB2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5" authorId="0" shapeId="0" xr:uid="{5A791C98-4803-CA49-BA83-2FDCED8B86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5" authorId="0" shapeId="0" xr:uid="{004F3A6A-FF44-BD48-B282-45CF53D744D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5" authorId="0" shapeId="0" xr:uid="{C4EF838F-652E-8041-AD59-6C8AFCF0F52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5" authorId="0" shapeId="0" xr:uid="{82C9283D-2287-B846-90A8-4C74A3CA2AD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5" authorId="0" shapeId="0" xr:uid="{E86E81A8-BC9D-524A-A5D2-1229F04A3D4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5" authorId="0" shapeId="0" xr:uid="{7E15BADD-DACA-764D-B042-444A0D1A2D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L75" authorId="0" shapeId="0" xr:uid="{BAB26CA4-3153-734E-BE34-85E7963E073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75" authorId="0" shapeId="0" xr:uid="{164FE15F-4476-534B-978D-0C6B77B1B54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N75" authorId="0" shapeId="0" xr:uid="{40DBDC04-1065-FF45-A285-9CD550DBBD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O75" authorId="0" shapeId="0" xr:uid="{26832FC8-B1D4-D840-938D-378F21C76B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6" authorId="0" shapeId="0" xr:uid="{6DEB47F2-883A-DD46-BE9C-795BEADB8D6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6" authorId="0" shapeId="0" xr:uid="{61707610-78F9-FD43-8A5E-7587B576FF8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6" authorId="0" shapeId="0" xr:uid="{4F656B1C-2FE2-2646-AE6B-B2128E0C75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6" authorId="0" shapeId="0" xr:uid="{A93FA811-29AE-5847-AC85-2323A6A6DB4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77" authorId="0" shapeId="0" xr:uid="{4934FC87-F4EF-C24B-9FAB-234BEB2CB44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7" authorId="0" shapeId="0" xr:uid="{8B656FD4-A33E-3841-9BC9-F3B1E22603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7" authorId="0" shapeId="0" xr:uid="{EBBE2911-5F12-3A44-ACF8-9E7FF0A1A2E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7" authorId="0" shapeId="0" xr:uid="{75B0CE89-C33F-D643-9377-750C2B4C7AA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7" authorId="0" shapeId="0" xr:uid="{C75612E9-5090-DA48-BB77-248D3897422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7" authorId="0" shapeId="0" xr:uid="{A1AA14D8-728C-8A4D-B41F-F51A88F04E6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7" authorId="0" shapeId="0" xr:uid="{0F5BA464-1487-4F40-B307-36A31A8DF34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8" authorId="0" shapeId="0" xr:uid="{317C11C8-3C7E-9846-8599-9DF6AE93A41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8" authorId="0" shapeId="0" xr:uid="{2D2C9983-5E35-BA43-8B7B-0CFF2F9A783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Vallelonga</author>
  </authors>
  <commentList>
    <comment ref="A4" authorId="0" shapeId="0" xr:uid="{6CA2F037-A159-3946-B2B0-5F141127E260}">
      <text>
        <r>
          <rPr>
            <sz val="9"/>
            <color indexed="81"/>
            <rFont val="Tahoma"/>
            <family val="2"/>
          </rPr>
          <t xml:space="preserve">Data for the Tasmanian Higher Criminal Courts and the Australian Capital Territory Magistrates’ and Children’s Criminal Courts are not available.
</t>
        </r>
      </text>
    </comment>
    <comment ref="G8" authorId="0" shapeId="0" xr:uid="{8C30413D-1CEA-024F-A844-046A2B880B6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8" authorId="0" shapeId="0" xr:uid="{E2236AF9-6817-4A4B-895C-F27BBBCD59A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8" authorId="0" shapeId="0" xr:uid="{4007871A-E758-B040-848E-5C56FF0B858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0" authorId="0" shapeId="0" xr:uid="{7451A010-689D-634A-BCE7-3CE133C2D60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0" authorId="0" shapeId="0" xr:uid="{8CE9B0AD-00D6-304C-AB4E-E2393EACB7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1" authorId="0" shapeId="0" xr:uid="{2711BBD5-CB2C-1B4C-A413-59C8CFFDE3A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2" authorId="0" shapeId="0" xr:uid="{F51D67B7-B627-984C-95E5-2B5F0E80963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2" authorId="0" shapeId="0" xr:uid="{26D64C45-3758-FC44-A08C-0BBA8EDCEBD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2" authorId="0" shapeId="0" xr:uid="{89885E89-534F-AD40-B66C-95ACE6EF7E2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3" authorId="0" shapeId="0" xr:uid="{8129B2E0-123A-0B4F-93C6-D9FECA43442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3" authorId="0" shapeId="0" xr:uid="{0E2B9BE1-0357-3643-9A39-04609DD021E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3" authorId="0" shapeId="0" xr:uid="{3BA2AA99-0892-2845-9468-A9C09ADB754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4" authorId="0" shapeId="0" xr:uid="{6006E2FF-231B-E444-9A9C-A70C6914FBA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4" authorId="0" shapeId="0" xr:uid="{5607E610-256E-8942-B168-657A6329EC5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5" authorId="0" shapeId="0" xr:uid="{F8D31C69-2C77-A746-96C9-78E9900038A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7" authorId="0" shapeId="0" xr:uid="{D8BE22F6-0CD2-2544-9013-17B596D7DCE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7" authorId="0" shapeId="0" xr:uid="{5C955677-CC92-BF46-8FD9-7E7181B2DB4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7" authorId="0" shapeId="0" xr:uid="{0D79BF0B-0D10-7649-BD5F-8E6AB6F0E8A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8" authorId="0" shapeId="0" xr:uid="{997C13D4-756E-9746-BA44-61D4CCE4172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8" authorId="0" shapeId="0" xr:uid="{00662117-4DD8-9E45-8179-832C99D73C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8" authorId="0" shapeId="0" xr:uid="{AADF9863-54FA-5841-9F59-0345C02E508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9" authorId="0" shapeId="0" xr:uid="{A9635882-219D-8D4C-8BD3-D464E20F861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9" authorId="0" shapeId="0" xr:uid="{666E351B-A0E6-BF4D-BD02-8495F7830D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0" authorId="0" shapeId="0" xr:uid="{49B56197-2005-B349-A62E-2932E2562E9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0" authorId="0" shapeId="0" xr:uid="{2C20756B-9D15-C348-8373-D212FF08662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0" authorId="0" shapeId="0" xr:uid="{5ECCC521-76F1-2D4D-AF57-356D61EA85C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0" authorId="0" shapeId="0" xr:uid="{D2638174-A6A5-EA44-B12B-8E2A0C24D67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2" authorId="0" shapeId="0" xr:uid="{CC5F965A-C086-E646-A085-592BF3AB235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2" authorId="0" shapeId="0" xr:uid="{9DE28B01-CB5C-004C-93C7-2511FD98356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2" authorId="0" shapeId="0" xr:uid="{D581B068-576E-1A4C-BACA-2EDA77A04F9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3" authorId="0" shapeId="0" xr:uid="{0CFFA026-4028-C743-B250-F7F97FBF93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3" authorId="0" shapeId="0" xr:uid="{F3E60623-67EC-6346-AABB-DC47135DDBE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3" authorId="0" shapeId="0" xr:uid="{6025B142-1221-5B40-BF78-BF502D12DC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3" authorId="0" shapeId="0" xr:uid="{2BBC9383-E999-6745-B44E-F7F23BE3F53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6" authorId="0" shapeId="0" xr:uid="{4A114726-3FE0-C642-82C4-DB8E21DF2A6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6" authorId="0" shapeId="0" xr:uid="{1190CDE7-EF93-D949-A45E-111C559C89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6" authorId="0" shapeId="0" xr:uid="{3D66C82E-8C77-3A40-A4C6-4BFC392A73D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6" authorId="0" shapeId="0" xr:uid="{F776CAF7-F5A2-AF4A-9CA9-6AF2FDCB785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6" authorId="0" shapeId="0" xr:uid="{CEC0D6B7-1CF9-9241-92C2-512D4D0C23A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6" authorId="0" shapeId="0" xr:uid="{45555075-B9C4-A540-9941-830FAB20267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8" authorId="0" shapeId="0" xr:uid="{04E2F108-EDB3-6645-82A2-967CA092688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8" authorId="0" shapeId="0" xr:uid="{298476C0-1B99-5B42-9DC8-88B584DDDB1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9" authorId="0" shapeId="0" xr:uid="{045C4A5F-7E3A-8140-BADF-23DE42A572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0" authorId="0" shapeId="0" xr:uid="{B49C3CE6-58BE-9642-BE55-D705DA5197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0" authorId="0" shapeId="0" xr:uid="{2BAFA01F-47CB-B34C-B7CA-E0355369A5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0" authorId="0" shapeId="0" xr:uid="{77F6EDA5-3735-E44E-BB85-4F666220FFA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0" authorId="0" shapeId="0" xr:uid="{9AFD8FB8-D3E2-E548-BE83-1CE583C0485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1" authorId="0" shapeId="0" xr:uid="{6312C82E-E73A-834A-AF5F-C56237C77C4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1" authorId="0" shapeId="0" xr:uid="{26AEEE8A-76F0-3F42-BBAA-B214B77DF55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1" authorId="0" shapeId="0" xr:uid="{6C5C3AB3-2DD3-4844-96CD-780817C260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2" authorId="0" shapeId="0" xr:uid="{E0D17489-1459-B94D-97C5-80F7D3FAAA0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2" authorId="0" shapeId="0" xr:uid="{B6BDE830-397D-1049-9A3A-5040018F8C8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3" authorId="0" shapeId="0" xr:uid="{250CC39F-500B-F740-B23B-CA1A5B8F0F8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5" authorId="0" shapeId="0" xr:uid="{7562C927-36C2-9F4D-BDE3-AF700CE0894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5" authorId="0" shapeId="0" xr:uid="{836D041F-DA52-BA4E-B34C-2DF0BFBC94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5" authorId="0" shapeId="0" xr:uid="{3538AC2A-E7E2-294A-BBC5-F1DC132C246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6" authorId="0" shapeId="0" xr:uid="{417D7D30-DF61-8942-87CE-C80821B35B1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6" authorId="0" shapeId="0" xr:uid="{D9FB5F40-58E3-1A4F-9DE8-FDC83A05876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6" authorId="0" shapeId="0" xr:uid="{3E805755-EA41-694D-811E-7FF188C7498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6" authorId="0" shapeId="0" xr:uid="{E0545314-2318-A74F-9AEF-CDC1FE3F44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7" authorId="0" shapeId="0" xr:uid="{F4F15FF0-26D8-C645-B36E-11C3F6962A0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7" authorId="0" shapeId="0" xr:uid="{160D3B82-BB53-814E-96B0-C5A02961E9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8" authorId="0" shapeId="0" xr:uid="{74760647-BB55-F744-8E33-2D784D0A8BD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8" authorId="0" shapeId="0" xr:uid="{549D2DE0-2634-5E44-9635-006348A5757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8" authorId="0" shapeId="0" xr:uid="{491EB17D-C121-F840-AAB5-FA30C91C71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8" authorId="0" shapeId="0" xr:uid="{93CC1B73-1095-B544-8924-86C399EFAAB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9" authorId="0" shapeId="0" xr:uid="{2A30EC84-8115-AE46-B0DD-AC787F94A9F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9" authorId="0" shapeId="0" xr:uid="{A5835C3D-5010-4241-9B52-29745939054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9" authorId="0" shapeId="0" xr:uid="{6534C6CE-BA82-7745-9BFE-98744BF54B3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0" authorId="0" shapeId="0" xr:uid="{113F4E70-A595-F645-9434-BBEB67716DD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0" authorId="0" shapeId="0" xr:uid="{BAD2ECF1-EC17-E047-ABD2-B59003D891C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0" authorId="0" shapeId="0" xr:uid="{7EC995C3-9110-A642-AF81-68932567DAE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1" authorId="0" shapeId="0" xr:uid="{3F021356-641B-2544-B3B3-F274492816C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1" authorId="0" shapeId="0" xr:uid="{54EDF925-177F-574F-A8A7-7DFE541257A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1" authorId="0" shapeId="0" xr:uid="{BB331304-C153-994B-BF4D-84FA98C7124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1" authorId="0" shapeId="0" xr:uid="{8094F75F-6D1D-A44A-A8DF-9A8C564F575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A42" authorId="0" shapeId="0" xr:uid="{8AF548C6-4EB3-914B-A4E4-7AA32F8E040A}">
      <text>
        <r>
          <rPr>
            <sz val="9"/>
            <color indexed="81"/>
            <rFont val="Tahoma"/>
            <family val="2"/>
          </rPr>
          <t xml:space="preserve">Includes defendants for whom offence data are missing or a principal offence could not be determined.
</t>
        </r>
      </text>
    </comment>
    <comment ref="B44" authorId="0" shapeId="0" xr:uid="{F13F108D-BC91-7843-9388-128C43E5CEC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4" authorId="0" shapeId="0" xr:uid="{782C6902-A209-5447-B938-2635881D80D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4" authorId="0" shapeId="0" xr:uid="{44E3F59A-8A62-6841-B1EA-0CAEDC75762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4" authorId="0" shapeId="0" xr:uid="{1C404E6F-3CB8-2D40-9224-72DB08365C1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4" authorId="0" shapeId="0" xr:uid="{3CAECFF1-13FD-1546-9ABC-6BB3A21A9E4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4" authorId="0" shapeId="0" xr:uid="{F27DF811-DFE7-094E-B742-12D83BE9CD4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5" authorId="0" shapeId="0" xr:uid="{ED2F5408-FB2E-5547-98DD-4528A7E2657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5" authorId="0" shapeId="0" xr:uid="{BEF98F9B-8B11-5546-84D4-13B1622A3CA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5" authorId="0" shapeId="0" xr:uid="{6CC433EB-F36A-8D44-9953-6852AB4032E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6" authorId="0" shapeId="0" xr:uid="{C4346E77-B9C7-3844-B7C8-462941EA4E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6" authorId="0" shapeId="0" xr:uid="{6DB803F3-1863-E24A-A681-A583B5FC63C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6" authorId="0" shapeId="0" xr:uid="{6647CEE7-33D1-D146-89B7-977FD2BF0BB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6" authorId="0" shapeId="0" xr:uid="{AC8F07D3-5338-B449-8B9C-488EF112FC1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7" authorId="0" shapeId="0" xr:uid="{AEEA2B49-65C1-634E-A663-506A79DF740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7" authorId="0" shapeId="0" xr:uid="{F43F2B50-95E7-5C4A-8B90-1BDD20169FA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7" authorId="0" shapeId="0" xr:uid="{B8288146-7A9D-6A44-8E88-BEA73C937C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7" authorId="0" shapeId="0" xr:uid="{8D17CA9B-FE93-F046-BAAF-74B113DE90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8" authorId="0" shapeId="0" xr:uid="{F60A93AA-FA47-1B44-BA1F-27E23E2F72E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8" authorId="0" shapeId="0" xr:uid="{039F0BCE-6035-504A-8A5C-8624395427B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8" authorId="0" shapeId="0" xr:uid="{6F7B7075-B950-0A49-BAE4-84D38A520A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8" authorId="0" shapeId="0" xr:uid="{0E28D51B-4309-484F-8C16-4E7E953951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8" authorId="0" shapeId="0" xr:uid="{A8C458AD-4142-BE48-88FE-2B47451A496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9" authorId="0" shapeId="0" xr:uid="{2B3C4340-13ED-2F4A-BC5A-84861D93D9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9" authorId="0" shapeId="0" xr:uid="{03733D95-03DB-144D-B1B3-15F75663D0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9" authorId="0" shapeId="0" xr:uid="{54724B79-A16D-774F-8934-AA1F6C5FD33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9" authorId="0" shapeId="0" xr:uid="{8E610DA7-48A6-974A-86EF-C55416D0FD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9" authorId="0" shapeId="0" xr:uid="{23BF27ED-4ADB-4143-B1F9-8928EF13C3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9" authorId="0" shapeId="0" xr:uid="{EB8A44E5-3485-BE47-B690-23EB2E6A563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0" authorId="0" shapeId="0" xr:uid="{3C02FF2B-AE5B-874D-99F6-2FEC9C5861A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0" authorId="0" shapeId="0" xr:uid="{04BA9AED-5A6A-D24D-9268-FA1673B0580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0" authorId="0" shapeId="0" xr:uid="{E3DDC1AD-D925-3141-8462-7ACE87CF519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0" authorId="0" shapeId="0" xr:uid="{98C9D896-CD9D-CF4E-8044-FFAD45F190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1" authorId="0" shapeId="0" xr:uid="{863C3256-0316-E141-81AB-061D1690CCE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1" authorId="0" shapeId="0" xr:uid="{BC6945EC-B9F7-544A-8C27-D725AEB4144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1" authorId="0" shapeId="0" xr:uid="{E84AA16E-6D49-AD47-9C91-70EEFF40A9D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1" authorId="0" shapeId="0" xr:uid="{40DB87DA-188B-C245-B06B-88A7E79ED1A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2" authorId="0" shapeId="0" xr:uid="{15A18029-F1ED-D24B-9DFB-C664C6FE39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2" authorId="0" shapeId="0" xr:uid="{33DC2879-954F-2448-9D54-38CC7C1E2F8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2" authorId="0" shapeId="0" xr:uid="{05C90D72-BFAB-9246-B356-BF10425F243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2" authorId="0" shapeId="0" xr:uid="{DC5B0ACF-3A08-2647-8EAD-E981B7E0CD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3" authorId="0" shapeId="0" xr:uid="{298C2701-C074-A248-B0E4-DC6081C51C7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3" authorId="0" shapeId="0" xr:uid="{F78F8964-FBF1-824E-8B39-B4F68D4D711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3" authorId="0" shapeId="0" xr:uid="{CF592E00-E375-1F4D-A29C-EE6A590341A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3" authorId="0" shapeId="0" xr:uid="{57C55AC0-5F41-F241-9CBF-CE8BA0D1F79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4" authorId="0" shapeId="0" xr:uid="{4B00DC9D-3B3A-8A4E-BF53-5FB23B2103B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4" authorId="0" shapeId="0" xr:uid="{54E42BD8-9874-C144-92FC-65BD58F6948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4" authorId="0" shapeId="0" xr:uid="{11C5B0D3-1C98-0846-A0F2-0F48CBF0D1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4" authorId="0" shapeId="0" xr:uid="{44598F51-129E-0643-A5E4-22948350BA0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4" authorId="0" shapeId="0" xr:uid="{424A08C8-34E2-B54A-BF5E-13E06E7B698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5" authorId="0" shapeId="0" xr:uid="{6398721D-C249-FA4F-8398-4E53A0F64BC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5" authorId="0" shapeId="0" xr:uid="{189F3387-D19F-CD48-BCE8-3DD027F5112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5" authorId="0" shapeId="0" xr:uid="{C23A0025-3526-5649-99E1-F49D0230C97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5" authorId="0" shapeId="0" xr:uid="{7B5AC371-0FC4-8840-A77F-D3C7F601D41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5" authorId="0" shapeId="0" xr:uid="{D70AC044-5B98-164F-BE0F-E2EC7092780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6" authorId="0" shapeId="0" xr:uid="{51783D7C-52AC-F649-B831-C7B2BB500F1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6" authorId="0" shapeId="0" xr:uid="{2B3510AB-5AFA-7F41-B618-F4EA9C8B03A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6" authorId="0" shapeId="0" xr:uid="{E234FE4A-A3DF-6240-BF97-4759B373493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6" authorId="0" shapeId="0" xr:uid="{62B8D585-0CB1-644F-825D-4C1768A67E5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6" authorId="0" shapeId="0" xr:uid="{4FB4C3D0-CBE7-674E-AE28-F118363142E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7" authorId="0" shapeId="0" xr:uid="{5D88930F-850C-274D-8C76-EFC1C3AC7F5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7" authorId="0" shapeId="0" xr:uid="{F5BAD796-5B67-B94F-A63E-201CBCBC6EA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7" authorId="0" shapeId="0" xr:uid="{39780A3B-D7AD-F742-864C-F7182238467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7" authorId="0" shapeId="0" xr:uid="{0083EA12-DBD5-FD44-A346-9DC64F38373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8" authorId="0" shapeId="0" xr:uid="{2DDFEDA3-C92C-7446-AAE4-A2D1A81955C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8" authorId="0" shapeId="0" xr:uid="{495D5326-26BC-C544-822B-10BE9811E2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8" authorId="0" shapeId="0" xr:uid="{897531F3-615E-2F42-B322-B19CB57489D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8" authorId="0" shapeId="0" xr:uid="{B93530CC-C7EA-6646-A0C9-376D13E6937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9" authorId="0" shapeId="0" xr:uid="{7B52FCB2-D9D2-9347-B760-06264F4F33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9" authorId="0" shapeId="0" xr:uid="{1168BC50-6EC9-C54F-8CA4-61C0B68F90D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9" authorId="0" shapeId="0" xr:uid="{BE315B07-423E-7E48-8B84-67162E77DF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9" authorId="0" shapeId="0" xr:uid="{9D851178-BE5C-DC48-A0FD-B3EBA6D347B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9" authorId="0" shapeId="0" xr:uid="{FE42A329-A657-BD42-AC55-C7C12088463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9" authorId="0" shapeId="0" xr:uid="{23AC6C31-35C5-2340-BA44-3D9ECC2043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0" authorId="0" shapeId="0" xr:uid="{2B097C85-329D-3944-8997-2BCCA0C5826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0" authorId="0" shapeId="0" xr:uid="{A49EF8CA-391F-C64C-B020-55EFDAB9D58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0" authorId="0" shapeId="0" xr:uid="{B490B121-29B6-6649-ADC3-9827FA6DDD6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62" authorId="0" shapeId="0" xr:uid="{50F79DE6-522A-104C-8FF4-6D95ACE65C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2" authorId="0" shapeId="0" xr:uid="{C61FF8C3-86C5-7943-A859-0083968361F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2" authorId="0" shapeId="0" xr:uid="{24619EC3-C587-7045-9768-D2C3663115F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2" authorId="0" shapeId="0" xr:uid="{2BB27F93-E212-0D4F-8615-F1C864A8575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2" authorId="0" shapeId="0" xr:uid="{95FD664C-B2D3-2941-B3EB-B1849828FFB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3" authorId="0" shapeId="0" xr:uid="{456B4F45-3409-574D-A102-E3837441EC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4" authorId="0" shapeId="0" xr:uid="{BDFCE230-57F6-B042-AD22-5757CA526A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4" authorId="0" shapeId="0" xr:uid="{16FD56F3-D392-644E-B468-3B0BFF814A8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4" authorId="0" shapeId="0" xr:uid="{3C025942-995A-114B-823A-09BAB34449D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5" authorId="0" shapeId="0" xr:uid="{31BDA768-1912-8E40-8D1B-9311AB9AC08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5" authorId="0" shapeId="0" xr:uid="{094B1FC0-84A4-B448-B214-BA43F11FA83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5" authorId="0" shapeId="0" xr:uid="{7FE71D8E-0E70-2641-B581-E40B1304BE1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6" authorId="0" shapeId="0" xr:uid="{4A4EDBE7-F4BF-AF48-ACAB-2A7D3383860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6" authorId="0" shapeId="0" xr:uid="{4EDCAADC-EAC1-DD46-825E-58FC34F411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6" authorId="0" shapeId="0" xr:uid="{ECCE6936-E571-FE42-AF73-BC67F4784FF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6" authorId="0" shapeId="0" xr:uid="{143A3FCD-263E-3F47-A5CF-62255043266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7" authorId="0" shapeId="0" xr:uid="{9CBA4E27-CE8A-7D47-AB6F-7E8198CF1EA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7" authorId="0" shapeId="0" xr:uid="{DABBD2B9-53A0-5146-9EE0-D8875D1F7F4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7" authorId="0" shapeId="0" xr:uid="{74A3DEDA-5D46-4546-A105-FA0867EA93A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7" authorId="0" shapeId="0" xr:uid="{EA503BFB-1BCB-DD47-A14F-0933D0FB65E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8" authorId="0" shapeId="0" xr:uid="{99AF4354-B909-1F43-B7A9-431569B2AE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8" authorId="0" shapeId="0" xr:uid="{276DEA1F-3232-E041-BAC2-64BEFF5E452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8" authorId="0" shapeId="0" xr:uid="{5914426F-4AE9-3D48-A5B9-833176F8DF6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9" authorId="0" shapeId="0" xr:uid="{FD6B7CEE-7D9D-F341-A32F-BDE6FB30790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9" authorId="0" shapeId="0" xr:uid="{D6D26B9B-45AC-1641-BB21-D6149241F26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9" authorId="0" shapeId="0" xr:uid="{AB567029-216E-794C-9E79-75C91FA2BB4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9" authorId="0" shapeId="0" xr:uid="{D3AE298F-F278-7349-BE10-2FB95809402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0" authorId="0" shapeId="0" xr:uid="{C913BF21-725F-654E-8AED-79F62CE899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1" authorId="0" shapeId="0" xr:uid="{3CB56408-7EF6-FA4E-A73C-9B3E77E2EB3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1" authorId="0" shapeId="0" xr:uid="{7921AFE7-628A-7447-AC0A-AF128B658E0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1" authorId="0" shapeId="0" xr:uid="{44F39DE6-8E87-044F-85B8-9B6B9242A04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2" authorId="0" shapeId="0" xr:uid="{51F71FF3-D0F5-4C41-ACCD-5216C79B6AE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2" authorId="0" shapeId="0" xr:uid="{B8379BC8-5C7C-A74C-B0D3-2D78BFFDB9F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2" authorId="0" shapeId="0" xr:uid="{C7A1DB35-B977-964B-BD4B-EF77C4BA41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2" authorId="0" shapeId="0" xr:uid="{9E5EFADC-C80D-A342-B2ED-3AAFFE1E9ED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3" authorId="0" shapeId="0" xr:uid="{E6074AFD-03D7-B04C-9B15-7B8807DD689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3" authorId="0" shapeId="0" xr:uid="{F229345C-4754-C445-AB24-5813ED97096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3" authorId="0" shapeId="0" xr:uid="{47147E2D-66FB-6A4E-A816-C3C77424FD1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4" authorId="0" shapeId="0" xr:uid="{43D8A343-AF4C-344C-8B0F-C45ECC946B9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4" authorId="0" shapeId="0" xr:uid="{0287A5BC-392D-684B-A6B6-C3CB2DCEBC5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4" authorId="0" shapeId="0" xr:uid="{3079F25A-8D98-B94F-B8AB-4B78761C8AB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4" authorId="0" shapeId="0" xr:uid="{2D66B649-6BBE-E04A-9FBA-0C1E2E90B1F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6" authorId="0" shapeId="0" xr:uid="{8601B5CC-9436-334E-A4B3-CA4137D1576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6" authorId="0" shapeId="0" xr:uid="{FDC93FB3-7173-FB4C-9C9F-E9C6EC3AF83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6" authorId="0" shapeId="0" xr:uid="{B22C4B43-29AE-1744-A637-8329D46C090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6" authorId="0" shapeId="0" xr:uid="{02C46EFA-11C1-094F-B39A-E75507C7BE8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7" authorId="0" shapeId="0" xr:uid="{B33F3668-22F9-404E-A97A-7C316863521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7" authorId="0" shapeId="0" xr:uid="{EF0F88AA-CBA3-6F49-B2DB-EEB5F5B5C4F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7" authorId="0" shapeId="0" xr:uid="{D2701DFD-0B24-4844-B7DC-D6E9ECA3BC9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7" authorId="0" shapeId="0" xr:uid="{712789B0-BA99-914B-82A9-80B95D9B50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7" authorId="0" shapeId="0" xr:uid="{EED59DE2-5736-B74E-ACDF-C8F4E15EB0E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Vallelonga</author>
  </authors>
  <commentList>
    <comment ref="A4" authorId="0" shapeId="0" xr:uid="{9FB3BC27-AA44-D04E-B0B0-827636581211}">
      <text>
        <r>
          <rPr>
            <sz val="9"/>
            <color indexed="81"/>
            <rFont val="Tahoma"/>
            <family val="2"/>
          </rPr>
          <t xml:space="preserve">Data for the Tasmanian Higher Criminal Courts and the Australian Capital Territory Magistrates’ and Children’s Criminal Courts are not available.
</t>
        </r>
      </text>
    </comment>
    <comment ref="B8" authorId="0" shapeId="0" xr:uid="{0A6E191F-A47C-DA46-9E1E-EB3EF5F82C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12" authorId="0" shapeId="0" xr:uid="{F8112444-4BED-1E41-8587-E8569DD1EE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15" authorId="0" shapeId="0" xr:uid="{B8AF7B5F-59B7-3147-8E74-C3EB42C32B6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16" authorId="0" shapeId="0" xr:uid="{A67DA892-937A-454F-AE0A-621D7449898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16" authorId="0" shapeId="0" xr:uid="{0FEDBE82-3874-BB46-BC75-6DBE0AF1875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19" authorId="0" shapeId="0" xr:uid="{130EADC3-A54C-B645-A768-AAAFE7306F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0" authorId="0" shapeId="0" xr:uid="{0A1FD754-7376-4940-A033-E6CB9EC64B9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1" authorId="0" shapeId="0" xr:uid="{6FA5D881-6437-4941-BA4A-D97305BA262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2" authorId="0" shapeId="0" xr:uid="{807FFC3D-8E26-9B4B-900A-43AD8CE0DBD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3" authorId="0" shapeId="0" xr:uid="{EF0E5DEC-8D21-AA44-9B5E-A538489AEF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3" authorId="0" shapeId="0" xr:uid="{1C2215FE-91B1-6542-A4CF-EEF866809F0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23" authorId="0" shapeId="0" xr:uid="{C51AC530-E245-D84B-8012-39312215DE2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3" authorId="0" shapeId="0" xr:uid="{DB24F067-9602-D941-A6F1-2BEAA3227FF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3" authorId="0" shapeId="0" xr:uid="{FA58C25B-17A5-984A-ACA6-6054AFA651E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3" authorId="0" shapeId="0" xr:uid="{90F1B14F-5B30-DC42-B9FC-7D7E1DDDA0D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3" authorId="0" shapeId="0" xr:uid="{2EB39705-A9B6-D045-BB04-216789CB126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3" authorId="0" shapeId="0" xr:uid="{9321A850-E036-7D4B-914B-226D5B4CE4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6" authorId="0" shapeId="0" xr:uid="{18AE28B7-44AB-4149-BDF7-310B3070632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6" authorId="0" shapeId="0" xr:uid="{11521C46-4691-BF42-8B65-31BA4CD2D0A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6" authorId="0" shapeId="0" xr:uid="{4804F83E-E1DC-D444-A269-8923E75943A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0" authorId="0" shapeId="0" xr:uid="{21F7020F-0757-5740-857A-A03A676DAB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3" authorId="0" shapeId="0" xr:uid="{74655F8A-6E3F-2644-A554-8D0BEA5E2D4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34" authorId="0" shapeId="0" xr:uid="{6238D431-4B56-824C-9B9B-C043814AFFF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34" authorId="0" shapeId="0" xr:uid="{24291ECB-DA50-694B-B205-F39EB58DF7B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4" authorId="0" shapeId="0" xr:uid="{0127B6EF-C682-4243-B8B4-5A8469BCB12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5" authorId="0" shapeId="0" xr:uid="{04CD84D0-DAB2-544C-A9F6-7CAE336C3CD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36" authorId="0" shapeId="0" xr:uid="{70EC52C0-E08A-CF4D-B2A8-6B16065C941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6" authorId="0" shapeId="0" xr:uid="{DDC0F64B-C760-0047-9A62-C0A384CE17F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7" authorId="0" shapeId="0" xr:uid="{84E7429C-4232-A644-8120-8463F023A68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38" authorId="0" shapeId="0" xr:uid="{04233966-8B6F-F74C-B48C-AA46958B28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8" authorId="0" shapeId="0" xr:uid="{28D7F9F7-37B9-D94C-887A-E943552B331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9" authorId="0" shapeId="0" xr:uid="{5B685BF6-85E4-4443-B88C-A8DE9B8252F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0" authorId="0" shapeId="0" xr:uid="{F126279A-56CE-7648-A6AA-BAFD57DD717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40" authorId="0" shapeId="0" xr:uid="{969D77D2-DB9C-7141-9DD1-4BEB8D69DCA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0" authorId="0" shapeId="0" xr:uid="{F71AB917-CE7B-264A-A697-974A3681CAD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1" authorId="0" shapeId="0" xr:uid="{63914951-4D75-A547-9B03-F70B44B4E67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1" authorId="0" shapeId="0" xr:uid="{D4347D1C-6F99-6A4B-8596-0EDA70284C2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41" authorId="0" shapeId="0" xr:uid="{DEB3E847-D417-5B49-8E8C-6DC17DE77F4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1" authorId="0" shapeId="0" xr:uid="{703C6FE3-4693-954C-9F84-D4A2127D7CC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1" authorId="0" shapeId="0" xr:uid="{45247AF9-B5ED-CB49-A691-46B99EE66C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1" authorId="0" shapeId="0" xr:uid="{4BECA7C5-1B32-5F48-A750-9F131F4481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1" authorId="0" shapeId="0" xr:uid="{6EE162F9-C222-E840-A4E2-0387E7A3861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1" authorId="0" shapeId="0" xr:uid="{7ED0B74C-1FDE-4A4C-A625-DBE81F67C99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4" authorId="0" shapeId="0" xr:uid="{3C63F1D3-6DA1-844F-BEC1-5E4EA06452E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4" authorId="0" shapeId="0" xr:uid="{19FF6C72-CF79-8046-8767-D7A9B269882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44" authorId="0" shapeId="0" xr:uid="{D5CEEDD3-C340-3641-8430-6DD1AA88F3F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4" authorId="0" shapeId="0" xr:uid="{7D60E13A-B3AC-1443-8C3A-E9E186A2541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4" authorId="0" shapeId="0" xr:uid="{D0920B37-5F7B-5B40-BB2A-68BD953EDC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4" authorId="0" shapeId="0" xr:uid="{74602DB0-DECF-6A48-BE05-3A2ACAC461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4" authorId="0" shapeId="0" xr:uid="{F3C33199-22AD-4E4F-9D38-35C0F1EDB0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4" authorId="0" shapeId="0" xr:uid="{2E1BA218-264C-DF4C-A05F-813B2D2704A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5" authorId="0" shapeId="0" xr:uid="{BDBF7602-EB8C-3646-AFFF-75BF6EBE4AC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6" authorId="0" shapeId="0" xr:uid="{9F6E9C97-015B-B74A-98C7-C8156CA84D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6" authorId="0" shapeId="0" xr:uid="{82E4982E-E30B-0D46-989D-280CCFBEFA7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7" authorId="0" shapeId="0" xr:uid="{98ED8C12-7F96-7240-ADA4-B0E3B4D5279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8" authorId="0" shapeId="0" xr:uid="{8C1AA47E-AFB8-074E-8FB2-07FE89E6FB4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8" authorId="0" shapeId="0" xr:uid="{3CCB7FDC-9967-1846-B86C-55DC3066795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8" authorId="0" shapeId="0" xr:uid="{162B0250-BA3C-8845-B954-689BD1995C1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9" authorId="0" shapeId="0" xr:uid="{C6AA01DC-A8DE-9A49-87FF-7BD4E805C6F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0" authorId="0" shapeId="0" xr:uid="{9DB25779-61D7-3545-A627-010C1A8E087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1" authorId="0" shapeId="0" xr:uid="{C880E4CF-98B4-AF47-AF97-094DA1F89C2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2" authorId="0" shapeId="0" xr:uid="{882333C1-E57B-9E4F-A3B3-9CB81942BCE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2" authorId="0" shapeId="0" xr:uid="{E4560954-00A4-1C42-8F97-7C9357C2B0A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2" authorId="0" shapeId="0" xr:uid="{AD801A61-FC6D-C44C-8D09-AC493462B18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3" authorId="0" shapeId="0" xr:uid="{6F83D466-0C00-4A4F-9356-9080A96756A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3" authorId="0" shapeId="0" xr:uid="{BBE744CF-3025-E446-A8FC-63F4B289299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4" authorId="0" shapeId="0" xr:uid="{33F5315E-B210-DC47-96F6-35E579EC797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5" authorId="0" shapeId="0" xr:uid="{ABC0B4F1-BF0C-7241-863D-77437E016E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6" authorId="0" shapeId="0" xr:uid="{E7C3489D-6EA4-AE4C-915E-A6D6DE28BA3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6" authorId="0" shapeId="0" xr:uid="{79AF88CC-5C40-DC44-AF66-5963B0D5F44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6" authorId="0" shapeId="0" xr:uid="{4AC6648C-FAFD-564D-85D7-607CEAA1CC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6" authorId="0" shapeId="0" xr:uid="{DD1DF6CE-0A28-F74E-9F71-0BC052C6CF4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6" authorId="0" shapeId="0" xr:uid="{8ACE8BA3-5D47-114C-B272-ADF2A0E529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6" authorId="0" shapeId="0" xr:uid="{534BEE63-39E1-E040-8276-3DCC1BD74D9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7" authorId="0" shapeId="0" xr:uid="{3B812D41-3DFE-4549-BEB3-657AC7A7F49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8" authorId="0" shapeId="0" xr:uid="{875409B9-46D4-A046-89AE-AFA90E6C163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8" authorId="0" shapeId="0" xr:uid="{7087539B-524A-6540-B14F-077C457C623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8" authorId="0" shapeId="0" xr:uid="{94A76AC9-BD62-6149-BEB8-59655FCA676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8" authorId="0" shapeId="0" xr:uid="{FA6513DA-9E0F-FB40-BC71-E370F6DD699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8" authorId="0" shapeId="0" xr:uid="{FF7138B4-E796-1146-8D5E-01423F092A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8" authorId="0" shapeId="0" xr:uid="{A7D34314-0D60-FF4A-875F-135D95E25A4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8" authorId="0" shapeId="0" xr:uid="{0D032C5A-1F6A-F54F-976E-B73C322A2C7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8" authorId="0" shapeId="0" xr:uid="{9ED4B305-19C9-C941-AB66-702DC6E1D1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9" authorId="0" shapeId="0" xr:uid="{DBC36C83-BA2F-5548-8438-FD10836F5EA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9" authorId="0" shapeId="0" xr:uid="{7F520B75-9DD3-D849-AB48-1DF3A1B38CF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9" authorId="0" shapeId="0" xr:uid="{67000688-FC4D-1148-B98B-2AB2851DD5C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9" authorId="0" shapeId="0" xr:uid="{8994107B-0F49-6F43-A22D-2358CF9FD85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9" authorId="0" shapeId="0" xr:uid="{7E2F9DBB-32A0-0641-A5C8-0A52F796818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9" authorId="0" shapeId="0" xr:uid="{B91BF05F-0F33-4041-96C2-65697CB8068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9" authorId="0" shapeId="0" xr:uid="{1B970179-64D6-3141-89E3-5FC2C89D55B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9" authorId="0" shapeId="0" xr:uid="{0CCCA55D-5559-054D-8647-13ED4E34D61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62" authorId="0" shapeId="0" xr:uid="{4ACCC424-3FE5-2D41-9329-ECEBB62F251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62" authorId="0" shapeId="0" xr:uid="{37B66CBE-5444-6542-A378-459B279ED0F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62" authorId="0" shapeId="0" xr:uid="{3D69FBC5-8521-D942-97C0-275AED67D5A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62" authorId="0" shapeId="0" xr:uid="{5EEE0C14-10FB-3D40-A1B3-B580063559E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2" authorId="0" shapeId="0" xr:uid="{1493767A-EC16-7F4E-89B6-184DEDE0F4F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2" authorId="0" shapeId="0" xr:uid="{00239D71-875F-6043-8B04-A96CEF494EE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66" authorId="0" shapeId="0" xr:uid="{F7F451F0-3C43-694E-BE28-97AF2ACE4F2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66" authorId="0" shapeId="0" xr:uid="{DCE3D988-9386-0848-B79B-72D289A1DB6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66" authorId="0" shapeId="0" xr:uid="{9CD5E31C-CB72-D84C-97E5-93F74983856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69" authorId="0" shapeId="0" xr:uid="{07423C4F-D8EF-3E46-AD5E-33886D1215B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0" authorId="0" shapeId="0" xr:uid="{DE87DE6F-125D-6A4C-A610-9E5021AAFBE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0" authorId="0" shapeId="0" xr:uid="{B65E6FF3-55EA-644B-984C-AE52E146DEF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0" authorId="0" shapeId="0" xr:uid="{C574D690-77AF-D543-BE51-20B69A1DFAD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1" authorId="0" shapeId="0" xr:uid="{B222603A-BFB8-8C49-989E-8EA4616654B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2" authorId="0" shapeId="0" xr:uid="{896B2F2B-304C-994F-B2AC-D5AB234090A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2" authorId="0" shapeId="0" xr:uid="{E3635DFA-97D6-6344-8466-AD4428F7265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2" authorId="0" shapeId="0" xr:uid="{C9DEC4D1-361B-EF4A-9A2F-A8DF70E9B8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3" authorId="0" shapeId="0" xr:uid="{A759D02E-9DA2-5F42-81B5-7A2E68611A9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4" authorId="0" shapeId="0" xr:uid="{77561834-7B90-2345-8DBD-AF30EB05DB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4" authorId="0" shapeId="0" xr:uid="{ACFB3998-2755-1247-B129-B071F4CC3B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5" authorId="0" shapeId="0" xr:uid="{119E5FDD-A79A-3849-8119-48D6D8A2987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6" authorId="0" shapeId="0" xr:uid="{B9FD54E5-DA4C-E540-9DBA-AF2F6DCF446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6" authorId="0" shapeId="0" xr:uid="{455957F8-616C-2C4B-8327-A667D62C4B3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77" authorId="0" shapeId="0" xr:uid="{4CC67149-4520-D047-9E72-4C863FE1F1E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7" authorId="0" shapeId="0" xr:uid="{70C7EC6E-5911-D04C-81E6-6868FE941F4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7" authorId="0" shapeId="0" xr:uid="{8A92EFDA-1169-1440-8391-9F29A40EA15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7" authorId="0" shapeId="0" xr:uid="{14834A00-063B-7247-9571-FFAD5D75687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7" authorId="0" shapeId="0" xr:uid="{6A5D3D93-86BB-E046-B332-9C8E4687D27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7" authorId="0" shapeId="0" xr:uid="{BF46767E-1799-2F4E-BE63-A9FA3427928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7" authorId="0" shapeId="0" xr:uid="{9A404AAE-8EBA-1746-B56C-E422E8FC47B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7" authorId="0" shapeId="0" xr:uid="{67F89D8A-C660-DD40-9600-00B24E1D077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</commentList>
</comments>
</file>

<file path=xl/sharedStrings.xml><?xml version="1.0" encoding="utf-8"?>
<sst xmlns="http://schemas.openxmlformats.org/spreadsheetml/2006/main" count="420" uniqueCount="59">
  <si>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</si>
  <si>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</si>
  <si>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</si>
  <si>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</si>
  <si>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</si>
  <si>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</si>
  <si>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1 &amp; under 2 years</t>
  </si>
  <si>
    <t>2 &amp; under 3 years</t>
  </si>
  <si>
    <t>3 &amp; under 4 years</t>
  </si>
  <si>
    <t>4 &amp; under 5 years</t>
  </si>
  <si>
    <t>5 &amp; under 10 years</t>
  </si>
  <si>
    <t>10 &amp; under 20 years</t>
  </si>
  <si>
    <t>20 years &amp; over</t>
  </si>
  <si>
    <t>Total</t>
  </si>
  <si>
    <t>Mean</t>
  </si>
  <si>
    <t>Median</t>
  </si>
  <si>
    <t>(no.)</t>
  </si>
  <si>
    <t>(%)</t>
  </si>
  <si>
    <t>(months)</t>
  </si>
  <si>
    <t>Homicide and related offences</t>
  </si>
  <si>
    <t>Acts intended to cause injury</t>
  </si>
  <si>
    <t>Sexual assault and related offences</t>
  </si>
  <si>
    <t>Dangerous or negligent acts endangering persons</t>
  </si>
  <si>
    <t>Abduction, harassment and other offences against the person</t>
  </si>
  <si>
    <t>Robbery, extortion and related offences</t>
  </si>
  <si>
    <t>Unlawful entry with intent</t>
  </si>
  <si>
    <t>Theft and related offences</t>
  </si>
  <si>
    <t>Fraud, deception and related offences</t>
  </si>
  <si>
    <t>Illicit drug offences</t>
  </si>
  <si>
    <t>Prohibited and regulated weapons and explosives offences</t>
  </si>
  <si>
    <t>Property damage and environmental pollution</t>
  </si>
  <si>
    <t>Public order offences</t>
  </si>
  <si>
    <t>Traffic and vehicle regulatory offences</t>
  </si>
  <si>
    <t>Offences against justice procedures, gov't security and operations</t>
  </si>
  <si>
    <t>Miscellaneous offences</t>
  </si>
  <si>
    <t>6 &amp; under 12 months</t>
  </si>
  <si>
    <t xml:space="preserve">  Australian Bureau of Statistics</t>
  </si>
  <si>
    <t>45130DO009_2010-11 Criminal Courts, Australia, 2010-11</t>
  </si>
  <si>
    <t>Criminal Courts, Australia, 2010-11</t>
  </si>
  <si>
    <t>© Commonwealth of Australia 2012</t>
  </si>
  <si>
    <t>For further information about these and related statistics, contact the National Information and Referral Service on 1300 135 070.</t>
  </si>
  <si>
    <t>CUSTODY IN A CORECTIONAL INSTITUTION</t>
  </si>
  <si>
    <t>CUSTODY IN THE COMMUNITY</t>
  </si>
  <si>
    <t>FULLY SUSPENDED SENTENCE</t>
  </si>
  <si>
    <t>CUSTODIAL ORDER</t>
  </si>
  <si>
    <t>Table 1 CUSTODIAL SENTENCE BY ALL COURTS, Sentence length by principal proven offence – Selected states and territories</t>
  </si>
  <si>
    <t>Table 2 CUSTODIAL SENTENCE BY HIGHER COURTS, Sentence length by principal proven offence – Selected states and territories</t>
  </si>
  <si>
    <t>Table 3 CUSTODIAL SENTENCE BY MAGISTRATES' COURT, Sentence length by principal proven offence – Selected states and territories</t>
  </si>
  <si>
    <t>Table 4 CUSTODIAL SENTENCE BY CHILDREN'S COURT, Sentence length by principal proven offence – Selected states and territories</t>
  </si>
  <si>
    <t>Under 3 months</t>
  </si>
  <si>
    <t>3 &amp; under 6 months</t>
  </si>
  <si>
    <t>10 years &amp; over</t>
  </si>
  <si>
    <t>4 &amp; under 10 years</t>
  </si>
  <si>
    <t>Released at 11:30 am (Canberra time) Thurs 28 Jun 2012</t>
  </si>
  <si>
    <t>1 year &amp; over</t>
  </si>
  <si>
    <t>CUSTODIAL SENTENCE BY ALL COURTS, Sentence length by principal proven offence – Selected states and territories</t>
  </si>
  <si>
    <t>CUSTODIAL SENTENCE BY HIGHER COURTS, Sentence length by principal proven offence – Selected states and territories</t>
  </si>
  <si>
    <t>CUSTODIAL SENTENCE BY MAGISTRATES' COURT, Sentence length by principal proven offence – Selected states and territories</t>
  </si>
  <si>
    <t>CUSTODIAL SENTENCE BY CHILDREN'S COURT, Sentence length by principal proven offence – Selected states and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</si>
</sst>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2" formatCode="#,##0.0"/>
    <numFmt numFmtId="173" formatCode="0.0"/>
    <numFmt numFmtId="174" formatCode="##,##0"/>
    <numFmt numFmtId="175" formatCode="##,##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00"/>
        <bgColor indexed="63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" fillId="0" borderId="0"/>
  </cellStyleXfs>
  <cellXfs count="50">
    <xf numFmtId="0" fontId="0" fillId="0" borderId="0" xfId="0"/>
    <xf numFmtId="0" fontId="0" fillId="2" borderId="0" xfId="0" applyFill="1"/>
    <xf numFmtId="0" fontId="3" fillId="2" borderId="0" xfId="2" applyFont="1" applyFill="1" applyAlignment="1">
      <alignment horizontal="left"/>
    </xf>
    <xf numFmtId="0" fontId="1" fillId="2" borderId="0" xfId="2" applyFill="1"/>
    <xf numFmtId="0" fontId="1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6" fillId="2" borderId="0" xfId="2" applyFont="1" applyFill="1" applyAlignment="1">
      <alignment horizontal="left"/>
    </xf>
    <xf numFmtId="0" fontId="9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1" fillId="0" borderId="0" xfId="2"/>
    <xf numFmtId="0" fontId="9" fillId="0" borderId="0" xfId="2" applyFont="1" applyAlignment="1">
      <alignment horizontal="left"/>
    </xf>
    <xf numFmtId="0" fontId="6" fillId="0" borderId="0" xfId="2" applyFont="1" applyAlignment="1">
      <alignment horizontal="left" wrapText="1"/>
    </xf>
    <xf numFmtId="0" fontId="4" fillId="0" borderId="0" xfId="2" applyFont="1" applyAlignment="1">
      <alignment horizontal="right" wrapText="1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left"/>
    </xf>
    <xf numFmtId="3" fontId="4" fillId="0" borderId="0" xfId="2" applyNumberFormat="1" applyFont="1" applyAlignment="1">
      <alignment horizontal="right"/>
    </xf>
    <xf numFmtId="172" fontId="6" fillId="0" borderId="0" xfId="2" applyNumberFormat="1" applyFont="1" applyAlignment="1">
      <alignment horizontal="right"/>
    </xf>
    <xf numFmtId="0" fontId="12" fillId="2" borderId="0" xfId="1" applyNumberFormat="1" applyFill="1" applyAlignment="1">
      <alignment horizontal="right"/>
    </xf>
    <xf numFmtId="0" fontId="2" fillId="3" borderId="0" xfId="0" applyFont="1" applyFill="1" applyAlignment="1">
      <alignment horizontal="left" vertical="center" indent="10"/>
    </xf>
    <xf numFmtId="0" fontId="2" fillId="3" borderId="0" xfId="2" applyFont="1" applyFill="1" applyAlignment="1">
      <alignment horizontal="left" vertical="center" indent="10"/>
    </xf>
    <xf numFmtId="0" fontId="3" fillId="0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3" fillId="0" borderId="0" xfId="0" applyFont="1"/>
    <xf numFmtId="0" fontId="0" fillId="0" borderId="0" xfId="0"/>
    <xf numFmtId="0" fontId="0" fillId="0" borderId="0" xfId="0" applyFill="1"/>
    <xf numFmtId="0" fontId="5" fillId="0" borderId="0" xfId="2" applyFont="1" applyFill="1" applyAlignment="1">
      <alignment horizontal="left"/>
    </xf>
    <xf numFmtId="3" fontId="4" fillId="0" borderId="0" xfId="2" applyNumberFormat="1" applyFont="1" applyBorder="1" applyAlignment="1">
      <alignment horizontal="right"/>
    </xf>
    <xf numFmtId="172" fontId="6" fillId="0" borderId="0" xfId="2" applyNumberFormat="1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" fillId="0" borderId="0" xfId="2" applyFont="1" applyFill="1" applyAlignment="1">
      <alignment horizontal="left"/>
    </xf>
    <xf numFmtId="174" fontId="0" fillId="0" borderId="0" xfId="0" applyNumberFormat="1"/>
    <xf numFmtId="174" fontId="6" fillId="0" borderId="0" xfId="2" applyNumberFormat="1" applyFont="1" applyAlignment="1">
      <alignment horizontal="left"/>
    </xf>
    <xf numFmtId="174" fontId="15" fillId="0" borderId="0" xfId="0" applyNumberFormat="1" applyFont="1"/>
    <xf numFmtId="174" fontId="16" fillId="0" borderId="0" xfId="0" applyNumberFormat="1" applyFont="1"/>
    <xf numFmtId="175" fontId="15" fillId="0" borderId="0" xfId="0" applyNumberFormat="1" applyFont="1"/>
    <xf numFmtId="174" fontId="4" fillId="0" borderId="0" xfId="2" applyNumberFormat="1" applyFont="1" applyAlignment="1">
      <alignment horizontal="right"/>
    </xf>
    <xf numFmtId="173" fontId="15" fillId="0" borderId="0" xfId="0" applyNumberFormat="1" applyFont="1"/>
    <xf numFmtId="0" fontId="15" fillId="0" borderId="0" xfId="0" applyFont="1"/>
    <xf numFmtId="0" fontId="16" fillId="0" borderId="0" xfId="0" applyFont="1"/>
    <xf numFmtId="0" fontId="6" fillId="0" borderId="0" xfId="2" applyFont="1" applyAlignment="1">
      <alignment horizontal="right" wrapText="1"/>
    </xf>
    <xf numFmtId="0" fontId="7" fillId="2" borderId="2" xfId="2" applyFont="1" applyFill="1" applyBorder="1" applyAlignment="1">
      <alignment horizontal="left"/>
    </xf>
    <xf numFmtId="0" fontId="3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4" fillId="0" borderId="3" xfId="2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74" fontId="4" fillId="0" borderId="3" xfId="2" applyNumberFormat="1" applyFont="1" applyBorder="1" applyAlignment="1">
      <alignment horizontal="center"/>
    </xf>
    <xf numFmtId="174" fontId="16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74" fontId="15" fillId="0" borderId="3" xfId="0" applyNumberFormat="1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442B10E2-1A3F-8241-8E9B-5E5DA647C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1031" name="Picture 1">
          <a:extLst>
            <a:ext uri="{FF2B5EF4-FFF2-40B4-BE49-F238E27FC236}">
              <a16:creationId xmlns:a16="http://schemas.microsoft.com/office/drawing/2014/main" id="{9E5455F2-37F1-EB3D-DE1D-1C655C68B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2279" name="Picture 1">
          <a:extLst>
            <a:ext uri="{FF2B5EF4-FFF2-40B4-BE49-F238E27FC236}">
              <a16:creationId xmlns:a16="http://schemas.microsoft.com/office/drawing/2014/main" id="{41A3F51B-C62D-4544-90E9-0BEF2E8F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3366" name="Picture 1">
          <a:extLst>
            <a:ext uri="{FF2B5EF4-FFF2-40B4-BE49-F238E27FC236}">
              <a16:creationId xmlns:a16="http://schemas.microsoft.com/office/drawing/2014/main" id="{27E4D0E2-6F6F-949B-A57B-D0D7BD5B4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4308" name="Picture 1">
          <a:extLst>
            <a:ext uri="{FF2B5EF4-FFF2-40B4-BE49-F238E27FC236}">
              <a16:creationId xmlns:a16="http://schemas.microsoft.com/office/drawing/2014/main" id="{B5E59C5F-82AD-2700-C718-EB1B53F92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5253" name="Picture 1">
          <a:extLst>
            <a:ext uri="{FF2B5EF4-FFF2-40B4-BE49-F238E27FC236}">
              <a16:creationId xmlns:a16="http://schemas.microsoft.com/office/drawing/2014/main" id="{8BC3F8AF-3FC2-3F54-A612-B0B05C2AB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3.0" TargetMode="External"/><Relationship Id="rId2" Type="http://schemas.openxmlformats.org/officeDocument/2006/relationships/hyperlink" Target="http://www.abs.gov.au/ausstats/abs@.nsf/mf/4513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B7CD-1ED8-3447-A0A7-8C0575DB6AD4}">
  <sheetPr codeName="Sheet1"/>
  <dimension ref="A1:N26"/>
  <sheetViews>
    <sheetView tabSelected="1" zoomScaleNormal="100" workbookViewId="0">
      <pane ySplit="3" topLeftCell="A4" activePane="bottomLeft" state="frozen"/>
      <selection pane="bottomLeft"/>
    </sheetView>
  </sheetViews>
  <sheetFormatPr baseColWidth="10" defaultColWidth="9.1640625" defaultRowHeight="15" x14ac:dyDescent="0.2"/>
  <cols>
    <col min="1" max="1" width="14.1640625" style="1" customWidth="1"/>
    <col min="2" max="2" width="7.5" style="1" customWidth="1"/>
    <col min="3" max="3" width="119.1640625" style="1" customWidth="1"/>
    <col min="4" max="4" width="13.83203125" style="1" customWidth="1"/>
    <col min="5" max="14" width="9.1640625" style="1" hidden="1" customWidth="1"/>
    <col min="15" max="16384" width="9.1640625" style="1"/>
  </cols>
  <sheetData>
    <row r="1" spans="1:14" ht="72" customHeight="1" x14ac:dyDescent="0.2">
      <c r="A1" s="19" t="s">
        <v>36</v>
      </c>
      <c r="B1" s="19"/>
      <c r="C1" s="19"/>
      <c r="D1" s="19"/>
      <c r="E1" s="18"/>
      <c r="F1" s="18"/>
      <c r="G1" s="18"/>
      <c r="H1" s="18"/>
      <c r="I1" s="18"/>
      <c r="J1" s="18"/>
      <c r="K1" s="19"/>
      <c r="L1" s="19"/>
      <c r="M1" s="19"/>
      <c r="N1" s="19"/>
    </row>
    <row r="2" spans="1:14" ht="22.5" customHeight="1" x14ac:dyDescent="0.2">
      <c r="A2" s="2" t="s">
        <v>37</v>
      </c>
      <c r="B2" s="3"/>
      <c r="C2" s="3"/>
      <c r="D2" s="3"/>
    </row>
    <row r="3" spans="1:14" x14ac:dyDescent="0.2">
      <c r="A3" s="4" t="s">
        <v>53</v>
      </c>
      <c r="B3" s="3"/>
      <c r="C3" s="3"/>
      <c r="D3" s="3"/>
    </row>
    <row r="5" spans="1:14" ht="16" x14ac:dyDescent="0.2">
      <c r="A5" s="3"/>
      <c r="B5" s="2" t="s">
        <v>0</v>
      </c>
      <c r="C5" s="3"/>
      <c r="D5" s="3"/>
    </row>
    <row r="6" spans="1:14" x14ac:dyDescent="0.2">
      <c r="A6" s="3"/>
      <c r="B6" s="5" t="s">
        <v>1</v>
      </c>
      <c r="C6" s="3"/>
      <c r="D6" s="3"/>
    </row>
    <row r="7" spans="1:14" x14ac:dyDescent="0.2">
      <c r="A7" s="3"/>
      <c r="B7" s="17">
        <v>1</v>
      </c>
      <c r="C7" s="6" t="s">
        <v>55</v>
      </c>
      <c r="D7" s="3"/>
    </row>
    <row r="8" spans="1:14" x14ac:dyDescent="0.2">
      <c r="A8" s="3"/>
      <c r="B8" s="17">
        <v>2</v>
      </c>
      <c r="C8" s="6" t="s">
        <v>56</v>
      </c>
      <c r="D8" s="3"/>
    </row>
    <row r="9" spans="1:14" x14ac:dyDescent="0.2">
      <c r="A9" s="3"/>
      <c r="B9" s="17">
        <v>3</v>
      </c>
      <c r="C9" s="6" t="s">
        <v>57</v>
      </c>
      <c r="D9" s="3"/>
    </row>
    <row r="10" spans="1:14" x14ac:dyDescent="0.2">
      <c r="A10" s="3"/>
      <c r="B10" s="17">
        <v>4</v>
      </c>
      <c r="C10" s="6" t="s">
        <v>58</v>
      </c>
      <c r="D10" s="3"/>
    </row>
    <row r="13" spans="1:14" ht="16" x14ac:dyDescent="0.2">
      <c r="A13" s="3"/>
      <c r="B13" s="41"/>
      <c r="C13" s="41"/>
      <c r="D13" s="3"/>
    </row>
    <row r="14" spans="1:14" ht="16" x14ac:dyDescent="0.2">
      <c r="A14" s="3"/>
      <c r="B14" s="42" t="s">
        <v>2</v>
      </c>
      <c r="C14" s="42"/>
      <c r="D14" s="3"/>
    </row>
    <row r="16" spans="1:14" x14ac:dyDescent="0.2">
      <c r="A16" s="3"/>
      <c r="B16" s="7" t="s">
        <v>38</v>
      </c>
      <c r="C16" s="3"/>
      <c r="D16" s="3"/>
    </row>
    <row r="17" spans="2:3" x14ac:dyDescent="0.2">
      <c r="B17" s="43" t="s">
        <v>3</v>
      </c>
      <c r="C17" s="43"/>
    </row>
    <row r="18" spans="2:3" x14ac:dyDescent="0.2">
      <c r="B18" s="43" t="s">
        <v>4</v>
      </c>
      <c r="C18" s="43"/>
    </row>
    <row r="21" spans="2:3" ht="16" x14ac:dyDescent="0.2">
      <c r="B21" s="2" t="s">
        <v>5</v>
      </c>
      <c r="C21" s="3"/>
    </row>
    <row r="23" spans="2:3" x14ac:dyDescent="0.2">
      <c r="B23" s="4" t="s">
        <v>40</v>
      </c>
      <c r="C23" s="4"/>
    </row>
    <row r="26" spans="2:3" x14ac:dyDescent="0.2">
      <c r="B26" s="8" t="s">
        <v>39</v>
      </c>
      <c r="C26" s="3"/>
    </row>
  </sheetData>
  <mergeCells count="4">
    <mergeCell ref="B13:C13"/>
    <mergeCell ref="B14:C14"/>
    <mergeCell ref="B17:C17"/>
    <mergeCell ref="B18:C18"/>
  </mergeCells>
  <hyperlinks>
    <hyperlink ref="B7" location="Table_1!A1" display="1" xr:uid="{C64F5D18-697B-6349-B173-A42064E3EE00}"/>
    <hyperlink ref="B8" location="Table_2!A1" display="2" xr:uid="{A527CA17-925A-6A42-8B88-9EFEF4427D3B}"/>
    <hyperlink ref="B9" location="Table_3!A1" display="3" xr:uid="{A8E39741-BCED-334B-9CDF-5DE982972974}"/>
    <hyperlink ref="B10" location="Table_4!A1" display="4" xr:uid="{64551AE8-7D55-DD4A-96B7-CC3C89C5E39F}"/>
    <hyperlink ref="B14" r:id="rId1" display="ABS website" xr:uid="{55C32618-6505-5A45-8D35-61D44B887E0C}"/>
    <hyperlink ref="B17" r:id="rId2" xr:uid="{B620FF05-858F-2D43-A8F2-177DD69F52AE}"/>
    <hyperlink ref="B18" r:id="rId3" xr:uid="{2DCD885E-7FE5-A74E-A7D2-5A283AF6B092}"/>
    <hyperlink ref="B26" r:id="rId4" display="© Commonwealth of Australia 2011" xr:uid="{697ECAC5-AB79-0640-B335-6474CAE30078}"/>
  </hyperlinks>
  <pageMargins left="0.7" right="0.7" top="0.75" bottom="0.75" header="0.3" footer="0.3"/>
  <pageSetup paperSize="9" scale="57" orientation="portrait" horizontalDpi="1200" verticalDpi="120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81E9-4558-694F-A48C-9D12D06BA979}">
  <sheetPr codeName="Sheet2"/>
  <dimension ref="A1:T95"/>
  <sheetViews>
    <sheetView zoomScaleNormal="100"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51" customWidth="1"/>
    <col min="2" max="2" width="8.83203125" customWidth="1"/>
    <col min="3" max="4" width="9.1640625" customWidth="1"/>
    <col min="5" max="256" width="8.83203125" customWidth="1"/>
  </cols>
  <sheetData>
    <row r="1" spans="1:16" ht="72" customHeight="1" x14ac:dyDescent="0.2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22.5" customHeight="1" x14ac:dyDescent="0.2">
      <c r="A2" s="20" t="s">
        <v>37</v>
      </c>
      <c r="B2" s="9"/>
      <c r="C2" s="9"/>
      <c r="D2" s="9"/>
      <c r="E2" s="9"/>
      <c r="F2" s="9"/>
      <c r="G2" s="9"/>
      <c r="H2" s="9"/>
      <c r="I2" s="9"/>
      <c r="J2" s="9"/>
    </row>
    <row r="3" spans="1:16" x14ac:dyDescent="0.2">
      <c r="A3" s="30" t="s">
        <v>53</v>
      </c>
      <c r="B3" s="9"/>
      <c r="C3" s="9"/>
      <c r="D3" s="9"/>
      <c r="E3" s="9"/>
      <c r="F3" s="9"/>
      <c r="G3" s="9"/>
      <c r="H3" s="9"/>
      <c r="I3" s="9"/>
      <c r="J3" s="9"/>
    </row>
    <row r="4" spans="1:16" x14ac:dyDescent="0.2">
      <c r="A4" s="10" t="s">
        <v>45</v>
      </c>
      <c r="B4" s="9"/>
      <c r="C4" s="9"/>
      <c r="D4" s="9"/>
      <c r="E4" s="9"/>
      <c r="F4" s="9"/>
      <c r="G4" s="9"/>
      <c r="H4" s="9"/>
      <c r="I4" s="9"/>
      <c r="J4" s="9"/>
    </row>
    <row r="5" spans="1:16" ht="25" x14ac:dyDescent="0.2">
      <c r="A5" s="11"/>
      <c r="B5" s="12" t="s">
        <v>49</v>
      </c>
      <c r="C5" s="12" t="s">
        <v>50</v>
      </c>
      <c r="D5" s="12" t="s">
        <v>35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13</v>
      </c>
      <c r="N5" s="12" t="s">
        <v>14</v>
      </c>
      <c r="O5" s="12" t="s">
        <v>15</v>
      </c>
    </row>
    <row r="6" spans="1:16" x14ac:dyDescent="0.2">
      <c r="A6" s="11"/>
      <c r="B6" s="13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16</v>
      </c>
      <c r="L6" s="13" t="s">
        <v>16</v>
      </c>
      <c r="M6" s="13" t="s">
        <v>17</v>
      </c>
      <c r="N6" s="13" t="s">
        <v>18</v>
      </c>
      <c r="O6" s="13" t="s">
        <v>18</v>
      </c>
    </row>
    <row r="7" spans="1:16" x14ac:dyDescent="0.2">
      <c r="A7" s="44" t="s">
        <v>44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6" x14ac:dyDescent="0.2">
      <c r="A8" s="32" t="s">
        <v>19</v>
      </c>
      <c r="B8" s="33">
        <v>16</v>
      </c>
      <c r="C8" s="33">
        <v>14</v>
      </c>
      <c r="D8" s="33">
        <v>33</v>
      </c>
      <c r="E8" s="33">
        <v>38</v>
      </c>
      <c r="F8" s="33">
        <v>41</v>
      </c>
      <c r="G8" s="33">
        <v>13</v>
      </c>
      <c r="H8" s="33">
        <v>23</v>
      </c>
      <c r="I8" s="33">
        <v>84</v>
      </c>
      <c r="J8" s="33">
        <v>43</v>
      </c>
      <c r="K8" s="33">
        <v>41</v>
      </c>
      <c r="L8" s="34">
        <v>346</v>
      </c>
      <c r="M8" s="35">
        <v>0.7</v>
      </c>
      <c r="N8" s="35">
        <v>70.599999999999994</v>
      </c>
      <c r="O8" s="35">
        <v>56.9</v>
      </c>
    </row>
    <row r="9" spans="1:16" x14ac:dyDescent="0.2">
      <c r="A9" s="32" t="s">
        <v>20</v>
      </c>
      <c r="B9" s="33">
        <v>4246</v>
      </c>
      <c r="C9" s="33">
        <v>2964</v>
      </c>
      <c r="D9" s="33">
        <v>4399</v>
      </c>
      <c r="E9" s="33">
        <v>1598</v>
      </c>
      <c r="F9" s="33">
        <v>461</v>
      </c>
      <c r="G9" s="33">
        <v>177</v>
      </c>
      <c r="H9" s="33">
        <v>110</v>
      </c>
      <c r="I9" s="33">
        <v>136</v>
      </c>
      <c r="J9" s="33">
        <v>12</v>
      </c>
      <c r="K9" s="33">
        <v>50</v>
      </c>
      <c r="L9" s="34">
        <v>14153</v>
      </c>
      <c r="M9" s="35">
        <v>26.9</v>
      </c>
      <c r="N9" s="35">
        <v>9.6</v>
      </c>
      <c r="O9" s="35">
        <v>6</v>
      </c>
    </row>
    <row r="10" spans="1:16" x14ac:dyDescent="0.2">
      <c r="A10" s="32" t="s">
        <v>21</v>
      </c>
      <c r="B10" s="33">
        <v>253</v>
      </c>
      <c r="C10" s="33">
        <v>198</v>
      </c>
      <c r="D10" s="33">
        <v>483</v>
      </c>
      <c r="E10" s="33">
        <v>385</v>
      </c>
      <c r="F10" s="33">
        <v>172</v>
      </c>
      <c r="G10" s="33">
        <v>105</v>
      </c>
      <c r="H10" s="33">
        <v>73</v>
      </c>
      <c r="I10" s="33">
        <v>209</v>
      </c>
      <c r="J10" s="33">
        <v>51</v>
      </c>
      <c r="K10" s="33">
        <v>25</v>
      </c>
      <c r="L10" s="34">
        <v>1954</v>
      </c>
      <c r="M10" s="35">
        <v>3.7</v>
      </c>
      <c r="N10" s="35">
        <v>27.4</v>
      </c>
      <c r="O10" s="35">
        <v>14</v>
      </c>
    </row>
    <row r="11" spans="1:16" x14ac:dyDescent="0.2">
      <c r="A11" s="32" t="s">
        <v>22</v>
      </c>
      <c r="B11" s="33">
        <v>1379</v>
      </c>
      <c r="C11" s="33">
        <v>1055</v>
      </c>
      <c r="D11" s="33">
        <v>1019</v>
      </c>
      <c r="E11" s="33">
        <v>296</v>
      </c>
      <c r="F11" s="33">
        <v>61</v>
      </c>
      <c r="G11" s="33">
        <v>25</v>
      </c>
      <c r="H11" s="33">
        <v>12</v>
      </c>
      <c r="I11" s="33">
        <v>10</v>
      </c>
      <c r="J11" s="38">
        <v>0</v>
      </c>
      <c r="K11" s="33">
        <v>12</v>
      </c>
      <c r="L11" s="34">
        <v>3869</v>
      </c>
      <c r="M11" s="35">
        <v>7.4</v>
      </c>
      <c r="N11" s="35">
        <v>7.2</v>
      </c>
      <c r="O11" s="35">
        <v>6</v>
      </c>
    </row>
    <row r="12" spans="1:16" x14ac:dyDescent="0.2">
      <c r="A12" s="32" t="s">
        <v>23</v>
      </c>
      <c r="B12" s="33">
        <v>175</v>
      </c>
      <c r="C12" s="33">
        <v>120</v>
      </c>
      <c r="D12" s="33">
        <v>156</v>
      </c>
      <c r="E12" s="33">
        <v>64</v>
      </c>
      <c r="F12" s="33">
        <v>18</v>
      </c>
      <c r="G12" s="33">
        <v>13</v>
      </c>
      <c r="H12" s="33">
        <v>13</v>
      </c>
      <c r="I12" s="33">
        <v>17</v>
      </c>
      <c r="J12" s="38">
        <v>0</v>
      </c>
      <c r="K12" s="33">
        <v>5</v>
      </c>
      <c r="L12" s="34">
        <v>581</v>
      </c>
      <c r="M12" s="35">
        <v>1.1000000000000001</v>
      </c>
      <c r="N12" s="35">
        <v>12.2</v>
      </c>
      <c r="O12" s="35">
        <v>6</v>
      </c>
    </row>
    <row r="13" spans="1:16" x14ac:dyDescent="0.2">
      <c r="A13" s="32" t="s">
        <v>24</v>
      </c>
      <c r="B13" s="33">
        <v>187</v>
      </c>
      <c r="C13" s="33">
        <v>158</v>
      </c>
      <c r="D13" s="33">
        <v>318</v>
      </c>
      <c r="E13" s="33">
        <v>347</v>
      </c>
      <c r="F13" s="33">
        <v>319</v>
      </c>
      <c r="G13" s="33">
        <v>199</v>
      </c>
      <c r="H13" s="33">
        <v>123</v>
      </c>
      <c r="I13" s="33">
        <v>108</v>
      </c>
      <c r="J13" s="33">
        <v>5</v>
      </c>
      <c r="K13" s="33">
        <v>26</v>
      </c>
      <c r="L13" s="34">
        <v>1790</v>
      </c>
      <c r="M13" s="35">
        <v>3.4</v>
      </c>
      <c r="N13" s="35">
        <v>25.2</v>
      </c>
      <c r="O13" s="35">
        <v>18</v>
      </c>
    </row>
    <row r="14" spans="1:16" x14ac:dyDescent="0.2">
      <c r="A14" s="32" t="s">
        <v>25</v>
      </c>
      <c r="B14" s="33">
        <v>1141</v>
      </c>
      <c r="C14" s="33">
        <v>940</v>
      </c>
      <c r="D14" s="33">
        <v>1312</v>
      </c>
      <c r="E14" s="33">
        <v>717</v>
      </c>
      <c r="F14" s="33">
        <v>207</v>
      </c>
      <c r="G14" s="33">
        <v>81</v>
      </c>
      <c r="H14" s="33">
        <v>17</v>
      </c>
      <c r="I14" s="33">
        <v>17</v>
      </c>
      <c r="J14" s="38">
        <v>0</v>
      </c>
      <c r="K14" s="33">
        <v>15</v>
      </c>
      <c r="L14" s="34">
        <v>4447</v>
      </c>
      <c r="M14" s="35">
        <v>8.5</v>
      </c>
      <c r="N14" s="35">
        <v>10.1</v>
      </c>
      <c r="O14" s="35">
        <v>8</v>
      </c>
    </row>
    <row r="15" spans="1:16" x14ac:dyDescent="0.2">
      <c r="A15" s="32" t="s">
        <v>26</v>
      </c>
      <c r="B15" s="33">
        <v>1996</v>
      </c>
      <c r="C15" s="33">
        <v>877</v>
      </c>
      <c r="D15" s="33">
        <v>847</v>
      </c>
      <c r="E15" s="33">
        <v>139</v>
      </c>
      <c r="F15" s="33">
        <v>22</v>
      </c>
      <c r="G15" s="33">
        <v>9</v>
      </c>
      <c r="H15" s="33">
        <v>4</v>
      </c>
      <c r="I15" s="33">
        <v>8</v>
      </c>
      <c r="J15" s="33">
        <v>3</v>
      </c>
      <c r="K15" s="33">
        <v>8</v>
      </c>
      <c r="L15" s="34">
        <v>3913</v>
      </c>
      <c r="M15" s="35">
        <v>7.4</v>
      </c>
      <c r="N15" s="35">
        <v>5.3</v>
      </c>
      <c r="O15" s="35">
        <v>3</v>
      </c>
    </row>
    <row r="16" spans="1:16" x14ac:dyDescent="0.2">
      <c r="A16" s="32" t="s">
        <v>27</v>
      </c>
      <c r="B16" s="33">
        <v>731</v>
      </c>
      <c r="C16" s="33">
        <v>629</v>
      </c>
      <c r="D16" s="33">
        <v>743</v>
      </c>
      <c r="E16" s="33">
        <v>287</v>
      </c>
      <c r="F16" s="33">
        <v>102</v>
      </c>
      <c r="G16" s="33">
        <v>62</v>
      </c>
      <c r="H16" s="33">
        <v>12</v>
      </c>
      <c r="I16" s="33">
        <v>30</v>
      </c>
      <c r="J16" s="33">
        <v>6</v>
      </c>
      <c r="K16" s="33">
        <v>11</v>
      </c>
      <c r="L16" s="34">
        <v>2613</v>
      </c>
      <c r="M16" s="35">
        <v>5</v>
      </c>
      <c r="N16" s="35">
        <v>10.1</v>
      </c>
      <c r="O16" s="35">
        <v>6</v>
      </c>
    </row>
    <row r="17" spans="1:15" x14ac:dyDescent="0.2">
      <c r="A17" s="32" t="s">
        <v>28</v>
      </c>
      <c r="B17" s="33">
        <v>1302</v>
      </c>
      <c r="C17" s="33">
        <v>726</v>
      </c>
      <c r="D17" s="33">
        <v>911</v>
      </c>
      <c r="E17" s="33">
        <v>762</v>
      </c>
      <c r="F17" s="33">
        <v>361</v>
      </c>
      <c r="G17" s="33">
        <v>159</v>
      </c>
      <c r="H17" s="33">
        <v>94</v>
      </c>
      <c r="I17" s="33">
        <v>206</v>
      </c>
      <c r="J17" s="33">
        <v>25</v>
      </c>
      <c r="K17" s="33">
        <v>49</v>
      </c>
      <c r="L17" s="34">
        <v>4595</v>
      </c>
      <c r="M17" s="35">
        <v>8.6999999999999993</v>
      </c>
      <c r="N17" s="35">
        <v>15.9</v>
      </c>
      <c r="O17" s="35">
        <v>9</v>
      </c>
    </row>
    <row r="18" spans="1:15" x14ac:dyDescent="0.2">
      <c r="A18" s="32" t="s">
        <v>29</v>
      </c>
      <c r="B18" s="33">
        <v>445</v>
      </c>
      <c r="C18" s="33">
        <v>244</v>
      </c>
      <c r="D18" s="33">
        <v>183</v>
      </c>
      <c r="E18" s="33">
        <v>91</v>
      </c>
      <c r="F18" s="33">
        <v>26</v>
      </c>
      <c r="G18" s="33">
        <v>4</v>
      </c>
      <c r="H18" s="33">
        <v>4</v>
      </c>
      <c r="I18" s="33">
        <v>5</v>
      </c>
      <c r="J18" s="38">
        <v>0</v>
      </c>
      <c r="K18" s="33">
        <v>3</v>
      </c>
      <c r="L18" s="34">
        <v>1005</v>
      </c>
      <c r="M18" s="35">
        <v>1.9</v>
      </c>
      <c r="N18" s="35">
        <v>7.3</v>
      </c>
      <c r="O18" s="35">
        <v>4</v>
      </c>
    </row>
    <row r="19" spans="1:15" x14ac:dyDescent="0.2">
      <c r="A19" s="32" t="s">
        <v>30</v>
      </c>
      <c r="B19" s="33">
        <v>502</v>
      </c>
      <c r="C19" s="33">
        <v>205</v>
      </c>
      <c r="D19" s="33">
        <v>217</v>
      </c>
      <c r="E19" s="33">
        <v>60</v>
      </c>
      <c r="F19" s="33">
        <v>36</v>
      </c>
      <c r="G19" s="33">
        <v>19</v>
      </c>
      <c r="H19" s="33">
        <v>10</v>
      </c>
      <c r="I19" s="33">
        <v>3</v>
      </c>
      <c r="J19" s="38">
        <v>0</v>
      </c>
      <c r="K19" s="33">
        <v>9</v>
      </c>
      <c r="L19" s="34">
        <v>1061</v>
      </c>
      <c r="M19" s="35">
        <v>2</v>
      </c>
      <c r="N19" s="35">
        <v>7.4</v>
      </c>
      <c r="O19" s="35">
        <v>4</v>
      </c>
    </row>
    <row r="20" spans="1:15" x14ac:dyDescent="0.2">
      <c r="A20" s="32" t="s">
        <v>31</v>
      </c>
      <c r="B20" s="33">
        <v>589</v>
      </c>
      <c r="C20" s="33">
        <v>157</v>
      </c>
      <c r="D20" s="33">
        <v>113</v>
      </c>
      <c r="E20" s="33">
        <v>23</v>
      </c>
      <c r="F20" s="33">
        <v>3</v>
      </c>
      <c r="G20" s="38">
        <v>0</v>
      </c>
      <c r="H20" s="33">
        <v>3</v>
      </c>
      <c r="I20" s="38">
        <v>0</v>
      </c>
      <c r="J20" s="38">
        <v>0</v>
      </c>
      <c r="K20" s="38">
        <v>0</v>
      </c>
      <c r="L20" s="34">
        <v>888</v>
      </c>
      <c r="M20" s="35">
        <v>1.7</v>
      </c>
      <c r="N20" s="35">
        <v>3.9</v>
      </c>
      <c r="O20" s="35">
        <v>3</v>
      </c>
    </row>
    <row r="21" spans="1:15" x14ac:dyDescent="0.2">
      <c r="A21" s="32" t="s">
        <v>32</v>
      </c>
      <c r="B21" s="33">
        <v>4453</v>
      </c>
      <c r="C21" s="33">
        <v>1638</v>
      </c>
      <c r="D21" s="33">
        <v>2092</v>
      </c>
      <c r="E21" s="33">
        <v>304</v>
      </c>
      <c r="F21" s="33">
        <v>12</v>
      </c>
      <c r="G21" s="38">
        <v>0</v>
      </c>
      <c r="H21" s="38">
        <v>0</v>
      </c>
      <c r="I21" s="38">
        <v>0</v>
      </c>
      <c r="J21" s="38">
        <v>0</v>
      </c>
      <c r="K21" s="33">
        <v>3</v>
      </c>
      <c r="L21" s="34">
        <v>8502</v>
      </c>
      <c r="M21" s="35">
        <v>16.2</v>
      </c>
      <c r="N21" s="35">
        <v>4.9000000000000004</v>
      </c>
      <c r="O21" s="35">
        <v>3</v>
      </c>
    </row>
    <row r="22" spans="1:15" x14ac:dyDescent="0.2">
      <c r="A22" s="32" t="s">
        <v>33</v>
      </c>
      <c r="B22" s="33">
        <v>1506</v>
      </c>
      <c r="C22" s="33">
        <v>582</v>
      </c>
      <c r="D22" s="33">
        <v>405</v>
      </c>
      <c r="E22" s="33">
        <v>104</v>
      </c>
      <c r="F22" s="33">
        <v>14</v>
      </c>
      <c r="G22" s="33">
        <v>6</v>
      </c>
      <c r="H22" s="33">
        <v>7</v>
      </c>
      <c r="I22" s="33">
        <v>77</v>
      </c>
      <c r="J22" s="38">
        <v>0</v>
      </c>
      <c r="K22" s="33">
        <v>24</v>
      </c>
      <c r="L22" s="34">
        <v>2725</v>
      </c>
      <c r="M22" s="35">
        <v>5.2</v>
      </c>
      <c r="N22" s="35">
        <v>6.5</v>
      </c>
      <c r="O22" s="35">
        <v>3</v>
      </c>
    </row>
    <row r="23" spans="1:15" x14ac:dyDescent="0.2">
      <c r="A23" s="32" t="s">
        <v>34</v>
      </c>
      <c r="B23" s="33">
        <v>67</v>
      </c>
      <c r="C23" s="33">
        <v>27</v>
      </c>
      <c r="D23" s="33">
        <v>34</v>
      </c>
      <c r="E23" s="33">
        <v>14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4">
        <v>142</v>
      </c>
      <c r="M23" s="35">
        <v>0.3</v>
      </c>
      <c r="N23" s="35">
        <v>7.8</v>
      </c>
      <c r="O23" s="35">
        <v>4</v>
      </c>
    </row>
    <row r="24" spans="1:15" x14ac:dyDescent="0.2">
      <c r="A24" s="32" t="s">
        <v>13</v>
      </c>
      <c r="B24" s="33">
        <v>18988</v>
      </c>
      <c r="C24" s="33">
        <v>10534</v>
      </c>
      <c r="D24" s="33">
        <v>13265</v>
      </c>
      <c r="E24" s="33">
        <v>5229</v>
      </c>
      <c r="F24" s="33">
        <v>1855</v>
      </c>
      <c r="G24" s="33">
        <v>872</v>
      </c>
      <c r="H24" s="33">
        <v>505</v>
      </c>
      <c r="I24" s="33">
        <v>910</v>
      </c>
      <c r="J24" s="33">
        <v>145</v>
      </c>
      <c r="K24" s="33">
        <v>281</v>
      </c>
      <c r="L24" s="36">
        <v>52584</v>
      </c>
      <c r="M24" s="35">
        <v>100</v>
      </c>
      <c r="N24" s="35">
        <v>10.199999999999999</v>
      </c>
      <c r="O24" s="35">
        <v>6</v>
      </c>
    </row>
    <row r="25" spans="1:15" x14ac:dyDescent="0.2">
      <c r="A25" s="46" t="s">
        <v>41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x14ac:dyDescent="0.2">
      <c r="A26" s="32" t="s">
        <v>19</v>
      </c>
      <c r="B26" s="33">
        <v>3</v>
      </c>
      <c r="C26" s="33">
        <v>8</v>
      </c>
      <c r="D26" s="33">
        <v>20</v>
      </c>
      <c r="E26" s="33">
        <v>15</v>
      </c>
      <c r="F26" s="33">
        <v>32</v>
      </c>
      <c r="G26" s="33">
        <v>13</v>
      </c>
      <c r="H26" s="33">
        <v>23</v>
      </c>
      <c r="I26" s="33">
        <v>84</v>
      </c>
      <c r="J26" s="33">
        <v>43</v>
      </c>
      <c r="K26" s="33">
        <v>40</v>
      </c>
      <c r="L26" s="34">
        <v>281</v>
      </c>
      <c r="M26" s="35">
        <v>1</v>
      </c>
      <c r="N26" s="35">
        <v>83.7</v>
      </c>
      <c r="O26" s="35">
        <v>78</v>
      </c>
    </row>
    <row r="27" spans="1:15" x14ac:dyDescent="0.2">
      <c r="A27" s="32" t="s">
        <v>20</v>
      </c>
      <c r="B27" s="33">
        <v>2138</v>
      </c>
      <c r="C27" s="33">
        <v>1546</v>
      </c>
      <c r="D27" s="33">
        <v>2297</v>
      </c>
      <c r="E27" s="33">
        <v>1154</v>
      </c>
      <c r="F27" s="33">
        <v>408</v>
      </c>
      <c r="G27" s="33">
        <v>169</v>
      </c>
      <c r="H27" s="33">
        <v>110</v>
      </c>
      <c r="I27" s="33">
        <v>134</v>
      </c>
      <c r="J27" s="33">
        <v>11</v>
      </c>
      <c r="K27" s="33">
        <v>34</v>
      </c>
      <c r="L27" s="34">
        <v>8001</v>
      </c>
      <c r="M27" s="35">
        <v>29.1</v>
      </c>
      <c r="N27" s="35">
        <v>11.8</v>
      </c>
      <c r="O27" s="35">
        <v>8</v>
      </c>
    </row>
    <row r="28" spans="1:15" x14ac:dyDescent="0.2">
      <c r="A28" s="32" t="s">
        <v>21</v>
      </c>
      <c r="B28" s="33">
        <v>101</v>
      </c>
      <c r="C28" s="33">
        <v>97</v>
      </c>
      <c r="D28" s="33">
        <v>242</v>
      </c>
      <c r="E28" s="33">
        <v>250</v>
      </c>
      <c r="F28" s="33">
        <v>155</v>
      </c>
      <c r="G28" s="33">
        <v>101</v>
      </c>
      <c r="H28" s="33">
        <v>72</v>
      </c>
      <c r="I28" s="33">
        <v>208</v>
      </c>
      <c r="J28" s="33">
        <v>51</v>
      </c>
      <c r="K28" s="33">
        <v>19</v>
      </c>
      <c r="L28" s="34">
        <v>1296</v>
      </c>
      <c r="M28" s="35">
        <v>4.7</v>
      </c>
      <c r="N28" s="35">
        <v>36.299999999999997</v>
      </c>
      <c r="O28" s="35">
        <v>20</v>
      </c>
    </row>
    <row r="29" spans="1:15" x14ac:dyDescent="0.2">
      <c r="A29" s="32" t="s">
        <v>22</v>
      </c>
      <c r="B29" s="33">
        <v>417</v>
      </c>
      <c r="C29" s="33">
        <v>473</v>
      </c>
      <c r="D29" s="33">
        <v>533</v>
      </c>
      <c r="E29" s="33">
        <v>229</v>
      </c>
      <c r="F29" s="33">
        <v>52</v>
      </c>
      <c r="G29" s="33">
        <v>24</v>
      </c>
      <c r="H29" s="33">
        <v>11</v>
      </c>
      <c r="I29" s="33">
        <v>10</v>
      </c>
      <c r="J29" s="38">
        <v>0</v>
      </c>
      <c r="K29" s="33">
        <v>7</v>
      </c>
      <c r="L29" s="34">
        <v>1756</v>
      </c>
      <c r="M29" s="35">
        <v>6.4</v>
      </c>
      <c r="N29" s="35">
        <v>9.6999999999999993</v>
      </c>
      <c r="O29" s="35">
        <v>6</v>
      </c>
    </row>
    <row r="30" spans="1:15" x14ac:dyDescent="0.2">
      <c r="A30" s="32" t="s">
        <v>23</v>
      </c>
      <c r="B30" s="33">
        <v>85</v>
      </c>
      <c r="C30" s="33">
        <v>59</v>
      </c>
      <c r="D30" s="33">
        <v>79</v>
      </c>
      <c r="E30" s="33">
        <v>44</v>
      </c>
      <c r="F30" s="33">
        <v>17</v>
      </c>
      <c r="G30" s="33">
        <v>13</v>
      </c>
      <c r="H30" s="33">
        <v>13</v>
      </c>
      <c r="I30" s="33">
        <v>17</v>
      </c>
      <c r="J30" s="38">
        <v>0</v>
      </c>
      <c r="K30" s="33">
        <v>5</v>
      </c>
      <c r="L30" s="34">
        <v>332</v>
      </c>
      <c r="M30" s="35">
        <v>1.2</v>
      </c>
      <c r="N30" s="35">
        <v>16.2</v>
      </c>
      <c r="O30" s="35">
        <v>8</v>
      </c>
    </row>
    <row r="31" spans="1:15" x14ac:dyDescent="0.2">
      <c r="A31" s="32" t="s">
        <v>24</v>
      </c>
      <c r="B31" s="33">
        <v>99</v>
      </c>
      <c r="C31" s="33">
        <v>128</v>
      </c>
      <c r="D31" s="33">
        <v>188</v>
      </c>
      <c r="E31" s="33">
        <v>207</v>
      </c>
      <c r="F31" s="33">
        <v>286</v>
      </c>
      <c r="G31" s="33">
        <v>190</v>
      </c>
      <c r="H31" s="33">
        <v>121</v>
      </c>
      <c r="I31" s="33">
        <v>108</v>
      </c>
      <c r="J31" s="33">
        <v>5</v>
      </c>
      <c r="K31" s="33">
        <v>16</v>
      </c>
      <c r="L31" s="34">
        <v>1348</v>
      </c>
      <c r="M31" s="35">
        <v>4.9000000000000004</v>
      </c>
      <c r="N31" s="35">
        <v>29.4</v>
      </c>
      <c r="O31" s="35">
        <v>24</v>
      </c>
    </row>
    <row r="32" spans="1:15" x14ac:dyDescent="0.2">
      <c r="A32" s="32" t="s">
        <v>25</v>
      </c>
      <c r="B32" s="33">
        <v>611</v>
      </c>
      <c r="C32" s="33">
        <v>591</v>
      </c>
      <c r="D32" s="33">
        <v>893</v>
      </c>
      <c r="E32" s="33">
        <v>548</v>
      </c>
      <c r="F32" s="33">
        <v>193</v>
      </c>
      <c r="G32" s="33">
        <v>80</v>
      </c>
      <c r="H32" s="33">
        <v>16</v>
      </c>
      <c r="I32" s="33">
        <v>17</v>
      </c>
      <c r="J32" s="38">
        <v>0</v>
      </c>
      <c r="K32" s="33">
        <v>9</v>
      </c>
      <c r="L32" s="34">
        <v>2958</v>
      </c>
      <c r="M32" s="35">
        <v>10.7</v>
      </c>
      <c r="N32" s="35">
        <v>11.6</v>
      </c>
      <c r="O32" s="35">
        <v>9</v>
      </c>
    </row>
    <row r="33" spans="1:15" x14ac:dyDescent="0.2">
      <c r="A33" s="32" t="s">
        <v>26</v>
      </c>
      <c r="B33" s="33">
        <v>1084</v>
      </c>
      <c r="C33" s="33">
        <v>501</v>
      </c>
      <c r="D33" s="33">
        <v>467</v>
      </c>
      <c r="E33" s="33">
        <v>94</v>
      </c>
      <c r="F33" s="33">
        <v>15</v>
      </c>
      <c r="G33" s="33">
        <v>8</v>
      </c>
      <c r="H33" s="33">
        <v>4</v>
      </c>
      <c r="I33" s="33">
        <v>8</v>
      </c>
      <c r="J33" s="33">
        <v>3</v>
      </c>
      <c r="K33" s="33">
        <v>6</v>
      </c>
      <c r="L33" s="34">
        <v>2190</v>
      </c>
      <c r="M33" s="35">
        <v>7.9</v>
      </c>
      <c r="N33" s="35">
        <v>5.9</v>
      </c>
      <c r="O33" s="35">
        <v>3.9</v>
      </c>
    </row>
    <row r="34" spans="1:15" x14ac:dyDescent="0.2">
      <c r="A34" s="32" t="s">
        <v>27</v>
      </c>
      <c r="B34" s="33">
        <v>294</v>
      </c>
      <c r="C34" s="33">
        <v>295</v>
      </c>
      <c r="D34" s="33">
        <v>371</v>
      </c>
      <c r="E34" s="33">
        <v>157</v>
      </c>
      <c r="F34" s="33">
        <v>58</v>
      </c>
      <c r="G34" s="33">
        <v>47</v>
      </c>
      <c r="H34" s="33">
        <v>10</v>
      </c>
      <c r="I34" s="33">
        <v>23</v>
      </c>
      <c r="J34" s="33">
        <v>6</v>
      </c>
      <c r="K34" s="33">
        <v>9</v>
      </c>
      <c r="L34" s="34">
        <v>1270</v>
      </c>
      <c r="M34" s="35">
        <v>4.5999999999999996</v>
      </c>
      <c r="N34" s="35">
        <v>12.4</v>
      </c>
      <c r="O34" s="35">
        <v>7.8</v>
      </c>
    </row>
    <row r="35" spans="1:15" x14ac:dyDescent="0.2">
      <c r="A35" s="32" t="s">
        <v>28</v>
      </c>
      <c r="B35" s="33">
        <v>466</v>
      </c>
      <c r="C35" s="33">
        <v>352</v>
      </c>
      <c r="D35" s="33">
        <v>418</v>
      </c>
      <c r="E35" s="33">
        <v>432</v>
      </c>
      <c r="F35" s="33">
        <v>318</v>
      </c>
      <c r="G35" s="33">
        <v>153</v>
      </c>
      <c r="H35" s="33">
        <v>90</v>
      </c>
      <c r="I35" s="33">
        <v>205</v>
      </c>
      <c r="J35" s="33">
        <v>25</v>
      </c>
      <c r="K35" s="33">
        <v>33</v>
      </c>
      <c r="L35" s="34">
        <v>2492</v>
      </c>
      <c r="M35" s="35">
        <v>9</v>
      </c>
      <c r="N35" s="35">
        <v>22.9</v>
      </c>
      <c r="O35" s="35">
        <v>12</v>
      </c>
    </row>
    <row r="36" spans="1:15" x14ac:dyDescent="0.2">
      <c r="A36" s="32" t="s">
        <v>29</v>
      </c>
      <c r="B36" s="33">
        <v>214</v>
      </c>
      <c r="C36" s="33">
        <v>117</v>
      </c>
      <c r="D36" s="33">
        <v>104</v>
      </c>
      <c r="E36" s="33">
        <v>66</v>
      </c>
      <c r="F36" s="33">
        <v>23</v>
      </c>
      <c r="G36" s="33">
        <v>4</v>
      </c>
      <c r="H36" s="33">
        <v>4</v>
      </c>
      <c r="I36" s="33">
        <v>5</v>
      </c>
      <c r="J36" s="38">
        <v>0</v>
      </c>
      <c r="K36" s="38">
        <v>0</v>
      </c>
      <c r="L36" s="34">
        <v>537</v>
      </c>
      <c r="M36" s="35">
        <v>2</v>
      </c>
      <c r="N36" s="35">
        <v>9.1999999999999993</v>
      </c>
      <c r="O36" s="35">
        <v>6</v>
      </c>
    </row>
    <row r="37" spans="1:15" x14ac:dyDescent="0.2">
      <c r="A37" s="32" t="s">
        <v>30</v>
      </c>
      <c r="B37" s="33">
        <v>294</v>
      </c>
      <c r="C37" s="33">
        <v>130</v>
      </c>
      <c r="D37" s="33">
        <v>116</v>
      </c>
      <c r="E37" s="33">
        <v>39</v>
      </c>
      <c r="F37" s="33">
        <v>27</v>
      </c>
      <c r="G37" s="33">
        <v>17</v>
      </c>
      <c r="H37" s="33">
        <v>10</v>
      </c>
      <c r="I37" s="33">
        <v>3</v>
      </c>
      <c r="J37" s="38">
        <v>0</v>
      </c>
      <c r="K37" s="33">
        <v>9</v>
      </c>
      <c r="L37" s="34">
        <v>645</v>
      </c>
      <c r="M37" s="35">
        <v>2.2999999999999998</v>
      </c>
      <c r="N37" s="35">
        <v>8.4</v>
      </c>
      <c r="O37" s="35">
        <v>4</v>
      </c>
    </row>
    <row r="38" spans="1:15" x14ac:dyDescent="0.2">
      <c r="A38" s="32" t="s">
        <v>31</v>
      </c>
      <c r="B38" s="33">
        <v>318</v>
      </c>
      <c r="C38" s="33">
        <v>105</v>
      </c>
      <c r="D38" s="33">
        <v>54</v>
      </c>
      <c r="E38" s="33">
        <v>15</v>
      </c>
      <c r="F38" s="33">
        <v>3</v>
      </c>
      <c r="G38" s="38">
        <v>0</v>
      </c>
      <c r="H38" s="33">
        <v>3</v>
      </c>
      <c r="I38" s="38">
        <v>0</v>
      </c>
      <c r="J38" s="38">
        <v>0</v>
      </c>
      <c r="K38" s="38">
        <v>0</v>
      </c>
      <c r="L38" s="34">
        <v>498</v>
      </c>
      <c r="M38" s="35">
        <v>1.8</v>
      </c>
      <c r="N38" s="35">
        <v>4</v>
      </c>
      <c r="O38" s="35">
        <v>3</v>
      </c>
    </row>
    <row r="39" spans="1:15" x14ac:dyDescent="0.2">
      <c r="A39" s="32" t="s">
        <v>32</v>
      </c>
      <c r="B39" s="33">
        <v>894</v>
      </c>
      <c r="C39" s="33">
        <v>572</v>
      </c>
      <c r="D39" s="33">
        <v>624</v>
      </c>
      <c r="E39" s="33">
        <v>148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3">
        <v>3</v>
      </c>
      <c r="L39" s="34">
        <v>2241</v>
      </c>
      <c r="M39" s="35">
        <v>8.1</v>
      </c>
      <c r="N39" s="35">
        <v>6</v>
      </c>
      <c r="O39" s="35">
        <v>5</v>
      </c>
    </row>
    <row r="40" spans="1:15" x14ac:dyDescent="0.2">
      <c r="A40" s="32" t="s">
        <v>33</v>
      </c>
      <c r="B40" s="33">
        <v>853</v>
      </c>
      <c r="C40" s="33">
        <v>347</v>
      </c>
      <c r="D40" s="33">
        <v>229</v>
      </c>
      <c r="E40" s="33">
        <v>66</v>
      </c>
      <c r="F40" s="33">
        <v>11</v>
      </c>
      <c r="G40" s="33">
        <v>4</v>
      </c>
      <c r="H40" s="33">
        <v>6</v>
      </c>
      <c r="I40" s="33">
        <v>76</v>
      </c>
      <c r="J40" s="38">
        <v>0</v>
      </c>
      <c r="K40" s="33">
        <v>23</v>
      </c>
      <c r="L40" s="34">
        <v>1615</v>
      </c>
      <c r="M40" s="35">
        <v>5.9</v>
      </c>
      <c r="N40" s="35">
        <v>7.8</v>
      </c>
      <c r="O40" s="35">
        <v>3</v>
      </c>
    </row>
    <row r="41" spans="1:15" x14ac:dyDescent="0.2">
      <c r="A41" s="32" t="s">
        <v>34</v>
      </c>
      <c r="B41" s="33">
        <v>34</v>
      </c>
      <c r="C41" s="33">
        <v>13</v>
      </c>
      <c r="D41" s="33">
        <v>13</v>
      </c>
      <c r="E41" s="33">
        <v>9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4">
        <v>69</v>
      </c>
      <c r="M41" s="35">
        <v>0.3</v>
      </c>
      <c r="N41" s="35">
        <v>9.6999999999999993</v>
      </c>
      <c r="O41" s="35">
        <v>4</v>
      </c>
    </row>
    <row r="42" spans="1:15" x14ac:dyDescent="0.2">
      <c r="A42" s="32" t="s">
        <v>13</v>
      </c>
      <c r="B42" s="33">
        <v>7905</v>
      </c>
      <c r="C42" s="33">
        <v>5334</v>
      </c>
      <c r="D42" s="33">
        <v>6648</v>
      </c>
      <c r="E42" s="33">
        <v>3473</v>
      </c>
      <c r="F42" s="33">
        <v>1598</v>
      </c>
      <c r="G42" s="33">
        <v>823</v>
      </c>
      <c r="H42" s="33">
        <v>493</v>
      </c>
      <c r="I42" s="33">
        <v>898</v>
      </c>
      <c r="J42" s="33">
        <v>144</v>
      </c>
      <c r="K42" s="33">
        <v>213</v>
      </c>
      <c r="L42" s="34">
        <v>27529</v>
      </c>
      <c r="M42" s="35">
        <v>100</v>
      </c>
      <c r="N42" s="35">
        <v>14</v>
      </c>
      <c r="O42" s="35">
        <v>7</v>
      </c>
    </row>
    <row r="43" spans="1:15" x14ac:dyDescent="0.2">
      <c r="A43" s="46" t="s">
        <v>42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1:15" x14ac:dyDescent="0.2">
      <c r="A44" s="32" t="s">
        <v>19</v>
      </c>
      <c r="B44" s="33">
        <v>5</v>
      </c>
      <c r="C44" s="38">
        <v>0</v>
      </c>
      <c r="D44" s="33">
        <v>3</v>
      </c>
      <c r="E44" s="38">
        <v>0</v>
      </c>
      <c r="F44" s="33">
        <v>3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4">
        <v>11</v>
      </c>
      <c r="M44" s="35">
        <v>0.3</v>
      </c>
      <c r="N44" s="35">
        <v>6.5</v>
      </c>
      <c r="O44" s="35">
        <v>0.7</v>
      </c>
    </row>
    <row r="45" spans="1:15" x14ac:dyDescent="0.2">
      <c r="A45" s="32" t="s">
        <v>20</v>
      </c>
      <c r="B45" s="33">
        <v>386</v>
      </c>
      <c r="C45" s="33">
        <v>333</v>
      </c>
      <c r="D45" s="33">
        <v>305</v>
      </c>
      <c r="E45" s="33">
        <v>16</v>
      </c>
      <c r="F45" s="33">
        <v>3</v>
      </c>
      <c r="G45" s="38">
        <v>0</v>
      </c>
      <c r="H45" s="38">
        <v>0</v>
      </c>
      <c r="I45" s="38">
        <v>0</v>
      </c>
      <c r="J45" s="38">
        <v>0</v>
      </c>
      <c r="K45" s="33">
        <v>3</v>
      </c>
      <c r="L45" s="34">
        <v>1046</v>
      </c>
      <c r="M45" s="35">
        <v>30</v>
      </c>
      <c r="N45" s="35">
        <v>5.6</v>
      </c>
      <c r="O45" s="35">
        <v>4.2</v>
      </c>
    </row>
    <row r="46" spans="1:15" x14ac:dyDescent="0.2">
      <c r="A46" s="32" t="s">
        <v>21</v>
      </c>
      <c r="B46" s="33">
        <v>61</v>
      </c>
      <c r="C46" s="33">
        <v>19</v>
      </c>
      <c r="D46" s="33">
        <v>28</v>
      </c>
      <c r="E46" s="33">
        <v>3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4">
        <v>111</v>
      </c>
      <c r="M46" s="35">
        <v>3.2</v>
      </c>
      <c r="N46" s="35">
        <v>4.5</v>
      </c>
      <c r="O46" s="35">
        <v>2.8</v>
      </c>
    </row>
    <row r="47" spans="1:15" x14ac:dyDescent="0.2">
      <c r="A47" s="32" t="s">
        <v>22</v>
      </c>
      <c r="B47" s="33">
        <v>113</v>
      </c>
      <c r="C47" s="33">
        <v>115</v>
      </c>
      <c r="D47" s="33">
        <v>73</v>
      </c>
      <c r="E47" s="33">
        <v>5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4">
        <v>306</v>
      </c>
      <c r="M47" s="35">
        <v>8.8000000000000007</v>
      </c>
      <c r="N47" s="35">
        <v>5.0999999999999996</v>
      </c>
      <c r="O47" s="35">
        <v>4.0999999999999996</v>
      </c>
    </row>
    <row r="48" spans="1:15" x14ac:dyDescent="0.2">
      <c r="A48" s="32" t="s">
        <v>23</v>
      </c>
      <c r="B48" s="33">
        <v>19</v>
      </c>
      <c r="C48" s="33">
        <v>8</v>
      </c>
      <c r="D48" s="33">
        <v>11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4">
        <v>38</v>
      </c>
      <c r="M48" s="35">
        <v>1.1000000000000001</v>
      </c>
      <c r="N48" s="35">
        <v>5.0999999999999996</v>
      </c>
      <c r="O48" s="35">
        <v>3.5</v>
      </c>
    </row>
    <row r="49" spans="1:15" x14ac:dyDescent="0.2">
      <c r="A49" s="32" t="s">
        <v>24</v>
      </c>
      <c r="B49" s="33">
        <v>34</v>
      </c>
      <c r="C49" s="33">
        <v>13</v>
      </c>
      <c r="D49" s="33">
        <v>46</v>
      </c>
      <c r="E49" s="33">
        <v>5</v>
      </c>
      <c r="F49" s="33">
        <v>4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4">
        <v>102</v>
      </c>
      <c r="M49" s="35">
        <v>2.9</v>
      </c>
      <c r="N49" s="35">
        <v>7.7</v>
      </c>
      <c r="O49" s="35">
        <v>8</v>
      </c>
    </row>
    <row r="50" spans="1:15" x14ac:dyDescent="0.2">
      <c r="A50" s="32" t="s">
        <v>25</v>
      </c>
      <c r="B50" s="33">
        <v>99</v>
      </c>
      <c r="C50" s="33">
        <v>68</v>
      </c>
      <c r="D50" s="33">
        <v>65</v>
      </c>
      <c r="E50" s="33">
        <v>8</v>
      </c>
      <c r="F50" s="33">
        <v>3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4">
        <v>243</v>
      </c>
      <c r="M50" s="35">
        <v>6.9</v>
      </c>
      <c r="N50" s="35">
        <v>5.6</v>
      </c>
      <c r="O50" s="35">
        <v>4.2</v>
      </c>
    </row>
    <row r="51" spans="1:15" x14ac:dyDescent="0.2">
      <c r="A51" s="32" t="s">
        <v>26</v>
      </c>
      <c r="B51" s="33">
        <v>91</v>
      </c>
      <c r="C51" s="33">
        <v>80</v>
      </c>
      <c r="D51" s="33">
        <v>51</v>
      </c>
      <c r="E51" s="33">
        <v>4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4">
        <v>226</v>
      </c>
      <c r="M51" s="35">
        <v>6.5</v>
      </c>
      <c r="N51" s="35">
        <v>5</v>
      </c>
      <c r="O51" s="35">
        <v>4.0999999999999996</v>
      </c>
    </row>
    <row r="52" spans="1:15" x14ac:dyDescent="0.2">
      <c r="A52" s="32" t="s">
        <v>27</v>
      </c>
      <c r="B52" s="33">
        <v>44</v>
      </c>
      <c r="C52" s="33">
        <v>60</v>
      </c>
      <c r="D52" s="33">
        <v>72</v>
      </c>
      <c r="E52" s="33">
        <v>17</v>
      </c>
      <c r="F52" s="33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4">
        <v>196</v>
      </c>
      <c r="M52" s="35">
        <v>5.6</v>
      </c>
      <c r="N52" s="35">
        <v>7.2</v>
      </c>
      <c r="O52" s="35">
        <v>6</v>
      </c>
    </row>
    <row r="53" spans="1:15" x14ac:dyDescent="0.2">
      <c r="A53" s="32" t="s">
        <v>28</v>
      </c>
      <c r="B53" s="33">
        <v>179</v>
      </c>
      <c r="C53" s="33">
        <v>91</v>
      </c>
      <c r="D53" s="33">
        <v>56</v>
      </c>
      <c r="E53" s="33">
        <v>14</v>
      </c>
      <c r="F53" s="33">
        <v>5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4">
        <v>345</v>
      </c>
      <c r="M53" s="35">
        <v>9.9</v>
      </c>
      <c r="N53" s="35">
        <v>4.5999999999999996</v>
      </c>
      <c r="O53" s="35">
        <v>3</v>
      </c>
    </row>
    <row r="54" spans="1:15" x14ac:dyDescent="0.2">
      <c r="A54" s="32" t="s">
        <v>29</v>
      </c>
      <c r="B54" s="33">
        <v>41</v>
      </c>
      <c r="C54" s="33">
        <v>28</v>
      </c>
      <c r="D54" s="33">
        <v>21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4">
        <v>90</v>
      </c>
      <c r="M54" s="35">
        <v>2.6</v>
      </c>
      <c r="N54" s="35">
        <v>4.5999999999999996</v>
      </c>
      <c r="O54" s="35">
        <v>4</v>
      </c>
    </row>
    <row r="55" spans="1:15" x14ac:dyDescent="0.2">
      <c r="A55" s="32" t="s">
        <v>30</v>
      </c>
      <c r="B55" s="33">
        <v>23</v>
      </c>
      <c r="C55" s="33">
        <v>12</v>
      </c>
      <c r="D55" s="33">
        <v>20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4">
        <v>55</v>
      </c>
      <c r="M55" s="35">
        <v>1.6</v>
      </c>
      <c r="N55" s="35">
        <v>5.7</v>
      </c>
      <c r="O55" s="35">
        <v>5</v>
      </c>
    </row>
    <row r="56" spans="1:15" x14ac:dyDescent="0.2">
      <c r="A56" s="32" t="s">
        <v>31</v>
      </c>
      <c r="B56" s="33">
        <v>11</v>
      </c>
      <c r="C56" s="33">
        <v>15</v>
      </c>
      <c r="D56" s="33">
        <v>4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4">
        <v>30</v>
      </c>
      <c r="M56" s="35">
        <v>0.9</v>
      </c>
      <c r="N56" s="35">
        <v>4.3</v>
      </c>
      <c r="O56" s="35">
        <v>4.2</v>
      </c>
    </row>
    <row r="57" spans="1:15" x14ac:dyDescent="0.2">
      <c r="A57" s="32" t="s">
        <v>32</v>
      </c>
      <c r="B57" s="33">
        <v>272</v>
      </c>
      <c r="C57" s="33">
        <v>170</v>
      </c>
      <c r="D57" s="33">
        <v>138</v>
      </c>
      <c r="E57" s="33">
        <v>31</v>
      </c>
      <c r="F57" s="33">
        <v>3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4">
        <v>614</v>
      </c>
      <c r="M57" s="35">
        <v>17.600000000000001</v>
      </c>
      <c r="N57" s="35">
        <v>5.3</v>
      </c>
      <c r="O57" s="35">
        <v>4</v>
      </c>
    </row>
    <row r="58" spans="1:15" x14ac:dyDescent="0.2">
      <c r="A58" s="32" t="s">
        <v>33</v>
      </c>
      <c r="B58" s="33">
        <v>26</v>
      </c>
      <c r="C58" s="33">
        <v>23</v>
      </c>
      <c r="D58" s="33">
        <v>18</v>
      </c>
      <c r="E58" s="33">
        <v>3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4">
        <v>70</v>
      </c>
      <c r="M58" s="35">
        <v>2</v>
      </c>
      <c r="N58" s="35">
        <v>5.0999999999999996</v>
      </c>
      <c r="O58" s="35">
        <v>4</v>
      </c>
    </row>
    <row r="59" spans="1:15" x14ac:dyDescent="0.2">
      <c r="A59" s="32" t="s">
        <v>34</v>
      </c>
      <c r="B59" s="38">
        <v>0</v>
      </c>
      <c r="C59" s="33">
        <v>6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4">
        <v>6</v>
      </c>
      <c r="M59" s="35">
        <v>0.2</v>
      </c>
      <c r="N59" s="35">
        <v>5.2</v>
      </c>
      <c r="O59" s="35">
        <v>4.8</v>
      </c>
    </row>
    <row r="60" spans="1:15" x14ac:dyDescent="0.2">
      <c r="A60" s="32" t="s">
        <v>13</v>
      </c>
      <c r="B60" s="33">
        <v>1404</v>
      </c>
      <c r="C60" s="33">
        <v>1041</v>
      </c>
      <c r="D60" s="33">
        <v>911</v>
      </c>
      <c r="E60" s="33">
        <v>106</v>
      </c>
      <c r="F60" s="33">
        <v>24</v>
      </c>
      <c r="G60" s="38">
        <v>0</v>
      </c>
      <c r="H60" s="38">
        <v>0</v>
      </c>
      <c r="I60" s="38">
        <v>0</v>
      </c>
      <c r="J60" s="38">
        <v>0</v>
      </c>
      <c r="K60" s="33">
        <v>3</v>
      </c>
      <c r="L60" s="36">
        <v>3489</v>
      </c>
      <c r="M60" s="35">
        <v>100</v>
      </c>
      <c r="N60" s="35">
        <v>5.4</v>
      </c>
      <c r="O60" s="35">
        <v>4.0999999999999996</v>
      </c>
    </row>
    <row r="61" spans="1:15" x14ac:dyDescent="0.2">
      <c r="A61" s="46" t="s">
        <v>43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</row>
    <row r="62" spans="1:15" x14ac:dyDescent="0.2">
      <c r="A62" s="32" t="s">
        <v>19</v>
      </c>
      <c r="B62" s="33">
        <v>8</v>
      </c>
      <c r="C62" s="33">
        <v>6</v>
      </c>
      <c r="D62" s="33">
        <v>10</v>
      </c>
      <c r="E62" s="33">
        <v>23</v>
      </c>
      <c r="F62" s="33">
        <v>8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4">
        <v>55</v>
      </c>
      <c r="M62" s="35">
        <v>0.3</v>
      </c>
      <c r="N62" s="35">
        <v>15.4</v>
      </c>
      <c r="O62" s="35">
        <v>15</v>
      </c>
    </row>
    <row r="63" spans="1:15" x14ac:dyDescent="0.2">
      <c r="A63" s="32" t="s">
        <v>20</v>
      </c>
      <c r="B63" s="33">
        <v>1722</v>
      </c>
      <c r="C63" s="33">
        <v>1085</v>
      </c>
      <c r="D63" s="33">
        <v>1797</v>
      </c>
      <c r="E63" s="33">
        <v>428</v>
      </c>
      <c r="F63" s="33">
        <v>50</v>
      </c>
      <c r="G63" s="33">
        <v>8</v>
      </c>
      <c r="H63" s="38">
        <v>0</v>
      </c>
      <c r="I63" s="33">
        <v>3</v>
      </c>
      <c r="J63" s="38">
        <v>0</v>
      </c>
      <c r="K63" s="33">
        <v>15</v>
      </c>
      <c r="L63" s="34">
        <v>5108</v>
      </c>
      <c r="M63" s="35">
        <v>23.7</v>
      </c>
      <c r="N63" s="35">
        <v>7</v>
      </c>
      <c r="O63" s="35">
        <v>6</v>
      </c>
    </row>
    <row r="64" spans="1:15" x14ac:dyDescent="0.2">
      <c r="A64" s="32" t="s">
        <v>21</v>
      </c>
      <c r="B64" s="33">
        <v>91</v>
      </c>
      <c r="C64" s="33">
        <v>82</v>
      </c>
      <c r="D64" s="33">
        <v>213</v>
      </c>
      <c r="E64" s="33">
        <v>132</v>
      </c>
      <c r="F64" s="33">
        <v>17</v>
      </c>
      <c r="G64" s="33">
        <v>4</v>
      </c>
      <c r="H64" s="38">
        <v>0</v>
      </c>
      <c r="I64" s="38">
        <v>0</v>
      </c>
      <c r="J64" s="38">
        <v>0</v>
      </c>
      <c r="K64" s="33">
        <v>6</v>
      </c>
      <c r="L64" s="34">
        <v>545</v>
      </c>
      <c r="M64" s="35">
        <v>2.5</v>
      </c>
      <c r="N64" s="35">
        <v>11</v>
      </c>
      <c r="O64" s="35">
        <v>12</v>
      </c>
    </row>
    <row r="65" spans="1:19" x14ac:dyDescent="0.2">
      <c r="A65" s="32" t="s">
        <v>22</v>
      </c>
      <c r="B65" s="33">
        <v>849</v>
      </c>
      <c r="C65" s="33">
        <v>467</v>
      </c>
      <c r="D65" s="33">
        <v>413</v>
      </c>
      <c r="E65" s="33">
        <v>62</v>
      </c>
      <c r="F65" s="33">
        <v>9</v>
      </c>
      <c r="G65" s="38">
        <v>0</v>
      </c>
      <c r="H65" s="38">
        <v>0</v>
      </c>
      <c r="I65" s="38">
        <v>0</v>
      </c>
      <c r="J65" s="38">
        <v>0</v>
      </c>
      <c r="K65" s="33">
        <v>5</v>
      </c>
      <c r="L65" s="34">
        <v>1805</v>
      </c>
      <c r="M65" s="35">
        <v>8.4</v>
      </c>
      <c r="N65" s="35">
        <v>5.0999999999999996</v>
      </c>
      <c r="O65" s="35">
        <v>4</v>
      </c>
    </row>
    <row r="66" spans="1:19" x14ac:dyDescent="0.2">
      <c r="A66" s="32" t="s">
        <v>23</v>
      </c>
      <c r="B66" s="33">
        <v>71</v>
      </c>
      <c r="C66" s="33">
        <v>53</v>
      </c>
      <c r="D66" s="33">
        <v>66</v>
      </c>
      <c r="E66" s="33">
        <v>20</v>
      </c>
      <c r="F66" s="33">
        <v>3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4">
        <v>213</v>
      </c>
      <c r="M66" s="35">
        <v>1</v>
      </c>
      <c r="N66" s="35">
        <v>7.1</v>
      </c>
      <c r="O66" s="35">
        <v>6</v>
      </c>
    </row>
    <row r="67" spans="1:19" x14ac:dyDescent="0.2">
      <c r="A67" s="32" t="s">
        <v>24</v>
      </c>
      <c r="B67" s="33">
        <v>54</v>
      </c>
      <c r="C67" s="33">
        <v>17</v>
      </c>
      <c r="D67" s="33">
        <v>84</v>
      </c>
      <c r="E67" s="33">
        <v>135</v>
      </c>
      <c r="F67" s="33">
        <v>29</v>
      </c>
      <c r="G67" s="33">
        <v>9</v>
      </c>
      <c r="H67" s="33">
        <v>3</v>
      </c>
      <c r="I67" s="38">
        <v>0</v>
      </c>
      <c r="J67" s="38">
        <v>0</v>
      </c>
      <c r="K67" s="33">
        <v>10</v>
      </c>
      <c r="L67" s="34">
        <v>341</v>
      </c>
      <c r="M67" s="35">
        <v>1.6</v>
      </c>
      <c r="N67" s="35">
        <v>14.2</v>
      </c>
      <c r="O67" s="35">
        <v>14</v>
      </c>
    </row>
    <row r="68" spans="1:19" x14ac:dyDescent="0.2">
      <c r="A68" s="32" t="s">
        <v>25</v>
      </c>
      <c r="B68" s="33">
        <v>431</v>
      </c>
      <c r="C68" s="33">
        <v>281</v>
      </c>
      <c r="D68" s="33">
        <v>354</v>
      </c>
      <c r="E68" s="33">
        <v>161</v>
      </c>
      <c r="F68" s="33">
        <v>12</v>
      </c>
      <c r="G68" s="38">
        <v>0</v>
      </c>
      <c r="H68" s="33">
        <v>3</v>
      </c>
      <c r="I68" s="38">
        <v>0</v>
      </c>
      <c r="J68" s="38">
        <v>0</v>
      </c>
      <c r="K68" s="33">
        <v>6</v>
      </c>
      <c r="L68" s="34">
        <v>1248</v>
      </c>
      <c r="M68" s="35">
        <v>5.8</v>
      </c>
      <c r="N68" s="35">
        <v>7.4</v>
      </c>
      <c r="O68" s="35">
        <v>6</v>
      </c>
    </row>
    <row r="69" spans="1:19" x14ac:dyDescent="0.2">
      <c r="A69" s="32" t="s">
        <v>26</v>
      </c>
      <c r="B69" s="33">
        <v>821</v>
      </c>
      <c r="C69" s="33">
        <v>296</v>
      </c>
      <c r="D69" s="33">
        <v>329</v>
      </c>
      <c r="E69" s="33">
        <v>41</v>
      </c>
      <c r="F69" s="33">
        <v>7</v>
      </c>
      <c r="G69" s="38">
        <v>0</v>
      </c>
      <c r="H69" s="38">
        <v>0</v>
      </c>
      <c r="I69" s="38">
        <v>0</v>
      </c>
      <c r="J69" s="38">
        <v>0</v>
      </c>
      <c r="K69" s="33">
        <v>3</v>
      </c>
      <c r="L69" s="34">
        <v>1497</v>
      </c>
      <c r="M69" s="35">
        <v>6.9</v>
      </c>
      <c r="N69" s="35">
        <v>4.5999999999999996</v>
      </c>
      <c r="O69" s="35">
        <v>3</v>
      </c>
    </row>
    <row r="70" spans="1:19" x14ac:dyDescent="0.2">
      <c r="A70" s="32" t="s">
        <v>27</v>
      </c>
      <c r="B70" s="33">
        <v>393</v>
      </c>
      <c r="C70" s="33">
        <v>274</v>
      </c>
      <c r="D70" s="33">
        <v>300</v>
      </c>
      <c r="E70" s="33">
        <v>113</v>
      </c>
      <c r="F70" s="33">
        <v>42</v>
      </c>
      <c r="G70" s="33">
        <v>15</v>
      </c>
      <c r="H70" s="33">
        <v>3</v>
      </c>
      <c r="I70" s="33">
        <v>7</v>
      </c>
      <c r="J70" s="38">
        <v>0</v>
      </c>
      <c r="K70" s="33">
        <v>3</v>
      </c>
      <c r="L70" s="34">
        <v>1150</v>
      </c>
      <c r="M70" s="35">
        <v>5.3</v>
      </c>
      <c r="N70" s="35">
        <v>8.1</v>
      </c>
      <c r="O70" s="35">
        <v>6</v>
      </c>
    </row>
    <row r="71" spans="1:19" x14ac:dyDescent="0.2">
      <c r="A71" s="32" t="s">
        <v>28</v>
      </c>
      <c r="B71" s="33">
        <v>657</v>
      </c>
      <c r="C71" s="33">
        <v>283</v>
      </c>
      <c r="D71" s="33">
        <v>437</v>
      </c>
      <c r="E71" s="33">
        <v>316</v>
      </c>
      <c r="F71" s="33">
        <v>38</v>
      </c>
      <c r="G71" s="33">
        <v>6</v>
      </c>
      <c r="H71" s="33">
        <v>4</v>
      </c>
      <c r="I71" s="38">
        <v>0</v>
      </c>
      <c r="J71" s="38">
        <v>0</v>
      </c>
      <c r="K71" s="33">
        <v>16</v>
      </c>
      <c r="L71" s="34">
        <v>1757</v>
      </c>
      <c r="M71" s="35">
        <v>8.1</v>
      </c>
      <c r="N71" s="35">
        <v>8.3000000000000007</v>
      </c>
      <c r="O71" s="35">
        <v>6</v>
      </c>
    </row>
    <row r="72" spans="1:19" x14ac:dyDescent="0.2">
      <c r="A72" s="32" t="s">
        <v>29</v>
      </c>
      <c r="B72" s="33">
        <v>190</v>
      </c>
      <c r="C72" s="33">
        <v>99</v>
      </c>
      <c r="D72" s="33">
        <v>58</v>
      </c>
      <c r="E72" s="33">
        <v>24</v>
      </c>
      <c r="F72" s="33">
        <v>3</v>
      </c>
      <c r="G72" s="38">
        <v>0</v>
      </c>
      <c r="H72" s="38">
        <v>0</v>
      </c>
      <c r="I72" s="38">
        <v>0</v>
      </c>
      <c r="J72" s="38">
        <v>0</v>
      </c>
      <c r="K72" s="33">
        <v>3</v>
      </c>
      <c r="L72" s="34">
        <v>377</v>
      </c>
      <c r="M72" s="35">
        <v>1.7</v>
      </c>
      <c r="N72" s="35">
        <v>5.2</v>
      </c>
      <c r="O72" s="35">
        <v>3</v>
      </c>
    </row>
    <row r="73" spans="1:19" x14ac:dyDescent="0.2">
      <c r="A73" s="32" t="s">
        <v>30</v>
      </c>
      <c r="B73" s="33">
        <v>185</v>
      </c>
      <c r="C73" s="33">
        <v>63</v>
      </c>
      <c r="D73" s="33">
        <v>81</v>
      </c>
      <c r="E73" s="33">
        <v>21</v>
      </c>
      <c r="F73" s="33">
        <v>9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4">
        <v>359</v>
      </c>
      <c r="M73" s="35">
        <v>1.7</v>
      </c>
      <c r="N73" s="35">
        <v>5.9</v>
      </c>
      <c r="O73" s="35">
        <v>3</v>
      </c>
    </row>
    <row r="74" spans="1:19" x14ac:dyDescent="0.2">
      <c r="A74" s="32" t="s">
        <v>31</v>
      </c>
      <c r="B74" s="33">
        <v>260</v>
      </c>
      <c r="C74" s="33">
        <v>37</v>
      </c>
      <c r="D74" s="33">
        <v>55</v>
      </c>
      <c r="E74" s="33">
        <v>7</v>
      </c>
      <c r="F74" s="33">
        <v>3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4">
        <v>362</v>
      </c>
      <c r="M74" s="35">
        <v>1.7</v>
      </c>
      <c r="N74" s="35">
        <v>3.8</v>
      </c>
      <c r="O74" s="35">
        <v>2</v>
      </c>
    </row>
    <row r="75" spans="1:19" x14ac:dyDescent="0.2">
      <c r="A75" s="32" t="s">
        <v>32</v>
      </c>
      <c r="B75" s="33">
        <v>3287</v>
      </c>
      <c r="C75" s="33">
        <v>896</v>
      </c>
      <c r="D75" s="33">
        <v>1330</v>
      </c>
      <c r="E75" s="33">
        <v>125</v>
      </c>
      <c r="F75" s="33">
        <v>9</v>
      </c>
      <c r="G75" s="38">
        <v>0</v>
      </c>
      <c r="H75" s="38">
        <v>0</v>
      </c>
      <c r="I75" s="38">
        <v>0</v>
      </c>
      <c r="J75" s="38">
        <v>0</v>
      </c>
      <c r="K75" s="33">
        <v>3</v>
      </c>
      <c r="L75" s="34">
        <v>5650</v>
      </c>
      <c r="M75" s="35">
        <v>26.2</v>
      </c>
      <c r="N75" s="35">
        <v>4.4000000000000004</v>
      </c>
      <c r="O75" s="35">
        <v>3</v>
      </c>
      <c r="R75" s="23"/>
      <c r="S75" s="23"/>
    </row>
    <row r="76" spans="1:19" x14ac:dyDescent="0.2">
      <c r="A76" s="32" t="s">
        <v>33</v>
      </c>
      <c r="B76" s="33">
        <v>627</v>
      </c>
      <c r="C76" s="33">
        <v>212</v>
      </c>
      <c r="D76" s="33">
        <v>158</v>
      </c>
      <c r="E76" s="33">
        <v>36</v>
      </c>
      <c r="F76" s="33">
        <v>3</v>
      </c>
      <c r="G76" s="33">
        <v>3</v>
      </c>
      <c r="H76" s="38">
        <v>0</v>
      </c>
      <c r="I76" s="38">
        <v>0</v>
      </c>
      <c r="J76" s="38">
        <v>0</v>
      </c>
      <c r="K76" s="38">
        <v>0</v>
      </c>
      <c r="L76" s="34">
        <v>1039</v>
      </c>
      <c r="M76" s="35">
        <v>4.8</v>
      </c>
      <c r="N76" s="35">
        <v>4.5</v>
      </c>
      <c r="O76" s="35">
        <v>3</v>
      </c>
      <c r="R76" s="23"/>
      <c r="S76" s="23"/>
    </row>
    <row r="77" spans="1:19" x14ac:dyDescent="0.2">
      <c r="A77" s="32" t="s">
        <v>34</v>
      </c>
      <c r="B77" s="33">
        <v>32</v>
      </c>
      <c r="C77" s="33">
        <v>8</v>
      </c>
      <c r="D77" s="33">
        <v>20</v>
      </c>
      <c r="E77" s="33">
        <v>5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4">
        <v>65</v>
      </c>
      <c r="M77" s="35">
        <v>0.3</v>
      </c>
      <c r="N77" s="35">
        <v>6</v>
      </c>
      <c r="O77" s="35">
        <v>3.5</v>
      </c>
      <c r="R77" s="23"/>
      <c r="S77" s="23"/>
    </row>
    <row r="78" spans="1:19" x14ac:dyDescent="0.2">
      <c r="A78" s="32" t="s">
        <v>13</v>
      </c>
      <c r="B78" s="33">
        <v>9678</v>
      </c>
      <c r="C78" s="33">
        <v>4159</v>
      </c>
      <c r="D78" s="33">
        <v>5705</v>
      </c>
      <c r="E78" s="33">
        <v>1649</v>
      </c>
      <c r="F78" s="33">
        <v>242</v>
      </c>
      <c r="G78" s="33">
        <v>45</v>
      </c>
      <c r="H78" s="33">
        <v>13</v>
      </c>
      <c r="I78" s="33">
        <v>10</v>
      </c>
      <c r="J78" s="38">
        <v>0</v>
      </c>
      <c r="K78" s="33">
        <v>70</v>
      </c>
      <c r="L78" s="36">
        <v>21571</v>
      </c>
      <c r="M78" s="35">
        <v>100</v>
      </c>
      <c r="N78" s="35">
        <v>6.2</v>
      </c>
      <c r="O78" s="35">
        <v>4</v>
      </c>
      <c r="R78" s="23"/>
      <c r="S78" s="23"/>
    </row>
    <row r="79" spans="1:19" x14ac:dyDescent="0.2">
      <c r="A79" s="24"/>
      <c r="R79" s="23"/>
      <c r="S79" s="23"/>
    </row>
    <row r="80" spans="1:19" x14ac:dyDescent="0.2">
      <c r="A80" s="24"/>
      <c r="R80" s="23"/>
      <c r="S80" s="23"/>
    </row>
    <row r="81" spans="1:20" x14ac:dyDescent="0.2">
      <c r="A81" s="25" t="s">
        <v>39</v>
      </c>
      <c r="R81" s="23"/>
      <c r="S81" s="23"/>
    </row>
    <row r="82" spans="1:20" x14ac:dyDescent="0.2">
      <c r="A82" s="24"/>
      <c r="R82" s="23"/>
      <c r="S82" s="23"/>
    </row>
    <row r="83" spans="1:20" x14ac:dyDescent="0.2">
      <c r="R83" s="23"/>
      <c r="S83" s="23"/>
    </row>
    <row r="84" spans="1:20" x14ac:dyDescent="0.2">
      <c r="R84" s="23"/>
      <c r="S84" s="23"/>
    </row>
    <row r="85" spans="1:20" x14ac:dyDescent="0.2">
      <c r="R85" s="23"/>
      <c r="S85" s="23"/>
    </row>
    <row r="86" spans="1:20" x14ac:dyDescent="0.2">
      <c r="R86" s="23"/>
      <c r="S86" s="23"/>
    </row>
    <row r="87" spans="1:20" x14ac:dyDescent="0.2">
      <c r="R87" s="23"/>
      <c r="S87" s="23"/>
    </row>
    <row r="88" spans="1:20" x14ac:dyDescent="0.2">
      <c r="R88" s="23"/>
      <c r="S88" s="23"/>
    </row>
    <row r="89" spans="1:20" x14ac:dyDescent="0.2">
      <c r="R89" s="23"/>
      <c r="S89" s="23"/>
    </row>
    <row r="90" spans="1:20" x14ac:dyDescent="0.2">
      <c r="R90" s="23"/>
      <c r="S90" s="23"/>
    </row>
    <row r="91" spans="1:20" x14ac:dyDescent="0.2">
      <c r="R91" s="23"/>
      <c r="S91" s="23"/>
    </row>
    <row r="92" spans="1:20" x14ac:dyDescent="0.2">
      <c r="R92" s="23"/>
      <c r="S92" s="23"/>
      <c r="T92" s="23"/>
    </row>
    <row r="93" spans="1:20" x14ac:dyDescent="0.2">
      <c r="R93" s="23"/>
      <c r="S93" s="23"/>
      <c r="T93" s="23"/>
    </row>
    <row r="94" spans="1:20" x14ac:dyDescent="0.2">
      <c r="R94" s="23"/>
      <c r="S94" s="23"/>
    </row>
    <row r="95" spans="1:20" x14ac:dyDescent="0.2">
      <c r="R95" s="23"/>
      <c r="S95" s="23"/>
    </row>
  </sheetData>
  <mergeCells count="4">
    <mergeCell ref="A7:O7"/>
    <mergeCell ref="A25:O25"/>
    <mergeCell ref="A43:O43"/>
    <mergeCell ref="A61:O61"/>
  </mergeCells>
  <hyperlinks>
    <hyperlink ref="A81" r:id="rId1" display="© Commonwealth of Australia 2011" xr:uid="{A027E125-6FD3-9F40-9CD8-DE31D34E078E}"/>
  </hyperlinks>
  <pageMargins left="0.7" right="0.7" top="0.75" bottom="0.75" header="0.3" footer="0.3"/>
  <pageSetup paperSize="9" scale="46" orientation="portrait" horizontalDpi="1200" verticalDpi="1200"/>
  <rowBreaks count="1" manualBreakCount="1">
    <brk id="42" max="15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34F4-B069-644C-8E7E-4212282315C0}">
  <sheetPr codeName="Sheet3"/>
  <dimension ref="A1:S82"/>
  <sheetViews>
    <sheetView zoomScaleNormal="100"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49.1640625" customWidth="1"/>
    <col min="2" max="256" width="8.83203125" customWidth="1"/>
  </cols>
  <sheetData>
    <row r="1" spans="1:19" ht="70.5" customHeight="1" x14ac:dyDescent="0.2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9" ht="22.5" customHeight="1" x14ac:dyDescent="0.2">
      <c r="A2" s="20" t="s">
        <v>37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9" x14ac:dyDescent="0.2">
      <c r="A3" s="30" t="s">
        <v>53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9" x14ac:dyDescent="0.2">
      <c r="A4" s="10" t="s">
        <v>46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9" ht="25" x14ac:dyDescent="0.2">
      <c r="A5" s="11"/>
      <c r="B5" s="12" t="s">
        <v>49</v>
      </c>
      <c r="C5" s="12" t="s">
        <v>50</v>
      </c>
      <c r="D5" s="12" t="s">
        <v>35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13</v>
      </c>
      <c r="N5" s="12" t="s">
        <v>14</v>
      </c>
      <c r="O5" s="12" t="s">
        <v>15</v>
      </c>
      <c r="P5" s="9"/>
    </row>
    <row r="6" spans="1:19" x14ac:dyDescent="0.2">
      <c r="A6" s="11"/>
      <c r="B6" s="13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16</v>
      </c>
      <c r="L6" s="13" t="s">
        <v>16</v>
      </c>
      <c r="M6" s="13" t="s">
        <v>17</v>
      </c>
      <c r="N6" s="13" t="s">
        <v>18</v>
      </c>
      <c r="O6" s="13" t="s">
        <v>18</v>
      </c>
      <c r="P6" s="9"/>
    </row>
    <row r="7" spans="1:19" x14ac:dyDescent="0.2">
      <c r="A7" s="44" t="s">
        <v>44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9"/>
    </row>
    <row r="8" spans="1:19" x14ac:dyDescent="0.2">
      <c r="A8" s="32" t="s">
        <v>19</v>
      </c>
      <c r="B8" s="33">
        <v>11</v>
      </c>
      <c r="C8" s="33">
        <v>9</v>
      </c>
      <c r="D8" s="33">
        <v>14</v>
      </c>
      <c r="E8" s="33">
        <v>30</v>
      </c>
      <c r="F8" s="33">
        <v>39</v>
      </c>
      <c r="G8" s="33">
        <v>13</v>
      </c>
      <c r="H8" s="33">
        <v>23</v>
      </c>
      <c r="I8" s="33">
        <v>84</v>
      </c>
      <c r="J8" s="33">
        <v>43</v>
      </c>
      <c r="K8" s="33">
        <v>41</v>
      </c>
      <c r="L8" s="34">
        <v>307</v>
      </c>
      <c r="M8" s="35">
        <v>3.0854271356783922</v>
      </c>
      <c r="N8" s="35">
        <v>78.2</v>
      </c>
      <c r="O8" s="35">
        <v>66</v>
      </c>
      <c r="P8" s="9"/>
      <c r="Q8" s="23"/>
      <c r="R8" s="23"/>
      <c r="S8" s="23"/>
    </row>
    <row r="9" spans="1:19" x14ac:dyDescent="0.2">
      <c r="A9" s="32" t="s">
        <v>20</v>
      </c>
      <c r="B9" s="33">
        <v>199</v>
      </c>
      <c r="C9" s="33">
        <v>182</v>
      </c>
      <c r="D9" s="33">
        <v>403</v>
      </c>
      <c r="E9" s="33">
        <v>575</v>
      </c>
      <c r="F9" s="33">
        <v>407</v>
      </c>
      <c r="G9" s="33">
        <v>175</v>
      </c>
      <c r="H9" s="33">
        <v>109</v>
      </c>
      <c r="I9" s="33">
        <v>134</v>
      </c>
      <c r="J9" s="33">
        <v>7</v>
      </c>
      <c r="K9" s="33">
        <v>41</v>
      </c>
      <c r="L9" s="34">
        <v>2232</v>
      </c>
      <c r="M9" s="35">
        <v>22.4321608040201</v>
      </c>
      <c r="N9" s="35">
        <v>24.3</v>
      </c>
      <c r="O9" s="35">
        <v>18</v>
      </c>
      <c r="P9" s="9"/>
      <c r="Q9" s="23"/>
      <c r="R9" s="23"/>
      <c r="S9" s="23"/>
    </row>
    <row r="10" spans="1:19" x14ac:dyDescent="0.2">
      <c r="A10" s="32" t="s">
        <v>21</v>
      </c>
      <c r="B10" s="33">
        <v>113</v>
      </c>
      <c r="C10" s="33">
        <v>96</v>
      </c>
      <c r="D10" s="33">
        <v>291</v>
      </c>
      <c r="E10" s="33">
        <v>296</v>
      </c>
      <c r="F10" s="33">
        <v>159</v>
      </c>
      <c r="G10" s="33">
        <v>103</v>
      </c>
      <c r="H10" s="33">
        <v>73</v>
      </c>
      <c r="I10" s="33">
        <v>209</v>
      </c>
      <c r="J10" s="33">
        <v>50</v>
      </c>
      <c r="K10" s="33">
        <v>22</v>
      </c>
      <c r="L10" s="34">
        <v>1412</v>
      </c>
      <c r="M10" s="35">
        <v>14.190954773869347</v>
      </c>
      <c r="N10" s="35">
        <v>34.200000000000003</v>
      </c>
      <c r="O10" s="35">
        <v>18</v>
      </c>
      <c r="P10" s="9"/>
      <c r="Q10" s="23"/>
      <c r="R10" s="23"/>
      <c r="S10" s="23"/>
    </row>
    <row r="11" spans="1:19" x14ac:dyDescent="0.2">
      <c r="A11" s="32" t="s">
        <v>22</v>
      </c>
      <c r="B11" s="33">
        <v>35</v>
      </c>
      <c r="C11" s="33">
        <v>28</v>
      </c>
      <c r="D11" s="33">
        <v>47</v>
      </c>
      <c r="E11" s="33">
        <v>76</v>
      </c>
      <c r="F11" s="33">
        <v>48</v>
      </c>
      <c r="G11" s="33">
        <v>21</v>
      </c>
      <c r="H11" s="33">
        <v>12</v>
      </c>
      <c r="I11" s="33">
        <v>10</v>
      </c>
      <c r="J11" s="38">
        <v>0</v>
      </c>
      <c r="K11" s="33">
        <v>9</v>
      </c>
      <c r="L11" s="34">
        <v>286</v>
      </c>
      <c r="M11" s="35">
        <v>2.8743718592964824</v>
      </c>
      <c r="N11" s="35">
        <v>20.6</v>
      </c>
      <c r="O11" s="35">
        <v>18</v>
      </c>
      <c r="P11" s="9"/>
      <c r="Q11" s="23"/>
      <c r="R11" s="23"/>
      <c r="S11" s="23"/>
    </row>
    <row r="12" spans="1:19" x14ac:dyDescent="0.2">
      <c r="A12" s="32" t="s">
        <v>23</v>
      </c>
      <c r="B12" s="33">
        <v>16</v>
      </c>
      <c r="C12" s="33">
        <v>23</v>
      </c>
      <c r="D12" s="33">
        <v>34</v>
      </c>
      <c r="E12" s="33">
        <v>36</v>
      </c>
      <c r="F12" s="33">
        <v>15</v>
      </c>
      <c r="G12" s="33">
        <v>13</v>
      </c>
      <c r="H12" s="33">
        <v>13</v>
      </c>
      <c r="I12" s="33">
        <v>17</v>
      </c>
      <c r="J12" s="38">
        <v>0</v>
      </c>
      <c r="K12" s="33">
        <v>5</v>
      </c>
      <c r="L12" s="34">
        <v>172</v>
      </c>
      <c r="M12" s="35">
        <v>1.7286432160804019</v>
      </c>
      <c r="N12" s="35">
        <v>26.1</v>
      </c>
      <c r="O12" s="35">
        <v>15</v>
      </c>
      <c r="P12" s="9"/>
      <c r="Q12" s="23"/>
      <c r="R12" s="23"/>
      <c r="S12" s="23"/>
    </row>
    <row r="13" spans="1:19" x14ac:dyDescent="0.2">
      <c r="A13" s="32" t="s">
        <v>24</v>
      </c>
      <c r="B13" s="33">
        <v>54</v>
      </c>
      <c r="C13" s="33">
        <v>61</v>
      </c>
      <c r="D13" s="33">
        <v>137</v>
      </c>
      <c r="E13" s="33">
        <v>287</v>
      </c>
      <c r="F13" s="33">
        <v>313</v>
      </c>
      <c r="G13" s="33">
        <v>199</v>
      </c>
      <c r="H13" s="33">
        <v>123</v>
      </c>
      <c r="I13" s="33">
        <v>108</v>
      </c>
      <c r="J13" s="33">
        <v>5</v>
      </c>
      <c r="K13" s="33">
        <v>26</v>
      </c>
      <c r="L13" s="34">
        <v>1313</v>
      </c>
      <c r="M13" s="35">
        <v>13.195979899497488</v>
      </c>
      <c r="N13" s="35">
        <v>31.6</v>
      </c>
      <c r="O13" s="35">
        <v>27</v>
      </c>
      <c r="P13" s="9"/>
      <c r="Q13" s="23"/>
      <c r="R13" s="23"/>
      <c r="S13" s="23"/>
    </row>
    <row r="14" spans="1:19" x14ac:dyDescent="0.2">
      <c r="A14" s="32" t="s">
        <v>25</v>
      </c>
      <c r="B14" s="33">
        <v>54</v>
      </c>
      <c r="C14" s="33">
        <v>48</v>
      </c>
      <c r="D14" s="33">
        <v>148</v>
      </c>
      <c r="E14" s="33">
        <v>266</v>
      </c>
      <c r="F14" s="33">
        <v>142</v>
      </c>
      <c r="G14" s="33">
        <v>71</v>
      </c>
      <c r="H14" s="33">
        <v>17</v>
      </c>
      <c r="I14" s="33">
        <v>17</v>
      </c>
      <c r="J14" s="38">
        <v>0</v>
      </c>
      <c r="K14" s="33">
        <v>14</v>
      </c>
      <c r="L14" s="34">
        <v>777</v>
      </c>
      <c r="M14" s="35">
        <v>7.809045226130654</v>
      </c>
      <c r="N14" s="35">
        <v>20.8</v>
      </c>
      <c r="O14" s="35">
        <v>18</v>
      </c>
      <c r="P14" s="9"/>
      <c r="Q14" s="23"/>
      <c r="R14" s="23"/>
    </row>
    <row r="15" spans="1:19" x14ac:dyDescent="0.2">
      <c r="A15" s="32" t="s">
        <v>26</v>
      </c>
      <c r="B15" s="33">
        <v>25</v>
      </c>
      <c r="C15" s="33">
        <v>24</v>
      </c>
      <c r="D15" s="33">
        <v>31</v>
      </c>
      <c r="E15" s="33">
        <v>37</v>
      </c>
      <c r="F15" s="33">
        <v>16</v>
      </c>
      <c r="G15" s="33">
        <v>8</v>
      </c>
      <c r="H15" s="33">
        <v>4</v>
      </c>
      <c r="I15" s="33">
        <v>8</v>
      </c>
      <c r="J15" s="38">
        <v>0</v>
      </c>
      <c r="K15" s="33">
        <v>3</v>
      </c>
      <c r="L15" s="34">
        <v>156</v>
      </c>
      <c r="M15" s="35">
        <v>1.5678391959798994</v>
      </c>
      <c r="N15" s="35">
        <v>18.5</v>
      </c>
      <c r="O15" s="35">
        <v>12</v>
      </c>
      <c r="P15" s="9"/>
      <c r="Q15" s="23"/>
      <c r="R15" s="23"/>
    </row>
    <row r="16" spans="1:19" x14ac:dyDescent="0.2">
      <c r="A16" s="32" t="s">
        <v>27</v>
      </c>
      <c r="B16" s="33">
        <v>25</v>
      </c>
      <c r="C16" s="33">
        <v>40</v>
      </c>
      <c r="D16" s="33">
        <v>83</v>
      </c>
      <c r="E16" s="33">
        <v>136</v>
      </c>
      <c r="F16" s="33">
        <v>65</v>
      </c>
      <c r="G16" s="33">
        <v>44</v>
      </c>
      <c r="H16" s="33">
        <v>10</v>
      </c>
      <c r="I16" s="33">
        <v>23</v>
      </c>
      <c r="J16" s="33">
        <v>5</v>
      </c>
      <c r="K16" s="33">
        <v>8</v>
      </c>
      <c r="L16" s="34">
        <v>439</v>
      </c>
      <c r="M16" s="35">
        <v>4.4120603015075384</v>
      </c>
      <c r="N16" s="35">
        <v>24</v>
      </c>
      <c r="O16" s="35">
        <v>18</v>
      </c>
      <c r="P16" s="9"/>
      <c r="Q16" s="23"/>
      <c r="R16" s="23"/>
    </row>
    <row r="17" spans="1:18" x14ac:dyDescent="0.2">
      <c r="A17" s="32" t="s">
        <v>28</v>
      </c>
      <c r="B17" s="33">
        <v>255</v>
      </c>
      <c r="C17" s="33">
        <v>157</v>
      </c>
      <c r="D17" s="33">
        <v>358</v>
      </c>
      <c r="E17" s="33">
        <v>612</v>
      </c>
      <c r="F17" s="33">
        <v>351</v>
      </c>
      <c r="G17" s="33">
        <v>158</v>
      </c>
      <c r="H17" s="33">
        <v>94</v>
      </c>
      <c r="I17" s="33">
        <v>205</v>
      </c>
      <c r="J17" s="33">
        <v>25</v>
      </c>
      <c r="K17" s="33">
        <v>48</v>
      </c>
      <c r="L17" s="34">
        <v>2263</v>
      </c>
      <c r="M17" s="35">
        <v>22.743718592964825</v>
      </c>
      <c r="N17" s="35">
        <v>26.5</v>
      </c>
      <c r="O17" s="35">
        <v>18</v>
      </c>
      <c r="Q17" s="23"/>
      <c r="R17" s="23"/>
    </row>
    <row r="18" spans="1:18" x14ac:dyDescent="0.2">
      <c r="A18" s="32" t="s">
        <v>29</v>
      </c>
      <c r="B18" s="33">
        <v>28</v>
      </c>
      <c r="C18" s="33">
        <v>14</v>
      </c>
      <c r="D18" s="33">
        <v>19</v>
      </c>
      <c r="E18" s="33">
        <v>24</v>
      </c>
      <c r="F18" s="33">
        <v>23</v>
      </c>
      <c r="G18" s="33">
        <v>4</v>
      </c>
      <c r="H18" s="33">
        <v>4</v>
      </c>
      <c r="I18" s="33">
        <v>5</v>
      </c>
      <c r="J18" s="38">
        <v>0</v>
      </c>
      <c r="K18" s="38">
        <v>0</v>
      </c>
      <c r="L18" s="34">
        <v>121</v>
      </c>
      <c r="M18" s="35">
        <v>1.2160804020100502</v>
      </c>
      <c r="N18" s="35">
        <v>20.6</v>
      </c>
      <c r="O18" s="35">
        <v>12</v>
      </c>
      <c r="Q18" s="23"/>
      <c r="R18" s="23"/>
    </row>
    <row r="19" spans="1:18" x14ac:dyDescent="0.2">
      <c r="A19" s="32" t="s">
        <v>30</v>
      </c>
      <c r="B19" s="33">
        <v>16</v>
      </c>
      <c r="C19" s="33">
        <v>16</v>
      </c>
      <c r="D19" s="33">
        <v>39</v>
      </c>
      <c r="E19" s="33">
        <v>31</v>
      </c>
      <c r="F19" s="33">
        <v>32</v>
      </c>
      <c r="G19" s="33">
        <v>19</v>
      </c>
      <c r="H19" s="33">
        <v>10</v>
      </c>
      <c r="I19" s="33">
        <v>3</v>
      </c>
      <c r="J19" s="38">
        <v>0</v>
      </c>
      <c r="K19" s="33">
        <v>3</v>
      </c>
      <c r="L19" s="34">
        <v>169</v>
      </c>
      <c r="M19" s="35">
        <v>1.6984924623115578</v>
      </c>
      <c r="N19" s="35">
        <v>21.2</v>
      </c>
      <c r="O19" s="35">
        <v>18</v>
      </c>
      <c r="Q19" s="23"/>
      <c r="R19" s="23"/>
    </row>
    <row r="20" spans="1:18" x14ac:dyDescent="0.2">
      <c r="A20" s="32" t="s">
        <v>31</v>
      </c>
      <c r="B20" s="33">
        <v>4</v>
      </c>
      <c r="C20" s="33">
        <v>3</v>
      </c>
      <c r="D20" s="33">
        <v>3</v>
      </c>
      <c r="E20" s="33">
        <v>10</v>
      </c>
      <c r="F20" s="33">
        <v>3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4">
        <v>23</v>
      </c>
      <c r="M20" s="35">
        <v>0.23115577889447234</v>
      </c>
      <c r="N20" s="35">
        <v>16.5</v>
      </c>
      <c r="O20" s="35">
        <v>15</v>
      </c>
      <c r="Q20" s="23"/>
      <c r="R20" s="23"/>
    </row>
    <row r="21" spans="1:18" x14ac:dyDescent="0.2">
      <c r="A21" s="32" t="s">
        <v>32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3">
        <v>3</v>
      </c>
      <c r="L21" s="34">
        <v>3</v>
      </c>
      <c r="M21" s="38">
        <v>0</v>
      </c>
      <c r="N21" s="35">
        <v>2</v>
      </c>
      <c r="O21" s="35">
        <v>2</v>
      </c>
      <c r="Q21" s="23"/>
      <c r="R21" s="23"/>
    </row>
    <row r="22" spans="1:18" x14ac:dyDescent="0.2">
      <c r="A22" s="32" t="s">
        <v>33</v>
      </c>
      <c r="B22" s="33">
        <v>16</v>
      </c>
      <c r="C22" s="33">
        <v>20</v>
      </c>
      <c r="D22" s="33">
        <v>46</v>
      </c>
      <c r="E22" s="33">
        <v>42</v>
      </c>
      <c r="F22" s="33">
        <v>12</v>
      </c>
      <c r="G22" s="33">
        <v>5</v>
      </c>
      <c r="H22" s="33">
        <v>7</v>
      </c>
      <c r="I22" s="33">
        <v>77</v>
      </c>
      <c r="J22" s="38">
        <v>0</v>
      </c>
      <c r="K22" s="33">
        <v>23</v>
      </c>
      <c r="L22" s="34">
        <v>248</v>
      </c>
      <c r="M22" s="35">
        <v>2.4924623115577891</v>
      </c>
      <c r="N22" s="35">
        <v>29.1</v>
      </c>
      <c r="O22" s="35">
        <v>18</v>
      </c>
      <c r="Q22" s="23"/>
      <c r="R22" s="23"/>
    </row>
    <row r="23" spans="1:18" x14ac:dyDescent="0.2">
      <c r="A23" s="32" t="s">
        <v>34</v>
      </c>
      <c r="B23" s="38">
        <v>0</v>
      </c>
      <c r="C23" s="38">
        <v>0</v>
      </c>
      <c r="D23" s="33">
        <v>12</v>
      </c>
      <c r="E23" s="33">
        <v>11</v>
      </c>
      <c r="F23" s="38">
        <v>0</v>
      </c>
      <c r="G23" s="33">
        <v>3</v>
      </c>
      <c r="H23" s="38">
        <v>0</v>
      </c>
      <c r="I23" s="38">
        <v>0</v>
      </c>
      <c r="J23" s="38">
        <v>0</v>
      </c>
      <c r="K23" s="33">
        <v>3</v>
      </c>
      <c r="L23" s="34">
        <v>29</v>
      </c>
      <c r="M23" s="35">
        <v>0.29145728643216079</v>
      </c>
      <c r="N23" s="35">
        <v>21.3</v>
      </c>
      <c r="O23" s="35">
        <v>12</v>
      </c>
      <c r="Q23" s="23"/>
      <c r="R23" s="23"/>
    </row>
    <row r="24" spans="1:18" x14ac:dyDescent="0.2">
      <c r="A24" s="32" t="s">
        <v>13</v>
      </c>
      <c r="B24" s="33">
        <v>851</v>
      </c>
      <c r="C24" s="33">
        <v>721</v>
      </c>
      <c r="D24" s="33">
        <v>1665</v>
      </c>
      <c r="E24" s="33">
        <v>2469</v>
      </c>
      <c r="F24" s="33">
        <v>1625</v>
      </c>
      <c r="G24" s="33">
        <v>836</v>
      </c>
      <c r="H24" s="33">
        <v>499</v>
      </c>
      <c r="I24" s="33">
        <v>900</v>
      </c>
      <c r="J24" s="33">
        <v>135</v>
      </c>
      <c r="K24" s="33">
        <v>249</v>
      </c>
      <c r="L24" s="34">
        <v>9950</v>
      </c>
      <c r="M24" s="35">
        <v>100</v>
      </c>
      <c r="N24" s="35">
        <v>28.4</v>
      </c>
      <c r="O24" s="35">
        <v>18</v>
      </c>
      <c r="Q24" s="23"/>
      <c r="R24" s="23"/>
    </row>
    <row r="25" spans="1:18" x14ac:dyDescent="0.2">
      <c r="A25" s="46" t="s">
        <v>41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Q25" s="23"/>
      <c r="R25" s="23"/>
    </row>
    <row r="26" spans="1:18" x14ac:dyDescent="0.2">
      <c r="A26" s="32" t="s">
        <v>19</v>
      </c>
      <c r="B26" s="33">
        <v>3</v>
      </c>
      <c r="C26" s="33">
        <v>6</v>
      </c>
      <c r="D26" s="33">
        <v>11</v>
      </c>
      <c r="E26" s="33">
        <v>12</v>
      </c>
      <c r="F26" s="33">
        <v>30</v>
      </c>
      <c r="G26" s="33">
        <v>13</v>
      </c>
      <c r="H26" s="33">
        <v>23</v>
      </c>
      <c r="I26" s="33">
        <v>84</v>
      </c>
      <c r="J26" s="33">
        <v>43</v>
      </c>
      <c r="K26" s="33">
        <v>40</v>
      </c>
      <c r="L26" s="34">
        <v>265</v>
      </c>
      <c r="M26" s="35">
        <v>3.7445245160378691</v>
      </c>
      <c r="N26" s="35">
        <v>88.6</v>
      </c>
      <c r="O26" s="35">
        <v>84</v>
      </c>
      <c r="Q26" s="23"/>
      <c r="R26" s="23"/>
    </row>
    <row r="27" spans="1:18" x14ac:dyDescent="0.2">
      <c r="A27" s="32" t="s">
        <v>20</v>
      </c>
      <c r="B27" s="33">
        <v>80</v>
      </c>
      <c r="C27" s="33">
        <v>113</v>
      </c>
      <c r="D27" s="33">
        <v>226</v>
      </c>
      <c r="E27" s="33">
        <v>393</v>
      </c>
      <c r="F27" s="33">
        <v>369</v>
      </c>
      <c r="G27" s="33">
        <v>167</v>
      </c>
      <c r="H27" s="33">
        <v>109</v>
      </c>
      <c r="I27" s="33">
        <v>134</v>
      </c>
      <c r="J27" s="33">
        <v>7</v>
      </c>
      <c r="K27" s="33">
        <v>26</v>
      </c>
      <c r="L27" s="34">
        <v>1624</v>
      </c>
      <c r="M27" s="35">
        <v>22.947576656775471</v>
      </c>
      <c r="N27" s="35">
        <v>28.9</v>
      </c>
      <c r="O27" s="35">
        <v>24</v>
      </c>
      <c r="Q27" s="23"/>
      <c r="R27" s="23"/>
    </row>
    <row r="28" spans="1:18" x14ac:dyDescent="0.2">
      <c r="A28" s="32" t="s">
        <v>21</v>
      </c>
      <c r="B28" s="33">
        <v>37</v>
      </c>
      <c r="C28" s="33">
        <v>49</v>
      </c>
      <c r="D28" s="33">
        <v>147</v>
      </c>
      <c r="E28" s="33">
        <v>191</v>
      </c>
      <c r="F28" s="33">
        <v>148</v>
      </c>
      <c r="G28" s="33">
        <v>101</v>
      </c>
      <c r="H28" s="33">
        <v>72</v>
      </c>
      <c r="I28" s="33">
        <v>208</v>
      </c>
      <c r="J28" s="33">
        <v>50</v>
      </c>
      <c r="K28" s="33">
        <v>16</v>
      </c>
      <c r="L28" s="34">
        <v>1019</v>
      </c>
      <c r="M28" s="35">
        <v>14.398756535255053</v>
      </c>
      <c r="N28" s="35">
        <v>43.1</v>
      </c>
      <c r="O28" s="35">
        <v>32</v>
      </c>
      <c r="Q28" s="23"/>
      <c r="R28" s="23"/>
    </row>
    <row r="29" spans="1:18" x14ac:dyDescent="0.2">
      <c r="A29" s="32" t="s">
        <v>22</v>
      </c>
      <c r="B29" s="33">
        <v>14</v>
      </c>
      <c r="C29" s="33">
        <v>20</v>
      </c>
      <c r="D29" s="33">
        <v>26</v>
      </c>
      <c r="E29" s="33">
        <v>47</v>
      </c>
      <c r="F29" s="33">
        <v>43</v>
      </c>
      <c r="G29" s="33">
        <v>20</v>
      </c>
      <c r="H29" s="33">
        <v>11</v>
      </c>
      <c r="I29" s="33">
        <v>10</v>
      </c>
      <c r="J29" s="38">
        <v>0</v>
      </c>
      <c r="K29" s="33">
        <v>4</v>
      </c>
      <c r="L29" s="34">
        <v>195</v>
      </c>
      <c r="M29" s="35">
        <v>2.755404832556168</v>
      </c>
      <c r="N29" s="35">
        <v>24.8</v>
      </c>
      <c r="O29" s="35">
        <v>18</v>
      </c>
      <c r="Q29" s="23"/>
      <c r="R29" s="23"/>
    </row>
    <row r="30" spans="1:18" x14ac:dyDescent="0.2">
      <c r="A30" s="32" t="s">
        <v>23</v>
      </c>
      <c r="B30" s="33">
        <v>4</v>
      </c>
      <c r="C30" s="33">
        <v>13</v>
      </c>
      <c r="D30" s="33">
        <v>19</v>
      </c>
      <c r="E30" s="33">
        <v>22</v>
      </c>
      <c r="F30" s="33">
        <v>15</v>
      </c>
      <c r="G30" s="33">
        <v>13</v>
      </c>
      <c r="H30" s="33">
        <v>13</v>
      </c>
      <c r="I30" s="33">
        <v>17</v>
      </c>
      <c r="J30" s="38">
        <v>0</v>
      </c>
      <c r="K30" s="33">
        <v>5</v>
      </c>
      <c r="L30" s="34">
        <v>121</v>
      </c>
      <c r="M30" s="35">
        <v>1.7097640243040839</v>
      </c>
      <c r="N30" s="35">
        <v>32.700000000000003</v>
      </c>
      <c r="O30" s="35">
        <v>24</v>
      </c>
      <c r="Q30" s="23"/>
      <c r="R30" s="23"/>
    </row>
    <row r="31" spans="1:18" x14ac:dyDescent="0.2">
      <c r="A31" s="32" t="s">
        <v>24</v>
      </c>
      <c r="B31" s="33">
        <v>20</v>
      </c>
      <c r="C31" s="33">
        <v>47</v>
      </c>
      <c r="D31" s="33">
        <v>89</v>
      </c>
      <c r="E31" s="33">
        <v>170</v>
      </c>
      <c r="F31" s="33">
        <v>281</v>
      </c>
      <c r="G31" s="33">
        <v>190</v>
      </c>
      <c r="H31" s="33">
        <v>121</v>
      </c>
      <c r="I31" s="33">
        <v>108</v>
      </c>
      <c r="J31" s="33">
        <v>5</v>
      </c>
      <c r="K31" s="33">
        <v>16</v>
      </c>
      <c r="L31" s="34">
        <v>1047</v>
      </c>
      <c r="M31" s="35">
        <v>14.794404408647733</v>
      </c>
      <c r="N31" s="35">
        <v>35.6</v>
      </c>
      <c r="O31" s="35">
        <v>33.6</v>
      </c>
    </row>
    <row r="32" spans="1:18" x14ac:dyDescent="0.2">
      <c r="A32" s="32" t="s">
        <v>25</v>
      </c>
      <c r="B32" s="33">
        <v>15</v>
      </c>
      <c r="C32" s="33">
        <v>28</v>
      </c>
      <c r="D32" s="33">
        <v>90</v>
      </c>
      <c r="E32" s="33">
        <v>168</v>
      </c>
      <c r="F32" s="33">
        <v>134</v>
      </c>
      <c r="G32" s="33">
        <v>70</v>
      </c>
      <c r="H32" s="33">
        <v>16</v>
      </c>
      <c r="I32" s="33">
        <v>17</v>
      </c>
      <c r="J32" s="38">
        <v>0</v>
      </c>
      <c r="K32" s="33">
        <v>8</v>
      </c>
      <c r="L32" s="34">
        <v>546</v>
      </c>
      <c r="M32" s="35">
        <v>7.71513353115727</v>
      </c>
      <c r="N32" s="35">
        <v>24.3</v>
      </c>
      <c r="O32" s="35">
        <v>20.5</v>
      </c>
    </row>
    <row r="33" spans="1:15" x14ac:dyDescent="0.2">
      <c r="A33" s="32" t="s">
        <v>26</v>
      </c>
      <c r="B33" s="33">
        <v>13</v>
      </c>
      <c r="C33" s="33">
        <v>16</v>
      </c>
      <c r="D33" s="33">
        <v>18</v>
      </c>
      <c r="E33" s="33">
        <v>20</v>
      </c>
      <c r="F33" s="33">
        <v>11</v>
      </c>
      <c r="G33" s="33">
        <v>7</v>
      </c>
      <c r="H33" s="33">
        <v>4</v>
      </c>
      <c r="I33" s="33">
        <v>8</v>
      </c>
      <c r="J33" s="38">
        <v>0</v>
      </c>
      <c r="K33" s="38">
        <v>0</v>
      </c>
      <c r="L33" s="34">
        <v>97</v>
      </c>
      <c r="M33" s="35">
        <v>1.3706372756817862</v>
      </c>
      <c r="N33" s="35">
        <v>22.3</v>
      </c>
      <c r="O33" s="35">
        <v>13</v>
      </c>
    </row>
    <row r="34" spans="1:15" x14ac:dyDescent="0.2">
      <c r="A34" s="32" t="s">
        <v>27</v>
      </c>
      <c r="B34" s="33">
        <v>10</v>
      </c>
      <c r="C34" s="33">
        <v>22</v>
      </c>
      <c r="D34" s="33">
        <v>43</v>
      </c>
      <c r="E34" s="33">
        <v>68</v>
      </c>
      <c r="F34" s="33">
        <v>45</v>
      </c>
      <c r="G34" s="33">
        <v>43</v>
      </c>
      <c r="H34" s="33">
        <v>9</v>
      </c>
      <c r="I34" s="33">
        <v>23</v>
      </c>
      <c r="J34" s="33">
        <v>5</v>
      </c>
      <c r="K34" s="33">
        <v>6</v>
      </c>
      <c r="L34" s="34">
        <v>274</v>
      </c>
      <c r="M34" s="35">
        <v>3.8716970467712311</v>
      </c>
      <c r="N34" s="35">
        <v>29.4</v>
      </c>
      <c r="O34" s="35">
        <v>24</v>
      </c>
    </row>
    <row r="35" spans="1:15" x14ac:dyDescent="0.2">
      <c r="A35" s="32" t="s">
        <v>28</v>
      </c>
      <c r="B35" s="33">
        <v>52</v>
      </c>
      <c r="C35" s="33">
        <v>101</v>
      </c>
      <c r="D35" s="33">
        <v>188</v>
      </c>
      <c r="E35" s="33">
        <v>334</v>
      </c>
      <c r="F35" s="33">
        <v>312</v>
      </c>
      <c r="G35" s="33">
        <v>152</v>
      </c>
      <c r="H35" s="33">
        <v>90</v>
      </c>
      <c r="I35" s="33">
        <v>205</v>
      </c>
      <c r="J35" s="33">
        <v>25</v>
      </c>
      <c r="K35" s="33">
        <v>32</v>
      </c>
      <c r="L35" s="34">
        <v>1491</v>
      </c>
      <c r="M35" s="35">
        <v>21.068249258160236</v>
      </c>
      <c r="N35" s="35">
        <v>34</v>
      </c>
      <c r="O35" s="35">
        <v>24</v>
      </c>
    </row>
    <row r="36" spans="1:15" x14ac:dyDescent="0.2">
      <c r="A36" s="32" t="s">
        <v>29</v>
      </c>
      <c r="B36" s="33">
        <v>3</v>
      </c>
      <c r="C36" s="33">
        <v>9</v>
      </c>
      <c r="D36" s="33">
        <v>12</v>
      </c>
      <c r="E36" s="33">
        <v>11</v>
      </c>
      <c r="F36" s="33">
        <v>21</v>
      </c>
      <c r="G36" s="33">
        <v>4</v>
      </c>
      <c r="H36" s="33">
        <v>4</v>
      </c>
      <c r="I36" s="33">
        <v>5</v>
      </c>
      <c r="J36" s="38">
        <v>0</v>
      </c>
      <c r="K36" s="38">
        <v>0</v>
      </c>
      <c r="L36" s="34">
        <v>69</v>
      </c>
      <c r="M36" s="35">
        <v>0.97498940228910558</v>
      </c>
      <c r="N36" s="35">
        <v>29.9</v>
      </c>
      <c r="O36" s="35">
        <v>24</v>
      </c>
    </row>
    <row r="37" spans="1:15" x14ac:dyDescent="0.2">
      <c r="A37" s="32" t="s">
        <v>30</v>
      </c>
      <c r="B37" s="33">
        <v>6</v>
      </c>
      <c r="C37" s="33">
        <v>11</v>
      </c>
      <c r="D37" s="33">
        <v>25</v>
      </c>
      <c r="E37" s="33">
        <v>20</v>
      </c>
      <c r="F37" s="33">
        <v>25</v>
      </c>
      <c r="G37" s="33">
        <v>17</v>
      </c>
      <c r="H37" s="33">
        <v>10</v>
      </c>
      <c r="I37" s="33">
        <v>3</v>
      </c>
      <c r="J37" s="38">
        <v>0</v>
      </c>
      <c r="K37" s="33">
        <v>3</v>
      </c>
      <c r="L37" s="34">
        <v>120</v>
      </c>
      <c r="M37" s="35">
        <v>1.6956337431114878</v>
      </c>
      <c r="N37" s="35">
        <v>24.4</v>
      </c>
      <c r="O37" s="35">
        <v>24</v>
      </c>
    </row>
    <row r="38" spans="1:15" x14ac:dyDescent="0.2">
      <c r="A38" s="32" t="s">
        <v>31</v>
      </c>
      <c r="B38" s="33">
        <v>3</v>
      </c>
      <c r="C38" s="38">
        <v>0</v>
      </c>
      <c r="D38" s="33">
        <v>3</v>
      </c>
      <c r="E38" s="33">
        <v>7</v>
      </c>
      <c r="F38" s="33">
        <v>3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4">
        <v>16</v>
      </c>
      <c r="M38" s="35">
        <v>0.22608449908153172</v>
      </c>
      <c r="N38" s="35">
        <v>17.5</v>
      </c>
      <c r="O38" s="35">
        <v>15</v>
      </c>
    </row>
    <row r="39" spans="1:15" x14ac:dyDescent="0.2">
      <c r="A39" s="32" t="s">
        <v>32</v>
      </c>
      <c r="B39" s="38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3">
        <v>3</v>
      </c>
      <c r="L39" s="34">
        <v>3</v>
      </c>
      <c r="M39" s="38">
        <v>0</v>
      </c>
      <c r="N39" s="35">
        <v>2</v>
      </c>
      <c r="O39" s="35">
        <v>2</v>
      </c>
    </row>
    <row r="40" spans="1:15" x14ac:dyDescent="0.2">
      <c r="A40" s="32" t="s">
        <v>33</v>
      </c>
      <c r="B40" s="33">
        <v>5</v>
      </c>
      <c r="C40" s="33">
        <v>11</v>
      </c>
      <c r="D40" s="33">
        <v>20</v>
      </c>
      <c r="E40" s="33">
        <v>24</v>
      </c>
      <c r="F40" s="33">
        <v>10</v>
      </c>
      <c r="G40" s="33">
        <v>4</v>
      </c>
      <c r="H40" s="33">
        <v>6</v>
      </c>
      <c r="I40" s="33">
        <v>76</v>
      </c>
      <c r="J40" s="38">
        <v>0</v>
      </c>
      <c r="K40" s="33">
        <v>22</v>
      </c>
      <c r="L40" s="34">
        <v>178</v>
      </c>
      <c r="M40" s="35">
        <v>2.5151900522820405</v>
      </c>
      <c r="N40" s="35">
        <v>35.6</v>
      </c>
      <c r="O40" s="35">
        <v>36</v>
      </c>
    </row>
    <row r="41" spans="1:15" x14ac:dyDescent="0.2">
      <c r="A41" s="32" t="s">
        <v>34</v>
      </c>
      <c r="B41" s="38">
        <v>0</v>
      </c>
      <c r="C41" s="38">
        <v>0</v>
      </c>
      <c r="D41" s="33">
        <v>3</v>
      </c>
      <c r="E41" s="33">
        <v>6</v>
      </c>
      <c r="F41" s="38">
        <v>0</v>
      </c>
      <c r="G41" s="33">
        <v>3</v>
      </c>
      <c r="H41" s="38">
        <v>0</v>
      </c>
      <c r="I41" s="38">
        <v>0</v>
      </c>
      <c r="J41" s="38">
        <v>0</v>
      </c>
      <c r="K41" s="38">
        <v>0</v>
      </c>
      <c r="L41" s="34">
        <v>12</v>
      </c>
      <c r="M41" s="35">
        <v>0.16956337431114879</v>
      </c>
      <c r="N41" s="35">
        <v>30.5</v>
      </c>
      <c r="O41" s="35">
        <v>24</v>
      </c>
    </row>
    <row r="42" spans="1:15" x14ac:dyDescent="0.2">
      <c r="A42" s="32" t="s">
        <v>13</v>
      </c>
      <c r="B42" s="33">
        <v>265</v>
      </c>
      <c r="C42" s="33">
        <v>446</v>
      </c>
      <c r="D42" s="33">
        <v>920</v>
      </c>
      <c r="E42" s="33">
        <v>1493</v>
      </c>
      <c r="F42" s="33">
        <v>1447</v>
      </c>
      <c r="G42" s="33">
        <v>804</v>
      </c>
      <c r="H42" s="33">
        <v>488</v>
      </c>
      <c r="I42" s="33">
        <v>898</v>
      </c>
      <c r="J42" s="33">
        <v>135</v>
      </c>
      <c r="K42" s="33">
        <v>181</v>
      </c>
      <c r="L42" s="34">
        <v>7077</v>
      </c>
      <c r="M42" s="35">
        <v>100</v>
      </c>
      <c r="N42" s="35">
        <v>34.799999999999997</v>
      </c>
      <c r="O42" s="35">
        <v>26.9</v>
      </c>
    </row>
    <row r="43" spans="1:15" x14ac:dyDescent="0.2">
      <c r="A43" s="46" t="s">
        <v>42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1:15" x14ac:dyDescent="0.2">
      <c r="A44" s="32" t="s">
        <v>19</v>
      </c>
      <c r="B44" s="33">
        <v>5</v>
      </c>
      <c r="C44" s="38">
        <v>0</v>
      </c>
      <c r="D44" s="38">
        <v>0</v>
      </c>
      <c r="E44" s="38">
        <v>0</v>
      </c>
      <c r="F44" s="33">
        <v>3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4">
        <v>8</v>
      </c>
      <c r="M44" s="35">
        <v>1.4678899082568808</v>
      </c>
      <c r="N44" s="35">
        <v>5.6</v>
      </c>
      <c r="O44" s="35">
        <v>0.7</v>
      </c>
    </row>
    <row r="45" spans="1:15" x14ac:dyDescent="0.2">
      <c r="A45" s="32" t="s">
        <v>20</v>
      </c>
      <c r="B45" s="33">
        <v>63</v>
      </c>
      <c r="C45" s="33">
        <v>15</v>
      </c>
      <c r="D45" s="33">
        <v>31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4">
        <v>109</v>
      </c>
      <c r="M45" s="35">
        <v>20</v>
      </c>
      <c r="N45" s="35">
        <v>4.5</v>
      </c>
      <c r="O45" s="35">
        <v>0.7</v>
      </c>
    </row>
    <row r="46" spans="1:15" x14ac:dyDescent="0.2">
      <c r="A46" s="32" t="s">
        <v>21</v>
      </c>
      <c r="B46" s="33">
        <v>47</v>
      </c>
      <c r="C46" s="33">
        <v>6</v>
      </c>
      <c r="D46" s="33">
        <v>12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4">
        <v>65</v>
      </c>
      <c r="M46" s="35">
        <v>11.926605504587156</v>
      </c>
      <c r="N46" s="35">
        <v>3</v>
      </c>
      <c r="O46" s="35">
        <v>0.7</v>
      </c>
    </row>
    <row r="47" spans="1:15" x14ac:dyDescent="0.2">
      <c r="A47" s="32" t="s">
        <v>22</v>
      </c>
      <c r="B47" s="33">
        <v>7</v>
      </c>
      <c r="C47" s="38">
        <v>0</v>
      </c>
      <c r="D47" s="33">
        <v>5</v>
      </c>
      <c r="E47" s="33">
        <v>3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4">
        <v>15</v>
      </c>
      <c r="M47" s="35">
        <v>2.7522935779816518</v>
      </c>
      <c r="N47" s="35">
        <v>6.6</v>
      </c>
      <c r="O47" s="35">
        <v>5</v>
      </c>
    </row>
    <row r="48" spans="1:15" x14ac:dyDescent="0.2">
      <c r="A48" s="32" t="s">
        <v>23</v>
      </c>
      <c r="B48" s="33">
        <v>10</v>
      </c>
      <c r="C48" s="38">
        <v>0</v>
      </c>
      <c r="D48" s="33">
        <v>3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4">
        <v>13</v>
      </c>
      <c r="M48" s="35">
        <v>2.3853211009174311</v>
      </c>
      <c r="N48" s="35">
        <v>2.8</v>
      </c>
      <c r="O48" s="35">
        <v>0.7</v>
      </c>
    </row>
    <row r="49" spans="1:15" x14ac:dyDescent="0.2">
      <c r="A49" s="32" t="s">
        <v>24</v>
      </c>
      <c r="B49" s="33">
        <v>25</v>
      </c>
      <c r="C49" s="33">
        <v>5</v>
      </c>
      <c r="D49" s="33">
        <v>19</v>
      </c>
      <c r="E49" s="33">
        <v>3</v>
      </c>
      <c r="F49" s="33">
        <v>4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4">
        <v>56</v>
      </c>
      <c r="M49" s="35">
        <v>10.275229357798166</v>
      </c>
      <c r="N49" s="35">
        <v>7.3</v>
      </c>
      <c r="O49" s="35">
        <v>5.0999999999999996</v>
      </c>
    </row>
    <row r="50" spans="1:15" x14ac:dyDescent="0.2">
      <c r="A50" s="32" t="s">
        <v>25</v>
      </c>
      <c r="B50" s="33">
        <v>28</v>
      </c>
      <c r="C50" s="33">
        <v>6</v>
      </c>
      <c r="D50" s="33">
        <v>8</v>
      </c>
      <c r="E50" s="33">
        <v>3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4">
        <v>45</v>
      </c>
      <c r="M50" s="35">
        <v>8.2568807339449553</v>
      </c>
      <c r="N50" s="35">
        <v>4.7</v>
      </c>
      <c r="O50" s="35">
        <v>0.7</v>
      </c>
    </row>
    <row r="51" spans="1:15" x14ac:dyDescent="0.2">
      <c r="A51" s="32" t="s">
        <v>26</v>
      </c>
      <c r="B51" s="33">
        <v>4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4">
        <v>4</v>
      </c>
      <c r="M51" s="35">
        <v>0.73394495412844041</v>
      </c>
      <c r="N51" s="35">
        <v>2.8</v>
      </c>
      <c r="O51" s="35">
        <v>0.5</v>
      </c>
    </row>
    <row r="52" spans="1:15" x14ac:dyDescent="0.2">
      <c r="A52" s="32" t="s">
        <v>27</v>
      </c>
      <c r="B52" s="38">
        <v>0</v>
      </c>
      <c r="C52" s="38">
        <v>0</v>
      </c>
      <c r="D52" s="33">
        <v>3</v>
      </c>
      <c r="E52" s="33">
        <v>4</v>
      </c>
      <c r="F52" s="33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4">
        <v>10</v>
      </c>
      <c r="M52" s="35">
        <v>1.834862385321101</v>
      </c>
      <c r="N52" s="35">
        <v>14.7</v>
      </c>
      <c r="O52" s="35">
        <v>16</v>
      </c>
    </row>
    <row r="53" spans="1:15" x14ac:dyDescent="0.2">
      <c r="A53" s="32" t="s">
        <v>28</v>
      </c>
      <c r="B53" s="33">
        <v>134</v>
      </c>
      <c r="C53" s="33">
        <v>21</v>
      </c>
      <c r="D53" s="33">
        <v>21</v>
      </c>
      <c r="E53" s="33">
        <v>13</v>
      </c>
      <c r="F53" s="33">
        <v>5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4">
        <v>194</v>
      </c>
      <c r="M53" s="35">
        <v>35.596330275229363</v>
      </c>
      <c r="N53" s="35">
        <v>4</v>
      </c>
      <c r="O53" s="35">
        <v>0.7</v>
      </c>
    </row>
    <row r="54" spans="1:15" x14ac:dyDescent="0.2">
      <c r="A54" s="32" t="s">
        <v>29</v>
      </c>
      <c r="B54" s="33">
        <v>12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4">
        <v>12</v>
      </c>
      <c r="M54" s="35">
        <v>2.2018348623853212</v>
      </c>
      <c r="N54" s="35">
        <v>0.7</v>
      </c>
      <c r="O54" s="35">
        <v>0.7</v>
      </c>
    </row>
    <row r="55" spans="1:15" x14ac:dyDescent="0.2">
      <c r="A55" s="32" t="s">
        <v>30</v>
      </c>
      <c r="B55" s="33">
        <v>6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4">
        <v>6</v>
      </c>
      <c r="M55" s="35">
        <v>1.1009174311926606</v>
      </c>
      <c r="N55" s="35">
        <v>3.7</v>
      </c>
      <c r="O55" s="35">
        <v>0.7</v>
      </c>
    </row>
    <row r="56" spans="1:15" x14ac:dyDescent="0.2">
      <c r="A56" s="32" t="s">
        <v>31</v>
      </c>
      <c r="B56" s="38">
        <v>0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9">
        <v>0</v>
      </c>
      <c r="M56" s="38">
        <v>0</v>
      </c>
      <c r="N56" s="35">
        <v>0.7</v>
      </c>
      <c r="O56" s="35">
        <v>0.7</v>
      </c>
    </row>
    <row r="57" spans="1:15" x14ac:dyDescent="0.2">
      <c r="A57" s="32" t="s">
        <v>32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9">
        <v>0</v>
      </c>
      <c r="M57" s="38">
        <v>0</v>
      </c>
      <c r="N57" s="38">
        <v>0</v>
      </c>
      <c r="O57" s="38">
        <v>0</v>
      </c>
    </row>
    <row r="58" spans="1:15" x14ac:dyDescent="0.2">
      <c r="A58" s="32" t="s">
        <v>33</v>
      </c>
      <c r="B58" s="33">
        <v>5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4">
        <v>5</v>
      </c>
      <c r="M58" s="35">
        <v>0.91743119266055051</v>
      </c>
      <c r="N58" s="35">
        <v>4.7</v>
      </c>
      <c r="O58" s="35">
        <v>1.6</v>
      </c>
    </row>
    <row r="59" spans="1:15" x14ac:dyDescent="0.2">
      <c r="A59" s="32" t="s">
        <v>34</v>
      </c>
      <c r="B59" s="38">
        <v>0</v>
      </c>
      <c r="C59" s="38">
        <v>0</v>
      </c>
      <c r="D59" s="33">
        <v>3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4">
        <v>3</v>
      </c>
      <c r="M59" s="35">
        <v>0.55045871559633031</v>
      </c>
      <c r="N59" s="35">
        <v>12</v>
      </c>
      <c r="O59" s="35">
        <v>12</v>
      </c>
    </row>
    <row r="60" spans="1:15" x14ac:dyDescent="0.2">
      <c r="A60" s="32" t="s">
        <v>13</v>
      </c>
      <c r="B60" s="33">
        <v>346</v>
      </c>
      <c r="C60" s="33">
        <v>53</v>
      </c>
      <c r="D60" s="33">
        <v>105</v>
      </c>
      <c r="E60" s="33">
        <v>26</v>
      </c>
      <c r="F60" s="33">
        <v>15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4">
        <v>545</v>
      </c>
      <c r="M60" s="35">
        <v>100</v>
      </c>
      <c r="N60" s="35">
        <v>4.5</v>
      </c>
      <c r="O60" s="35">
        <v>0.7</v>
      </c>
    </row>
    <row r="61" spans="1:15" x14ac:dyDescent="0.2">
      <c r="A61" s="46" t="s">
        <v>43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</row>
    <row r="62" spans="1:15" x14ac:dyDescent="0.2">
      <c r="A62" s="32" t="s">
        <v>19</v>
      </c>
      <c r="B62" s="33">
        <v>5</v>
      </c>
      <c r="C62" s="33">
        <v>3</v>
      </c>
      <c r="D62" s="38">
        <v>0</v>
      </c>
      <c r="E62" s="33">
        <v>18</v>
      </c>
      <c r="F62" s="33">
        <v>8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4">
        <v>34</v>
      </c>
      <c r="M62" s="35">
        <v>1.4693171996542784</v>
      </c>
      <c r="N62" s="35">
        <v>18.600000000000001</v>
      </c>
      <c r="O62" s="35">
        <v>24</v>
      </c>
    </row>
    <row r="63" spans="1:15" x14ac:dyDescent="0.2">
      <c r="A63" s="32" t="s">
        <v>20</v>
      </c>
      <c r="B63" s="33">
        <v>56</v>
      </c>
      <c r="C63" s="33">
        <v>54</v>
      </c>
      <c r="D63" s="33">
        <v>146</v>
      </c>
      <c r="E63" s="33">
        <v>181</v>
      </c>
      <c r="F63" s="33">
        <v>36</v>
      </c>
      <c r="G63" s="33">
        <v>8</v>
      </c>
      <c r="H63" s="38">
        <v>0</v>
      </c>
      <c r="I63" s="38">
        <v>0</v>
      </c>
      <c r="J63" s="38">
        <v>0</v>
      </c>
      <c r="K63" s="33">
        <v>15</v>
      </c>
      <c r="L63" s="34">
        <v>496</v>
      </c>
      <c r="M63" s="35">
        <v>21.434745030250649</v>
      </c>
      <c r="N63" s="35">
        <v>13.7</v>
      </c>
      <c r="O63" s="35">
        <v>12</v>
      </c>
    </row>
    <row r="64" spans="1:15" x14ac:dyDescent="0.2">
      <c r="A64" s="32" t="s">
        <v>21</v>
      </c>
      <c r="B64" s="33">
        <v>29</v>
      </c>
      <c r="C64" s="33">
        <v>41</v>
      </c>
      <c r="D64" s="33">
        <v>132</v>
      </c>
      <c r="E64" s="33">
        <v>105</v>
      </c>
      <c r="F64" s="33">
        <v>11</v>
      </c>
      <c r="G64" s="33">
        <v>3</v>
      </c>
      <c r="H64" s="33">
        <v>3</v>
      </c>
      <c r="I64" s="38">
        <v>0</v>
      </c>
      <c r="J64" s="38">
        <v>0</v>
      </c>
      <c r="K64" s="33">
        <v>6</v>
      </c>
      <c r="L64" s="34">
        <v>330</v>
      </c>
      <c r="M64" s="35">
        <v>14.261019878997407</v>
      </c>
      <c r="N64" s="35">
        <v>12.8</v>
      </c>
      <c r="O64" s="35">
        <v>12</v>
      </c>
    </row>
    <row r="65" spans="1:15" x14ac:dyDescent="0.2">
      <c r="A65" s="32" t="s">
        <v>22</v>
      </c>
      <c r="B65" s="33">
        <v>14</v>
      </c>
      <c r="C65" s="33">
        <v>8</v>
      </c>
      <c r="D65" s="33">
        <v>16</v>
      </c>
      <c r="E65" s="33">
        <v>27</v>
      </c>
      <c r="F65" s="33">
        <v>5</v>
      </c>
      <c r="G65" s="38">
        <v>0</v>
      </c>
      <c r="H65" s="38">
        <v>0</v>
      </c>
      <c r="I65" s="38">
        <v>0</v>
      </c>
      <c r="J65" s="38">
        <v>0</v>
      </c>
      <c r="K65" s="33">
        <v>5</v>
      </c>
      <c r="L65" s="34">
        <v>75</v>
      </c>
      <c r="M65" s="35">
        <v>3.2411408815903195</v>
      </c>
      <c r="N65" s="35">
        <v>12.4</v>
      </c>
      <c r="O65" s="35">
        <v>12</v>
      </c>
    </row>
    <row r="66" spans="1:15" x14ac:dyDescent="0.2">
      <c r="A66" s="32" t="s">
        <v>23</v>
      </c>
      <c r="B66" s="38">
        <v>0</v>
      </c>
      <c r="C66" s="33">
        <v>9</v>
      </c>
      <c r="D66" s="33">
        <v>13</v>
      </c>
      <c r="E66" s="33">
        <v>14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4">
        <v>36</v>
      </c>
      <c r="M66" s="35">
        <v>1.5557476231633534</v>
      </c>
      <c r="N66" s="35">
        <v>12.9</v>
      </c>
      <c r="O66" s="35">
        <v>12</v>
      </c>
    </row>
    <row r="67" spans="1:15" x14ac:dyDescent="0.2">
      <c r="A67" s="32" t="s">
        <v>24</v>
      </c>
      <c r="B67" s="33">
        <v>9</v>
      </c>
      <c r="C67" s="33">
        <v>9</v>
      </c>
      <c r="D67" s="33">
        <v>29</v>
      </c>
      <c r="E67" s="33">
        <v>114</v>
      </c>
      <c r="F67" s="33">
        <v>28</v>
      </c>
      <c r="G67" s="33">
        <v>9</v>
      </c>
      <c r="H67" s="38">
        <v>0</v>
      </c>
      <c r="I67" s="38">
        <v>0</v>
      </c>
      <c r="J67" s="38">
        <v>0</v>
      </c>
      <c r="K67" s="33">
        <v>10</v>
      </c>
      <c r="L67" s="34">
        <v>208</v>
      </c>
      <c r="M67" s="35">
        <v>8.9887640449438209</v>
      </c>
      <c r="N67" s="35">
        <v>18.100000000000001</v>
      </c>
      <c r="O67" s="35">
        <v>18</v>
      </c>
    </row>
    <row r="68" spans="1:15" x14ac:dyDescent="0.2">
      <c r="A68" s="32" t="s">
        <v>25</v>
      </c>
      <c r="B68" s="33">
        <v>11</v>
      </c>
      <c r="C68" s="33">
        <v>14</v>
      </c>
      <c r="D68" s="33">
        <v>50</v>
      </c>
      <c r="E68" s="33">
        <v>95</v>
      </c>
      <c r="F68" s="33">
        <v>6</v>
      </c>
      <c r="G68" s="38">
        <v>0</v>
      </c>
      <c r="H68" s="38">
        <v>0</v>
      </c>
      <c r="I68" s="38">
        <v>0</v>
      </c>
      <c r="J68" s="38">
        <v>0</v>
      </c>
      <c r="K68" s="33">
        <v>6</v>
      </c>
      <c r="L68" s="34">
        <v>182</v>
      </c>
      <c r="M68" s="35">
        <v>7.8651685393258424</v>
      </c>
      <c r="N68" s="35">
        <v>14.5</v>
      </c>
      <c r="O68" s="35">
        <v>15</v>
      </c>
    </row>
    <row r="69" spans="1:15" x14ac:dyDescent="0.2">
      <c r="A69" s="32" t="s">
        <v>26</v>
      </c>
      <c r="B69" s="33">
        <v>8</v>
      </c>
      <c r="C69" s="33">
        <v>8</v>
      </c>
      <c r="D69" s="33">
        <v>12</v>
      </c>
      <c r="E69" s="33">
        <v>17</v>
      </c>
      <c r="F69" s="33">
        <v>5</v>
      </c>
      <c r="G69" s="38">
        <v>0</v>
      </c>
      <c r="H69" s="38">
        <v>0</v>
      </c>
      <c r="I69" s="38">
        <v>0</v>
      </c>
      <c r="J69" s="38">
        <v>0</v>
      </c>
      <c r="K69" s="33">
        <v>3</v>
      </c>
      <c r="L69" s="34">
        <v>53</v>
      </c>
      <c r="M69" s="35">
        <v>2.2904062229904927</v>
      </c>
      <c r="N69" s="35">
        <v>13</v>
      </c>
      <c r="O69" s="35">
        <v>12</v>
      </c>
    </row>
    <row r="70" spans="1:15" x14ac:dyDescent="0.2">
      <c r="A70" s="32" t="s">
        <v>27</v>
      </c>
      <c r="B70" s="33">
        <v>14</v>
      </c>
      <c r="C70" s="33">
        <v>18</v>
      </c>
      <c r="D70" s="33">
        <v>37</v>
      </c>
      <c r="E70" s="33">
        <v>64</v>
      </c>
      <c r="F70" s="33">
        <v>18</v>
      </c>
      <c r="G70" s="38">
        <v>0</v>
      </c>
      <c r="H70" s="38">
        <v>0</v>
      </c>
      <c r="I70" s="38">
        <v>0</v>
      </c>
      <c r="J70" s="38">
        <v>0</v>
      </c>
      <c r="K70" s="33">
        <v>3</v>
      </c>
      <c r="L70" s="34">
        <v>154</v>
      </c>
      <c r="M70" s="35">
        <v>6.6551426101987898</v>
      </c>
      <c r="N70" s="35">
        <v>15.1</v>
      </c>
      <c r="O70" s="35">
        <v>15</v>
      </c>
    </row>
    <row r="71" spans="1:15" x14ac:dyDescent="0.2">
      <c r="A71" s="32" t="s">
        <v>28</v>
      </c>
      <c r="B71" s="33">
        <v>69</v>
      </c>
      <c r="C71" s="33">
        <v>35</v>
      </c>
      <c r="D71" s="33">
        <v>149</v>
      </c>
      <c r="E71" s="33">
        <v>265</v>
      </c>
      <c r="F71" s="33">
        <v>34</v>
      </c>
      <c r="G71" s="33">
        <v>6</v>
      </c>
      <c r="H71" s="33">
        <v>4</v>
      </c>
      <c r="I71" s="38">
        <v>0</v>
      </c>
      <c r="J71" s="38">
        <v>0</v>
      </c>
      <c r="K71" s="33">
        <v>16</v>
      </c>
      <c r="L71" s="34">
        <v>578</v>
      </c>
      <c r="M71" s="35">
        <v>24.978392394122732</v>
      </c>
      <c r="N71" s="35">
        <v>14.5</v>
      </c>
      <c r="O71" s="35">
        <v>15</v>
      </c>
    </row>
    <row r="72" spans="1:15" x14ac:dyDescent="0.2">
      <c r="A72" s="32" t="s">
        <v>29</v>
      </c>
      <c r="B72" s="33">
        <v>14</v>
      </c>
      <c r="C72" s="33">
        <v>5</v>
      </c>
      <c r="D72" s="33">
        <v>7</v>
      </c>
      <c r="E72" s="33">
        <v>13</v>
      </c>
      <c r="F72" s="33">
        <v>3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4">
        <v>42</v>
      </c>
      <c r="M72" s="35">
        <v>1.8150388936905792</v>
      </c>
      <c r="N72" s="35">
        <v>10.9</v>
      </c>
      <c r="O72" s="35">
        <v>8.5</v>
      </c>
    </row>
    <row r="73" spans="1:15" x14ac:dyDescent="0.2">
      <c r="A73" s="32" t="s">
        <v>30</v>
      </c>
      <c r="B73" s="33">
        <v>4</v>
      </c>
      <c r="C73" s="33">
        <v>5</v>
      </c>
      <c r="D73" s="33">
        <v>12</v>
      </c>
      <c r="E73" s="33">
        <v>11</v>
      </c>
      <c r="F73" s="33">
        <v>7</v>
      </c>
      <c r="G73" s="33">
        <v>3</v>
      </c>
      <c r="H73" s="38">
        <v>0</v>
      </c>
      <c r="I73" s="38">
        <v>0</v>
      </c>
      <c r="J73" s="38">
        <v>0</v>
      </c>
      <c r="K73" s="38">
        <v>0</v>
      </c>
      <c r="L73" s="34">
        <v>42</v>
      </c>
      <c r="M73" s="35">
        <v>1.8150388936905792</v>
      </c>
      <c r="N73" s="35">
        <v>15.2</v>
      </c>
      <c r="O73" s="35">
        <v>12</v>
      </c>
    </row>
    <row r="74" spans="1:15" x14ac:dyDescent="0.2">
      <c r="A74" s="32" t="s">
        <v>31</v>
      </c>
      <c r="B74" s="38">
        <v>0</v>
      </c>
      <c r="C74" s="38">
        <v>0</v>
      </c>
      <c r="D74" s="38">
        <v>0</v>
      </c>
      <c r="E74" s="33">
        <v>3</v>
      </c>
      <c r="F74" s="33">
        <v>3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4">
        <v>6</v>
      </c>
      <c r="M74" s="35">
        <v>0.25929127052722556</v>
      </c>
      <c r="N74" s="33">
        <v>16.5</v>
      </c>
      <c r="O74" s="35">
        <v>14.5</v>
      </c>
    </row>
    <row r="75" spans="1:15" x14ac:dyDescent="0.2">
      <c r="A75" s="32" t="s">
        <v>32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9">
        <v>0</v>
      </c>
      <c r="M75" s="38">
        <v>0</v>
      </c>
      <c r="N75" s="38">
        <v>0</v>
      </c>
      <c r="O75" s="38">
        <v>0</v>
      </c>
    </row>
    <row r="76" spans="1:15" x14ac:dyDescent="0.2">
      <c r="A76" s="32" t="s">
        <v>33</v>
      </c>
      <c r="B76" s="33">
        <v>6</v>
      </c>
      <c r="C76" s="33">
        <v>8</v>
      </c>
      <c r="D76" s="33">
        <v>25</v>
      </c>
      <c r="E76" s="33">
        <v>17</v>
      </c>
      <c r="F76" s="33">
        <v>3</v>
      </c>
      <c r="G76" s="38">
        <v>0</v>
      </c>
      <c r="H76" s="33">
        <v>3</v>
      </c>
      <c r="I76" s="38">
        <v>0</v>
      </c>
      <c r="J76" s="38">
        <v>0</v>
      </c>
      <c r="K76" s="38">
        <v>0</v>
      </c>
      <c r="L76" s="34">
        <v>62</v>
      </c>
      <c r="M76" s="35">
        <v>2.6793431287813312</v>
      </c>
      <c r="N76" s="35">
        <v>13.7</v>
      </c>
      <c r="O76" s="35">
        <v>12</v>
      </c>
    </row>
    <row r="77" spans="1:15" x14ac:dyDescent="0.2">
      <c r="A77" s="32" t="s">
        <v>34</v>
      </c>
      <c r="B77" s="38">
        <v>0</v>
      </c>
      <c r="C77" s="38">
        <v>0</v>
      </c>
      <c r="D77" s="33">
        <v>8</v>
      </c>
      <c r="E77" s="33">
        <v>5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3">
        <v>3</v>
      </c>
      <c r="L77" s="34">
        <v>16</v>
      </c>
      <c r="M77" s="35">
        <v>0.69144338807260153</v>
      </c>
      <c r="N77" s="35">
        <v>12.6</v>
      </c>
      <c r="O77" s="35">
        <v>12</v>
      </c>
    </row>
    <row r="78" spans="1:15" x14ac:dyDescent="0.2">
      <c r="A78" s="32" t="s">
        <v>13</v>
      </c>
      <c r="B78" s="33">
        <v>239</v>
      </c>
      <c r="C78" s="33">
        <v>217</v>
      </c>
      <c r="D78" s="33">
        <v>636</v>
      </c>
      <c r="E78" s="33">
        <v>949</v>
      </c>
      <c r="F78" s="33">
        <f>SUM(F62:F77)</f>
        <v>167</v>
      </c>
      <c r="G78" s="33">
        <v>29</v>
      </c>
      <c r="H78" s="33">
        <v>10</v>
      </c>
      <c r="I78" s="38">
        <v>0</v>
      </c>
      <c r="J78" s="38">
        <v>0</v>
      </c>
      <c r="K78" s="33">
        <v>67</v>
      </c>
      <c r="L78" s="34">
        <v>2314</v>
      </c>
      <c r="M78" s="35">
        <v>100</v>
      </c>
      <c r="N78" s="35">
        <v>14.3</v>
      </c>
      <c r="O78" s="35">
        <v>12</v>
      </c>
    </row>
    <row r="80" spans="1:15" x14ac:dyDescent="0.2">
      <c r="A80" s="24"/>
    </row>
    <row r="81" spans="1:1" x14ac:dyDescent="0.2">
      <c r="A81" s="25" t="s">
        <v>39</v>
      </c>
    </row>
    <row r="82" spans="1:1" x14ac:dyDescent="0.2">
      <c r="A82" s="24"/>
    </row>
  </sheetData>
  <mergeCells count="4">
    <mergeCell ref="A7:O7"/>
    <mergeCell ref="A25:O25"/>
    <mergeCell ref="A43:O43"/>
    <mergeCell ref="A61:O61"/>
  </mergeCells>
  <hyperlinks>
    <hyperlink ref="A81" r:id="rId1" display="© Commonwealth of Australia 2011" xr:uid="{38928DDA-806D-5D4B-9D14-5E78767FCB66}"/>
  </hyperlinks>
  <pageMargins left="0.7" right="0.7" top="0.75" bottom="0.75" header="0.3" footer="0.3"/>
  <pageSetup paperSize="9" scale="47" orientation="portrait" horizontalDpi="1200" verticalDpi="1200"/>
  <rowBreaks count="1" manualBreakCount="1">
    <brk id="42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4A92-1CE1-1F4A-BDD7-883F50F3BE69}">
  <sheetPr codeName="Sheet4"/>
  <dimension ref="A1:Q83"/>
  <sheetViews>
    <sheetView zoomScaleNormal="100"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53.5" customWidth="1"/>
    <col min="2" max="2" width="9.5" customWidth="1"/>
    <col min="3" max="256" width="8.83203125" customWidth="1"/>
  </cols>
  <sheetData>
    <row r="1" spans="1:17" ht="72" customHeight="1" x14ac:dyDescent="0.2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 ht="22.5" customHeight="1" x14ac:dyDescent="0.2">
      <c r="A2" s="20" t="s">
        <v>37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">
      <c r="A3" s="30" t="s">
        <v>53</v>
      </c>
      <c r="B3" s="2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">
      <c r="A4" s="10" t="s">
        <v>47</v>
      </c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ht="25" x14ac:dyDescent="0.2">
      <c r="A5" s="11"/>
      <c r="B5" s="12" t="s">
        <v>49</v>
      </c>
      <c r="C5" s="12" t="s">
        <v>50</v>
      </c>
      <c r="D5" s="12" t="s">
        <v>35</v>
      </c>
      <c r="E5" s="12" t="s">
        <v>6</v>
      </c>
      <c r="F5" s="12" t="s">
        <v>7</v>
      </c>
      <c r="G5" s="12" t="s">
        <v>8</v>
      </c>
      <c r="H5" s="12" t="s">
        <v>52</v>
      </c>
      <c r="I5" s="12" t="s">
        <v>51</v>
      </c>
      <c r="J5" s="12" t="s">
        <v>13</v>
      </c>
      <c r="K5" s="12" t="s">
        <v>13</v>
      </c>
      <c r="L5" s="12" t="s">
        <v>14</v>
      </c>
      <c r="M5" s="12" t="s">
        <v>15</v>
      </c>
      <c r="N5" s="9"/>
    </row>
    <row r="6" spans="1:17" x14ac:dyDescent="0.2">
      <c r="A6" s="11"/>
      <c r="B6" s="40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17</v>
      </c>
      <c r="L6" s="13" t="s">
        <v>18</v>
      </c>
      <c r="M6" s="13" t="s">
        <v>18</v>
      </c>
      <c r="N6" s="9"/>
    </row>
    <row r="7" spans="1:17" x14ac:dyDescent="0.2">
      <c r="A7" s="44" t="s">
        <v>44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28"/>
      <c r="O7" s="28"/>
      <c r="P7" s="28"/>
    </row>
    <row r="8" spans="1:17" x14ac:dyDescent="0.2">
      <c r="A8" s="14" t="s">
        <v>19</v>
      </c>
      <c r="B8" s="33">
        <v>4</v>
      </c>
      <c r="C8" s="33">
        <v>3</v>
      </c>
      <c r="D8" s="33">
        <v>17</v>
      </c>
      <c r="E8" s="33">
        <v>5</v>
      </c>
      <c r="F8" s="33">
        <v>3</v>
      </c>
      <c r="G8" s="38">
        <v>0</v>
      </c>
      <c r="H8" s="38">
        <v>0</v>
      </c>
      <c r="I8" s="38">
        <v>0</v>
      </c>
      <c r="J8" s="34">
        <v>32</v>
      </c>
      <c r="K8" s="37">
        <v>8.0080080080080079E-2</v>
      </c>
      <c r="L8" s="37">
        <v>10.6</v>
      </c>
      <c r="M8" s="37">
        <v>9</v>
      </c>
      <c r="N8" s="26"/>
      <c r="O8" s="27"/>
      <c r="P8" s="27"/>
      <c r="Q8" s="23"/>
    </row>
    <row r="9" spans="1:17" x14ac:dyDescent="0.2">
      <c r="A9" s="14" t="s">
        <v>20</v>
      </c>
      <c r="B9" s="33">
        <v>3707</v>
      </c>
      <c r="C9" s="33">
        <v>2555</v>
      </c>
      <c r="D9" s="33">
        <v>3672</v>
      </c>
      <c r="E9" s="33">
        <v>975</v>
      </c>
      <c r="F9" s="33">
        <v>50</v>
      </c>
      <c r="G9" s="33">
        <v>3</v>
      </c>
      <c r="H9" s="33">
        <v>3</v>
      </c>
      <c r="I9" s="33">
        <v>14</v>
      </c>
      <c r="J9" s="34">
        <v>10979</v>
      </c>
      <c r="K9" s="37">
        <v>27.474974974974977</v>
      </c>
      <c r="L9" s="37">
        <v>6.9</v>
      </c>
      <c r="M9" s="37">
        <v>6</v>
      </c>
      <c r="N9" s="15"/>
      <c r="O9" s="16"/>
      <c r="P9" s="16"/>
      <c r="Q9" s="23"/>
    </row>
    <row r="10" spans="1:17" x14ac:dyDescent="0.2">
      <c r="A10" s="14" t="s">
        <v>21</v>
      </c>
      <c r="B10" s="33">
        <v>120</v>
      </c>
      <c r="C10" s="33">
        <v>99</v>
      </c>
      <c r="D10" s="33">
        <v>162</v>
      </c>
      <c r="E10" s="33">
        <v>77</v>
      </c>
      <c r="F10" s="33">
        <v>11</v>
      </c>
      <c r="G10" s="38">
        <v>0</v>
      </c>
      <c r="H10" s="38">
        <v>0</v>
      </c>
      <c r="I10" s="33">
        <v>3</v>
      </c>
      <c r="J10" s="34">
        <v>472</v>
      </c>
      <c r="K10" s="37">
        <v>1.1811811811811812</v>
      </c>
      <c r="L10" s="37">
        <v>9.6</v>
      </c>
      <c r="M10" s="37">
        <v>8</v>
      </c>
      <c r="N10" s="15"/>
      <c r="O10" s="16"/>
      <c r="P10" s="16"/>
      <c r="Q10" s="23"/>
    </row>
    <row r="11" spans="1:17" x14ac:dyDescent="0.2">
      <c r="A11" s="14" t="s">
        <v>22</v>
      </c>
      <c r="B11" s="33">
        <v>1291</v>
      </c>
      <c r="C11" s="33">
        <v>985</v>
      </c>
      <c r="D11" s="33">
        <v>917</v>
      </c>
      <c r="E11" s="33">
        <v>210</v>
      </c>
      <c r="F11" s="33">
        <v>12</v>
      </c>
      <c r="G11" s="33">
        <v>4</v>
      </c>
      <c r="H11" s="38">
        <v>0</v>
      </c>
      <c r="I11" s="33">
        <v>4</v>
      </c>
      <c r="J11" s="34">
        <v>3423</v>
      </c>
      <c r="K11" s="37">
        <v>8.5660660660660657</v>
      </c>
      <c r="L11" s="37">
        <v>6.1</v>
      </c>
      <c r="M11" s="37">
        <v>5</v>
      </c>
      <c r="N11" s="15"/>
      <c r="O11" s="16"/>
      <c r="P11" s="16"/>
      <c r="Q11" s="23"/>
    </row>
    <row r="12" spans="1:17" x14ac:dyDescent="0.2">
      <c r="A12" s="14" t="s">
        <v>23</v>
      </c>
      <c r="B12" s="33">
        <v>155</v>
      </c>
      <c r="C12" s="33">
        <v>90</v>
      </c>
      <c r="D12" s="33">
        <v>108</v>
      </c>
      <c r="E12" s="33">
        <v>28</v>
      </c>
      <c r="F12" s="33">
        <v>3</v>
      </c>
      <c r="G12" s="38">
        <v>0</v>
      </c>
      <c r="H12" s="38">
        <v>0</v>
      </c>
      <c r="I12" s="38">
        <v>0</v>
      </c>
      <c r="J12" s="34">
        <v>384</v>
      </c>
      <c r="K12" s="37">
        <v>0.96096096096096095</v>
      </c>
      <c r="L12" s="37">
        <v>6.2</v>
      </c>
      <c r="M12" s="37">
        <v>6</v>
      </c>
      <c r="N12" s="15"/>
      <c r="O12" s="16"/>
      <c r="P12" s="16"/>
      <c r="Q12" s="23"/>
    </row>
    <row r="13" spans="1:17" x14ac:dyDescent="0.2">
      <c r="A13" s="14" t="s">
        <v>24</v>
      </c>
      <c r="B13" s="33">
        <v>44</v>
      </c>
      <c r="C13" s="33">
        <v>23</v>
      </c>
      <c r="D13" s="33">
        <v>61</v>
      </c>
      <c r="E13" s="33">
        <v>17</v>
      </c>
      <c r="F13" s="33">
        <v>4</v>
      </c>
      <c r="G13" s="38">
        <v>0</v>
      </c>
      <c r="H13" s="38">
        <v>0</v>
      </c>
      <c r="I13" s="38">
        <v>0</v>
      </c>
      <c r="J13" s="34">
        <v>149</v>
      </c>
      <c r="K13" s="37">
        <v>0.37287287287287285</v>
      </c>
      <c r="L13" s="37">
        <v>7.7</v>
      </c>
      <c r="M13" s="37">
        <v>7.8</v>
      </c>
      <c r="N13" s="15"/>
      <c r="O13" s="16"/>
      <c r="P13" s="16"/>
      <c r="Q13" s="23"/>
    </row>
    <row r="14" spans="1:17" x14ac:dyDescent="0.2">
      <c r="A14" s="14" t="s">
        <v>25</v>
      </c>
      <c r="B14" s="33">
        <v>784</v>
      </c>
      <c r="C14" s="33">
        <v>743</v>
      </c>
      <c r="D14" s="33">
        <v>983</v>
      </c>
      <c r="E14" s="33">
        <v>433</v>
      </c>
      <c r="F14" s="33">
        <v>64</v>
      </c>
      <c r="G14" s="33">
        <v>10</v>
      </c>
      <c r="H14" s="38">
        <v>0</v>
      </c>
      <c r="I14" s="38">
        <v>0</v>
      </c>
      <c r="J14" s="34">
        <v>3017</v>
      </c>
      <c r="K14" s="37">
        <v>7.55005005005005</v>
      </c>
      <c r="L14" s="37">
        <v>8.4</v>
      </c>
      <c r="M14" s="37">
        <v>6</v>
      </c>
      <c r="N14" s="15"/>
      <c r="O14" s="16"/>
      <c r="P14" s="16"/>
      <c r="Q14" s="23"/>
    </row>
    <row r="15" spans="1:17" x14ac:dyDescent="0.2">
      <c r="A15" s="14" t="s">
        <v>26</v>
      </c>
      <c r="B15" s="33">
        <v>1848</v>
      </c>
      <c r="C15" s="33">
        <v>798</v>
      </c>
      <c r="D15" s="33">
        <v>760</v>
      </c>
      <c r="E15" s="33">
        <v>102</v>
      </c>
      <c r="F15" s="33">
        <v>6</v>
      </c>
      <c r="G15" s="33">
        <v>3</v>
      </c>
      <c r="H15" s="38">
        <v>0</v>
      </c>
      <c r="I15" s="33">
        <v>7</v>
      </c>
      <c r="J15" s="34">
        <v>3524</v>
      </c>
      <c r="K15" s="37">
        <v>8.8188188188188192</v>
      </c>
      <c r="L15" s="37">
        <v>4.8</v>
      </c>
      <c r="M15" s="37">
        <v>3</v>
      </c>
      <c r="N15" s="15"/>
      <c r="O15" s="16"/>
      <c r="P15" s="16"/>
      <c r="Q15" s="23"/>
    </row>
    <row r="16" spans="1:17" x14ac:dyDescent="0.2">
      <c r="A16" s="14" t="s">
        <v>27</v>
      </c>
      <c r="B16" s="33">
        <v>702</v>
      </c>
      <c r="C16" s="33">
        <v>588</v>
      </c>
      <c r="D16" s="33">
        <v>658</v>
      </c>
      <c r="E16" s="33">
        <v>149</v>
      </c>
      <c r="F16" s="33">
        <v>37</v>
      </c>
      <c r="G16" s="33">
        <v>18</v>
      </c>
      <c r="H16" s="33">
        <v>9</v>
      </c>
      <c r="I16" s="33">
        <v>4</v>
      </c>
      <c r="J16" s="34">
        <v>2165</v>
      </c>
      <c r="K16" s="37">
        <v>5.4179179179179178</v>
      </c>
      <c r="L16" s="37">
        <v>7.3</v>
      </c>
      <c r="M16" s="37">
        <v>6</v>
      </c>
      <c r="N16" s="15"/>
      <c r="O16" s="16"/>
      <c r="P16" s="16"/>
      <c r="Q16" s="23"/>
    </row>
    <row r="17" spans="1:17" x14ac:dyDescent="0.2">
      <c r="A17" s="14" t="s">
        <v>28</v>
      </c>
      <c r="B17" s="33">
        <v>1038</v>
      </c>
      <c r="C17" s="33">
        <v>564</v>
      </c>
      <c r="D17" s="33">
        <v>536</v>
      </c>
      <c r="E17" s="33">
        <v>149</v>
      </c>
      <c r="F17" s="33">
        <v>9</v>
      </c>
      <c r="G17" s="38">
        <v>0</v>
      </c>
      <c r="H17" s="38">
        <v>0</v>
      </c>
      <c r="I17" s="38">
        <v>0</v>
      </c>
      <c r="J17" s="34">
        <v>2296</v>
      </c>
      <c r="K17" s="37">
        <v>5.7457457457457455</v>
      </c>
      <c r="L17" s="37">
        <v>5.6</v>
      </c>
      <c r="M17" s="37">
        <v>4</v>
      </c>
      <c r="N17" s="15"/>
      <c r="O17" s="16"/>
      <c r="P17" s="16"/>
      <c r="Q17" s="23"/>
    </row>
    <row r="18" spans="1:17" x14ac:dyDescent="0.2">
      <c r="A18" s="14" t="s">
        <v>29</v>
      </c>
      <c r="B18" s="33">
        <v>395</v>
      </c>
      <c r="C18" s="33">
        <v>216</v>
      </c>
      <c r="D18" s="33">
        <v>152</v>
      </c>
      <c r="E18" s="33">
        <v>64</v>
      </c>
      <c r="F18" s="33">
        <v>3</v>
      </c>
      <c r="G18" s="38">
        <v>0</v>
      </c>
      <c r="H18" s="38">
        <v>0</v>
      </c>
      <c r="I18" s="38">
        <v>0</v>
      </c>
      <c r="J18" s="34">
        <v>830</v>
      </c>
      <c r="K18" s="37">
        <v>2.0770770770770772</v>
      </c>
      <c r="L18" s="37">
        <v>5.4</v>
      </c>
      <c r="M18" s="37">
        <v>4</v>
      </c>
      <c r="N18" s="15"/>
      <c r="O18" s="16"/>
      <c r="P18" s="16"/>
      <c r="Q18" s="23"/>
    </row>
    <row r="19" spans="1:17" x14ac:dyDescent="0.2">
      <c r="A19" s="14" t="s">
        <v>30</v>
      </c>
      <c r="B19" s="33">
        <v>430</v>
      </c>
      <c r="C19" s="33">
        <v>168</v>
      </c>
      <c r="D19" s="33">
        <v>162</v>
      </c>
      <c r="E19" s="33">
        <v>27</v>
      </c>
      <c r="F19" s="33">
        <v>4</v>
      </c>
      <c r="G19" s="38">
        <v>0</v>
      </c>
      <c r="H19" s="38">
        <v>0</v>
      </c>
      <c r="I19" s="33">
        <v>6</v>
      </c>
      <c r="J19" s="34">
        <v>797</v>
      </c>
      <c r="K19" s="37">
        <v>1.9944944944944945</v>
      </c>
      <c r="L19" s="37">
        <v>4.9000000000000004</v>
      </c>
      <c r="M19" s="37">
        <v>3</v>
      </c>
      <c r="N19" s="15"/>
      <c r="O19" s="16"/>
      <c r="P19" s="16"/>
      <c r="Q19" s="23"/>
    </row>
    <row r="20" spans="1:17" x14ac:dyDescent="0.2">
      <c r="A20" s="14" t="s">
        <v>31</v>
      </c>
      <c r="B20" s="33">
        <v>571</v>
      </c>
      <c r="C20" s="33">
        <v>148</v>
      </c>
      <c r="D20" s="33">
        <v>103</v>
      </c>
      <c r="E20" s="33">
        <v>13</v>
      </c>
      <c r="F20" s="38">
        <v>0</v>
      </c>
      <c r="G20" s="38">
        <v>0</v>
      </c>
      <c r="H20" s="38">
        <v>0</v>
      </c>
      <c r="I20" s="38">
        <v>0</v>
      </c>
      <c r="J20" s="34">
        <v>835</v>
      </c>
      <c r="K20" s="37">
        <v>2.0895895895895897</v>
      </c>
      <c r="L20" s="37">
        <v>3.6</v>
      </c>
      <c r="M20" s="37">
        <v>2.8</v>
      </c>
      <c r="N20" s="15"/>
      <c r="O20" s="16"/>
      <c r="P20" s="16"/>
      <c r="Q20" s="23"/>
    </row>
    <row r="21" spans="1:17" x14ac:dyDescent="0.2">
      <c r="A21" s="14" t="s">
        <v>32</v>
      </c>
      <c r="B21" s="33">
        <v>4441</v>
      </c>
      <c r="C21" s="33">
        <v>1632</v>
      </c>
      <c r="D21" s="33">
        <v>2087</v>
      </c>
      <c r="E21" s="33">
        <v>304</v>
      </c>
      <c r="F21" s="33">
        <v>12</v>
      </c>
      <c r="G21" s="33">
        <v>3</v>
      </c>
      <c r="H21" s="33">
        <v>3</v>
      </c>
      <c r="I21" s="33">
        <v>4</v>
      </c>
      <c r="J21" s="34">
        <v>8486</v>
      </c>
      <c r="K21" s="37">
        <v>21.236236236236238</v>
      </c>
      <c r="L21" s="37">
        <v>4.9000000000000004</v>
      </c>
      <c r="M21" s="37">
        <v>3</v>
      </c>
      <c r="N21" s="15"/>
      <c r="O21" s="16"/>
      <c r="P21" s="16"/>
      <c r="Q21" s="23"/>
    </row>
    <row r="22" spans="1:17" x14ac:dyDescent="0.2">
      <c r="A22" s="14" t="s">
        <v>33</v>
      </c>
      <c r="B22" s="33">
        <v>1475</v>
      </c>
      <c r="C22" s="33">
        <v>560</v>
      </c>
      <c r="D22" s="33">
        <v>355</v>
      </c>
      <c r="E22" s="33">
        <v>62</v>
      </c>
      <c r="F22" s="38">
        <v>0</v>
      </c>
      <c r="G22" s="38">
        <v>0</v>
      </c>
      <c r="H22" s="38">
        <v>0</v>
      </c>
      <c r="I22" s="33">
        <v>3</v>
      </c>
      <c r="J22" s="34">
        <v>2455</v>
      </c>
      <c r="K22" s="37">
        <v>6.1436436436436441</v>
      </c>
      <c r="L22" s="37">
        <v>4.2</v>
      </c>
      <c r="M22" s="37">
        <v>3</v>
      </c>
      <c r="N22" s="15"/>
      <c r="O22" s="16"/>
      <c r="P22" s="16"/>
      <c r="Q22" s="23"/>
    </row>
    <row r="23" spans="1:17" x14ac:dyDescent="0.2">
      <c r="A23" s="14" t="s">
        <v>34</v>
      </c>
      <c r="B23" s="33">
        <v>65</v>
      </c>
      <c r="C23" s="33">
        <v>26</v>
      </c>
      <c r="D23" s="33">
        <v>22</v>
      </c>
      <c r="E23" s="33">
        <v>3</v>
      </c>
      <c r="F23" s="38">
        <v>0</v>
      </c>
      <c r="G23" s="38">
        <v>0</v>
      </c>
      <c r="H23" s="38">
        <v>0</v>
      </c>
      <c r="I23" s="38">
        <v>0</v>
      </c>
      <c r="J23" s="34">
        <v>116</v>
      </c>
      <c r="K23" s="37">
        <v>0.2902902902902903</v>
      </c>
      <c r="L23" s="37">
        <v>4.2</v>
      </c>
      <c r="M23" s="37">
        <v>3</v>
      </c>
      <c r="N23" s="15"/>
      <c r="O23" s="16"/>
      <c r="P23" s="16"/>
      <c r="Q23" s="23"/>
    </row>
    <row r="24" spans="1:17" x14ac:dyDescent="0.2">
      <c r="A24" s="14" t="s">
        <v>13</v>
      </c>
      <c r="B24" s="33">
        <v>17070</v>
      </c>
      <c r="C24" s="33">
        <v>9198</v>
      </c>
      <c r="D24" s="33">
        <v>10755</v>
      </c>
      <c r="E24" s="33">
        <v>2618</v>
      </c>
      <c r="F24" s="33">
        <v>218</v>
      </c>
      <c r="G24" s="33">
        <v>41</v>
      </c>
      <c r="H24" s="33">
        <v>15</v>
      </c>
      <c r="I24" s="33">
        <v>45</v>
      </c>
      <c r="J24" s="34">
        <v>39960</v>
      </c>
      <c r="K24" s="37">
        <v>100</v>
      </c>
      <c r="L24" s="37">
        <v>6</v>
      </c>
      <c r="M24" s="37">
        <v>4</v>
      </c>
      <c r="N24" s="15"/>
      <c r="O24" s="16"/>
      <c r="P24" s="16"/>
      <c r="Q24" s="23"/>
    </row>
    <row r="25" spans="1:17" x14ac:dyDescent="0.2">
      <c r="A25" s="44" t="s">
        <v>41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29"/>
      <c r="O25" s="29"/>
      <c r="P25" s="29"/>
    </row>
    <row r="26" spans="1:17" x14ac:dyDescent="0.2">
      <c r="A26" s="32" t="s">
        <v>19</v>
      </c>
      <c r="B26" s="38">
        <v>0</v>
      </c>
      <c r="C26" s="38">
        <v>0</v>
      </c>
      <c r="D26" s="33">
        <v>7</v>
      </c>
      <c r="E26" s="38">
        <v>0</v>
      </c>
      <c r="F26" s="33">
        <v>3</v>
      </c>
      <c r="G26" s="38">
        <v>0</v>
      </c>
      <c r="H26" s="38">
        <v>0</v>
      </c>
      <c r="I26" s="38">
        <v>0</v>
      </c>
      <c r="J26" s="34">
        <v>10</v>
      </c>
      <c r="K26" s="35">
        <v>5.2441134826157636E-2</v>
      </c>
      <c r="L26" s="35">
        <v>12.3</v>
      </c>
      <c r="M26" s="35">
        <v>9.5</v>
      </c>
      <c r="N26" s="15"/>
      <c r="O26" s="16"/>
      <c r="P26" s="16"/>
    </row>
    <row r="27" spans="1:17" x14ac:dyDescent="0.2">
      <c r="A27" s="32" t="s">
        <v>20</v>
      </c>
      <c r="B27" s="33">
        <v>1889</v>
      </c>
      <c r="C27" s="33">
        <v>1299</v>
      </c>
      <c r="D27" s="33">
        <v>1987</v>
      </c>
      <c r="E27" s="33">
        <v>728</v>
      </c>
      <c r="F27" s="33">
        <v>37</v>
      </c>
      <c r="G27" s="33">
        <v>3</v>
      </c>
      <c r="H27" s="33">
        <v>3</v>
      </c>
      <c r="I27" s="33">
        <v>12</v>
      </c>
      <c r="J27" s="34">
        <v>5958</v>
      </c>
      <c r="K27" s="35">
        <v>31.244428129424723</v>
      </c>
      <c r="L27" s="35">
        <v>7.5</v>
      </c>
      <c r="M27" s="35">
        <v>6</v>
      </c>
      <c r="N27" s="15"/>
      <c r="O27" s="16"/>
      <c r="P27" s="16"/>
    </row>
    <row r="28" spans="1:17" x14ac:dyDescent="0.2">
      <c r="A28" s="32" t="s">
        <v>21</v>
      </c>
      <c r="B28" s="33">
        <v>52</v>
      </c>
      <c r="C28" s="33">
        <v>46</v>
      </c>
      <c r="D28" s="33">
        <v>83</v>
      </c>
      <c r="E28" s="33">
        <v>53</v>
      </c>
      <c r="F28" s="33">
        <v>5</v>
      </c>
      <c r="G28" s="38">
        <v>0</v>
      </c>
      <c r="H28" s="38">
        <v>0</v>
      </c>
      <c r="I28" s="33">
        <v>3</v>
      </c>
      <c r="J28" s="34">
        <v>242</v>
      </c>
      <c r="K28" s="35">
        <v>1.269075462793015</v>
      </c>
      <c r="L28" s="35">
        <v>11.5</v>
      </c>
      <c r="M28" s="35">
        <v>9</v>
      </c>
      <c r="N28" s="15"/>
      <c r="O28" s="16"/>
      <c r="P28" s="16"/>
    </row>
    <row r="29" spans="1:17" x14ac:dyDescent="0.2">
      <c r="A29" s="32" t="s">
        <v>22</v>
      </c>
      <c r="B29" s="33">
        <v>372</v>
      </c>
      <c r="C29" s="33">
        <v>423</v>
      </c>
      <c r="D29" s="33">
        <v>490</v>
      </c>
      <c r="E29" s="33">
        <v>175</v>
      </c>
      <c r="F29" s="33">
        <v>8</v>
      </c>
      <c r="G29" s="33">
        <v>4</v>
      </c>
      <c r="H29" s="38">
        <v>0</v>
      </c>
      <c r="I29" s="33">
        <v>4</v>
      </c>
      <c r="J29" s="34">
        <v>1476</v>
      </c>
      <c r="K29" s="35">
        <v>7.7403115003408667</v>
      </c>
      <c r="L29" s="35">
        <v>7.9</v>
      </c>
      <c r="M29" s="35">
        <v>6</v>
      </c>
      <c r="N29" s="15"/>
      <c r="O29" s="16"/>
      <c r="P29" s="16"/>
    </row>
    <row r="30" spans="1:17" x14ac:dyDescent="0.2">
      <c r="A30" s="32" t="s">
        <v>23</v>
      </c>
      <c r="B30" s="33">
        <v>78</v>
      </c>
      <c r="C30" s="33">
        <v>42</v>
      </c>
      <c r="D30" s="33">
        <v>56</v>
      </c>
      <c r="E30" s="33">
        <v>22</v>
      </c>
      <c r="F30" s="38">
        <v>0</v>
      </c>
      <c r="G30" s="38">
        <v>0</v>
      </c>
      <c r="H30" s="38">
        <v>0</v>
      </c>
      <c r="I30" s="38">
        <v>0</v>
      </c>
      <c r="J30" s="34">
        <v>198</v>
      </c>
      <c r="K30" s="35">
        <v>1.0383344695579211</v>
      </c>
      <c r="L30" s="35">
        <v>6.7</v>
      </c>
      <c r="M30" s="35">
        <v>6</v>
      </c>
      <c r="N30" s="15"/>
      <c r="O30" s="16"/>
      <c r="P30" s="16"/>
    </row>
    <row r="31" spans="1:17" x14ac:dyDescent="0.2">
      <c r="A31" s="32" t="s">
        <v>24</v>
      </c>
      <c r="B31" s="33">
        <v>33</v>
      </c>
      <c r="C31" s="33">
        <v>17</v>
      </c>
      <c r="D31" s="33">
        <v>39</v>
      </c>
      <c r="E31" s="33">
        <v>13</v>
      </c>
      <c r="F31" s="33">
        <v>4</v>
      </c>
      <c r="G31" s="38">
        <v>0</v>
      </c>
      <c r="H31" s="38">
        <v>0</v>
      </c>
      <c r="I31" s="38">
        <v>0</v>
      </c>
      <c r="J31" s="34">
        <v>106</v>
      </c>
      <c r="K31" s="35">
        <v>0.55587602915727097</v>
      </c>
      <c r="L31" s="35">
        <v>7.8</v>
      </c>
      <c r="M31" s="35">
        <v>7</v>
      </c>
      <c r="N31" s="15"/>
      <c r="O31" s="16"/>
      <c r="P31" s="16"/>
    </row>
    <row r="32" spans="1:17" x14ac:dyDescent="0.2">
      <c r="A32" s="32" t="s">
        <v>25</v>
      </c>
      <c r="B32" s="33">
        <v>431</v>
      </c>
      <c r="C32" s="33">
        <v>442</v>
      </c>
      <c r="D32" s="33">
        <v>722</v>
      </c>
      <c r="E32" s="33">
        <v>372</v>
      </c>
      <c r="F32" s="33">
        <v>59</v>
      </c>
      <c r="G32" s="33">
        <v>10</v>
      </c>
      <c r="H32" s="38">
        <v>0</v>
      </c>
      <c r="I32" s="38">
        <v>0</v>
      </c>
      <c r="J32" s="34">
        <v>2036</v>
      </c>
      <c r="K32" s="35">
        <v>10.677015050605695</v>
      </c>
      <c r="L32" s="35">
        <v>9.5</v>
      </c>
      <c r="M32" s="35">
        <v>9</v>
      </c>
      <c r="N32" s="15"/>
      <c r="O32" s="16"/>
      <c r="P32" s="16"/>
    </row>
    <row r="33" spans="1:16" x14ac:dyDescent="0.2">
      <c r="A33" s="32" t="s">
        <v>26</v>
      </c>
      <c r="B33" s="33">
        <v>989</v>
      </c>
      <c r="C33" s="33">
        <v>452</v>
      </c>
      <c r="D33" s="33">
        <v>442</v>
      </c>
      <c r="E33" s="33">
        <v>74</v>
      </c>
      <c r="F33" s="33">
        <v>4</v>
      </c>
      <c r="G33" s="33">
        <v>3</v>
      </c>
      <c r="H33" s="38">
        <v>0</v>
      </c>
      <c r="I33" s="33">
        <v>7</v>
      </c>
      <c r="J33" s="34">
        <v>1971</v>
      </c>
      <c r="K33" s="35">
        <v>10.33614767423567</v>
      </c>
      <c r="L33" s="35">
        <v>5.2</v>
      </c>
      <c r="M33" s="35">
        <v>3</v>
      </c>
      <c r="N33" s="15"/>
      <c r="O33" s="16"/>
      <c r="P33" s="16"/>
    </row>
    <row r="34" spans="1:16" x14ac:dyDescent="0.2">
      <c r="A34" s="32" t="s">
        <v>27</v>
      </c>
      <c r="B34" s="33">
        <v>282</v>
      </c>
      <c r="C34" s="33">
        <v>272</v>
      </c>
      <c r="D34" s="33">
        <v>328</v>
      </c>
      <c r="E34" s="33">
        <v>88</v>
      </c>
      <c r="F34" s="33">
        <v>13</v>
      </c>
      <c r="G34" s="33">
        <v>4</v>
      </c>
      <c r="H34" s="33">
        <v>3</v>
      </c>
      <c r="I34" s="33">
        <v>4</v>
      </c>
      <c r="J34" s="34">
        <v>994</v>
      </c>
      <c r="K34" s="35">
        <v>5.2126488017200687</v>
      </c>
      <c r="L34" s="35">
        <v>7.7</v>
      </c>
      <c r="M34" s="35">
        <v>6</v>
      </c>
      <c r="N34" s="15"/>
      <c r="O34" s="16"/>
      <c r="P34" s="16"/>
    </row>
    <row r="35" spans="1:16" x14ac:dyDescent="0.2">
      <c r="A35" s="32" t="s">
        <v>28</v>
      </c>
      <c r="B35" s="33">
        <v>409</v>
      </c>
      <c r="C35" s="33">
        <v>249</v>
      </c>
      <c r="D35" s="33">
        <v>222</v>
      </c>
      <c r="E35" s="33">
        <v>98</v>
      </c>
      <c r="F35" s="33">
        <v>6</v>
      </c>
      <c r="G35" s="38">
        <v>0</v>
      </c>
      <c r="H35" s="38">
        <v>0</v>
      </c>
      <c r="I35" s="38">
        <v>0</v>
      </c>
      <c r="J35" s="34">
        <v>984</v>
      </c>
      <c r="K35" s="35">
        <v>5.1602076668939114</v>
      </c>
      <c r="L35" s="35">
        <v>6.2</v>
      </c>
      <c r="M35" s="35">
        <v>5</v>
      </c>
      <c r="N35" s="15"/>
      <c r="O35" s="16"/>
      <c r="P35" s="16"/>
    </row>
    <row r="36" spans="1:16" x14ac:dyDescent="0.2">
      <c r="A36" s="32" t="s">
        <v>29</v>
      </c>
      <c r="B36" s="33">
        <v>200</v>
      </c>
      <c r="C36" s="33">
        <v>100</v>
      </c>
      <c r="D36" s="33">
        <v>91</v>
      </c>
      <c r="E36" s="33">
        <v>53</v>
      </c>
      <c r="F36" s="38">
        <v>0</v>
      </c>
      <c r="G36" s="38">
        <v>0</v>
      </c>
      <c r="H36" s="38">
        <v>0</v>
      </c>
      <c r="I36" s="38">
        <v>0</v>
      </c>
      <c r="J36" s="34">
        <v>444</v>
      </c>
      <c r="K36" s="35">
        <v>2.3283863862813994</v>
      </c>
      <c r="L36" s="35">
        <v>6.2</v>
      </c>
      <c r="M36" s="35">
        <v>4</v>
      </c>
      <c r="N36" s="15"/>
      <c r="O36" s="16"/>
      <c r="P36" s="16"/>
    </row>
    <row r="37" spans="1:16" x14ac:dyDescent="0.2">
      <c r="A37" s="32" t="s">
        <v>30</v>
      </c>
      <c r="B37" s="33">
        <v>254</v>
      </c>
      <c r="C37" s="33">
        <v>102</v>
      </c>
      <c r="D37" s="33">
        <v>86</v>
      </c>
      <c r="E37" s="33">
        <v>19</v>
      </c>
      <c r="F37" s="33">
        <v>3</v>
      </c>
      <c r="G37" s="38">
        <v>0</v>
      </c>
      <c r="H37" s="38">
        <v>0</v>
      </c>
      <c r="I37" s="33">
        <v>6</v>
      </c>
      <c r="J37" s="34">
        <v>470</v>
      </c>
      <c r="K37" s="35">
        <v>2.4647333368294091</v>
      </c>
      <c r="L37" s="35">
        <v>4.9000000000000004</v>
      </c>
      <c r="M37" s="35">
        <v>3</v>
      </c>
      <c r="N37" s="15"/>
      <c r="O37" s="16"/>
      <c r="P37" s="16"/>
    </row>
    <row r="38" spans="1:16" x14ac:dyDescent="0.2">
      <c r="A38" s="32" t="s">
        <v>31</v>
      </c>
      <c r="B38" s="33">
        <v>306</v>
      </c>
      <c r="C38" s="33">
        <v>100</v>
      </c>
      <c r="D38" s="33">
        <v>50</v>
      </c>
      <c r="E38" s="33">
        <v>8</v>
      </c>
      <c r="F38" s="38">
        <v>0</v>
      </c>
      <c r="G38" s="38">
        <v>0</v>
      </c>
      <c r="H38" s="38">
        <v>0</v>
      </c>
      <c r="I38" s="38">
        <v>0</v>
      </c>
      <c r="J38" s="34">
        <v>464</v>
      </c>
      <c r="K38" s="35">
        <v>2.4332686559337144</v>
      </c>
      <c r="L38" s="35">
        <v>3.6</v>
      </c>
      <c r="M38" s="35">
        <v>3</v>
      </c>
      <c r="N38" s="15"/>
      <c r="O38" s="16"/>
      <c r="P38" s="16"/>
    </row>
    <row r="39" spans="1:16" x14ac:dyDescent="0.2">
      <c r="A39" s="32" t="s">
        <v>32</v>
      </c>
      <c r="B39" s="33">
        <v>891</v>
      </c>
      <c r="C39" s="33">
        <v>568</v>
      </c>
      <c r="D39" s="33">
        <v>623</v>
      </c>
      <c r="E39" s="33">
        <v>148</v>
      </c>
      <c r="F39" s="38">
        <v>0</v>
      </c>
      <c r="G39" s="38">
        <v>0</v>
      </c>
      <c r="H39" s="38">
        <v>0</v>
      </c>
      <c r="I39" s="33">
        <v>3</v>
      </c>
      <c r="J39" s="34">
        <v>2233</v>
      </c>
      <c r="K39" s="35">
        <v>11.710105406681</v>
      </c>
      <c r="L39" s="35">
        <v>6.1</v>
      </c>
      <c r="M39" s="35">
        <v>5</v>
      </c>
      <c r="N39" s="15"/>
      <c r="O39" s="16"/>
      <c r="P39" s="16"/>
    </row>
    <row r="40" spans="1:16" x14ac:dyDescent="0.2">
      <c r="A40" s="32" t="s">
        <v>33</v>
      </c>
      <c r="B40" s="33">
        <v>836</v>
      </c>
      <c r="C40" s="33">
        <v>335</v>
      </c>
      <c r="D40" s="33">
        <v>209</v>
      </c>
      <c r="E40" s="33">
        <v>42</v>
      </c>
      <c r="F40" s="38">
        <v>0</v>
      </c>
      <c r="G40" s="38">
        <v>0</v>
      </c>
      <c r="H40" s="38">
        <v>0</v>
      </c>
      <c r="I40" s="33">
        <v>3</v>
      </c>
      <c r="J40" s="34">
        <v>1425</v>
      </c>
      <c r="K40" s="35">
        <v>7.4728617127274628</v>
      </c>
      <c r="L40" s="35">
        <v>4.4000000000000004</v>
      </c>
      <c r="M40" s="35">
        <v>3</v>
      </c>
      <c r="N40" s="15"/>
      <c r="O40" s="16"/>
      <c r="P40" s="16"/>
    </row>
    <row r="41" spans="1:16" x14ac:dyDescent="0.2">
      <c r="A41" s="32" t="s">
        <v>34</v>
      </c>
      <c r="B41" s="33">
        <v>33</v>
      </c>
      <c r="C41" s="33">
        <v>12</v>
      </c>
      <c r="D41" s="33">
        <v>10</v>
      </c>
      <c r="E41" s="33">
        <v>3</v>
      </c>
      <c r="F41" s="38">
        <v>0</v>
      </c>
      <c r="G41" s="38">
        <v>0</v>
      </c>
      <c r="H41" s="38">
        <v>0</v>
      </c>
      <c r="I41" s="38">
        <v>0</v>
      </c>
      <c r="J41" s="34">
        <v>58</v>
      </c>
      <c r="K41" s="35">
        <v>0.30415858199171431</v>
      </c>
      <c r="L41" s="35">
        <v>4.3</v>
      </c>
      <c r="M41" s="35">
        <v>2.7</v>
      </c>
      <c r="N41" s="15"/>
      <c r="O41" s="16"/>
      <c r="P41" s="16"/>
    </row>
    <row r="42" spans="1:16" x14ac:dyDescent="0.2">
      <c r="A42" s="32" t="s">
        <v>13</v>
      </c>
      <c r="B42" s="33">
        <v>7055</v>
      </c>
      <c r="C42" s="33">
        <v>4459</v>
      </c>
      <c r="D42" s="33">
        <v>5445</v>
      </c>
      <c r="E42" s="33">
        <v>1896</v>
      </c>
      <c r="F42" s="33">
        <v>142</v>
      </c>
      <c r="G42" s="33">
        <v>24</v>
      </c>
      <c r="H42" s="33">
        <v>6</v>
      </c>
      <c r="I42" s="33">
        <v>42</v>
      </c>
      <c r="J42" s="34">
        <v>19069</v>
      </c>
      <c r="K42" s="35">
        <v>100</v>
      </c>
      <c r="L42" s="35">
        <v>6.9</v>
      </c>
      <c r="M42" s="35">
        <v>6</v>
      </c>
      <c r="N42" s="15"/>
      <c r="O42" s="16"/>
      <c r="P42" s="16"/>
    </row>
    <row r="43" spans="1:16" x14ac:dyDescent="0.2">
      <c r="A43" s="46" t="s">
        <v>42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29"/>
      <c r="O43" s="29"/>
      <c r="P43" s="29"/>
    </row>
    <row r="44" spans="1:16" x14ac:dyDescent="0.2">
      <c r="A44" s="32" t="s">
        <v>19</v>
      </c>
      <c r="B44" s="38">
        <v>0</v>
      </c>
      <c r="C44" s="38">
        <v>0</v>
      </c>
      <c r="D44" s="33">
        <v>3</v>
      </c>
      <c r="E44" s="38">
        <v>0</v>
      </c>
      <c r="F44" s="33">
        <v>3</v>
      </c>
      <c r="G44" s="38">
        <v>0</v>
      </c>
      <c r="H44" s="38">
        <v>0</v>
      </c>
      <c r="I44" s="38">
        <v>0</v>
      </c>
      <c r="J44" s="34">
        <v>3</v>
      </c>
      <c r="K44" s="35">
        <f>(J44/$J$60)*100</f>
        <v>0.12448132780082986</v>
      </c>
      <c r="L44" s="35">
        <v>9.3000000000000007</v>
      </c>
      <c r="M44" s="35">
        <v>9.3000000000000007</v>
      </c>
      <c r="N44" s="15"/>
      <c r="O44" s="16"/>
      <c r="P44" s="16"/>
    </row>
    <row r="45" spans="1:16" x14ac:dyDescent="0.2">
      <c r="A45" s="32" t="s">
        <v>20</v>
      </c>
      <c r="B45" s="33">
        <v>297</v>
      </c>
      <c r="C45" s="33">
        <v>256</v>
      </c>
      <c r="D45" s="33">
        <v>106</v>
      </c>
      <c r="E45" s="33">
        <v>13</v>
      </c>
      <c r="F45" s="33">
        <v>3</v>
      </c>
      <c r="G45" s="38">
        <v>0</v>
      </c>
      <c r="H45" s="38">
        <v>0</v>
      </c>
      <c r="I45" s="38">
        <v>0</v>
      </c>
      <c r="J45" s="34">
        <v>674</v>
      </c>
      <c r="K45" s="35">
        <f t="shared" ref="K45:K60" si="0">(J45/$J$60)*100</f>
        <v>27.966804979253112</v>
      </c>
      <c r="L45" s="35">
        <v>4.5</v>
      </c>
      <c r="M45" s="35">
        <v>4</v>
      </c>
      <c r="N45" s="15"/>
      <c r="O45" s="16"/>
      <c r="P45" s="16"/>
    </row>
    <row r="46" spans="1:16" x14ac:dyDescent="0.2">
      <c r="A46" s="32" t="s">
        <v>21</v>
      </c>
      <c r="B46" s="33">
        <v>12</v>
      </c>
      <c r="C46" s="33">
        <v>13</v>
      </c>
      <c r="D46" s="33">
        <v>5</v>
      </c>
      <c r="E46" s="33">
        <v>3</v>
      </c>
      <c r="F46" s="38">
        <v>0</v>
      </c>
      <c r="G46" s="38">
        <v>0</v>
      </c>
      <c r="H46" s="38">
        <v>0</v>
      </c>
      <c r="I46" s="38">
        <v>0</v>
      </c>
      <c r="J46" s="34">
        <v>31</v>
      </c>
      <c r="K46" s="35">
        <f t="shared" si="0"/>
        <v>1.2863070539419086</v>
      </c>
      <c r="L46" s="35">
        <v>4.4000000000000004</v>
      </c>
      <c r="M46" s="35">
        <v>4</v>
      </c>
      <c r="N46" s="15"/>
      <c r="O46" s="16"/>
      <c r="P46" s="16"/>
    </row>
    <row r="47" spans="1:16" x14ac:dyDescent="0.2">
      <c r="A47" s="32" t="s">
        <v>22</v>
      </c>
      <c r="B47" s="33">
        <v>102</v>
      </c>
      <c r="C47" s="33">
        <v>105</v>
      </c>
      <c r="D47" s="33">
        <v>46</v>
      </c>
      <c r="E47" s="33">
        <v>3</v>
      </c>
      <c r="F47" s="38">
        <v>0</v>
      </c>
      <c r="G47" s="38">
        <v>0</v>
      </c>
      <c r="H47" s="38">
        <v>0</v>
      </c>
      <c r="I47" s="38">
        <v>0</v>
      </c>
      <c r="J47" s="34">
        <v>256</v>
      </c>
      <c r="K47" s="35">
        <f t="shared" si="0"/>
        <v>10.622406639004149</v>
      </c>
      <c r="L47" s="35">
        <v>4.5999999999999996</v>
      </c>
      <c r="M47" s="35">
        <v>4</v>
      </c>
      <c r="N47" s="15"/>
      <c r="O47" s="16"/>
      <c r="P47" s="16"/>
    </row>
    <row r="48" spans="1:16" x14ac:dyDescent="0.2">
      <c r="A48" s="32" t="s">
        <v>23</v>
      </c>
      <c r="B48" s="33">
        <v>9</v>
      </c>
      <c r="C48" s="33">
        <v>6</v>
      </c>
      <c r="D48" s="33">
        <v>3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4">
        <v>18</v>
      </c>
      <c r="K48" s="35">
        <f t="shared" si="0"/>
        <v>0.74688796680497926</v>
      </c>
      <c r="L48" s="35">
        <v>4.5</v>
      </c>
      <c r="M48" s="35">
        <v>3.5</v>
      </c>
      <c r="N48" s="15"/>
      <c r="O48" s="16"/>
      <c r="P48" s="16"/>
    </row>
    <row r="49" spans="1:16" x14ac:dyDescent="0.2">
      <c r="A49" s="32" t="s">
        <v>24</v>
      </c>
      <c r="B49" s="38">
        <v>0</v>
      </c>
      <c r="C49" s="38">
        <v>0</v>
      </c>
      <c r="D49" s="33">
        <v>4</v>
      </c>
      <c r="E49" s="38">
        <v>0</v>
      </c>
      <c r="F49" s="33">
        <v>4</v>
      </c>
      <c r="G49" s="38">
        <v>0</v>
      </c>
      <c r="H49" s="38">
        <v>0</v>
      </c>
      <c r="I49" s="38">
        <v>0</v>
      </c>
      <c r="J49" s="34">
        <v>6</v>
      </c>
      <c r="K49" s="35">
        <f t="shared" si="0"/>
        <v>0.24896265560165973</v>
      </c>
      <c r="L49" s="35">
        <v>10</v>
      </c>
      <c r="M49" s="35">
        <v>9</v>
      </c>
      <c r="N49" s="15"/>
      <c r="O49" s="16"/>
      <c r="P49" s="16"/>
    </row>
    <row r="50" spans="1:16" x14ac:dyDescent="0.2">
      <c r="A50" s="32" t="s">
        <v>25</v>
      </c>
      <c r="B50" s="33">
        <v>52</v>
      </c>
      <c r="C50" s="33">
        <v>44</v>
      </c>
      <c r="D50" s="33">
        <v>23</v>
      </c>
      <c r="E50" s="33">
        <v>5</v>
      </c>
      <c r="F50" s="38">
        <v>0</v>
      </c>
      <c r="G50" s="38">
        <v>0</v>
      </c>
      <c r="H50" s="38">
        <v>0</v>
      </c>
      <c r="I50" s="38">
        <v>0</v>
      </c>
      <c r="J50" s="34">
        <v>124</v>
      </c>
      <c r="K50" s="35">
        <f t="shared" si="0"/>
        <v>5.1452282157676343</v>
      </c>
      <c r="L50" s="35">
        <v>5.0999999999999996</v>
      </c>
      <c r="M50" s="35">
        <v>4</v>
      </c>
      <c r="N50" s="15"/>
      <c r="O50" s="16"/>
      <c r="P50" s="16"/>
    </row>
    <row r="51" spans="1:16" x14ac:dyDescent="0.2">
      <c r="A51" s="32" t="s">
        <v>26</v>
      </c>
      <c r="B51" s="33">
        <v>78</v>
      </c>
      <c r="C51" s="33">
        <v>64</v>
      </c>
      <c r="D51" s="33">
        <v>25</v>
      </c>
      <c r="E51" s="33">
        <v>4</v>
      </c>
      <c r="F51" s="38">
        <v>0</v>
      </c>
      <c r="G51" s="38">
        <v>0</v>
      </c>
      <c r="H51" s="38">
        <v>0</v>
      </c>
      <c r="I51" s="38">
        <v>0</v>
      </c>
      <c r="J51" s="34">
        <v>171</v>
      </c>
      <c r="K51" s="35">
        <f t="shared" si="0"/>
        <v>7.0954356846473026</v>
      </c>
      <c r="L51" s="35">
        <v>4.4000000000000004</v>
      </c>
      <c r="M51" s="35">
        <v>4</v>
      </c>
      <c r="N51" s="15"/>
      <c r="O51" s="16"/>
      <c r="P51" s="16"/>
    </row>
    <row r="52" spans="1:16" x14ac:dyDescent="0.2">
      <c r="A52" s="32" t="s">
        <v>27</v>
      </c>
      <c r="B52" s="33">
        <v>43</v>
      </c>
      <c r="C52" s="33">
        <v>60</v>
      </c>
      <c r="D52" s="33">
        <v>67</v>
      </c>
      <c r="E52" s="33">
        <v>13</v>
      </c>
      <c r="F52" s="38">
        <v>0</v>
      </c>
      <c r="G52" s="38">
        <v>0</v>
      </c>
      <c r="H52" s="38">
        <v>0</v>
      </c>
      <c r="I52" s="38">
        <v>0</v>
      </c>
      <c r="J52" s="34">
        <v>183</v>
      </c>
      <c r="K52" s="35">
        <f t="shared" si="0"/>
        <v>7.5933609958506221</v>
      </c>
      <c r="L52" s="35">
        <v>6.8</v>
      </c>
      <c r="M52" s="35">
        <v>6</v>
      </c>
      <c r="N52" s="15"/>
      <c r="O52" s="16"/>
      <c r="P52" s="16"/>
    </row>
    <row r="53" spans="1:16" x14ac:dyDescent="0.2">
      <c r="A53" s="32" t="s">
        <v>28</v>
      </c>
      <c r="B53" s="33">
        <v>45</v>
      </c>
      <c r="C53" s="33">
        <v>68</v>
      </c>
      <c r="D53" s="33">
        <v>29</v>
      </c>
      <c r="E53" s="38">
        <v>0</v>
      </c>
      <c r="F53" s="33">
        <v>5</v>
      </c>
      <c r="G53" s="38">
        <v>0</v>
      </c>
      <c r="H53" s="38">
        <v>0</v>
      </c>
      <c r="I53" s="38">
        <v>0</v>
      </c>
      <c r="J53" s="34">
        <v>143</v>
      </c>
      <c r="K53" s="35">
        <f t="shared" si="0"/>
        <v>5.9336099585062234</v>
      </c>
      <c r="L53" s="35">
        <v>5.2</v>
      </c>
      <c r="M53" s="35">
        <v>4.2</v>
      </c>
      <c r="N53" s="15"/>
      <c r="O53" s="16"/>
      <c r="P53" s="16"/>
    </row>
    <row r="54" spans="1:16" x14ac:dyDescent="0.2">
      <c r="A54" s="32" t="s">
        <v>29</v>
      </c>
      <c r="B54" s="33">
        <v>26</v>
      </c>
      <c r="C54" s="33">
        <v>23</v>
      </c>
      <c r="D54" s="33">
        <v>10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4">
        <v>60</v>
      </c>
      <c r="K54" s="35">
        <f t="shared" si="0"/>
        <v>2.4896265560165975</v>
      </c>
      <c r="L54" s="35">
        <v>4.4000000000000004</v>
      </c>
      <c r="M54" s="35">
        <v>4</v>
      </c>
      <c r="N54" s="15"/>
      <c r="O54" s="16"/>
      <c r="P54" s="16"/>
    </row>
    <row r="55" spans="1:16" x14ac:dyDescent="0.2">
      <c r="A55" s="32" t="s">
        <v>30</v>
      </c>
      <c r="B55" s="33">
        <v>14</v>
      </c>
      <c r="C55" s="33">
        <v>10</v>
      </c>
      <c r="D55" s="33">
        <v>13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4">
        <v>37</v>
      </c>
      <c r="K55" s="35">
        <f t="shared" si="0"/>
        <v>1.5352697095435683</v>
      </c>
      <c r="L55" s="35">
        <v>5.6</v>
      </c>
      <c r="M55" s="35">
        <v>5</v>
      </c>
      <c r="N55" s="15"/>
      <c r="O55" s="16"/>
      <c r="P55" s="16"/>
    </row>
    <row r="56" spans="1:16" x14ac:dyDescent="0.2">
      <c r="A56" s="32" t="s">
        <v>31</v>
      </c>
      <c r="B56" s="33">
        <v>10</v>
      </c>
      <c r="C56" s="33">
        <v>13</v>
      </c>
      <c r="D56" s="33">
        <v>4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4">
        <v>28</v>
      </c>
      <c r="K56" s="35">
        <f t="shared" si="0"/>
        <v>1.1618257261410789</v>
      </c>
      <c r="L56" s="35">
        <v>4.3</v>
      </c>
      <c r="M56" s="35">
        <v>4.2</v>
      </c>
      <c r="N56" s="15"/>
      <c r="O56" s="16"/>
      <c r="P56" s="16"/>
    </row>
    <row r="57" spans="1:16" x14ac:dyDescent="0.2">
      <c r="A57" s="32" t="s">
        <v>32</v>
      </c>
      <c r="B57" s="33">
        <v>270</v>
      </c>
      <c r="C57" s="33">
        <v>169</v>
      </c>
      <c r="D57" s="33">
        <v>136</v>
      </c>
      <c r="E57" s="33">
        <v>31</v>
      </c>
      <c r="F57" s="38">
        <v>0</v>
      </c>
      <c r="G57" s="38">
        <v>0</v>
      </c>
      <c r="H57" s="38">
        <v>0</v>
      </c>
      <c r="I57" s="38">
        <v>0</v>
      </c>
      <c r="J57" s="34">
        <v>608</v>
      </c>
      <c r="K57" s="35">
        <f t="shared" si="0"/>
        <v>25.228215767634854</v>
      </c>
      <c r="L57" s="35">
        <v>5.3</v>
      </c>
      <c r="M57" s="35">
        <v>4</v>
      </c>
      <c r="N57" s="15"/>
      <c r="O57" s="16"/>
      <c r="P57" s="16"/>
    </row>
    <row r="58" spans="1:16" x14ac:dyDescent="0.2">
      <c r="A58" s="32" t="s">
        <v>33</v>
      </c>
      <c r="B58" s="33">
        <v>21</v>
      </c>
      <c r="C58" s="33">
        <v>22</v>
      </c>
      <c r="D58" s="33">
        <v>17</v>
      </c>
      <c r="E58" s="33">
        <v>3</v>
      </c>
      <c r="F58" s="38">
        <v>0</v>
      </c>
      <c r="G58" s="38">
        <v>0</v>
      </c>
      <c r="H58" s="38">
        <v>0</v>
      </c>
      <c r="I58" s="38">
        <v>0</v>
      </c>
      <c r="J58" s="34">
        <v>61</v>
      </c>
      <c r="K58" s="35">
        <f t="shared" si="0"/>
        <v>2.5311203319502074</v>
      </c>
      <c r="L58" s="35">
        <v>5.0999999999999996</v>
      </c>
      <c r="M58" s="35">
        <v>4</v>
      </c>
      <c r="N58" s="15"/>
      <c r="O58" s="16"/>
      <c r="P58" s="16"/>
    </row>
    <row r="59" spans="1:16" x14ac:dyDescent="0.2">
      <c r="A59" s="32" t="s">
        <v>34</v>
      </c>
      <c r="B59" s="33">
        <v>3</v>
      </c>
      <c r="C59" s="33">
        <v>6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4">
        <v>7</v>
      </c>
      <c r="K59" s="35">
        <f t="shared" si="0"/>
        <v>0.29045643153526973</v>
      </c>
      <c r="L59" s="35">
        <v>4.3</v>
      </c>
      <c r="M59" s="35">
        <v>4</v>
      </c>
      <c r="N59" s="15"/>
      <c r="O59" s="16"/>
      <c r="P59" s="16"/>
    </row>
    <row r="60" spans="1:16" x14ac:dyDescent="0.2">
      <c r="A60" s="32" t="s">
        <v>13</v>
      </c>
      <c r="B60" s="33">
        <v>982</v>
      </c>
      <c r="C60" s="33">
        <v>859</v>
      </c>
      <c r="D60" s="33">
        <v>491</v>
      </c>
      <c r="E60" s="33">
        <v>75</v>
      </c>
      <c r="F60" s="33">
        <v>15</v>
      </c>
      <c r="G60" s="38">
        <v>0</v>
      </c>
      <c r="H60" s="38">
        <v>0</v>
      </c>
      <c r="I60" s="38">
        <v>0</v>
      </c>
      <c r="J60" s="34">
        <f>SUM(J44:J59)</f>
        <v>2410</v>
      </c>
      <c r="K60" s="35">
        <f t="shared" si="0"/>
        <v>100</v>
      </c>
      <c r="L60" s="35">
        <v>5</v>
      </c>
      <c r="M60" s="35">
        <v>4</v>
      </c>
      <c r="N60" s="15"/>
      <c r="O60" s="16"/>
      <c r="P60" s="16"/>
    </row>
    <row r="61" spans="1:16" x14ac:dyDescent="0.2">
      <c r="A61" s="46" t="s">
        <v>43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29"/>
      <c r="O61" s="29"/>
      <c r="P61" s="29"/>
    </row>
    <row r="62" spans="1:16" x14ac:dyDescent="0.2">
      <c r="A62" s="32" t="s">
        <v>19</v>
      </c>
      <c r="B62" s="38">
        <v>0</v>
      </c>
      <c r="C62" s="33">
        <v>3</v>
      </c>
      <c r="D62" s="33">
        <v>8</v>
      </c>
      <c r="E62" s="33">
        <v>3</v>
      </c>
      <c r="F62" s="38">
        <v>0</v>
      </c>
      <c r="G62" s="38">
        <v>0</v>
      </c>
      <c r="H62" s="38">
        <v>0</v>
      </c>
      <c r="I62" s="38">
        <v>0</v>
      </c>
      <c r="J62" s="34">
        <v>14</v>
      </c>
      <c r="K62" s="35">
        <f>(J62/$J$78)*100</f>
        <v>7.5765775516830822E-2</v>
      </c>
      <c r="L62" s="35">
        <v>9.1999999999999993</v>
      </c>
      <c r="M62" s="35">
        <v>8</v>
      </c>
      <c r="N62" s="15"/>
      <c r="O62" s="16"/>
      <c r="P62" s="16"/>
    </row>
    <row r="63" spans="1:16" x14ac:dyDescent="0.2">
      <c r="A63" s="32" t="s">
        <v>20</v>
      </c>
      <c r="B63" s="33">
        <v>1521</v>
      </c>
      <c r="C63" s="33">
        <v>1000</v>
      </c>
      <c r="D63" s="33">
        <v>1579</v>
      </c>
      <c r="E63" s="33">
        <v>234</v>
      </c>
      <c r="F63" s="33">
        <v>12</v>
      </c>
      <c r="G63" s="38">
        <v>0</v>
      </c>
      <c r="H63" s="33">
        <v>3</v>
      </c>
      <c r="I63" s="33">
        <v>3</v>
      </c>
      <c r="J63" s="34">
        <v>4352</v>
      </c>
      <c r="K63" s="35">
        <f t="shared" ref="K63:K78" si="1">(J63/$J$78)*100</f>
        <v>23.552332503517697</v>
      </c>
      <c r="L63" s="35">
        <v>6.3</v>
      </c>
      <c r="M63" s="35">
        <v>6</v>
      </c>
      <c r="N63" s="15"/>
      <c r="O63" s="16"/>
      <c r="P63" s="16"/>
    </row>
    <row r="64" spans="1:16" x14ac:dyDescent="0.2">
      <c r="A64" s="32" t="s">
        <v>21</v>
      </c>
      <c r="B64" s="33">
        <v>56</v>
      </c>
      <c r="C64" s="33">
        <v>40</v>
      </c>
      <c r="D64" s="33">
        <v>74</v>
      </c>
      <c r="E64" s="33">
        <v>23</v>
      </c>
      <c r="F64" s="33">
        <v>6</v>
      </c>
      <c r="G64" s="38">
        <v>0</v>
      </c>
      <c r="H64" s="38">
        <v>0</v>
      </c>
      <c r="I64" s="38">
        <v>0</v>
      </c>
      <c r="J64" s="34">
        <v>199</v>
      </c>
      <c r="K64" s="35">
        <f t="shared" si="1"/>
        <v>1.0769563805606668</v>
      </c>
      <c r="L64" s="35">
        <v>8.1999999999999993</v>
      </c>
      <c r="M64" s="35">
        <v>7</v>
      </c>
      <c r="N64" s="15"/>
      <c r="O64" s="16"/>
      <c r="P64" s="16"/>
    </row>
    <row r="65" spans="1:16" x14ac:dyDescent="0.2">
      <c r="A65" s="32" t="s">
        <v>22</v>
      </c>
      <c r="B65" s="33">
        <v>817</v>
      </c>
      <c r="C65" s="33">
        <v>457</v>
      </c>
      <c r="D65" s="33">
        <v>381</v>
      </c>
      <c r="E65" s="33">
        <v>32</v>
      </c>
      <c r="F65" s="33">
        <v>4</v>
      </c>
      <c r="G65" s="38">
        <v>0</v>
      </c>
      <c r="H65" s="38">
        <v>0</v>
      </c>
      <c r="I65" s="38">
        <v>0</v>
      </c>
      <c r="J65" s="34">
        <v>1691</v>
      </c>
      <c r="K65" s="35">
        <f t="shared" si="1"/>
        <v>9.1514233142114954</v>
      </c>
      <c r="L65" s="35">
        <v>4.7</v>
      </c>
      <c r="M65" s="35">
        <v>4</v>
      </c>
      <c r="N65" s="15"/>
      <c r="O65" s="16"/>
      <c r="P65" s="16"/>
    </row>
    <row r="66" spans="1:16" x14ac:dyDescent="0.2">
      <c r="A66" s="32" t="s">
        <v>23</v>
      </c>
      <c r="B66" s="33">
        <v>68</v>
      </c>
      <c r="C66" s="33">
        <v>42</v>
      </c>
      <c r="D66" s="33">
        <v>49</v>
      </c>
      <c r="E66" s="33">
        <v>6</v>
      </c>
      <c r="F66" s="38">
        <v>0</v>
      </c>
      <c r="G66" s="38">
        <v>0</v>
      </c>
      <c r="H66" s="38">
        <v>0</v>
      </c>
      <c r="I66" s="38">
        <v>0</v>
      </c>
      <c r="J66" s="34">
        <v>165</v>
      </c>
      <c r="K66" s="35">
        <f t="shared" si="1"/>
        <v>0.89295378287693483</v>
      </c>
      <c r="L66" s="35">
        <v>5.8</v>
      </c>
      <c r="M66" s="35">
        <v>6</v>
      </c>
      <c r="N66" s="15"/>
      <c r="O66" s="16"/>
      <c r="P66" s="16"/>
    </row>
    <row r="67" spans="1:16" x14ac:dyDescent="0.2">
      <c r="A67" s="32" t="s">
        <v>24</v>
      </c>
      <c r="B67" s="33">
        <v>11</v>
      </c>
      <c r="C67" s="33">
        <v>5</v>
      </c>
      <c r="D67" s="33">
        <v>18</v>
      </c>
      <c r="E67" s="33">
        <v>3</v>
      </c>
      <c r="F67" s="38">
        <v>0</v>
      </c>
      <c r="G67" s="38">
        <v>0</v>
      </c>
      <c r="H67" s="38">
        <v>0</v>
      </c>
      <c r="I67" s="38">
        <v>0</v>
      </c>
      <c r="J67" s="34">
        <v>37</v>
      </c>
      <c r="K67" s="35">
        <f t="shared" si="1"/>
        <v>0.20023812100876717</v>
      </c>
      <c r="L67" s="35">
        <v>7.1</v>
      </c>
      <c r="M67" s="35">
        <v>8</v>
      </c>
      <c r="N67" s="15"/>
      <c r="O67" s="16"/>
      <c r="P67" s="16"/>
    </row>
    <row r="68" spans="1:16" x14ac:dyDescent="0.2">
      <c r="A68" s="32" t="s">
        <v>25</v>
      </c>
      <c r="B68" s="33">
        <v>301</v>
      </c>
      <c r="C68" s="33">
        <v>257</v>
      </c>
      <c r="D68" s="33">
        <v>238</v>
      </c>
      <c r="E68" s="33">
        <v>56</v>
      </c>
      <c r="F68" s="33">
        <v>5</v>
      </c>
      <c r="G68" s="38">
        <v>0</v>
      </c>
      <c r="H68" s="38">
        <v>0</v>
      </c>
      <c r="I68" s="38">
        <v>0</v>
      </c>
      <c r="J68" s="34">
        <v>857</v>
      </c>
      <c r="K68" s="35">
        <f t="shared" si="1"/>
        <v>4.6379478298517158</v>
      </c>
      <c r="L68" s="35">
        <v>6.3</v>
      </c>
      <c r="M68" s="35">
        <v>6</v>
      </c>
      <c r="N68" s="15"/>
      <c r="O68" s="16"/>
      <c r="P68" s="16"/>
    </row>
    <row r="69" spans="1:16" x14ac:dyDescent="0.2">
      <c r="A69" s="32" t="s">
        <v>26</v>
      </c>
      <c r="B69" s="33">
        <v>781</v>
      </c>
      <c r="C69" s="33">
        <v>282</v>
      </c>
      <c r="D69" s="33">
        <v>293</v>
      </c>
      <c r="E69" s="33">
        <v>24</v>
      </c>
      <c r="F69" s="38">
        <v>0</v>
      </c>
      <c r="G69" s="38">
        <v>0</v>
      </c>
      <c r="H69" s="38">
        <v>0</v>
      </c>
      <c r="I69" s="38">
        <v>0</v>
      </c>
      <c r="J69" s="34">
        <v>1380</v>
      </c>
      <c r="K69" s="35">
        <f t="shared" si="1"/>
        <v>7.4683407295161821</v>
      </c>
      <c r="L69" s="35">
        <v>4.3</v>
      </c>
      <c r="M69" s="35">
        <v>3</v>
      </c>
      <c r="N69" s="15"/>
      <c r="O69" s="16"/>
      <c r="P69" s="16"/>
    </row>
    <row r="70" spans="1:16" x14ac:dyDescent="0.2">
      <c r="A70" s="32" t="s">
        <v>27</v>
      </c>
      <c r="B70" s="33">
        <v>377</v>
      </c>
      <c r="C70" s="33">
        <v>256</v>
      </c>
      <c r="D70" s="33">
        <v>263</v>
      </c>
      <c r="E70" s="33">
        <v>48</v>
      </c>
      <c r="F70" s="33">
        <v>24</v>
      </c>
      <c r="G70" s="33">
        <v>14</v>
      </c>
      <c r="H70" s="33">
        <v>8</v>
      </c>
      <c r="I70" s="38">
        <v>0</v>
      </c>
      <c r="J70" s="34">
        <v>990</v>
      </c>
      <c r="K70" s="35">
        <f t="shared" si="1"/>
        <v>5.3577226972616083</v>
      </c>
      <c r="L70" s="35">
        <v>7</v>
      </c>
      <c r="M70" s="35">
        <v>6</v>
      </c>
      <c r="N70" s="15"/>
      <c r="O70" s="16"/>
      <c r="P70" s="16"/>
    </row>
    <row r="71" spans="1:16" x14ac:dyDescent="0.2">
      <c r="A71" s="32" t="s">
        <v>28</v>
      </c>
      <c r="B71" s="33">
        <v>584</v>
      </c>
      <c r="C71" s="33">
        <v>247</v>
      </c>
      <c r="D71" s="33">
        <v>285</v>
      </c>
      <c r="E71" s="33">
        <v>50</v>
      </c>
      <c r="F71" s="33">
        <v>3</v>
      </c>
      <c r="G71" s="38">
        <v>0</v>
      </c>
      <c r="H71" s="38">
        <v>0</v>
      </c>
      <c r="I71" s="38">
        <v>0</v>
      </c>
      <c r="J71" s="34">
        <v>1169</v>
      </c>
      <c r="K71" s="35">
        <f t="shared" si="1"/>
        <v>6.3264422556553734</v>
      </c>
      <c r="L71" s="35">
        <v>5.2</v>
      </c>
      <c r="M71" s="35">
        <v>3.4</v>
      </c>
      <c r="N71" s="15"/>
      <c r="O71" s="16"/>
      <c r="P71" s="16"/>
    </row>
    <row r="72" spans="1:16" x14ac:dyDescent="0.2">
      <c r="A72" s="32" t="s">
        <v>29</v>
      </c>
      <c r="B72" s="33">
        <v>169</v>
      </c>
      <c r="C72" s="33">
        <v>93</v>
      </c>
      <c r="D72" s="33">
        <v>51</v>
      </c>
      <c r="E72" s="33">
        <v>10</v>
      </c>
      <c r="F72" s="38">
        <v>0</v>
      </c>
      <c r="G72" s="38">
        <v>0</v>
      </c>
      <c r="H72" s="38">
        <v>0</v>
      </c>
      <c r="I72" s="38">
        <v>0</v>
      </c>
      <c r="J72" s="34">
        <v>323</v>
      </c>
      <c r="K72" s="35">
        <f t="shared" si="1"/>
        <v>1.748024677995454</v>
      </c>
      <c r="L72" s="35">
        <v>4.5</v>
      </c>
      <c r="M72" s="35">
        <v>3</v>
      </c>
      <c r="N72" s="15"/>
      <c r="O72" s="16"/>
      <c r="P72" s="16"/>
    </row>
    <row r="73" spans="1:16" x14ac:dyDescent="0.2">
      <c r="A73" s="32" t="s">
        <v>30</v>
      </c>
      <c r="B73" s="33">
        <v>162</v>
      </c>
      <c r="C73" s="33">
        <v>56</v>
      </c>
      <c r="D73" s="33">
        <v>63</v>
      </c>
      <c r="E73" s="33">
        <v>8</v>
      </c>
      <c r="F73" s="33">
        <v>3</v>
      </c>
      <c r="G73" s="38">
        <v>0</v>
      </c>
      <c r="H73" s="38">
        <v>0</v>
      </c>
      <c r="I73" s="38">
        <v>0</v>
      </c>
      <c r="J73" s="34">
        <v>292</v>
      </c>
      <c r="K73" s="35">
        <f t="shared" si="1"/>
        <v>1.580257603636757</v>
      </c>
      <c r="L73" s="35">
        <v>4.7</v>
      </c>
      <c r="M73" s="35">
        <v>3</v>
      </c>
      <c r="N73" s="15"/>
      <c r="O73" s="16"/>
      <c r="P73" s="16"/>
    </row>
    <row r="74" spans="1:16" x14ac:dyDescent="0.2">
      <c r="A74" s="32" t="s">
        <v>31</v>
      </c>
      <c r="B74" s="33">
        <v>255</v>
      </c>
      <c r="C74" s="33">
        <v>35</v>
      </c>
      <c r="D74" s="33">
        <v>49</v>
      </c>
      <c r="E74" s="33">
        <v>4</v>
      </c>
      <c r="F74" s="38">
        <v>0</v>
      </c>
      <c r="G74" s="38">
        <v>0</v>
      </c>
      <c r="H74" s="38">
        <v>0</v>
      </c>
      <c r="I74" s="38">
        <v>0</v>
      </c>
      <c r="J74" s="34">
        <v>343</v>
      </c>
      <c r="K74" s="35">
        <f t="shared" si="1"/>
        <v>1.8562615001623552</v>
      </c>
      <c r="L74" s="35">
        <v>3.5</v>
      </c>
      <c r="M74" s="35">
        <v>2</v>
      </c>
      <c r="N74" s="15"/>
      <c r="O74" s="16"/>
      <c r="P74" s="16"/>
    </row>
    <row r="75" spans="1:16" x14ac:dyDescent="0.2">
      <c r="A75" s="32" t="s">
        <v>32</v>
      </c>
      <c r="B75" s="33">
        <v>3280</v>
      </c>
      <c r="C75" s="33">
        <v>895</v>
      </c>
      <c r="D75" s="33">
        <v>1328</v>
      </c>
      <c r="E75" s="33">
        <v>125</v>
      </c>
      <c r="F75" s="33">
        <v>9</v>
      </c>
      <c r="G75" s="33">
        <v>3</v>
      </c>
      <c r="H75" s="33">
        <v>3</v>
      </c>
      <c r="I75" s="33">
        <v>3</v>
      </c>
      <c r="J75" s="34">
        <v>5646</v>
      </c>
      <c r="K75" s="35">
        <f t="shared" si="1"/>
        <v>30.555254897716207</v>
      </c>
      <c r="L75" s="35">
        <v>4.4000000000000004</v>
      </c>
      <c r="M75" s="35">
        <v>3</v>
      </c>
      <c r="N75" s="15"/>
      <c r="O75" s="16"/>
      <c r="P75" s="16"/>
    </row>
    <row r="76" spans="1:16" x14ac:dyDescent="0.2">
      <c r="A76" s="32" t="s">
        <v>33</v>
      </c>
      <c r="B76" s="33">
        <v>618</v>
      </c>
      <c r="C76" s="33">
        <v>203</v>
      </c>
      <c r="D76" s="33">
        <v>129</v>
      </c>
      <c r="E76" s="33">
        <v>19</v>
      </c>
      <c r="F76" s="38">
        <v>0</v>
      </c>
      <c r="G76" s="38">
        <v>0</v>
      </c>
      <c r="H76" s="38">
        <v>0</v>
      </c>
      <c r="I76" s="38">
        <v>0</v>
      </c>
      <c r="J76" s="34">
        <v>969</v>
      </c>
      <c r="K76" s="35">
        <f t="shared" si="1"/>
        <v>5.2440740339863625</v>
      </c>
      <c r="L76" s="35">
        <v>3.9</v>
      </c>
      <c r="M76" s="35">
        <v>3</v>
      </c>
      <c r="N76" s="15"/>
      <c r="O76" s="16"/>
      <c r="P76" s="16"/>
    </row>
    <row r="77" spans="1:16" x14ac:dyDescent="0.2">
      <c r="A77" s="32" t="s">
        <v>34</v>
      </c>
      <c r="B77" s="33">
        <v>31</v>
      </c>
      <c r="C77" s="33">
        <v>8</v>
      </c>
      <c r="D77" s="33">
        <v>12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4">
        <v>51</v>
      </c>
      <c r="K77" s="35">
        <f t="shared" si="1"/>
        <v>0.27600389652559798</v>
      </c>
      <c r="L77" s="35">
        <v>4.0999999999999996</v>
      </c>
      <c r="M77" s="35">
        <v>3</v>
      </c>
      <c r="N77" s="15"/>
      <c r="O77" s="16"/>
      <c r="P77" s="16"/>
    </row>
    <row r="78" spans="1:16" x14ac:dyDescent="0.2">
      <c r="A78" s="32" t="s">
        <v>13</v>
      </c>
      <c r="B78" s="33">
        <v>9031</v>
      </c>
      <c r="C78" s="33">
        <v>3879</v>
      </c>
      <c r="D78" s="33">
        <v>4820</v>
      </c>
      <c r="E78" s="33">
        <v>645</v>
      </c>
      <c r="F78" s="33">
        <v>66</v>
      </c>
      <c r="G78" s="33">
        <v>17</v>
      </c>
      <c r="H78" s="33">
        <v>14</v>
      </c>
      <c r="I78" s="33">
        <v>6</v>
      </c>
      <c r="J78" s="34">
        <v>18478</v>
      </c>
      <c r="K78" s="35">
        <f t="shared" si="1"/>
        <v>100</v>
      </c>
      <c r="L78" s="35">
        <v>5.2</v>
      </c>
      <c r="M78" s="35">
        <v>4</v>
      </c>
      <c r="N78" s="15"/>
      <c r="O78" s="16"/>
      <c r="P78" s="16"/>
    </row>
    <row r="80" spans="1:16" x14ac:dyDescent="0.2">
      <c r="A80" s="24"/>
      <c r="B80" s="24"/>
    </row>
    <row r="81" spans="1:12" x14ac:dyDescent="0.2">
      <c r="A81" s="25" t="s">
        <v>39</v>
      </c>
      <c r="B81" s="25"/>
      <c r="J81" s="22"/>
    </row>
    <row r="82" spans="1:12" x14ac:dyDescent="0.2">
      <c r="L82" s="22"/>
    </row>
    <row r="83" spans="1:12" x14ac:dyDescent="0.2">
      <c r="G83" s="31"/>
    </row>
  </sheetData>
  <mergeCells count="4">
    <mergeCell ref="A7:M7"/>
    <mergeCell ref="A25:M25"/>
    <mergeCell ref="A43:M43"/>
    <mergeCell ref="A61:M61"/>
  </mergeCells>
  <hyperlinks>
    <hyperlink ref="A81" r:id="rId1" display="© Commonwealth of Australia 2011" xr:uid="{5DADFFE9-5644-3E4F-A1DD-B857680F1FBF}"/>
  </hyperlinks>
  <pageMargins left="0.7" right="0.7" top="0.75" bottom="0.75" header="0.3" footer="0.3"/>
  <pageSetup paperSize="9" scale="46" orientation="portrait" horizontalDpi="1200" verticalDpi="1200"/>
  <rowBreaks count="1" manualBreakCount="1">
    <brk id="42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A80B-D471-394B-8821-A962549CC2D8}">
  <sheetPr codeName="Sheet5"/>
  <dimension ref="A1:O82"/>
  <sheetViews>
    <sheetView zoomScaleNormal="100"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50.5" customWidth="1"/>
    <col min="2" max="2" width="10.5" customWidth="1"/>
    <col min="3" max="4" width="8.83203125" customWidth="1"/>
    <col min="5" max="5" width="9.1640625" customWidth="1"/>
    <col min="6" max="256" width="8.83203125" customWidth="1"/>
  </cols>
  <sheetData>
    <row r="1" spans="1:14" ht="72" customHeight="1" x14ac:dyDescent="0.2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4" ht="22.5" customHeight="1" x14ac:dyDescent="0.2">
      <c r="A2" s="20" t="s">
        <v>37</v>
      </c>
      <c r="B2" s="20"/>
      <c r="C2" s="9"/>
      <c r="D2" s="9"/>
      <c r="E2" s="9"/>
      <c r="F2" s="9"/>
      <c r="G2" s="9"/>
      <c r="H2" s="9"/>
      <c r="I2" s="9"/>
      <c r="J2" s="9"/>
    </row>
    <row r="3" spans="1:14" x14ac:dyDescent="0.2">
      <c r="A3" s="30" t="s">
        <v>53</v>
      </c>
      <c r="B3" s="21"/>
      <c r="C3" s="9"/>
      <c r="D3" s="9"/>
      <c r="E3" s="9"/>
      <c r="F3" s="9"/>
      <c r="G3" s="9"/>
      <c r="H3" s="9"/>
      <c r="I3" s="9"/>
      <c r="J3" s="9"/>
    </row>
    <row r="4" spans="1:14" x14ac:dyDescent="0.2">
      <c r="A4" s="10" t="s">
        <v>48</v>
      </c>
      <c r="B4" s="10"/>
      <c r="C4" s="9"/>
      <c r="D4" s="9"/>
      <c r="E4" s="9"/>
      <c r="F4" s="9"/>
      <c r="G4" s="9"/>
      <c r="H4" s="9"/>
      <c r="I4" s="9"/>
      <c r="J4" s="9"/>
    </row>
    <row r="5" spans="1:14" ht="25" x14ac:dyDescent="0.2">
      <c r="A5" s="11"/>
      <c r="B5" s="12" t="s">
        <v>49</v>
      </c>
      <c r="C5" s="12" t="s">
        <v>50</v>
      </c>
      <c r="D5" s="12" t="s">
        <v>35</v>
      </c>
      <c r="E5" s="12" t="s">
        <v>54</v>
      </c>
      <c r="F5" s="12" t="s">
        <v>13</v>
      </c>
      <c r="G5" s="12" t="s">
        <v>13</v>
      </c>
      <c r="H5" s="12" t="s">
        <v>14</v>
      </c>
      <c r="I5" s="12" t="s">
        <v>15</v>
      </c>
      <c r="J5" s="9"/>
    </row>
    <row r="6" spans="1:14" x14ac:dyDescent="0.2">
      <c r="A6" s="11"/>
      <c r="B6" s="40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17</v>
      </c>
      <c r="H6" s="13" t="s">
        <v>18</v>
      </c>
      <c r="I6" s="13" t="s">
        <v>18</v>
      </c>
      <c r="J6" s="9"/>
    </row>
    <row r="7" spans="1:14" x14ac:dyDescent="0.2">
      <c r="A7" s="44" t="s">
        <v>44</v>
      </c>
      <c r="B7" s="48"/>
      <c r="C7" s="48"/>
      <c r="D7" s="48"/>
      <c r="E7" s="48"/>
      <c r="F7" s="48"/>
      <c r="G7" s="48"/>
      <c r="H7" s="48"/>
      <c r="I7" s="48"/>
      <c r="J7" s="28"/>
      <c r="K7" s="28"/>
      <c r="L7" s="28"/>
      <c r="M7" s="28"/>
    </row>
    <row r="8" spans="1:14" x14ac:dyDescent="0.2">
      <c r="A8" s="32" t="s">
        <v>19</v>
      </c>
      <c r="B8" s="38">
        <v>0</v>
      </c>
      <c r="C8" s="33">
        <v>3</v>
      </c>
      <c r="D8" s="33">
        <v>3</v>
      </c>
      <c r="E8" s="33">
        <v>3</v>
      </c>
      <c r="F8" s="34">
        <v>9</v>
      </c>
      <c r="G8" s="35">
        <v>0.33619723571161747</v>
      </c>
      <c r="H8" s="35">
        <v>10.6</v>
      </c>
      <c r="I8" s="35">
        <v>11.4</v>
      </c>
      <c r="J8" s="15"/>
      <c r="K8" s="16"/>
      <c r="L8" s="16"/>
      <c r="M8" s="16"/>
    </row>
    <row r="9" spans="1:14" x14ac:dyDescent="0.2">
      <c r="A9" s="32" t="s">
        <v>20</v>
      </c>
      <c r="B9" s="33">
        <v>340</v>
      </c>
      <c r="C9" s="33">
        <v>227</v>
      </c>
      <c r="D9" s="33">
        <v>324</v>
      </c>
      <c r="E9" s="33">
        <v>52</v>
      </c>
      <c r="F9" s="34">
        <v>943</v>
      </c>
      <c r="G9" s="35">
        <v>35.225999252895029</v>
      </c>
      <c r="H9" s="35">
        <v>6.4</v>
      </c>
      <c r="I9" s="35">
        <v>6</v>
      </c>
      <c r="J9" s="15"/>
      <c r="K9" s="16"/>
      <c r="L9" s="16"/>
      <c r="M9" s="23"/>
      <c r="N9" s="23"/>
    </row>
    <row r="10" spans="1:14" x14ac:dyDescent="0.2">
      <c r="A10" s="32" t="s">
        <v>21</v>
      </c>
      <c r="B10" s="33">
        <v>20</v>
      </c>
      <c r="C10" s="33">
        <v>3</v>
      </c>
      <c r="D10" s="33">
        <v>30</v>
      </c>
      <c r="E10" s="33">
        <v>15</v>
      </c>
      <c r="F10" s="34">
        <v>68</v>
      </c>
      <c r="G10" s="35">
        <v>2.5401568920433317</v>
      </c>
      <c r="H10" s="35">
        <v>9.1</v>
      </c>
      <c r="I10" s="35">
        <v>9.5</v>
      </c>
      <c r="J10" s="15"/>
      <c r="K10" s="16"/>
      <c r="L10" s="16"/>
      <c r="M10" s="23"/>
      <c r="N10" s="23"/>
    </row>
    <row r="11" spans="1:14" x14ac:dyDescent="0.2">
      <c r="A11" s="32" t="s">
        <v>22</v>
      </c>
      <c r="B11" s="33">
        <v>53</v>
      </c>
      <c r="C11" s="33">
        <v>42</v>
      </c>
      <c r="D11" s="33">
        <v>55</v>
      </c>
      <c r="E11" s="33">
        <v>11</v>
      </c>
      <c r="F11" s="34">
        <v>161</v>
      </c>
      <c r="G11" s="35">
        <v>6.0141949943967123</v>
      </c>
      <c r="H11" s="35">
        <v>6.5</v>
      </c>
      <c r="I11" s="35">
        <v>6</v>
      </c>
      <c r="J11" s="15"/>
      <c r="K11" s="16"/>
      <c r="L11" s="16"/>
      <c r="M11" s="23"/>
      <c r="N11" s="23"/>
    </row>
    <row r="12" spans="1:14" x14ac:dyDescent="0.2">
      <c r="A12" s="32" t="s">
        <v>23</v>
      </c>
      <c r="B12" s="33">
        <v>4</v>
      </c>
      <c r="C12" s="33">
        <v>7</v>
      </c>
      <c r="D12" s="33">
        <v>14</v>
      </c>
      <c r="E12" s="38">
        <v>0</v>
      </c>
      <c r="F12" s="34">
        <v>25</v>
      </c>
      <c r="G12" s="35">
        <v>0.93388121031004845</v>
      </c>
      <c r="H12" s="35">
        <v>7.6</v>
      </c>
      <c r="I12" s="35">
        <v>8</v>
      </c>
      <c r="J12" s="15"/>
      <c r="K12" s="16"/>
      <c r="L12" s="16"/>
      <c r="M12" s="23"/>
      <c r="N12" s="23"/>
    </row>
    <row r="13" spans="1:14" x14ac:dyDescent="0.2">
      <c r="A13" s="32" t="s">
        <v>24</v>
      </c>
      <c r="B13" s="33">
        <v>89</v>
      </c>
      <c r="C13" s="33">
        <v>74</v>
      </c>
      <c r="D13" s="33">
        <v>120</v>
      </c>
      <c r="E13" s="33">
        <v>45</v>
      </c>
      <c r="F13" s="34">
        <v>328</v>
      </c>
      <c r="G13" s="35">
        <v>12.252521479267838</v>
      </c>
      <c r="H13" s="35">
        <v>7.7</v>
      </c>
      <c r="I13" s="35">
        <v>6.7</v>
      </c>
      <c r="J13" s="15"/>
      <c r="K13" s="16"/>
      <c r="L13" s="16"/>
      <c r="M13" s="23"/>
      <c r="N13" s="23"/>
    </row>
    <row r="14" spans="1:14" x14ac:dyDescent="0.2">
      <c r="A14" s="32" t="s">
        <v>25</v>
      </c>
      <c r="B14" s="33">
        <v>303</v>
      </c>
      <c r="C14" s="33">
        <v>149</v>
      </c>
      <c r="D14" s="33">
        <v>181</v>
      </c>
      <c r="E14" s="33">
        <v>19</v>
      </c>
      <c r="F14" s="34">
        <v>652</v>
      </c>
      <c r="G14" s="35">
        <v>24.355621964886069</v>
      </c>
      <c r="H14" s="35">
        <v>5.5</v>
      </c>
      <c r="I14" s="35">
        <v>4</v>
      </c>
      <c r="J14" s="15"/>
      <c r="K14" s="16"/>
      <c r="L14" s="16"/>
      <c r="M14" s="23"/>
      <c r="N14" s="23"/>
    </row>
    <row r="15" spans="1:14" x14ac:dyDescent="0.2">
      <c r="A15" s="32" t="s">
        <v>26</v>
      </c>
      <c r="B15" s="33">
        <v>123</v>
      </c>
      <c r="C15" s="33">
        <v>55</v>
      </c>
      <c r="D15" s="33">
        <v>56</v>
      </c>
      <c r="E15" s="38">
        <v>0</v>
      </c>
      <c r="F15" s="34">
        <v>234</v>
      </c>
      <c r="G15" s="35">
        <v>8.741128128502055</v>
      </c>
      <c r="H15" s="35">
        <v>4.4000000000000004</v>
      </c>
      <c r="I15" s="35">
        <v>3</v>
      </c>
      <c r="J15" s="15"/>
      <c r="K15" s="16"/>
      <c r="L15" s="16"/>
      <c r="M15" s="23"/>
      <c r="N15" s="23"/>
    </row>
    <row r="16" spans="1:14" x14ac:dyDescent="0.2">
      <c r="A16" s="32" t="s">
        <v>27</v>
      </c>
      <c r="B16" s="33">
        <v>4</v>
      </c>
      <c r="C16" s="38">
        <v>0</v>
      </c>
      <c r="D16" s="33">
        <v>3</v>
      </c>
      <c r="E16" s="38">
        <v>0</v>
      </c>
      <c r="F16" s="34">
        <v>7</v>
      </c>
      <c r="G16" s="35">
        <v>0.26148673888681362</v>
      </c>
      <c r="H16" s="35">
        <v>6.7</v>
      </c>
      <c r="I16" s="35">
        <v>4</v>
      </c>
      <c r="J16" s="15"/>
      <c r="K16" s="16"/>
      <c r="L16" s="16"/>
      <c r="M16" s="23"/>
      <c r="N16" s="23"/>
    </row>
    <row r="17" spans="1:15" x14ac:dyDescent="0.2">
      <c r="A17" s="32" t="s">
        <v>28</v>
      </c>
      <c r="B17" s="33">
        <v>9</v>
      </c>
      <c r="C17" s="33">
        <v>5</v>
      </c>
      <c r="D17" s="33">
        <v>17</v>
      </c>
      <c r="E17" s="33">
        <v>3</v>
      </c>
      <c r="F17" s="34">
        <v>34</v>
      </c>
      <c r="G17" s="35">
        <v>1.2700784460216659</v>
      </c>
      <c r="H17" s="35">
        <v>7.7</v>
      </c>
      <c r="I17" s="35">
        <v>8</v>
      </c>
      <c r="J17" s="15"/>
      <c r="K17" s="16"/>
      <c r="L17" s="16"/>
      <c r="M17" s="23"/>
      <c r="N17" s="23"/>
    </row>
    <row r="18" spans="1:15" x14ac:dyDescent="0.2">
      <c r="A18" s="32" t="s">
        <v>29</v>
      </c>
      <c r="B18" s="33">
        <v>22</v>
      </c>
      <c r="C18" s="33">
        <v>14</v>
      </c>
      <c r="D18" s="33">
        <v>12</v>
      </c>
      <c r="E18" s="33">
        <v>3</v>
      </c>
      <c r="F18" s="34">
        <v>51</v>
      </c>
      <c r="G18" s="35">
        <v>1.9051176690324991</v>
      </c>
      <c r="H18" s="35">
        <v>5.4</v>
      </c>
      <c r="I18" s="35">
        <v>5</v>
      </c>
      <c r="J18" s="15"/>
      <c r="K18" s="16"/>
      <c r="L18" s="16"/>
      <c r="M18" s="23"/>
      <c r="N18" s="23"/>
    </row>
    <row r="19" spans="1:15" x14ac:dyDescent="0.2">
      <c r="A19" s="32" t="s">
        <v>30</v>
      </c>
      <c r="B19" s="33">
        <v>56</v>
      </c>
      <c r="C19" s="33">
        <v>21</v>
      </c>
      <c r="D19" s="33">
        <v>16</v>
      </c>
      <c r="E19" s="38">
        <v>0</v>
      </c>
      <c r="F19" s="34">
        <v>93</v>
      </c>
      <c r="G19" s="35">
        <v>3.4740381023533806</v>
      </c>
      <c r="H19" s="35">
        <v>4.0999999999999996</v>
      </c>
      <c r="I19" s="35">
        <v>3</v>
      </c>
      <c r="J19" s="15"/>
      <c r="K19" s="16"/>
      <c r="L19" s="16"/>
      <c r="M19" s="23"/>
      <c r="N19" s="23"/>
    </row>
    <row r="20" spans="1:15" x14ac:dyDescent="0.2">
      <c r="A20" s="32" t="s">
        <v>31</v>
      </c>
      <c r="B20" s="33">
        <v>14</v>
      </c>
      <c r="C20" s="33">
        <v>7</v>
      </c>
      <c r="D20" s="33">
        <v>7</v>
      </c>
      <c r="E20" s="38">
        <v>0</v>
      </c>
      <c r="F20" s="34">
        <v>28</v>
      </c>
      <c r="G20" s="35">
        <v>1.0459469555472545</v>
      </c>
      <c r="H20" s="35">
        <v>4.5999999999999996</v>
      </c>
      <c r="I20" s="35">
        <v>3.5</v>
      </c>
      <c r="J20" s="15"/>
      <c r="K20" s="16"/>
      <c r="L20" s="16"/>
      <c r="M20" s="23"/>
      <c r="N20" s="23"/>
    </row>
    <row r="21" spans="1:15" x14ac:dyDescent="0.2">
      <c r="A21" s="32" t="s">
        <v>32</v>
      </c>
      <c r="B21" s="33">
        <v>12</v>
      </c>
      <c r="C21" s="33">
        <v>5</v>
      </c>
      <c r="D21" s="33">
        <v>5</v>
      </c>
      <c r="E21" s="38">
        <v>0</v>
      </c>
      <c r="F21" s="34">
        <v>22</v>
      </c>
      <c r="G21" s="35">
        <v>0.82181546507284275</v>
      </c>
      <c r="H21" s="35">
        <v>4</v>
      </c>
      <c r="I21" s="35">
        <v>2.6</v>
      </c>
      <c r="J21" s="15"/>
      <c r="K21" s="16"/>
      <c r="L21" s="16"/>
      <c r="M21" s="23"/>
      <c r="N21" s="23"/>
    </row>
    <row r="22" spans="1:15" x14ac:dyDescent="0.2">
      <c r="A22" s="32" t="s">
        <v>33</v>
      </c>
      <c r="B22" s="33">
        <v>15</v>
      </c>
      <c r="C22" s="33">
        <v>3</v>
      </c>
      <c r="D22" s="33">
        <v>4</v>
      </c>
      <c r="E22" s="38">
        <v>0</v>
      </c>
      <c r="F22" s="34">
        <v>22</v>
      </c>
      <c r="G22" s="35">
        <v>0.82181546507284275</v>
      </c>
      <c r="H22" s="35">
        <v>3.4</v>
      </c>
      <c r="I22" s="35">
        <v>2</v>
      </c>
      <c r="J22" s="15"/>
      <c r="K22" s="16"/>
      <c r="L22" s="16"/>
      <c r="M22" s="23"/>
      <c r="N22" s="23"/>
    </row>
    <row r="23" spans="1:15" x14ac:dyDescent="0.2">
      <c r="A23" s="32" t="s">
        <v>34</v>
      </c>
      <c r="B23" s="38">
        <v>0</v>
      </c>
      <c r="C23" s="38">
        <v>0</v>
      </c>
      <c r="D23" s="38">
        <v>0</v>
      </c>
      <c r="E23" s="38">
        <v>0</v>
      </c>
      <c r="F23" s="39">
        <v>0</v>
      </c>
      <c r="G23" s="38">
        <v>0</v>
      </c>
      <c r="H23" s="38">
        <v>0</v>
      </c>
      <c r="I23" s="38">
        <v>0</v>
      </c>
      <c r="J23" s="15"/>
      <c r="K23" s="16"/>
      <c r="L23" s="16"/>
      <c r="M23" s="23"/>
      <c r="N23" s="23"/>
    </row>
    <row r="24" spans="1:15" x14ac:dyDescent="0.2">
      <c r="A24" s="32" t="s">
        <v>13</v>
      </c>
      <c r="B24" s="33">
        <v>1064</v>
      </c>
      <c r="C24" s="33">
        <v>615</v>
      </c>
      <c r="D24" s="33">
        <v>847</v>
      </c>
      <c r="E24" s="33">
        <v>151</v>
      </c>
      <c r="F24" s="34">
        <v>2677</v>
      </c>
      <c r="G24" s="35">
        <v>100</v>
      </c>
      <c r="H24" s="35">
        <v>6.1</v>
      </c>
      <c r="I24" s="35">
        <v>5</v>
      </c>
      <c r="J24" s="15"/>
      <c r="K24" s="16"/>
      <c r="L24" s="16"/>
      <c r="M24" s="23"/>
      <c r="N24" s="23"/>
    </row>
    <row r="25" spans="1:15" x14ac:dyDescent="0.2">
      <c r="A25" s="46" t="s">
        <v>41</v>
      </c>
      <c r="B25" s="49"/>
      <c r="C25" s="49"/>
      <c r="D25" s="49"/>
      <c r="E25" s="49"/>
      <c r="F25" s="49"/>
      <c r="G25" s="49"/>
      <c r="H25" s="49"/>
      <c r="I25" s="49"/>
      <c r="J25" s="29"/>
      <c r="K25" s="29"/>
      <c r="L25" s="29"/>
      <c r="M25" s="23"/>
      <c r="N25" s="23"/>
      <c r="O25" s="23"/>
    </row>
    <row r="26" spans="1:15" x14ac:dyDescent="0.2">
      <c r="A26" s="32" t="s">
        <v>19</v>
      </c>
      <c r="B26" s="38">
        <v>0</v>
      </c>
      <c r="C26" s="38">
        <v>0</v>
      </c>
      <c r="D26" s="33">
        <v>3</v>
      </c>
      <c r="E26" s="38">
        <v>0</v>
      </c>
      <c r="F26" s="34">
        <v>3</v>
      </c>
      <c r="G26" s="35">
        <v>0.21754894851341552</v>
      </c>
      <c r="H26" s="35">
        <v>11.7</v>
      </c>
      <c r="I26" s="35">
        <v>11.4</v>
      </c>
      <c r="J26" s="15"/>
      <c r="K26" s="16"/>
      <c r="L26" s="16"/>
      <c r="M26" s="23"/>
      <c r="N26" s="23"/>
      <c r="O26" s="23"/>
    </row>
    <row r="27" spans="1:15" x14ac:dyDescent="0.2">
      <c r="A27" s="32" t="s">
        <v>20</v>
      </c>
      <c r="B27" s="33">
        <v>169</v>
      </c>
      <c r="C27" s="33">
        <v>134</v>
      </c>
      <c r="D27" s="33">
        <v>84</v>
      </c>
      <c r="E27" s="33">
        <v>35</v>
      </c>
      <c r="F27" s="34">
        <v>422</v>
      </c>
      <c r="G27" s="35">
        <v>30.601885424220448</v>
      </c>
      <c r="H27" s="35">
        <v>5.7</v>
      </c>
      <c r="I27" s="35">
        <v>4</v>
      </c>
      <c r="J27" s="15"/>
      <c r="K27" s="16"/>
      <c r="L27" s="16"/>
      <c r="M27" s="23"/>
      <c r="N27" s="23"/>
      <c r="O27" s="23"/>
    </row>
    <row r="28" spans="1:15" x14ac:dyDescent="0.2">
      <c r="A28" s="32" t="s">
        <v>21</v>
      </c>
      <c r="B28" s="33">
        <v>12</v>
      </c>
      <c r="C28" s="33">
        <v>3</v>
      </c>
      <c r="D28" s="33">
        <v>12</v>
      </c>
      <c r="E28" s="33">
        <v>9</v>
      </c>
      <c r="F28" s="34">
        <v>36</v>
      </c>
      <c r="G28" s="35">
        <v>2.6105873821609862</v>
      </c>
      <c r="H28" s="35">
        <v>8.5</v>
      </c>
      <c r="I28" s="35">
        <v>9</v>
      </c>
      <c r="J28" s="15"/>
      <c r="K28" s="16"/>
      <c r="L28" s="16"/>
      <c r="M28" s="16"/>
    </row>
    <row r="29" spans="1:15" x14ac:dyDescent="0.2">
      <c r="A29" s="32" t="s">
        <v>22</v>
      </c>
      <c r="B29" s="33">
        <v>31</v>
      </c>
      <c r="C29" s="33">
        <v>30</v>
      </c>
      <c r="D29" s="33">
        <v>17</v>
      </c>
      <c r="E29" s="33">
        <v>8</v>
      </c>
      <c r="F29" s="34">
        <v>86</v>
      </c>
      <c r="G29" s="35">
        <v>6.2364031907179118</v>
      </c>
      <c r="H29" s="35">
        <v>5.9</v>
      </c>
      <c r="I29" s="35">
        <v>4</v>
      </c>
      <c r="J29" s="15"/>
      <c r="K29" s="16"/>
      <c r="L29" s="16"/>
      <c r="M29" s="16"/>
    </row>
    <row r="30" spans="1:15" x14ac:dyDescent="0.2">
      <c r="A30" s="32" t="s">
        <v>23</v>
      </c>
      <c r="B30" s="33">
        <v>3</v>
      </c>
      <c r="C30" s="33">
        <v>4</v>
      </c>
      <c r="D30" s="33">
        <v>4</v>
      </c>
      <c r="E30" s="38">
        <v>0</v>
      </c>
      <c r="F30" s="34">
        <v>11</v>
      </c>
      <c r="G30" s="35">
        <v>0.79767947788252358</v>
      </c>
      <c r="H30" s="35">
        <v>6</v>
      </c>
      <c r="I30" s="35">
        <v>6</v>
      </c>
      <c r="J30" s="15"/>
      <c r="K30" s="16"/>
      <c r="L30" s="16"/>
      <c r="M30" s="16"/>
    </row>
    <row r="31" spans="1:15" x14ac:dyDescent="0.2">
      <c r="A31" s="32" t="s">
        <v>24</v>
      </c>
      <c r="B31" s="33">
        <v>46</v>
      </c>
      <c r="C31" s="33">
        <v>64</v>
      </c>
      <c r="D31" s="33">
        <v>60</v>
      </c>
      <c r="E31" s="33">
        <v>25</v>
      </c>
      <c r="F31" s="34">
        <v>195</v>
      </c>
      <c r="G31" s="35">
        <v>14.140681653372008</v>
      </c>
      <c r="H31" s="35">
        <v>7.4</v>
      </c>
      <c r="I31" s="35">
        <v>6</v>
      </c>
      <c r="J31" s="15"/>
      <c r="K31" s="16"/>
      <c r="L31" s="16"/>
      <c r="M31" s="16"/>
    </row>
    <row r="32" spans="1:15" x14ac:dyDescent="0.2">
      <c r="A32" s="32" t="s">
        <v>25</v>
      </c>
      <c r="B32" s="33">
        <v>165</v>
      </c>
      <c r="C32" s="33">
        <v>121</v>
      </c>
      <c r="D32" s="33">
        <v>81</v>
      </c>
      <c r="E32" s="33">
        <v>8</v>
      </c>
      <c r="F32" s="34">
        <v>375</v>
      </c>
      <c r="G32" s="35">
        <v>27.193618564176941</v>
      </c>
      <c r="H32" s="35">
        <v>5</v>
      </c>
      <c r="I32" s="35">
        <v>4</v>
      </c>
      <c r="J32" s="15"/>
      <c r="K32" s="16"/>
      <c r="L32" s="16"/>
      <c r="M32" s="16"/>
    </row>
    <row r="33" spans="1:13" x14ac:dyDescent="0.2">
      <c r="A33" s="32" t="s">
        <v>26</v>
      </c>
      <c r="B33" s="33">
        <v>82</v>
      </c>
      <c r="C33" s="33">
        <v>33</v>
      </c>
      <c r="D33" s="33">
        <v>7</v>
      </c>
      <c r="E33" s="38">
        <v>0</v>
      </c>
      <c r="F33" s="34">
        <v>122</v>
      </c>
      <c r="G33" s="35">
        <v>8.846990572878898</v>
      </c>
      <c r="H33" s="35">
        <v>2.9</v>
      </c>
      <c r="I33" s="35">
        <v>3</v>
      </c>
      <c r="J33" s="15"/>
      <c r="K33" s="16"/>
      <c r="L33" s="16"/>
      <c r="M33" s="16"/>
    </row>
    <row r="34" spans="1:13" x14ac:dyDescent="0.2">
      <c r="A34" s="32" t="s">
        <v>27</v>
      </c>
      <c r="B34" s="33">
        <v>3</v>
      </c>
      <c r="C34" s="38">
        <v>0</v>
      </c>
      <c r="D34" s="38">
        <v>0</v>
      </c>
      <c r="E34" s="38">
        <v>0</v>
      </c>
      <c r="F34" s="34">
        <v>3</v>
      </c>
      <c r="G34" s="35">
        <v>0.21754894851341552</v>
      </c>
      <c r="H34" s="35">
        <v>5.0999999999999996</v>
      </c>
      <c r="I34" s="35">
        <v>2.5</v>
      </c>
      <c r="J34" s="15"/>
      <c r="K34" s="16"/>
      <c r="L34" s="16"/>
      <c r="M34" s="16"/>
    </row>
    <row r="35" spans="1:13" x14ac:dyDescent="0.2">
      <c r="A35" s="32" t="s">
        <v>28</v>
      </c>
      <c r="B35" s="33">
        <v>5</v>
      </c>
      <c r="C35" s="33">
        <v>3</v>
      </c>
      <c r="D35" s="33">
        <v>8</v>
      </c>
      <c r="E35" s="38">
        <v>0</v>
      </c>
      <c r="F35" s="34">
        <v>16</v>
      </c>
      <c r="G35" s="35">
        <v>1.1602610587382161</v>
      </c>
      <c r="H35" s="35">
        <v>6</v>
      </c>
      <c r="I35" s="35">
        <v>8</v>
      </c>
      <c r="J35" s="15"/>
      <c r="K35" s="16"/>
      <c r="L35" s="16"/>
      <c r="M35" s="16"/>
    </row>
    <row r="36" spans="1:13" x14ac:dyDescent="0.2">
      <c r="A36" s="32" t="s">
        <v>29</v>
      </c>
      <c r="B36" s="33">
        <v>12</v>
      </c>
      <c r="C36" s="33">
        <v>8</v>
      </c>
      <c r="D36" s="38">
        <v>0</v>
      </c>
      <c r="E36" s="38">
        <v>0</v>
      </c>
      <c r="F36" s="34">
        <v>20</v>
      </c>
      <c r="G36" s="35">
        <v>1.4503263234227701</v>
      </c>
      <c r="H36" s="35">
        <v>4.5</v>
      </c>
      <c r="I36" s="35">
        <v>3</v>
      </c>
      <c r="J36" s="15"/>
      <c r="K36" s="16"/>
      <c r="L36" s="16"/>
      <c r="M36" s="16"/>
    </row>
    <row r="37" spans="1:13" x14ac:dyDescent="0.2">
      <c r="A37" s="32" t="s">
        <v>30</v>
      </c>
      <c r="B37" s="33">
        <v>34</v>
      </c>
      <c r="C37" s="33">
        <v>17</v>
      </c>
      <c r="D37" s="33">
        <v>5</v>
      </c>
      <c r="E37" s="38">
        <v>0</v>
      </c>
      <c r="F37" s="34">
        <v>56</v>
      </c>
      <c r="G37" s="35">
        <v>4.0609137055837561</v>
      </c>
      <c r="H37" s="35">
        <v>3.2</v>
      </c>
      <c r="I37" s="35">
        <v>3</v>
      </c>
      <c r="J37" s="15"/>
      <c r="K37" s="16"/>
      <c r="L37" s="16"/>
      <c r="M37" s="16"/>
    </row>
    <row r="38" spans="1:13" x14ac:dyDescent="0.2">
      <c r="A38" s="32" t="s">
        <v>31</v>
      </c>
      <c r="B38" s="33">
        <v>9</v>
      </c>
      <c r="C38" s="33">
        <v>4</v>
      </c>
      <c r="D38" s="38">
        <v>0</v>
      </c>
      <c r="E38" s="38">
        <v>0</v>
      </c>
      <c r="F38" s="34">
        <v>13</v>
      </c>
      <c r="G38" s="35">
        <v>0.9427121102248005</v>
      </c>
      <c r="H38" s="35">
        <v>3.6</v>
      </c>
      <c r="I38" s="35">
        <v>3</v>
      </c>
      <c r="J38" s="15"/>
      <c r="K38" s="16"/>
      <c r="L38" s="16"/>
      <c r="M38" s="16"/>
    </row>
    <row r="39" spans="1:13" x14ac:dyDescent="0.2">
      <c r="A39" s="32" t="s">
        <v>32</v>
      </c>
      <c r="B39" s="33">
        <v>3</v>
      </c>
      <c r="C39" s="33">
        <v>3</v>
      </c>
      <c r="D39" s="33">
        <v>3</v>
      </c>
      <c r="E39" s="38">
        <v>0</v>
      </c>
      <c r="F39" s="34">
        <v>9</v>
      </c>
      <c r="G39" s="35">
        <v>0.65264684554024655</v>
      </c>
      <c r="H39" s="35">
        <v>3.9</v>
      </c>
      <c r="I39" s="35">
        <v>4</v>
      </c>
      <c r="J39" s="15"/>
      <c r="K39" s="16"/>
      <c r="L39" s="16"/>
      <c r="M39" s="16"/>
    </row>
    <row r="40" spans="1:13" x14ac:dyDescent="0.2">
      <c r="A40" s="32" t="s">
        <v>33</v>
      </c>
      <c r="B40" s="33">
        <v>12</v>
      </c>
      <c r="C40" s="38">
        <v>0</v>
      </c>
      <c r="D40" s="38">
        <v>0</v>
      </c>
      <c r="E40" s="38">
        <v>0</v>
      </c>
      <c r="F40" s="34">
        <v>12</v>
      </c>
      <c r="G40" s="35">
        <v>0.8701957940536621</v>
      </c>
      <c r="H40" s="35">
        <v>1.3</v>
      </c>
      <c r="I40" s="35">
        <v>1</v>
      </c>
      <c r="J40" s="15"/>
      <c r="K40" s="16"/>
      <c r="L40" s="16"/>
      <c r="M40" s="16"/>
    </row>
    <row r="41" spans="1:13" x14ac:dyDescent="0.2">
      <c r="A41" s="32" t="s">
        <v>34</v>
      </c>
      <c r="B41" s="38">
        <v>0</v>
      </c>
      <c r="C41" s="38">
        <v>0</v>
      </c>
      <c r="D41" s="38">
        <v>0</v>
      </c>
      <c r="E41" s="38">
        <v>0</v>
      </c>
      <c r="F41" s="39">
        <v>0</v>
      </c>
      <c r="G41" s="38">
        <v>0</v>
      </c>
      <c r="H41" s="38">
        <v>0</v>
      </c>
      <c r="I41" s="38">
        <v>0</v>
      </c>
      <c r="J41" s="15"/>
      <c r="K41" s="16"/>
      <c r="L41" s="16"/>
      <c r="M41" s="16"/>
    </row>
    <row r="42" spans="1:13" x14ac:dyDescent="0.2">
      <c r="A42" s="32" t="s">
        <v>13</v>
      </c>
      <c r="B42" s="33">
        <v>586</v>
      </c>
      <c r="C42" s="33">
        <v>424</v>
      </c>
      <c r="D42" s="33">
        <v>284</v>
      </c>
      <c r="E42" s="33">
        <v>85</v>
      </c>
      <c r="F42" s="34">
        <v>1379</v>
      </c>
      <c r="G42" s="35">
        <v>100</v>
      </c>
      <c r="H42" s="35">
        <v>5.4</v>
      </c>
      <c r="I42" s="35">
        <v>4</v>
      </c>
      <c r="J42" s="15"/>
      <c r="K42" s="16"/>
      <c r="L42" s="16"/>
      <c r="M42" s="16"/>
    </row>
    <row r="43" spans="1:13" x14ac:dyDescent="0.2">
      <c r="A43" s="46" t="s">
        <v>42</v>
      </c>
      <c r="B43" s="49"/>
      <c r="C43" s="49"/>
      <c r="D43" s="49"/>
      <c r="E43" s="49"/>
      <c r="F43" s="49"/>
      <c r="G43" s="49"/>
      <c r="H43" s="49"/>
      <c r="I43" s="49"/>
      <c r="J43" s="29"/>
      <c r="K43" s="29"/>
      <c r="L43" s="29"/>
      <c r="M43" s="29"/>
    </row>
    <row r="44" spans="1:13" x14ac:dyDescent="0.2">
      <c r="A44" s="32" t="s">
        <v>19</v>
      </c>
      <c r="B44" s="38">
        <v>0</v>
      </c>
      <c r="C44" s="38">
        <v>0</v>
      </c>
      <c r="D44" s="38">
        <v>0</v>
      </c>
      <c r="E44" s="38">
        <v>0</v>
      </c>
      <c r="F44" s="39">
        <v>0</v>
      </c>
      <c r="G44" s="38">
        <v>0</v>
      </c>
      <c r="H44" s="38">
        <v>0</v>
      </c>
      <c r="I44" s="38">
        <v>0</v>
      </c>
      <c r="J44" s="15"/>
      <c r="K44" s="16"/>
      <c r="L44" s="16"/>
      <c r="M44" s="16"/>
    </row>
    <row r="45" spans="1:13" x14ac:dyDescent="0.2">
      <c r="A45" s="32" t="s">
        <v>20</v>
      </c>
      <c r="B45" s="33">
        <v>26</v>
      </c>
      <c r="C45" s="33">
        <v>62</v>
      </c>
      <c r="D45" s="33">
        <v>168</v>
      </c>
      <c r="E45" s="38">
        <v>0</v>
      </c>
      <c r="F45" s="34">
        <v>256</v>
      </c>
      <c r="G45" s="35">
        <v>48.948374760994263</v>
      </c>
      <c r="H45" s="35">
        <v>8.6999999999999993</v>
      </c>
      <c r="I45" s="35">
        <v>9</v>
      </c>
      <c r="J45" s="15"/>
      <c r="K45" s="16"/>
      <c r="L45" s="16"/>
      <c r="M45" s="16"/>
    </row>
    <row r="46" spans="1:13" x14ac:dyDescent="0.2">
      <c r="A46" s="32" t="s">
        <v>21</v>
      </c>
      <c r="B46" s="38">
        <v>0</v>
      </c>
      <c r="C46" s="38">
        <v>0</v>
      </c>
      <c r="D46" s="33">
        <v>11</v>
      </c>
      <c r="E46" s="33">
        <v>3</v>
      </c>
      <c r="F46" s="34">
        <v>14</v>
      </c>
      <c r="G46" s="35">
        <v>2.676864244741874</v>
      </c>
      <c r="H46" s="35">
        <v>11.1</v>
      </c>
      <c r="I46" s="35">
        <v>12</v>
      </c>
      <c r="J46" s="15"/>
      <c r="K46" s="16"/>
      <c r="L46" s="16"/>
      <c r="M46" s="16"/>
    </row>
    <row r="47" spans="1:13" x14ac:dyDescent="0.2">
      <c r="A47" s="32" t="s">
        <v>22</v>
      </c>
      <c r="B47" s="33">
        <v>4</v>
      </c>
      <c r="C47" s="33">
        <v>10</v>
      </c>
      <c r="D47" s="33">
        <v>22</v>
      </c>
      <c r="E47" s="38">
        <v>0</v>
      </c>
      <c r="F47" s="34">
        <v>36</v>
      </c>
      <c r="G47" s="35">
        <v>6.8833652007648185</v>
      </c>
      <c r="H47" s="35">
        <v>8.3000000000000007</v>
      </c>
      <c r="I47" s="35">
        <v>9</v>
      </c>
      <c r="J47" s="15"/>
      <c r="K47" s="16"/>
      <c r="L47" s="16"/>
      <c r="M47" s="16"/>
    </row>
    <row r="48" spans="1:13" x14ac:dyDescent="0.2">
      <c r="A48" s="32" t="s">
        <v>23</v>
      </c>
      <c r="B48" s="38">
        <v>0</v>
      </c>
      <c r="C48" s="38">
        <v>0</v>
      </c>
      <c r="D48" s="33">
        <v>6</v>
      </c>
      <c r="E48" s="38">
        <v>0</v>
      </c>
      <c r="F48" s="34">
        <v>6</v>
      </c>
      <c r="G48" s="35">
        <v>1.1472275334608031</v>
      </c>
      <c r="H48" s="35">
        <v>10.7</v>
      </c>
      <c r="I48" s="35">
        <v>12</v>
      </c>
      <c r="J48" s="15"/>
      <c r="K48" s="16"/>
      <c r="L48" s="16"/>
      <c r="M48" s="16"/>
    </row>
    <row r="49" spans="1:13" x14ac:dyDescent="0.2">
      <c r="A49" s="32" t="s">
        <v>24</v>
      </c>
      <c r="B49" s="33">
        <v>9</v>
      </c>
      <c r="C49" s="33">
        <v>7</v>
      </c>
      <c r="D49" s="33">
        <v>23</v>
      </c>
      <c r="E49" s="38">
        <v>0</v>
      </c>
      <c r="F49" s="34">
        <v>39</v>
      </c>
      <c r="G49" s="35">
        <v>7.4569789674952203</v>
      </c>
      <c r="H49" s="35">
        <v>7.9</v>
      </c>
      <c r="I49" s="35">
        <v>9</v>
      </c>
      <c r="J49" s="15"/>
      <c r="K49" s="16"/>
      <c r="L49" s="16"/>
      <c r="M49" s="16"/>
    </row>
    <row r="50" spans="1:13" x14ac:dyDescent="0.2">
      <c r="A50" s="32" t="s">
        <v>25</v>
      </c>
      <c r="B50" s="33">
        <v>19</v>
      </c>
      <c r="C50" s="33">
        <v>18</v>
      </c>
      <c r="D50" s="33">
        <v>34</v>
      </c>
      <c r="E50" s="38">
        <v>0</v>
      </c>
      <c r="F50" s="34">
        <v>71</v>
      </c>
      <c r="G50" s="35">
        <v>13.575525812619501</v>
      </c>
      <c r="H50" s="35">
        <v>7.1</v>
      </c>
      <c r="I50" s="35">
        <v>6</v>
      </c>
      <c r="J50" s="15"/>
      <c r="K50" s="16"/>
      <c r="L50" s="16"/>
      <c r="M50" s="16"/>
    </row>
    <row r="51" spans="1:13" x14ac:dyDescent="0.2">
      <c r="A51" s="32" t="s">
        <v>26</v>
      </c>
      <c r="B51" s="33">
        <v>9</v>
      </c>
      <c r="C51" s="33">
        <v>16</v>
      </c>
      <c r="D51" s="33">
        <v>25</v>
      </c>
      <c r="E51" s="38">
        <v>0</v>
      </c>
      <c r="F51" s="34">
        <v>50</v>
      </c>
      <c r="G51" s="35">
        <v>9.5602294455066925</v>
      </c>
      <c r="H51" s="35">
        <v>7.3</v>
      </c>
      <c r="I51" s="35">
        <v>6.5</v>
      </c>
      <c r="J51" s="15"/>
      <c r="K51" s="16"/>
      <c r="L51" s="16"/>
      <c r="M51" s="16"/>
    </row>
    <row r="52" spans="1:13" x14ac:dyDescent="0.2">
      <c r="A52" s="32" t="s">
        <v>27</v>
      </c>
      <c r="B52" s="38">
        <v>0</v>
      </c>
      <c r="C52" s="38">
        <v>0</v>
      </c>
      <c r="D52" s="33">
        <v>3</v>
      </c>
      <c r="E52" s="38">
        <v>0</v>
      </c>
      <c r="F52" s="34">
        <v>3</v>
      </c>
      <c r="G52" s="35">
        <v>0.57361376673040154</v>
      </c>
      <c r="H52" s="35">
        <v>9</v>
      </c>
      <c r="I52" s="35">
        <v>9</v>
      </c>
      <c r="J52" s="15"/>
      <c r="K52" s="16"/>
      <c r="L52" s="16"/>
      <c r="M52" s="16"/>
    </row>
    <row r="53" spans="1:13" x14ac:dyDescent="0.2">
      <c r="A53" s="32" t="s">
        <v>28</v>
      </c>
      <c r="B53" s="38">
        <v>0</v>
      </c>
      <c r="C53" s="33">
        <v>3</v>
      </c>
      <c r="D53" s="33">
        <v>6</v>
      </c>
      <c r="E53" s="38">
        <v>0</v>
      </c>
      <c r="F53" s="34">
        <v>9</v>
      </c>
      <c r="G53" s="35">
        <v>1.7208413001912046</v>
      </c>
      <c r="H53" s="35">
        <v>9.5</v>
      </c>
      <c r="I53" s="35">
        <v>10.5</v>
      </c>
      <c r="J53" s="15"/>
      <c r="K53" s="16"/>
      <c r="L53" s="16"/>
      <c r="M53" s="16"/>
    </row>
    <row r="54" spans="1:13" x14ac:dyDescent="0.2">
      <c r="A54" s="32" t="s">
        <v>29</v>
      </c>
      <c r="B54" s="33">
        <v>3</v>
      </c>
      <c r="C54" s="33">
        <v>5</v>
      </c>
      <c r="D54" s="33">
        <v>11</v>
      </c>
      <c r="E54" s="38">
        <v>0</v>
      </c>
      <c r="F54" s="34">
        <v>19</v>
      </c>
      <c r="G54" s="35">
        <v>3.6328871892925432</v>
      </c>
      <c r="H54" s="35">
        <v>7.7</v>
      </c>
      <c r="I54" s="35">
        <v>9</v>
      </c>
      <c r="J54" s="15"/>
      <c r="K54" s="16"/>
      <c r="L54" s="16"/>
      <c r="M54" s="16"/>
    </row>
    <row r="55" spans="1:13" x14ac:dyDescent="0.2">
      <c r="A55" s="32" t="s">
        <v>30</v>
      </c>
      <c r="B55" s="33">
        <v>3</v>
      </c>
      <c r="C55" s="33">
        <v>3</v>
      </c>
      <c r="D55" s="33">
        <v>5</v>
      </c>
      <c r="E55" s="38">
        <v>0</v>
      </c>
      <c r="F55" s="34">
        <v>11</v>
      </c>
      <c r="G55" s="35">
        <v>2.1032504780114722</v>
      </c>
      <c r="H55" s="35">
        <v>7.6</v>
      </c>
      <c r="I55" s="35">
        <v>7</v>
      </c>
      <c r="J55" s="15"/>
      <c r="K55" s="16"/>
      <c r="L55" s="16"/>
      <c r="M55" s="16"/>
    </row>
    <row r="56" spans="1:13" x14ac:dyDescent="0.2">
      <c r="A56" s="32" t="s">
        <v>31</v>
      </c>
      <c r="B56" s="38">
        <v>0</v>
      </c>
      <c r="C56" s="38">
        <v>0</v>
      </c>
      <c r="D56" s="38">
        <v>0</v>
      </c>
      <c r="E56" s="38">
        <v>0</v>
      </c>
      <c r="F56" s="39">
        <v>0</v>
      </c>
      <c r="G56" s="38">
        <v>0</v>
      </c>
      <c r="H56" s="35">
        <v>6</v>
      </c>
      <c r="I56" s="35">
        <v>6</v>
      </c>
      <c r="J56" s="15"/>
      <c r="K56" s="16"/>
      <c r="L56" s="16"/>
      <c r="M56" s="16"/>
    </row>
    <row r="57" spans="1:13" x14ac:dyDescent="0.2">
      <c r="A57" s="32" t="s">
        <v>32</v>
      </c>
      <c r="B57" s="33">
        <v>3</v>
      </c>
      <c r="C57" s="33">
        <v>3</v>
      </c>
      <c r="D57" s="33">
        <v>3</v>
      </c>
      <c r="E57" s="38">
        <v>0</v>
      </c>
      <c r="F57" s="34">
        <v>9</v>
      </c>
      <c r="G57" s="35">
        <v>1.7208413001912046</v>
      </c>
      <c r="H57" s="35">
        <v>5.6</v>
      </c>
      <c r="I57" s="35">
        <v>6</v>
      </c>
      <c r="J57" s="15"/>
      <c r="K57" s="16"/>
      <c r="L57" s="16"/>
      <c r="M57" s="16"/>
    </row>
    <row r="58" spans="1:13" x14ac:dyDescent="0.2">
      <c r="A58" s="32" t="s">
        <v>33</v>
      </c>
      <c r="B58" s="38">
        <v>0</v>
      </c>
      <c r="C58" s="38">
        <v>0</v>
      </c>
      <c r="D58" s="38">
        <v>0</v>
      </c>
      <c r="E58" s="38">
        <v>0</v>
      </c>
      <c r="F58" s="39">
        <v>0</v>
      </c>
      <c r="G58" s="38">
        <v>0</v>
      </c>
      <c r="H58" s="38">
        <v>0</v>
      </c>
      <c r="I58" s="38">
        <v>0</v>
      </c>
      <c r="J58" s="15"/>
      <c r="K58" s="16"/>
      <c r="L58" s="16"/>
      <c r="M58" s="16"/>
    </row>
    <row r="59" spans="1:13" x14ac:dyDescent="0.2">
      <c r="A59" s="32" t="s">
        <v>34</v>
      </c>
      <c r="B59" s="38">
        <v>0</v>
      </c>
      <c r="C59" s="38">
        <v>0</v>
      </c>
      <c r="D59" s="38">
        <v>0</v>
      </c>
      <c r="E59" s="38">
        <v>0</v>
      </c>
      <c r="F59" s="39">
        <v>0</v>
      </c>
      <c r="G59" s="38">
        <v>0</v>
      </c>
      <c r="H59" s="38">
        <v>0</v>
      </c>
      <c r="I59" s="38">
        <v>0</v>
      </c>
      <c r="J59" s="15"/>
      <c r="K59" s="16"/>
      <c r="L59" s="16"/>
      <c r="M59" s="16"/>
    </row>
    <row r="60" spans="1:13" x14ac:dyDescent="0.2">
      <c r="A60" s="32" t="s">
        <v>13</v>
      </c>
      <c r="B60" s="33">
        <v>76</v>
      </c>
      <c r="C60" s="33">
        <v>127</v>
      </c>
      <c r="D60" s="33">
        <v>317</v>
      </c>
      <c r="E60" s="33">
        <v>3</v>
      </c>
      <c r="F60" s="34">
        <v>523</v>
      </c>
      <c r="G60" s="35">
        <v>100</v>
      </c>
      <c r="H60" s="35">
        <v>8.3000000000000007</v>
      </c>
      <c r="I60" s="35">
        <v>9</v>
      </c>
      <c r="J60" s="23"/>
      <c r="K60" s="16"/>
      <c r="L60" s="16"/>
      <c r="M60" s="16"/>
    </row>
    <row r="61" spans="1:13" x14ac:dyDescent="0.2">
      <c r="A61" s="46" t="s">
        <v>43</v>
      </c>
      <c r="B61" s="49"/>
      <c r="C61" s="49"/>
      <c r="D61" s="49"/>
      <c r="E61" s="49"/>
      <c r="F61" s="49"/>
      <c r="G61" s="49"/>
      <c r="H61" s="49"/>
      <c r="I61" s="49"/>
      <c r="J61" s="29"/>
      <c r="K61" s="29"/>
      <c r="L61" s="29"/>
      <c r="M61" s="29"/>
    </row>
    <row r="62" spans="1:13" x14ac:dyDescent="0.2">
      <c r="A62" s="32" t="s">
        <v>19</v>
      </c>
      <c r="B62" s="38">
        <v>0</v>
      </c>
      <c r="C62" s="38">
        <v>0</v>
      </c>
      <c r="D62" s="38">
        <v>0</v>
      </c>
      <c r="E62" s="38">
        <v>0</v>
      </c>
      <c r="F62" s="39">
        <v>0</v>
      </c>
      <c r="G62" s="38">
        <v>0</v>
      </c>
      <c r="H62" s="35">
        <v>9.4</v>
      </c>
      <c r="I62" s="35">
        <v>9.6</v>
      </c>
      <c r="J62" s="15"/>
      <c r="K62" s="16"/>
      <c r="L62" s="16"/>
      <c r="M62" s="16"/>
    </row>
    <row r="63" spans="1:13" x14ac:dyDescent="0.2">
      <c r="A63" s="32" t="s">
        <v>20</v>
      </c>
      <c r="B63" s="33">
        <v>145</v>
      </c>
      <c r="C63" s="33">
        <v>31</v>
      </c>
      <c r="D63" s="33">
        <v>72</v>
      </c>
      <c r="E63" s="33">
        <v>15</v>
      </c>
      <c r="F63" s="34">
        <v>263</v>
      </c>
      <c r="G63" s="35">
        <v>34.334203655352482</v>
      </c>
      <c r="H63" s="35">
        <v>5.2</v>
      </c>
      <c r="I63" s="35">
        <v>3</v>
      </c>
      <c r="J63" s="15"/>
      <c r="K63" s="16"/>
      <c r="L63" s="16"/>
      <c r="M63" s="16"/>
    </row>
    <row r="64" spans="1:13" x14ac:dyDescent="0.2">
      <c r="A64" s="32" t="s">
        <v>21</v>
      </c>
      <c r="B64" s="33">
        <v>6</v>
      </c>
      <c r="C64" s="33">
        <v>3</v>
      </c>
      <c r="D64" s="33">
        <v>7</v>
      </c>
      <c r="E64" s="33">
        <v>4</v>
      </c>
      <c r="F64" s="34">
        <v>20</v>
      </c>
      <c r="G64" s="35">
        <v>2.610966057441253</v>
      </c>
      <c r="H64" s="35">
        <v>8.6999999999999993</v>
      </c>
      <c r="I64" s="35">
        <v>8</v>
      </c>
      <c r="J64" s="15"/>
      <c r="K64" s="16"/>
      <c r="L64" s="16"/>
      <c r="M64" s="16"/>
    </row>
    <row r="65" spans="1:13" x14ac:dyDescent="0.2">
      <c r="A65" s="32" t="s">
        <v>22</v>
      </c>
      <c r="B65" s="33">
        <v>18</v>
      </c>
      <c r="C65" s="33">
        <v>3</v>
      </c>
      <c r="D65" s="33">
        <v>16</v>
      </c>
      <c r="E65" s="33">
        <v>3</v>
      </c>
      <c r="F65" s="34">
        <v>40</v>
      </c>
      <c r="G65" s="35">
        <v>5.221932114882506</v>
      </c>
      <c r="H65" s="35">
        <v>6</v>
      </c>
      <c r="I65" s="35">
        <v>6</v>
      </c>
      <c r="J65" s="15"/>
      <c r="K65" s="16"/>
      <c r="L65" s="16"/>
      <c r="M65" s="16"/>
    </row>
    <row r="66" spans="1:13" x14ac:dyDescent="0.2">
      <c r="A66" s="32" t="s">
        <v>23</v>
      </c>
      <c r="B66" s="38">
        <v>0</v>
      </c>
      <c r="C66" s="38">
        <v>0</v>
      </c>
      <c r="D66" s="33">
        <v>4</v>
      </c>
      <c r="E66" s="38">
        <v>0</v>
      </c>
      <c r="F66" s="34">
        <v>4</v>
      </c>
      <c r="G66" s="35">
        <v>0.52219321148825071</v>
      </c>
      <c r="H66" s="35">
        <v>6.9</v>
      </c>
      <c r="I66" s="35">
        <v>7</v>
      </c>
      <c r="J66" s="15"/>
      <c r="K66" s="16"/>
      <c r="L66" s="16"/>
      <c r="M66" s="16"/>
    </row>
    <row r="67" spans="1:13" x14ac:dyDescent="0.2">
      <c r="A67" s="32" t="s">
        <v>24</v>
      </c>
      <c r="B67" s="33">
        <v>34</v>
      </c>
      <c r="C67" s="33">
        <v>3</v>
      </c>
      <c r="D67" s="33">
        <v>37</v>
      </c>
      <c r="E67" s="33">
        <v>19</v>
      </c>
      <c r="F67" s="34">
        <v>93</v>
      </c>
      <c r="G67" s="35">
        <v>12.140992167101828</v>
      </c>
      <c r="H67" s="35">
        <v>8.3000000000000007</v>
      </c>
      <c r="I67" s="35">
        <v>8</v>
      </c>
      <c r="J67" s="15"/>
      <c r="K67" s="16"/>
      <c r="L67" s="16"/>
      <c r="M67" s="16"/>
    </row>
    <row r="68" spans="1:13" x14ac:dyDescent="0.2">
      <c r="A68" s="32" t="s">
        <v>25</v>
      </c>
      <c r="B68" s="33">
        <v>119</v>
      </c>
      <c r="C68" s="33">
        <v>10</v>
      </c>
      <c r="D68" s="33">
        <v>66</v>
      </c>
      <c r="E68" s="33">
        <v>11</v>
      </c>
      <c r="F68" s="34">
        <v>206</v>
      </c>
      <c r="G68" s="35">
        <v>26.892950391644909</v>
      </c>
      <c r="H68" s="35">
        <v>5.9</v>
      </c>
      <c r="I68" s="35">
        <v>3</v>
      </c>
      <c r="J68" s="15"/>
      <c r="K68" s="16"/>
      <c r="L68" s="16"/>
      <c r="M68" s="16"/>
    </row>
    <row r="69" spans="1:13" x14ac:dyDescent="0.2">
      <c r="A69" s="32" t="s">
        <v>26</v>
      </c>
      <c r="B69" s="33">
        <v>32</v>
      </c>
      <c r="C69" s="33">
        <v>6</v>
      </c>
      <c r="D69" s="33">
        <v>24</v>
      </c>
      <c r="E69" s="38">
        <v>0</v>
      </c>
      <c r="F69" s="34">
        <v>62</v>
      </c>
      <c r="G69" s="35">
        <v>8.093994778067886</v>
      </c>
      <c r="H69" s="35">
        <v>5</v>
      </c>
      <c r="I69" s="35">
        <v>3</v>
      </c>
      <c r="J69" s="15"/>
      <c r="K69" s="16"/>
      <c r="L69" s="16"/>
      <c r="M69" s="16"/>
    </row>
    <row r="70" spans="1:13" x14ac:dyDescent="0.2">
      <c r="A70" s="32" t="s">
        <v>27</v>
      </c>
      <c r="B70" s="33">
        <v>3</v>
      </c>
      <c r="C70" s="38">
        <v>0</v>
      </c>
      <c r="D70" s="38">
        <v>0</v>
      </c>
      <c r="E70" s="38">
        <v>0</v>
      </c>
      <c r="F70" s="34">
        <v>3</v>
      </c>
      <c r="G70" s="35">
        <v>0.39164490861618795</v>
      </c>
      <c r="H70" s="35">
        <v>7.5</v>
      </c>
      <c r="I70" s="35">
        <v>3</v>
      </c>
      <c r="J70" s="15"/>
      <c r="K70" s="16"/>
      <c r="L70" s="16"/>
      <c r="M70" s="16"/>
    </row>
    <row r="71" spans="1:13" x14ac:dyDescent="0.2">
      <c r="A71" s="32" t="s">
        <v>28</v>
      </c>
      <c r="B71" s="33">
        <v>4</v>
      </c>
      <c r="C71" s="38">
        <v>0</v>
      </c>
      <c r="D71" s="33">
        <v>3</v>
      </c>
      <c r="E71" s="33">
        <v>3</v>
      </c>
      <c r="F71" s="34">
        <v>10</v>
      </c>
      <c r="G71" s="35">
        <v>1.3054830287206265</v>
      </c>
      <c r="H71" s="35">
        <v>8.8000000000000007</v>
      </c>
      <c r="I71" s="35">
        <v>7.5</v>
      </c>
      <c r="J71" s="15"/>
      <c r="K71" s="16"/>
      <c r="L71" s="16"/>
      <c r="M71" s="16"/>
    </row>
    <row r="72" spans="1:13" x14ac:dyDescent="0.2">
      <c r="A72" s="32" t="s">
        <v>29</v>
      </c>
      <c r="B72" s="33">
        <v>7</v>
      </c>
      <c r="C72" s="38">
        <v>0</v>
      </c>
      <c r="D72" s="38">
        <v>0</v>
      </c>
      <c r="E72" s="38">
        <v>0</v>
      </c>
      <c r="F72" s="34">
        <v>7</v>
      </c>
      <c r="G72" s="35">
        <v>0.91383812010443866</v>
      </c>
      <c r="H72" s="35">
        <v>3</v>
      </c>
      <c r="I72" s="35">
        <v>2</v>
      </c>
      <c r="J72" s="15"/>
      <c r="K72" s="16"/>
      <c r="L72" s="16"/>
      <c r="M72" s="16"/>
    </row>
    <row r="73" spans="1:13" x14ac:dyDescent="0.2">
      <c r="A73" s="32" t="s">
        <v>30</v>
      </c>
      <c r="B73" s="33">
        <v>19</v>
      </c>
      <c r="C73" s="33">
        <v>3</v>
      </c>
      <c r="D73" s="33">
        <v>6</v>
      </c>
      <c r="E73" s="38">
        <v>0</v>
      </c>
      <c r="F73" s="34">
        <v>28</v>
      </c>
      <c r="G73" s="35">
        <v>3.6553524804177546</v>
      </c>
      <c r="H73" s="35">
        <v>4.5999999999999996</v>
      </c>
      <c r="I73" s="35">
        <v>3</v>
      </c>
      <c r="J73" s="15"/>
      <c r="K73" s="16"/>
      <c r="L73" s="16"/>
      <c r="M73" s="16"/>
    </row>
    <row r="74" spans="1:13" x14ac:dyDescent="0.2">
      <c r="A74" s="32" t="s">
        <v>31</v>
      </c>
      <c r="B74" s="33">
        <v>5</v>
      </c>
      <c r="C74" s="38">
        <v>0</v>
      </c>
      <c r="D74" s="33">
        <v>5</v>
      </c>
      <c r="E74" s="38">
        <v>0</v>
      </c>
      <c r="F74" s="34">
        <v>10</v>
      </c>
      <c r="G74" s="35">
        <v>1.3054830287206265</v>
      </c>
      <c r="H74" s="35">
        <v>5.7</v>
      </c>
      <c r="I74" s="35">
        <v>6</v>
      </c>
      <c r="J74" s="15"/>
      <c r="K74" s="16"/>
      <c r="L74" s="16"/>
      <c r="M74" s="16"/>
    </row>
    <row r="75" spans="1:13" x14ac:dyDescent="0.2">
      <c r="A75" s="32" t="s">
        <v>32</v>
      </c>
      <c r="B75" s="33">
        <v>7</v>
      </c>
      <c r="C75" s="33">
        <v>3</v>
      </c>
      <c r="D75" s="33">
        <v>3</v>
      </c>
      <c r="E75" s="38">
        <v>0</v>
      </c>
      <c r="F75" s="34">
        <v>13</v>
      </c>
      <c r="G75" s="35">
        <v>1.6971279373368149</v>
      </c>
      <c r="H75" s="35">
        <v>3.2</v>
      </c>
      <c r="I75" s="35">
        <v>1.5</v>
      </c>
      <c r="J75" s="15"/>
      <c r="K75" s="16"/>
      <c r="L75" s="16"/>
      <c r="M75" s="16"/>
    </row>
    <row r="76" spans="1:13" x14ac:dyDescent="0.2">
      <c r="A76" s="32" t="s">
        <v>33</v>
      </c>
      <c r="B76" s="33">
        <v>3</v>
      </c>
      <c r="C76" s="38">
        <v>0</v>
      </c>
      <c r="D76" s="33">
        <v>4</v>
      </c>
      <c r="E76" s="38">
        <v>0</v>
      </c>
      <c r="F76" s="34">
        <v>7</v>
      </c>
      <c r="G76" s="35">
        <v>0.91383812010443866</v>
      </c>
      <c r="H76" s="35">
        <v>6.7</v>
      </c>
      <c r="I76" s="35">
        <v>7.5</v>
      </c>
      <c r="J76" s="15"/>
      <c r="K76" s="16"/>
      <c r="L76" s="16"/>
      <c r="M76" s="16"/>
    </row>
    <row r="77" spans="1:13" x14ac:dyDescent="0.2">
      <c r="A77" s="32" t="s">
        <v>34</v>
      </c>
      <c r="B77" s="38">
        <v>0</v>
      </c>
      <c r="C77" s="38">
        <v>0</v>
      </c>
      <c r="D77" s="38">
        <v>0</v>
      </c>
      <c r="E77" s="38">
        <v>0</v>
      </c>
      <c r="F77" s="39">
        <v>0</v>
      </c>
      <c r="G77" s="38">
        <v>0</v>
      </c>
      <c r="H77" s="38">
        <v>0</v>
      </c>
      <c r="I77" s="38">
        <v>0</v>
      </c>
      <c r="J77" s="15"/>
      <c r="K77" s="16"/>
      <c r="L77" s="16"/>
      <c r="M77" s="16"/>
    </row>
    <row r="78" spans="1:13" x14ac:dyDescent="0.2">
      <c r="A78" s="32" t="s">
        <v>13</v>
      </c>
      <c r="B78" s="33">
        <v>402</v>
      </c>
      <c r="C78" s="33">
        <v>62</v>
      </c>
      <c r="D78" s="33">
        <v>247</v>
      </c>
      <c r="E78" s="33">
        <v>55</v>
      </c>
      <c r="F78" s="34">
        <v>766</v>
      </c>
      <c r="G78" s="35">
        <v>100</v>
      </c>
      <c r="H78" s="35">
        <v>5.9</v>
      </c>
      <c r="I78" s="35">
        <v>3</v>
      </c>
      <c r="J78" s="23"/>
      <c r="K78" s="16"/>
      <c r="L78" s="16"/>
      <c r="M78" s="16"/>
    </row>
    <row r="80" spans="1:13" x14ac:dyDescent="0.2">
      <c r="A80" s="24"/>
      <c r="B80" s="24"/>
    </row>
    <row r="81" spans="1:2" x14ac:dyDescent="0.2">
      <c r="A81" s="25" t="s">
        <v>39</v>
      </c>
      <c r="B81" s="25"/>
    </row>
    <row r="82" spans="1:2" x14ac:dyDescent="0.2">
      <c r="A82" s="24"/>
      <c r="B82" s="24"/>
    </row>
  </sheetData>
  <mergeCells count="4">
    <mergeCell ref="A7:I7"/>
    <mergeCell ref="A25:I25"/>
    <mergeCell ref="A43:I43"/>
    <mergeCell ref="A61:I61"/>
  </mergeCells>
  <hyperlinks>
    <hyperlink ref="A81" r:id="rId1" display="© Commonwealth of Australia 2011" xr:uid="{6438B834-96AE-924E-A704-9B7BE00163AF}"/>
  </hyperlinks>
  <pageMargins left="0.7" right="0.7" top="0.75" bottom="0.75" header="0.3" footer="0.3"/>
  <pageSetup paperSize="9" scale="54" orientation="portrait" horizontalDpi="1200" verticalDpi="1200"/>
  <rowBreaks count="1" manualBreakCount="1">
    <brk id="42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Contents</vt:lpstr>
      <vt:lpstr>Table_1</vt:lpstr>
      <vt:lpstr>Table_2</vt:lpstr>
      <vt:lpstr>Table_3</vt:lpstr>
      <vt:lpstr>Table_4</vt:lpstr>
      <vt:lpstr>Table_1!Print_Area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Vallelonga</dc:creator>
  <cp:lastModifiedBy>Ian Moran</cp:lastModifiedBy>
  <dcterms:created xsi:type="dcterms:W3CDTF">2012-06-06T23:55:20Z</dcterms:created>
  <dcterms:modified xsi:type="dcterms:W3CDTF">2025-06-27T05:32:03Z</dcterms:modified>
</cp:coreProperties>
</file>