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ocuments\"/>
    </mc:Choice>
  </mc:AlternateContent>
  <bookViews>
    <workbookView xWindow="0" yWindow="0" windowWidth="17325" windowHeight="9645" activeTab="2"/>
  </bookViews>
  <sheets>
    <sheet name="BLDC" sheetId="1" r:id="rId1"/>
    <sheet name="EPS" sheetId="2" r:id="rId2"/>
    <sheet name="EPS_hints" sheetId="3" r:id="rId3"/>
  </sheets>
  <externalReferences>
    <externalReference r:id="rId4"/>
  </externalReferences>
  <definedNames>
    <definedName name="_xlchart.0" hidden="1">BLDC!$B$5</definedName>
    <definedName name="_xlchart.1" hidden="1">BLDC!$B$6:$B$15</definedName>
    <definedName name="_xlchart.10" hidden="1">EPS!$C$5</definedName>
    <definedName name="_xlchart.11" hidden="1">EPS!$C$6:$C$95</definedName>
    <definedName name="_xlchart.12" hidden="1">EPS!$A$6:$A$95</definedName>
    <definedName name="_xlchart.13" hidden="1">EPS!$B$5</definedName>
    <definedName name="_xlchart.14" hidden="1">EPS!$B$6:$B$95</definedName>
    <definedName name="_xlchart.15" hidden="1">EPS!$I$6:$I$95</definedName>
    <definedName name="_xlchart.16" hidden="1">EPS!$J$5</definedName>
    <definedName name="_xlchart.17" hidden="1">EPS!$J$6:$J$95</definedName>
    <definedName name="_xlchart.18" hidden="1">EPS_hints!$C$5</definedName>
    <definedName name="_xlchart.19" hidden="1">EPS_hints!$C$6:$C$55</definedName>
    <definedName name="_xlchart.2" hidden="1">BLDC!$C$5</definedName>
    <definedName name="_xlchart.20" hidden="1">[1]Sheet2!$A$6:$A$95</definedName>
    <definedName name="_xlchart.21" hidden="1">[1]Sheet2!$B$5</definedName>
    <definedName name="_xlchart.22" hidden="1">[1]Sheet2!$B$6:$B$95</definedName>
    <definedName name="_xlchart.23" hidden="1">EPS_hints!$A$6:$A$55</definedName>
    <definedName name="_xlchart.24" hidden="1">EPS_hints!$B$5</definedName>
    <definedName name="_xlchart.25" hidden="1">EPS_hints!$B$6:$B$55</definedName>
    <definedName name="_xlchart.26" hidden="1">EPS_hints!$C$5</definedName>
    <definedName name="_xlchart.27" hidden="1">EPS_hints!$C$6:$C$55</definedName>
    <definedName name="_xlchart.28" hidden="1">EPS_hints!$A$6:$A$95</definedName>
    <definedName name="_xlchart.3" hidden="1">BLDC!$C$6:$C$15</definedName>
    <definedName name="_xlchart.4" hidden="1">BLDC!$D$5</definedName>
    <definedName name="_xlchart.5" hidden="1">BLDC!$D$6:$D$15</definedName>
    <definedName name="_xlchart.6" hidden="1">EPS!$I$6:$I$95</definedName>
    <definedName name="_xlchart.7" hidden="1">EPS!$K$5</definedName>
    <definedName name="_xlchart.8" hidden="1">EPS!$K$6:$K$95</definedName>
    <definedName name="_xlchart.9" hidden="1">EPS!$A$6:$A$95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13" i="3"/>
  <c r="G14" i="3"/>
  <c r="G15" i="3"/>
  <c r="G16" i="3"/>
  <c r="G17" i="3"/>
  <c r="F17" i="3"/>
  <c r="F16" i="3"/>
  <c r="F15" i="3"/>
  <c r="F14" i="3"/>
  <c r="F13" i="3"/>
  <c r="G10" i="3"/>
  <c r="F10" i="3"/>
  <c r="F9" i="3"/>
  <c r="G8" i="3"/>
  <c r="F8" i="3"/>
  <c r="G7" i="3"/>
  <c r="F7" i="3"/>
  <c r="G6" i="3"/>
  <c r="F6" i="3"/>
  <c r="O14" i="2" l="1"/>
  <c r="N14" i="2"/>
  <c r="G14" i="2"/>
  <c r="F14" i="2"/>
  <c r="O13" i="2"/>
  <c r="N13" i="2"/>
  <c r="G13" i="2"/>
  <c r="F13" i="2"/>
  <c r="O12" i="2"/>
  <c r="N12" i="2"/>
  <c r="G12" i="2"/>
  <c r="F12" i="2"/>
  <c r="O11" i="2"/>
  <c r="N11" i="2"/>
  <c r="G11" i="2"/>
  <c r="F11" i="2"/>
  <c r="O10" i="2"/>
  <c r="N10" i="2"/>
  <c r="G10" i="2"/>
  <c r="F10" i="2"/>
  <c r="O9" i="2"/>
  <c r="N9" i="2"/>
  <c r="G9" i="2"/>
  <c r="F9" i="2"/>
  <c r="O8" i="2"/>
  <c r="N8" i="2"/>
  <c r="G8" i="2"/>
  <c r="F8" i="2"/>
  <c r="O7" i="2"/>
  <c r="N7" i="2"/>
  <c r="G7" i="2"/>
  <c r="F7" i="2"/>
  <c r="O6" i="2"/>
  <c r="N6" i="2"/>
  <c r="G6" i="2"/>
  <c r="F6" i="2"/>
  <c r="D20" i="1"/>
  <c r="C20" i="1"/>
  <c r="B20" i="1"/>
  <c r="D18" i="1"/>
  <c r="C18" i="1"/>
  <c r="B18" i="1"/>
</calcChain>
</file>

<file path=xl/sharedStrings.xml><?xml version="1.0" encoding="utf-8"?>
<sst xmlns="http://schemas.openxmlformats.org/spreadsheetml/2006/main" count="235" uniqueCount="24">
  <si>
    <t>BLDC Experiments</t>
  </si>
  <si>
    <t>No Cost</t>
  </si>
  <si>
    <t>Minimize Components</t>
  </si>
  <si>
    <t>Minimize Ports</t>
  </si>
  <si>
    <t>Average</t>
  </si>
  <si>
    <t>EPS Experiments</t>
  </si>
  <si>
    <t>Exp.</t>
  </si>
  <si>
    <t>S1</t>
  </si>
  <si>
    <t>40Elements</t>
  </si>
  <si>
    <t>Median</t>
  </si>
  <si>
    <t>Stats</t>
  </si>
  <si>
    <t>Exp</t>
  </si>
  <si>
    <t>Min Ports</t>
  </si>
  <si>
    <t>S1:2</t>
  </si>
  <si>
    <t>S1:3</t>
  </si>
  <si>
    <t>S1:4</t>
  </si>
  <si>
    <t>S1:5</t>
  </si>
  <si>
    <t>S1:6</t>
  </si>
  <si>
    <t>S1:7</t>
  </si>
  <si>
    <t>S1:8</t>
  </si>
  <si>
    <t>S1:9</t>
  </si>
  <si>
    <t>without types and hints</t>
  </si>
  <si>
    <t>with types and hints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</si>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</sst>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  <cx:data id="2">
      <cx:numDim type="val">
        <cx:f>_xlchart.5</cx:f>
      </cx:numDim>
    </cx:data>
  </cx:chartData>
  <cx:chart>
    <cx:title pos="t" align="ctr" overlay="0"/>
    <cx:plotArea>
      <cx:plotAreaRegion>
        <cx:series layoutId="boxWhisker" uniqueId="{DD2EEF36-AED3-41B4-8092-10C5C1C9D66A}">
          <cx:tx>
            <cx:txData>
              <cx:f>_xlchart.0</cx:f>
              <cx:v>No Cost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CBE515-382E-4BD4-8457-F850A7E82C5A}">
          <cx:tx>
            <cx:txData>
              <cx:f>_xlchart.2</cx:f>
              <cx:v>Minimize Components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B517F5-14CD-4ADD-A43D-B2BB1987E374}">
          <cx:tx>
            <cx:txData>
              <cx:f>_xlchart.4</cx:f>
              <cx:v>Minimize Ports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#,##0" sourceLinked="0"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val">
        <cx:f>_xlchart.8</cx:f>
      </cx:numDim>
    </cx:data>
  </cx:chartData>
  <cx:chart>
    <cx:plotArea>
      <cx:plotAreaRegion>
        <cx:series layoutId="boxWhisker" uniqueId="{4F6FF490-4BE6-4EFC-9716-7806DF31F6E8}">
          <cx:tx>
            <cx:txData>
              <cx:f>_xlchart.7</cx:f>
              <cx:v>Minimize Ports</cx:v>
            </cx:txData>
          </cx:tx>
          <cx:spPr>
            <a:solidFill>
              <a:schemeClr val="accent2"/>
            </a:solidFill>
            <a:ln w="9525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Specifications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en-US" sz="140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Seconds</a:t>
                </a:r>
              </a:p>
            </cx:rich>
          </cx:tx>
        </cx:title>
        <cx:majorGridlines/>
        <cx:tickLabels/>
        <cx:numFmt formatCode="General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en-US" sz="14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_xlchart.9</cx:f>
      </cx:strDim>
      <cx:numDim type="val">
        <cx:f>_xlchart.11</cx:f>
      </cx:numDim>
    </cx:data>
  </cx:chartData>
  <cx:chart>
    <cx:plotArea>
      <cx:plotAreaRegion>
        <cx:series layoutId="boxWhisker" uniqueId="{E990B6F2-424B-4962-A778-1AE30B8155E9}" formatIdx="1">
          <cx:tx>
            <cx:txData>
              <cx:f>_xlchart.10</cx:f>
              <cx:v>Minimize Ports</cx:v>
            </cx:txData>
          </cx:tx>
          <cx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4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Specifications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4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Seconds</a:t>
                </a:r>
              </a:p>
            </cx:rich>
          </cx:tx>
        </cx:title>
        <cx:majorGridlines/>
        <cx:tickLabels/>
        <cx:numFmt formatCode="General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200">
              <a:solidFill>
                <a:schemeClr val="tx1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_xlchart.12</cx:f>
      </cx:strDim>
      <cx:numDim type="val">
        <cx:f>_xlchart.14</cx:f>
      </cx:numDim>
    </cx:data>
  </cx:chartData>
  <cx:chart>
    <cx:plotArea>
      <cx:plotAreaRegion>
        <cx:series layoutId="boxWhisker" uniqueId="{313D07C2-1CC2-4FF3-ACCA-4C3AE12FDBD6}">
          <cx:tx>
            <cx:txData>
              <cx:f>_xlchart.13</cx:f>
              <cx:v>No Cost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nonoutliers="0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4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Specifications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4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Seconds</a:t>
                </a:r>
              </a:p>
            </cx:rich>
          </cx:tx>
        </cx:title>
        <cx:majorGridlines/>
        <cx:tickLabels/>
        <cx:numFmt formatCode="General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200">
              <a:solidFill>
                <a:schemeClr val="tx1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_xlchart.15</cx:f>
      </cx:strDim>
      <cx:numDim type="val">
        <cx:f>_xlchart.17</cx:f>
      </cx:numDim>
    </cx:data>
  </cx:chartData>
  <cx:chart>
    <cx:plotArea>
      <cx:plotAreaRegion>
        <cx:series layoutId="boxWhisker" uniqueId="{68D1FDDF-B221-4C71-B406-8206174ADD41}">
          <cx:tx>
            <cx:txData>
              <cx:f>_xlchart.16</cx:f>
              <cx:v>No Cost</cx:v>
            </cx:txData>
          </cx:tx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Specifications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Seconds</a:t>
                </a:r>
              </a:p>
            </cx:rich>
          </cx:tx>
        </cx:title>
        <cx:majorGridlines/>
        <cx:tickLabels/>
        <cx:numFmt formatCode="General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_xlchart.28</cx:f>
      </cx:strDim>
      <cx:numDim type="val">
        <cx:f>_xlchart.25</cx:f>
      </cx:numDim>
    </cx:data>
    <cx:data id="1">
      <cx:strDim type="cat">
        <cx:f>_xlchart.23</cx:f>
      </cx:strDim>
      <cx:numDim type="val">
        <cx:f>_xlchart.27</cx:f>
      </cx:numDim>
    </cx:data>
  </cx:chartData>
  <cx:chart>
    <cx:plotArea>
      <cx:plotAreaRegion>
        <cx:series layoutId="boxWhisker" uniqueId="{313D07C2-1CC2-4FF3-ACCA-4C3AE12FDBD6}">
          <cx:tx>
            <cx:txData>
              <cx:f>_xlchart.24</cx:f>
              <cx:v>with types and hints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nonoutliers="0"/>
            <cx:statistics quartileMethod="exclusive"/>
          </cx:layoutPr>
        </cx:series>
        <cx:series layoutId="boxWhisker" uniqueId="{00000000-A288-4B5A-A209-EEC7CE6407A7}">
          <cx:tx>
            <cx:txData>
              <cx:f>_xlchart.26</cx:f>
              <cx:v>without types and hints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4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Specifications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4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Seconds</a:t>
                </a:r>
              </a:p>
            </cx:rich>
          </cx:tx>
        </cx:title>
        <cx:majorGridlines/>
        <cx:tickLabels/>
        <cx:numFmt formatCode="General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sz="1200">
              <a:solidFill>
                <a:schemeClr val="tx1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373062</xdr:colOff>
      <xdr:row>29</xdr:row>
      <xdr:rowOff>174625</xdr:rowOff>
    </xdr:from>
    <xdr:to>
      <xdr:col>31</xdr:col>
      <xdr:colOff>330200</xdr:colOff>
      <xdr:row>45</xdr:row>
      <xdr:rowOff>180975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382587</xdr:colOff>
      <xdr:row>12</xdr:row>
      <xdr:rowOff>50800</xdr:rowOff>
    </xdr:from>
    <xdr:to>
      <xdr:col>31</xdr:col>
      <xdr:colOff>339725</xdr:colOff>
      <xdr:row>28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171450</xdr:colOff>
      <xdr:row>12</xdr:row>
      <xdr:rowOff>28575</xdr:rowOff>
    </xdr:from>
    <xdr:to>
      <xdr:col>23</xdr:col>
      <xdr:colOff>142875</xdr:colOff>
      <xdr:row>28</xdr:row>
      <xdr:rowOff>49212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30</xdr:row>
      <xdr:rowOff>0</xdr:rowOff>
    </xdr:from>
    <xdr:to>
      <xdr:col>23</xdr:col>
      <xdr:colOff>42863</xdr:colOff>
      <xdr:row>46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4</xdr:row>
      <xdr:rowOff>85725</xdr:rowOff>
    </xdr:from>
    <xdr:to>
      <xdr:col>18</xdr:col>
      <xdr:colOff>266699</xdr:colOff>
      <xdr:row>20</xdr:row>
      <xdr:rowOff>106362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5" sqref="D25"/>
    </sheetView>
  </sheetViews>
  <sheetFormatPr defaultRowHeight="15" x14ac:dyDescent="0.25"/>
  <sheetData>
    <row r="1" spans="1:4" x14ac:dyDescent="0.25">
      <c r="A1" t="s">
        <v>0</v>
      </c>
    </row>
    <row r="5" spans="1:4" x14ac:dyDescent="0.25">
      <c r="B5" t="s">
        <v>1</v>
      </c>
      <c r="C5" t="s">
        <v>2</v>
      </c>
      <c r="D5" t="s">
        <v>3</v>
      </c>
    </row>
    <row r="6" spans="1:4" x14ac:dyDescent="0.25">
      <c r="B6">
        <v>30.47</v>
      </c>
      <c r="C6">
        <v>18.34</v>
      </c>
      <c r="D6">
        <v>8.07</v>
      </c>
    </row>
    <row r="7" spans="1:4" x14ac:dyDescent="0.25">
      <c r="B7">
        <v>16.66</v>
      </c>
      <c r="C7">
        <v>19.309999999999999</v>
      </c>
      <c r="D7">
        <v>133.5</v>
      </c>
    </row>
    <row r="8" spans="1:4" x14ac:dyDescent="0.25">
      <c r="B8">
        <v>54.42</v>
      </c>
      <c r="C8">
        <v>13.59</v>
      </c>
      <c r="D8">
        <v>61.04</v>
      </c>
    </row>
    <row r="9" spans="1:4" x14ac:dyDescent="0.25">
      <c r="B9">
        <v>35.450000000000003</v>
      </c>
      <c r="C9">
        <v>6.14</v>
      </c>
      <c r="D9">
        <v>29.94</v>
      </c>
    </row>
    <row r="10" spans="1:4" x14ac:dyDescent="0.25">
      <c r="B10">
        <v>9.8000000000000007</v>
      </c>
      <c r="C10">
        <v>17</v>
      </c>
      <c r="D10">
        <v>89.01</v>
      </c>
    </row>
    <row r="11" spans="1:4" x14ac:dyDescent="0.25">
      <c r="B11">
        <v>9.5299999999999994</v>
      </c>
      <c r="C11">
        <v>15.81</v>
      </c>
      <c r="D11">
        <v>74.86</v>
      </c>
    </row>
    <row r="12" spans="1:4" x14ac:dyDescent="0.25">
      <c r="B12">
        <v>9.25</v>
      </c>
      <c r="C12">
        <v>19.350000000000001</v>
      </c>
      <c r="D12">
        <v>19.23</v>
      </c>
    </row>
    <row r="13" spans="1:4" x14ac:dyDescent="0.25">
      <c r="B13">
        <v>9.2799999999999994</v>
      </c>
      <c r="C13">
        <v>6.08</v>
      </c>
      <c r="D13">
        <v>48.48</v>
      </c>
    </row>
    <row r="14" spans="1:4" x14ac:dyDescent="0.25">
      <c r="B14">
        <v>20.62</v>
      </c>
      <c r="C14">
        <v>13.73</v>
      </c>
      <c r="D14">
        <v>44</v>
      </c>
    </row>
    <row r="15" spans="1:4" x14ac:dyDescent="0.25">
      <c r="B15">
        <v>34.83</v>
      </c>
      <c r="C15">
        <v>12.56</v>
      </c>
      <c r="D15">
        <v>20.8</v>
      </c>
    </row>
    <row r="17" spans="1:4" x14ac:dyDescent="0.25">
      <c r="A17" t="s">
        <v>4</v>
      </c>
    </row>
    <row r="18" spans="1:4" x14ac:dyDescent="0.25">
      <c r="B18">
        <f>AVERAGE(B6:B15)</f>
        <v>23.030999999999999</v>
      </c>
      <c r="C18">
        <f>AVERAGE(C6:C15)</f>
        <v>14.190999999999999</v>
      </c>
      <c r="D18">
        <f>AVERAGE(D6:D15)</f>
        <v>52.893000000000008</v>
      </c>
    </row>
    <row r="19" spans="1:4" x14ac:dyDescent="0.25">
      <c r="A19" t="s">
        <v>9</v>
      </c>
    </row>
    <row r="20" spans="1:4" x14ac:dyDescent="0.25">
      <c r="B20">
        <f>MEDIAN(B6:B15)</f>
        <v>18.64</v>
      </c>
      <c r="C20">
        <f>MEDIAN(C6:C15)</f>
        <v>14.77</v>
      </c>
      <c r="D20">
        <f>MEDIAN(D6:D15)</f>
        <v>46.239999999999995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G16" zoomScaleNormal="100" workbookViewId="0">
      <selection activeCell="O27" sqref="O27"/>
    </sheetView>
  </sheetViews>
  <sheetFormatPr defaultRowHeight="15" x14ac:dyDescent="0.25"/>
  <sheetData>
    <row r="1" spans="1:15" x14ac:dyDescent="0.25">
      <c r="A1" t="s">
        <v>5</v>
      </c>
    </row>
    <row r="4" spans="1:15" x14ac:dyDescent="0.25">
      <c r="E4" t="s">
        <v>10</v>
      </c>
      <c r="F4" t="s">
        <v>9</v>
      </c>
      <c r="I4" t="s">
        <v>8</v>
      </c>
      <c r="M4" t="s">
        <v>10</v>
      </c>
      <c r="N4" t="s">
        <v>9</v>
      </c>
    </row>
    <row r="5" spans="1:15" x14ac:dyDescent="0.25">
      <c r="A5" t="s">
        <v>6</v>
      </c>
      <c r="B5" t="s">
        <v>1</v>
      </c>
      <c r="C5" t="s">
        <v>3</v>
      </c>
      <c r="D5" t="s">
        <v>2</v>
      </c>
      <c r="E5" t="s">
        <v>11</v>
      </c>
      <c r="F5" t="s">
        <v>1</v>
      </c>
      <c r="G5" t="s">
        <v>12</v>
      </c>
      <c r="I5" t="s">
        <v>6</v>
      </c>
      <c r="J5" t="s">
        <v>1</v>
      </c>
      <c r="K5" t="s">
        <v>3</v>
      </c>
      <c r="L5" t="s">
        <v>2</v>
      </c>
      <c r="M5" t="s">
        <v>11</v>
      </c>
      <c r="N5" t="s">
        <v>1</v>
      </c>
      <c r="O5" t="s">
        <v>12</v>
      </c>
    </row>
    <row r="6" spans="1:15" x14ac:dyDescent="0.25">
      <c r="A6" t="s">
        <v>7</v>
      </c>
      <c r="B6">
        <v>5.01</v>
      </c>
      <c r="C6">
        <v>5.98</v>
      </c>
      <c r="E6" t="s">
        <v>7</v>
      </c>
      <c r="F6">
        <f>MEDIAN(B6:B15)</f>
        <v>20.055</v>
      </c>
      <c r="G6">
        <f>MEDIAN(C6:C15)</f>
        <v>5.6750000000000007</v>
      </c>
      <c r="I6" t="s">
        <v>7</v>
      </c>
      <c r="J6">
        <v>9.94</v>
      </c>
      <c r="K6">
        <v>18.27</v>
      </c>
      <c r="M6" t="s">
        <v>7</v>
      </c>
      <c r="N6">
        <f>MEDIAN(J7:J16)</f>
        <v>32.96</v>
      </c>
      <c r="O6">
        <f>MEDIAN(K7:K16)</f>
        <v>21.125</v>
      </c>
    </row>
    <row r="7" spans="1:15" x14ac:dyDescent="0.25">
      <c r="A7" t="s">
        <v>7</v>
      </c>
      <c r="B7">
        <v>38.35</v>
      </c>
      <c r="C7">
        <v>5.65</v>
      </c>
      <c r="E7" t="s">
        <v>13</v>
      </c>
      <c r="F7">
        <f>MEDIAN(B16:B25)</f>
        <v>37.9</v>
      </c>
      <c r="G7">
        <f>MEDIAN(C16:C25)</f>
        <v>7.51</v>
      </c>
      <c r="I7" t="s">
        <v>7</v>
      </c>
      <c r="J7">
        <v>31.8</v>
      </c>
      <c r="K7">
        <v>18.079999999999998</v>
      </c>
      <c r="M7" t="s">
        <v>13</v>
      </c>
      <c r="N7">
        <f>MEDIAN(J17:J26)</f>
        <v>29.564999999999998</v>
      </c>
      <c r="O7">
        <f>MEDIAN(K17:K26)</f>
        <v>30.33</v>
      </c>
    </row>
    <row r="8" spans="1:15" x14ac:dyDescent="0.25">
      <c r="A8" t="s">
        <v>7</v>
      </c>
      <c r="B8">
        <v>5.32</v>
      </c>
      <c r="C8">
        <v>5.63</v>
      </c>
      <c r="E8" t="s">
        <v>14</v>
      </c>
      <c r="F8">
        <f>MEDIAN(B26:B35)</f>
        <v>73.245000000000005</v>
      </c>
      <c r="G8">
        <f>MEDIAN(C26:C35)</f>
        <v>7.7249999999999996</v>
      </c>
      <c r="I8" t="s">
        <v>7</v>
      </c>
      <c r="J8">
        <v>39.83</v>
      </c>
      <c r="K8">
        <v>27.28</v>
      </c>
      <c r="M8" t="s">
        <v>14</v>
      </c>
      <c r="N8">
        <f>MEDIAN(J27:J36)</f>
        <v>124.66</v>
      </c>
      <c r="O8">
        <f>MEDIAN(K27:K36)</f>
        <v>32.200000000000003</v>
      </c>
    </row>
    <row r="9" spans="1:15" x14ac:dyDescent="0.25">
      <c r="A9" t="s">
        <v>7</v>
      </c>
      <c r="B9">
        <v>37.4</v>
      </c>
      <c r="C9">
        <v>6.44</v>
      </c>
      <c r="E9" t="s">
        <v>15</v>
      </c>
      <c r="F9">
        <f>MEDIAN(B36:B45)</f>
        <v>85.03</v>
      </c>
      <c r="G9">
        <f>MEDIAN(C36:C45)</f>
        <v>8.7949999999999999</v>
      </c>
      <c r="I9" t="s">
        <v>7</v>
      </c>
      <c r="J9">
        <v>37.79</v>
      </c>
      <c r="K9">
        <v>27.13</v>
      </c>
      <c r="M9" t="s">
        <v>15</v>
      </c>
      <c r="N9">
        <f>MEDIAN(J37:J46)</f>
        <v>90.364999999999995</v>
      </c>
      <c r="O9">
        <f>MEDIAN(K37:K46)</f>
        <v>45.29</v>
      </c>
    </row>
    <row r="10" spans="1:15" x14ac:dyDescent="0.25">
      <c r="A10" t="s">
        <v>7</v>
      </c>
      <c r="B10">
        <v>4.3899999999999997</v>
      </c>
      <c r="C10">
        <v>5.66</v>
      </c>
      <c r="E10" t="s">
        <v>16</v>
      </c>
      <c r="F10">
        <f>MEDIAN(B46:B55)</f>
        <v>59.480000000000004</v>
      </c>
      <c r="G10">
        <f>MEDIAN(C46:C55)</f>
        <v>10.595000000000001</v>
      </c>
      <c r="I10" t="s">
        <v>7</v>
      </c>
      <c r="J10">
        <v>28.29</v>
      </c>
      <c r="K10">
        <v>16.13</v>
      </c>
      <c r="M10" t="s">
        <v>16</v>
      </c>
      <c r="N10">
        <f>MEDIAN(J47:J56)</f>
        <v>69.805000000000007</v>
      </c>
      <c r="O10">
        <f>MEDIAN(K47:K56)</f>
        <v>44.45</v>
      </c>
    </row>
    <row r="11" spans="1:15" x14ac:dyDescent="0.25">
      <c r="A11" t="s">
        <v>7</v>
      </c>
      <c r="B11">
        <v>4.68</v>
      </c>
      <c r="C11">
        <v>5.63</v>
      </c>
      <c r="E11" t="s">
        <v>17</v>
      </c>
      <c r="F11">
        <f>MEDIAN(B56:B65)</f>
        <v>81.22</v>
      </c>
      <c r="G11">
        <f>MEDIAN(C56:C65)</f>
        <v>10.185</v>
      </c>
      <c r="I11" t="s">
        <v>7</v>
      </c>
      <c r="J11">
        <v>29.67</v>
      </c>
      <c r="K11">
        <v>15.83</v>
      </c>
      <c r="M11" t="s">
        <v>17</v>
      </c>
      <c r="N11">
        <f>MEDIAN(J57:J66)</f>
        <v>117.78</v>
      </c>
      <c r="O11">
        <f>MEDIAN(K57:K66)</f>
        <v>52.93</v>
      </c>
    </row>
    <row r="12" spans="1:15" x14ac:dyDescent="0.25">
      <c r="A12" t="s">
        <v>7</v>
      </c>
      <c r="B12">
        <v>34.79</v>
      </c>
      <c r="C12">
        <v>5.66</v>
      </c>
      <c r="E12" t="s">
        <v>18</v>
      </c>
      <c r="F12">
        <f>MEDIAN(B66:B75)</f>
        <v>104.735</v>
      </c>
      <c r="G12">
        <f>MEDIAN(C66:C75)</f>
        <v>12.145</v>
      </c>
      <c r="I12" t="s">
        <v>7</v>
      </c>
      <c r="J12">
        <v>9.31</v>
      </c>
      <c r="K12">
        <v>23.05</v>
      </c>
      <c r="M12" t="s">
        <v>18</v>
      </c>
      <c r="N12">
        <f>MEDIAN(J67:J76)</f>
        <v>191.3</v>
      </c>
      <c r="O12">
        <f>MEDIAN(K67:K76)</f>
        <v>54.615000000000002</v>
      </c>
    </row>
    <row r="13" spans="1:15" x14ac:dyDescent="0.25">
      <c r="A13" t="s">
        <v>7</v>
      </c>
      <c r="B13">
        <v>4.46</v>
      </c>
      <c r="C13">
        <v>7.22</v>
      </c>
      <c r="E13" t="s">
        <v>19</v>
      </c>
      <c r="F13">
        <f>MEDIAN(B76:B85)</f>
        <v>120.4</v>
      </c>
      <c r="G13">
        <f>MEDIAN(C76:C85)</f>
        <v>12.48</v>
      </c>
      <c r="I13" t="s">
        <v>7</v>
      </c>
      <c r="J13">
        <v>34.119999999999997</v>
      </c>
      <c r="K13">
        <v>20.43</v>
      </c>
      <c r="M13" t="s">
        <v>19</v>
      </c>
      <c r="N13">
        <f>MEDIAN(J77:J86)</f>
        <v>149.92000000000002</v>
      </c>
      <c r="O13">
        <f>MEDIAN(K77:K86)</f>
        <v>58.55</v>
      </c>
    </row>
    <row r="14" spans="1:15" x14ac:dyDescent="0.25">
      <c r="A14" t="s">
        <v>7</v>
      </c>
      <c r="B14">
        <v>46.8</v>
      </c>
      <c r="C14">
        <v>7.23</v>
      </c>
      <c r="E14" t="s">
        <v>20</v>
      </c>
      <c r="F14">
        <f>MEDIAN(B86:B95)</f>
        <v>65.64</v>
      </c>
      <c r="G14">
        <f>MEDIAN(C86:C95)</f>
        <v>13.64</v>
      </c>
      <c r="I14" t="s">
        <v>7</v>
      </c>
      <c r="J14">
        <v>9.06</v>
      </c>
      <c r="K14">
        <v>24.65</v>
      </c>
      <c r="M14" t="s">
        <v>20</v>
      </c>
      <c r="N14">
        <f>MEDIAN(J87:J96)</f>
        <v>149.01</v>
      </c>
      <c r="O14">
        <f>MEDIAN(K87:K96)</f>
        <v>58.46</v>
      </c>
    </row>
    <row r="15" spans="1:15" x14ac:dyDescent="0.25">
      <c r="A15" t="s">
        <v>7</v>
      </c>
      <c r="B15">
        <v>65.8</v>
      </c>
      <c r="C15">
        <v>5.69</v>
      </c>
      <c r="I15" t="s">
        <v>7</v>
      </c>
      <c r="J15">
        <v>40.630000000000003</v>
      </c>
      <c r="K15">
        <v>16.89</v>
      </c>
    </row>
    <row r="16" spans="1:15" x14ac:dyDescent="0.25">
      <c r="A16" t="s">
        <v>13</v>
      </c>
      <c r="B16">
        <v>4.9000000000000004</v>
      </c>
      <c r="C16">
        <v>6.62</v>
      </c>
      <c r="I16" t="s">
        <v>13</v>
      </c>
      <c r="J16">
        <v>38.770000000000003</v>
      </c>
      <c r="K16">
        <v>21.82</v>
      </c>
    </row>
    <row r="17" spans="1:11" x14ac:dyDescent="0.25">
      <c r="A17" t="s">
        <v>13</v>
      </c>
      <c r="B17">
        <v>34.67</v>
      </c>
      <c r="C17">
        <v>7.03</v>
      </c>
      <c r="I17" t="s">
        <v>13</v>
      </c>
      <c r="J17">
        <v>150.91999999999999</v>
      </c>
      <c r="K17">
        <v>24.85</v>
      </c>
    </row>
    <row r="18" spans="1:11" x14ac:dyDescent="0.25">
      <c r="A18" t="s">
        <v>13</v>
      </c>
      <c r="B18">
        <v>38.69</v>
      </c>
      <c r="C18">
        <v>6.55</v>
      </c>
      <c r="I18" t="s">
        <v>13</v>
      </c>
      <c r="J18">
        <v>84.9</v>
      </c>
      <c r="K18">
        <v>26.43</v>
      </c>
    </row>
    <row r="19" spans="1:11" x14ac:dyDescent="0.25">
      <c r="A19" t="s">
        <v>13</v>
      </c>
      <c r="B19">
        <v>4.88</v>
      </c>
      <c r="C19">
        <v>12.97</v>
      </c>
      <c r="I19" t="s">
        <v>13</v>
      </c>
      <c r="J19">
        <v>38.11</v>
      </c>
      <c r="K19">
        <v>26.79</v>
      </c>
    </row>
    <row r="20" spans="1:11" x14ac:dyDescent="0.25">
      <c r="A20" t="s">
        <v>13</v>
      </c>
      <c r="B20">
        <v>38.11</v>
      </c>
      <c r="C20">
        <v>6.28</v>
      </c>
      <c r="I20" t="s">
        <v>13</v>
      </c>
      <c r="J20">
        <v>27.52</v>
      </c>
      <c r="K20">
        <v>30.55</v>
      </c>
    </row>
    <row r="21" spans="1:11" x14ac:dyDescent="0.25">
      <c r="A21" t="s">
        <v>13</v>
      </c>
      <c r="B21">
        <v>62.07</v>
      </c>
      <c r="C21">
        <v>8.1999999999999993</v>
      </c>
      <c r="I21" t="s">
        <v>13</v>
      </c>
      <c r="J21">
        <v>10.23</v>
      </c>
      <c r="K21">
        <v>47.81</v>
      </c>
    </row>
    <row r="22" spans="1:11" x14ac:dyDescent="0.25">
      <c r="A22" t="s">
        <v>13</v>
      </c>
      <c r="B22">
        <v>49.11</v>
      </c>
      <c r="C22">
        <v>6.34</v>
      </c>
      <c r="I22" t="s">
        <v>13</v>
      </c>
      <c r="J22">
        <v>12.36</v>
      </c>
      <c r="K22">
        <v>31.26</v>
      </c>
    </row>
    <row r="23" spans="1:11" x14ac:dyDescent="0.25">
      <c r="A23" t="s">
        <v>13</v>
      </c>
      <c r="B23">
        <v>44.79</v>
      </c>
      <c r="C23">
        <v>7.99</v>
      </c>
      <c r="I23" t="s">
        <v>13</v>
      </c>
      <c r="J23">
        <v>76.86</v>
      </c>
      <c r="K23">
        <v>25.85</v>
      </c>
    </row>
    <row r="24" spans="1:11" x14ac:dyDescent="0.25">
      <c r="A24" t="s">
        <v>13</v>
      </c>
      <c r="B24">
        <v>37.69</v>
      </c>
      <c r="C24">
        <v>8.9700000000000006</v>
      </c>
      <c r="I24" t="s">
        <v>13</v>
      </c>
      <c r="J24">
        <v>10.77</v>
      </c>
      <c r="K24">
        <v>39.17</v>
      </c>
    </row>
    <row r="25" spans="1:11" x14ac:dyDescent="0.25">
      <c r="A25" t="s">
        <v>13</v>
      </c>
      <c r="B25">
        <v>35.44</v>
      </c>
      <c r="C25">
        <v>8.23</v>
      </c>
      <c r="I25" t="s">
        <v>13</v>
      </c>
      <c r="J25">
        <v>31.61</v>
      </c>
      <c r="K25">
        <v>55.76</v>
      </c>
    </row>
    <row r="26" spans="1:11" x14ac:dyDescent="0.25">
      <c r="A26" t="s">
        <v>14</v>
      </c>
      <c r="B26">
        <v>80.17</v>
      </c>
      <c r="C26">
        <v>10.34</v>
      </c>
      <c r="I26" t="s">
        <v>14</v>
      </c>
      <c r="J26">
        <v>26.94</v>
      </c>
      <c r="K26">
        <v>30.11</v>
      </c>
    </row>
    <row r="27" spans="1:11" x14ac:dyDescent="0.25">
      <c r="A27" t="s">
        <v>14</v>
      </c>
      <c r="B27">
        <v>94.71</v>
      </c>
      <c r="C27">
        <v>9.9</v>
      </c>
      <c r="I27" t="s">
        <v>14</v>
      </c>
      <c r="J27">
        <v>132.27000000000001</v>
      </c>
      <c r="K27">
        <v>53.59</v>
      </c>
    </row>
    <row r="28" spans="1:11" x14ac:dyDescent="0.25">
      <c r="A28" t="s">
        <v>14</v>
      </c>
      <c r="B28">
        <v>36.35</v>
      </c>
      <c r="C28">
        <v>7.08</v>
      </c>
      <c r="I28" t="s">
        <v>14</v>
      </c>
      <c r="J28">
        <v>43.87</v>
      </c>
      <c r="K28">
        <v>24.01</v>
      </c>
    </row>
    <row r="29" spans="1:11" x14ac:dyDescent="0.25">
      <c r="A29" t="s">
        <v>14</v>
      </c>
      <c r="B29">
        <v>36.020000000000003</v>
      </c>
      <c r="C29">
        <v>6.98</v>
      </c>
      <c r="I29" t="s">
        <v>14</v>
      </c>
      <c r="J29">
        <v>28.72</v>
      </c>
      <c r="K29">
        <v>25.09</v>
      </c>
    </row>
    <row r="30" spans="1:11" x14ac:dyDescent="0.25">
      <c r="A30" t="s">
        <v>14</v>
      </c>
      <c r="B30">
        <v>41.7</v>
      </c>
      <c r="C30">
        <v>8.15</v>
      </c>
      <c r="I30" t="s">
        <v>14</v>
      </c>
      <c r="J30">
        <v>30.11</v>
      </c>
      <c r="K30">
        <v>39.86</v>
      </c>
    </row>
    <row r="31" spans="1:11" x14ac:dyDescent="0.25">
      <c r="A31" t="s">
        <v>14</v>
      </c>
      <c r="B31">
        <v>66.319999999999993</v>
      </c>
      <c r="C31">
        <v>9.27</v>
      </c>
      <c r="I31" t="s">
        <v>14</v>
      </c>
      <c r="J31">
        <v>151.54</v>
      </c>
      <c r="K31">
        <v>31.09</v>
      </c>
    </row>
    <row r="32" spans="1:11" x14ac:dyDescent="0.25">
      <c r="A32" t="s">
        <v>14</v>
      </c>
      <c r="B32">
        <v>303.86</v>
      </c>
      <c r="C32">
        <v>7.07</v>
      </c>
      <c r="I32" t="s">
        <v>14</v>
      </c>
      <c r="J32">
        <v>143.61000000000001</v>
      </c>
      <c r="K32">
        <v>29.41</v>
      </c>
    </row>
    <row r="33" spans="1:11" x14ac:dyDescent="0.25">
      <c r="A33" t="s">
        <v>14</v>
      </c>
      <c r="B33">
        <v>120.98</v>
      </c>
      <c r="C33">
        <v>7.18</v>
      </c>
      <c r="I33" t="s">
        <v>14</v>
      </c>
      <c r="J33">
        <v>29.81</v>
      </c>
      <c r="K33">
        <v>32.85</v>
      </c>
    </row>
    <row r="34" spans="1:11" x14ac:dyDescent="0.25">
      <c r="A34" t="s">
        <v>14</v>
      </c>
      <c r="B34">
        <v>11.19</v>
      </c>
      <c r="C34">
        <v>7.3</v>
      </c>
      <c r="I34" t="s">
        <v>14</v>
      </c>
      <c r="J34">
        <v>145.65</v>
      </c>
      <c r="K34">
        <v>53.66</v>
      </c>
    </row>
    <row r="35" spans="1:11" x14ac:dyDescent="0.25">
      <c r="A35" t="s">
        <v>14</v>
      </c>
      <c r="B35">
        <v>239.96</v>
      </c>
      <c r="C35">
        <v>12.14</v>
      </c>
      <c r="I35" t="s">
        <v>14</v>
      </c>
      <c r="J35">
        <v>117.05</v>
      </c>
      <c r="K35">
        <v>31.55</v>
      </c>
    </row>
    <row r="36" spans="1:11" x14ac:dyDescent="0.25">
      <c r="A36" t="s">
        <v>15</v>
      </c>
      <c r="B36">
        <v>37.03</v>
      </c>
      <c r="C36">
        <v>8.82</v>
      </c>
      <c r="I36" t="s">
        <v>15</v>
      </c>
      <c r="J36">
        <v>253.56</v>
      </c>
      <c r="K36">
        <v>34.200000000000003</v>
      </c>
    </row>
    <row r="37" spans="1:11" x14ac:dyDescent="0.25">
      <c r="A37" t="s">
        <v>15</v>
      </c>
      <c r="B37">
        <v>173.01</v>
      </c>
      <c r="C37">
        <v>8.56</v>
      </c>
      <c r="I37" t="s">
        <v>15</v>
      </c>
      <c r="J37">
        <v>44.36</v>
      </c>
      <c r="K37">
        <v>43.57</v>
      </c>
    </row>
    <row r="38" spans="1:11" x14ac:dyDescent="0.25">
      <c r="A38" t="s">
        <v>15</v>
      </c>
      <c r="B38">
        <v>34.22</v>
      </c>
      <c r="C38">
        <v>10.220000000000001</v>
      </c>
      <c r="I38" t="s">
        <v>15</v>
      </c>
      <c r="J38">
        <v>49.3</v>
      </c>
      <c r="K38">
        <v>37.130000000000003</v>
      </c>
    </row>
    <row r="39" spans="1:11" x14ac:dyDescent="0.25">
      <c r="A39" t="s">
        <v>15</v>
      </c>
      <c r="B39">
        <v>118.42</v>
      </c>
      <c r="C39">
        <v>8.1</v>
      </c>
      <c r="I39" t="s">
        <v>15</v>
      </c>
      <c r="J39">
        <v>76.66</v>
      </c>
      <c r="K39">
        <v>47.01</v>
      </c>
    </row>
    <row r="40" spans="1:11" x14ac:dyDescent="0.25">
      <c r="A40" t="s">
        <v>15</v>
      </c>
      <c r="B40">
        <v>138.31</v>
      </c>
      <c r="C40">
        <v>8.48</v>
      </c>
      <c r="I40" t="s">
        <v>15</v>
      </c>
      <c r="J40">
        <v>41.84</v>
      </c>
      <c r="K40">
        <v>30.26</v>
      </c>
    </row>
    <row r="41" spans="1:11" x14ac:dyDescent="0.25">
      <c r="A41" t="s">
        <v>15</v>
      </c>
      <c r="B41">
        <v>83.34</v>
      </c>
      <c r="C41">
        <v>9.08</v>
      </c>
      <c r="I41" t="s">
        <v>15</v>
      </c>
      <c r="J41">
        <v>126.81</v>
      </c>
      <c r="K41">
        <v>36.659999999999997</v>
      </c>
    </row>
    <row r="42" spans="1:11" x14ac:dyDescent="0.25">
      <c r="A42" t="s">
        <v>15</v>
      </c>
      <c r="B42">
        <v>142.44</v>
      </c>
      <c r="C42">
        <v>13.68</v>
      </c>
      <c r="I42" t="s">
        <v>15</v>
      </c>
      <c r="J42">
        <v>104.07</v>
      </c>
      <c r="K42">
        <v>72.489999999999995</v>
      </c>
    </row>
    <row r="43" spans="1:11" x14ac:dyDescent="0.25">
      <c r="A43" t="s">
        <v>15</v>
      </c>
      <c r="B43">
        <v>21.15</v>
      </c>
      <c r="C43">
        <v>9.17</v>
      </c>
      <c r="I43" t="s">
        <v>15</v>
      </c>
      <c r="J43">
        <v>168.15</v>
      </c>
      <c r="K43">
        <v>47.01</v>
      </c>
    </row>
    <row r="44" spans="1:11" x14ac:dyDescent="0.25">
      <c r="A44" t="s">
        <v>15</v>
      </c>
      <c r="B44">
        <v>77.819999999999993</v>
      </c>
      <c r="C44">
        <v>8.59</v>
      </c>
      <c r="I44" t="s">
        <v>15</v>
      </c>
      <c r="J44">
        <v>149.27000000000001</v>
      </c>
      <c r="K44">
        <v>38.39</v>
      </c>
    </row>
    <row r="45" spans="1:11" x14ac:dyDescent="0.25">
      <c r="A45" t="s">
        <v>15</v>
      </c>
      <c r="B45">
        <v>86.72</v>
      </c>
      <c r="C45">
        <v>8.77</v>
      </c>
      <c r="I45" t="s">
        <v>15</v>
      </c>
      <c r="J45">
        <v>120.32</v>
      </c>
      <c r="K45">
        <v>52.12</v>
      </c>
    </row>
    <row r="46" spans="1:11" x14ac:dyDescent="0.25">
      <c r="A46" t="s">
        <v>16</v>
      </c>
      <c r="B46">
        <v>81.89</v>
      </c>
      <c r="C46">
        <v>11.43</v>
      </c>
      <c r="I46" t="s">
        <v>16</v>
      </c>
      <c r="J46">
        <v>39.68</v>
      </c>
      <c r="K46">
        <v>49.07</v>
      </c>
    </row>
    <row r="47" spans="1:11" x14ac:dyDescent="0.25">
      <c r="A47" t="s">
        <v>16</v>
      </c>
      <c r="B47">
        <v>37.07</v>
      </c>
      <c r="C47">
        <v>10.91</v>
      </c>
      <c r="I47" t="s">
        <v>16</v>
      </c>
      <c r="J47">
        <v>92.2</v>
      </c>
      <c r="K47">
        <v>44.24</v>
      </c>
    </row>
    <row r="48" spans="1:11" x14ac:dyDescent="0.25">
      <c r="A48" t="s">
        <v>16</v>
      </c>
      <c r="B48">
        <v>37.03</v>
      </c>
      <c r="C48">
        <v>12.32</v>
      </c>
      <c r="I48" t="s">
        <v>16</v>
      </c>
      <c r="J48">
        <v>46.2</v>
      </c>
      <c r="K48">
        <v>47.99</v>
      </c>
    </row>
    <row r="49" spans="1:11" x14ac:dyDescent="0.25">
      <c r="A49" t="s">
        <v>16</v>
      </c>
      <c r="B49">
        <v>9.3699999999999992</v>
      </c>
      <c r="C49">
        <v>11.02</v>
      </c>
      <c r="I49" t="s">
        <v>16</v>
      </c>
      <c r="J49">
        <v>48.34</v>
      </c>
      <c r="K49">
        <v>40.200000000000003</v>
      </c>
    </row>
    <row r="50" spans="1:11" x14ac:dyDescent="0.25">
      <c r="A50" t="s">
        <v>16</v>
      </c>
      <c r="B50">
        <v>11.18</v>
      </c>
      <c r="C50">
        <v>10.71</v>
      </c>
      <c r="I50" t="s">
        <v>16</v>
      </c>
      <c r="J50">
        <v>42.75</v>
      </c>
      <c r="K50">
        <v>28.36</v>
      </c>
    </row>
    <row r="51" spans="1:11" x14ac:dyDescent="0.25">
      <c r="A51" t="s">
        <v>16</v>
      </c>
      <c r="B51">
        <v>161.16999999999999</v>
      </c>
      <c r="C51">
        <v>10.48</v>
      </c>
      <c r="I51" t="s">
        <v>16</v>
      </c>
      <c r="J51">
        <v>13.14</v>
      </c>
      <c r="K51">
        <v>50.11</v>
      </c>
    </row>
    <row r="52" spans="1:11" x14ac:dyDescent="0.25">
      <c r="A52" t="s">
        <v>16</v>
      </c>
      <c r="B52">
        <v>9.83</v>
      </c>
      <c r="C52">
        <v>9.1999999999999993</v>
      </c>
      <c r="I52" t="s">
        <v>16</v>
      </c>
      <c r="J52">
        <v>715.29</v>
      </c>
      <c r="K52">
        <v>41.66</v>
      </c>
    </row>
    <row r="53" spans="1:11" x14ac:dyDescent="0.25">
      <c r="A53" t="s">
        <v>16</v>
      </c>
      <c r="B53">
        <v>207.51</v>
      </c>
      <c r="C53">
        <v>9.08</v>
      </c>
      <c r="I53" t="s">
        <v>16</v>
      </c>
      <c r="J53">
        <v>357.41</v>
      </c>
      <c r="K53">
        <v>78.44</v>
      </c>
    </row>
    <row r="54" spans="1:11" x14ac:dyDescent="0.25">
      <c r="A54" t="s">
        <v>16</v>
      </c>
      <c r="B54">
        <v>163.25</v>
      </c>
      <c r="C54">
        <v>9.36</v>
      </c>
      <c r="I54" t="s">
        <v>16</v>
      </c>
      <c r="J54">
        <v>43.69</v>
      </c>
      <c r="K54">
        <v>52.7</v>
      </c>
    </row>
    <row r="55" spans="1:11" x14ac:dyDescent="0.25">
      <c r="A55" t="s">
        <v>16</v>
      </c>
      <c r="B55">
        <v>110.77</v>
      </c>
      <c r="C55">
        <v>9.41</v>
      </c>
      <c r="I55" t="s">
        <v>16</v>
      </c>
      <c r="J55">
        <v>91.27</v>
      </c>
      <c r="K55">
        <v>44.66</v>
      </c>
    </row>
    <row r="56" spans="1:11" x14ac:dyDescent="0.25">
      <c r="A56" t="s">
        <v>17</v>
      </c>
      <c r="B56">
        <v>82.58</v>
      </c>
      <c r="C56">
        <v>10.15</v>
      </c>
      <c r="I56" t="s">
        <v>17</v>
      </c>
      <c r="J56">
        <v>122.15</v>
      </c>
      <c r="K56">
        <v>26.77</v>
      </c>
    </row>
    <row r="57" spans="1:11" x14ac:dyDescent="0.25">
      <c r="A57" t="s">
        <v>17</v>
      </c>
      <c r="B57">
        <v>32.299999999999997</v>
      </c>
      <c r="C57">
        <v>10.039999999999999</v>
      </c>
      <c r="I57" t="s">
        <v>17</v>
      </c>
      <c r="J57">
        <v>205.21</v>
      </c>
      <c r="K57">
        <v>50.45</v>
      </c>
    </row>
    <row r="58" spans="1:11" x14ac:dyDescent="0.25">
      <c r="A58" t="s">
        <v>17</v>
      </c>
      <c r="B58">
        <v>449.03</v>
      </c>
      <c r="C58">
        <v>10.220000000000001</v>
      </c>
      <c r="I58" t="s">
        <v>17</v>
      </c>
      <c r="J58">
        <v>115.41</v>
      </c>
      <c r="K58">
        <v>42.18</v>
      </c>
    </row>
    <row r="59" spans="1:11" x14ac:dyDescent="0.25">
      <c r="A59" t="s">
        <v>17</v>
      </c>
      <c r="B59">
        <v>79.86</v>
      </c>
      <c r="C59">
        <v>17.920000000000002</v>
      </c>
      <c r="I59" t="s">
        <v>17</v>
      </c>
      <c r="J59">
        <v>850.78</v>
      </c>
      <c r="K59">
        <v>56</v>
      </c>
    </row>
    <row r="60" spans="1:11" x14ac:dyDescent="0.25">
      <c r="A60" t="s">
        <v>17</v>
      </c>
      <c r="B60">
        <v>11.51</v>
      </c>
      <c r="C60">
        <v>12.02</v>
      </c>
      <c r="I60" t="s">
        <v>17</v>
      </c>
      <c r="J60">
        <v>881.97</v>
      </c>
      <c r="K60">
        <v>55.41</v>
      </c>
    </row>
    <row r="61" spans="1:11" x14ac:dyDescent="0.25">
      <c r="A61" t="s">
        <v>17</v>
      </c>
      <c r="B61">
        <v>86.77</v>
      </c>
      <c r="C61">
        <v>10.85</v>
      </c>
      <c r="I61" t="s">
        <v>17</v>
      </c>
      <c r="J61">
        <v>46.85</v>
      </c>
      <c r="K61">
        <v>36.61</v>
      </c>
    </row>
    <row r="62" spans="1:11" x14ac:dyDescent="0.25">
      <c r="A62" t="s">
        <v>17</v>
      </c>
      <c r="B62">
        <v>35.770000000000003</v>
      </c>
      <c r="C62">
        <v>9.99</v>
      </c>
      <c r="I62" t="s">
        <v>17</v>
      </c>
      <c r="J62">
        <v>49.81</v>
      </c>
      <c r="K62">
        <v>36.39</v>
      </c>
    </row>
    <row r="63" spans="1:11" x14ac:dyDescent="0.25">
      <c r="A63" t="s">
        <v>17</v>
      </c>
      <c r="B63">
        <v>38.950000000000003</v>
      </c>
      <c r="C63">
        <v>12.01</v>
      </c>
      <c r="I63" t="s">
        <v>17</v>
      </c>
      <c r="J63">
        <v>76.040000000000006</v>
      </c>
      <c r="K63">
        <v>55.49</v>
      </c>
    </row>
    <row r="64" spans="1:11" x14ac:dyDescent="0.25">
      <c r="A64" t="s">
        <v>17</v>
      </c>
      <c r="B64">
        <v>248.09</v>
      </c>
      <c r="C64">
        <v>10.02</v>
      </c>
      <c r="I64" t="s">
        <v>17</v>
      </c>
      <c r="J64">
        <v>144.41999999999999</v>
      </c>
      <c r="K64">
        <v>57.01</v>
      </c>
    </row>
    <row r="65" spans="1:11" x14ac:dyDescent="0.25">
      <c r="A65" t="s">
        <v>17</v>
      </c>
      <c r="B65">
        <v>163.53</v>
      </c>
      <c r="C65">
        <v>9.64</v>
      </c>
      <c r="I65" t="s">
        <v>17</v>
      </c>
      <c r="J65">
        <v>120.15</v>
      </c>
      <c r="K65">
        <v>47.41</v>
      </c>
    </row>
    <row r="66" spans="1:11" x14ac:dyDescent="0.25">
      <c r="A66" t="s">
        <v>18</v>
      </c>
      <c r="B66">
        <v>78.67</v>
      </c>
      <c r="C66">
        <v>13.13</v>
      </c>
      <c r="I66" t="s">
        <v>18</v>
      </c>
      <c r="J66">
        <v>96.46</v>
      </c>
      <c r="K66">
        <v>75.44</v>
      </c>
    </row>
    <row r="67" spans="1:11" x14ac:dyDescent="0.25">
      <c r="A67" t="s">
        <v>18</v>
      </c>
      <c r="B67">
        <v>126.44</v>
      </c>
      <c r="C67">
        <v>14.53</v>
      </c>
      <c r="I67" t="s">
        <v>18</v>
      </c>
      <c r="J67">
        <v>146.05000000000001</v>
      </c>
      <c r="K67">
        <v>58.4</v>
      </c>
    </row>
    <row r="68" spans="1:11" x14ac:dyDescent="0.25">
      <c r="A68" t="s">
        <v>18</v>
      </c>
      <c r="B68">
        <v>448.11</v>
      </c>
      <c r="C68">
        <v>10.91</v>
      </c>
      <c r="I68" t="s">
        <v>18</v>
      </c>
      <c r="J68">
        <v>477.7</v>
      </c>
      <c r="K68">
        <v>50.5</v>
      </c>
    </row>
    <row r="69" spans="1:11" x14ac:dyDescent="0.25">
      <c r="A69" t="s">
        <v>18</v>
      </c>
      <c r="B69">
        <v>32.700000000000003</v>
      </c>
      <c r="C69">
        <v>17.41</v>
      </c>
      <c r="I69" t="s">
        <v>18</v>
      </c>
      <c r="J69">
        <v>156.82</v>
      </c>
      <c r="K69">
        <v>60.67</v>
      </c>
    </row>
    <row r="70" spans="1:11" x14ac:dyDescent="0.25">
      <c r="A70" t="s">
        <v>18</v>
      </c>
      <c r="B70">
        <v>32.61</v>
      </c>
      <c r="C70">
        <v>11.38</v>
      </c>
      <c r="I70" t="s">
        <v>18</v>
      </c>
      <c r="J70">
        <v>161.69999999999999</v>
      </c>
      <c r="K70">
        <v>46.32</v>
      </c>
    </row>
    <row r="71" spans="1:11" x14ac:dyDescent="0.25">
      <c r="A71" t="s">
        <v>18</v>
      </c>
      <c r="B71">
        <v>243.02</v>
      </c>
      <c r="C71">
        <v>11.51</v>
      </c>
      <c r="I71" t="s">
        <v>18</v>
      </c>
      <c r="J71">
        <v>55.35</v>
      </c>
      <c r="K71">
        <v>75.97</v>
      </c>
    </row>
    <row r="72" spans="1:11" x14ac:dyDescent="0.25">
      <c r="A72" t="s">
        <v>18</v>
      </c>
      <c r="B72">
        <v>134.55000000000001</v>
      </c>
      <c r="C72">
        <v>11.43</v>
      </c>
      <c r="I72" t="s">
        <v>18</v>
      </c>
      <c r="J72">
        <v>220.9</v>
      </c>
      <c r="K72">
        <v>52.63</v>
      </c>
    </row>
    <row r="73" spans="1:11" x14ac:dyDescent="0.25">
      <c r="A73" t="s">
        <v>18</v>
      </c>
      <c r="B73">
        <v>10.62</v>
      </c>
      <c r="C73">
        <v>13.3</v>
      </c>
      <c r="I73" t="s">
        <v>18</v>
      </c>
      <c r="J73">
        <v>259.36</v>
      </c>
      <c r="K73">
        <v>56.6</v>
      </c>
    </row>
    <row r="74" spans="1:11" x14ac:dyDescent="0.25">
      <c r="A74" t="s">
        <v>18</v>
      </c>
      <c r="B74">
        <v>227.45</v>
      </c>
      <c r="C74">
        <v>12.78</v>
      </c>
      <c r="I74" t="s">
        <v>18</v>
      </c>
      <c r="J74">
        <v>151.11000000000001</v>
      </c>
      <c r="K74">
        <v>42.17</v>
      </c>
    </row>
    <row r="75" spans="1:11" x14ac:dyDescent="0.25">
      <c r="A75" t="s">
        <v>18</v>
      </c>
      <c r="B75">
        <v>83.03</v>
      </c>
      <c r="C75">
        <v>10.81</v>
      </c>
      <c r="I75" t="s">
        <v>18</v>
      </c>
      <c r="J75">
        <v>719.46</v>
      </c>
      <c r="K75">
        <v>47.92</v>
      </c>
    </row>
    <row r="76" spans="1:11" x14ac:dyDescent="0.25">
      <c r="A76" t="s">
        <v>19</v>
      </c>
      <c r="B76">
        <v>33.35</v>
      </c>
      <c r="C76">
        <v>11.76</v>
      </c>
      <c r="I76" t="s">
        <v>19</v>
      </c>
      <c r="J76">
        <v>374.93</v>
      </c>
      <c r="K76">
        <v>69.89</v>
      </c>
    </row>
    <row r="77" spans="1:11" x14ac:dyDescent="0.25">
      <c r="A77" t="s">
        <v>19</v>
      </c>
      <c r="B77">
        <v>118.53</v>
      </c>
      <c r="C77">
        <v>14.13</v>
      </c>
      <c r="I77" t="s">
        <v>19</v>
      </c>
      <c r="J77">
        <v>35.57</v>
      </c>
      <c r="K77">
        <v>62.97</v>
      </c>
    </row>
    <row r="78" spans="1:11" x14ac:dyDescent="0.25">
      <c r="A78" t="s">
        <v>19</v>
      </c>
      <c r="B78">
        <v>41.38</v>
      </c>
      <c r="C78">
        <v>14.09</v>
      </c>
      <c r="I78" t="s">
        <v>19</v>
      </c>
      <c r="J78">
        <v>45.13</v>
      </c>
      <c r="K78">
        <v>53.73</v>
      </c>
    </row>
    <row r="79" spans="1:11" x14ac:dyDescent="0.25">
      <c r="A79" t="s">
        <v>19</v>
      </c>
      <c r="B79">
        <v>82.02</v>
      </c>
      <c r="C79">
        <v>11.69</v>
      </c>
      <c r="I79" t="s">
        <v>19</v>
      </c>
      <c r="J79">
        <v>218.41</v>
      </c>
      <c r="K79">
        <v>54.21</v>
      </c>
    </row>
    <row r="80" spans="1:11" x14ac:dyDescent="0.25">
      <c r="A80" t="s">
        <v>19</v>
      </c>
      <c r="B80">
        <v>137.49</v>
      </c>
      <c r="C80">
        <v>13.19</v>
      </c>
      <c r="I80" t="s">
        <v>19</v>
      </c>
      <c r="J80">
        <v>573.78</v>
      </c>
      <c r="K80">
        <v>50.69</v>
      </c>
    </row>
    <row r="81" spans="1:11" x14ac:dyDescent="0.25">
      <c r="A81" t="s">
        <v>19</v>
      </c>
      <c r="B81">
        <v>122.53</v>
      </c>
      <c r="C81">
        <v>12.65</v>
      </c>
      <c r="I81" t="s">
        <v>19</v>
      </c>
      <c r="J81">
        <v>89.73</v>
      </c>
      <c r="K81">
        <v>61.28</v>
      </c>
    </row>
    <row r="82" spans="1:11" x14ac:dyDescent="0.25">
      <c r="A82" t="s">
        <v>19</v>
      </c>
      <c r="B82">
        <v>122.27</v>
      </c>
      <c r="C82">
        <v>12.23</v>
      </c>
      <c r="I82" t="s">
        <v>19</v>
      </c>
      <c r="J82">
        <v>69.7</v>
      </c>
      <c r="K82">
        <v>62.5</v>
      </c>
    </row>
    <row r="83" spans="1:11" x14ac:dyDescent="0.25">
      <c r="A83" t="s">
        <v>19</v>
      </c>
      <c r="B83">
        <v>213.02</v>
      </c>
      <c r="C83">
        <v>12.31</v>
      </c>
      <c r="I83" t="s">
        <v>19</v>
      </c>
      <c r="J83">
        <v>85.46</v>
      </c>
      <c r="K83">
        <v>55.82</v>
      </c>
    </row>
    <row r="84" spans="1:11" x14ac:dyDescent="0.25">
      <c r="A84" t="s">
        <v>19</v>
      </c>
      <c r="B84">
        <v>411.57</v>
      </c>
      <c r="C84">
        <v>14</v>
      </c>
      <c r="I84" t="s">
        <v>19</v>
      </c>
      <c r="J84">
        <v>326.51</v>
      </c>
      <c r="K84">
        <v>77.95</v>
      </c>
    </row>
    <row r="85" spans="1:11" x14ac:dyDescent="0.25">
      <c r="A85" t="s">
        <v>19</v>
      </c>
      <c r="B85">
        <v>44.38</v>
      </c>
      <c r="C85">
        <v>12.09</v>
      </c>
      <c r="I85" t="s">
        <v>19</v>
      </c>
      <c r="J85">
        <v>402.6</v>
      </c>
      <c r="K85">
        <v>66.459999999999994</v>
      </c>
    </row>
    <row r="86" spans="1:11" x14ac:dyDescent="0.25">
      <c r="A86" t="s">
        <v>20</v>
      </c>
      <c r="B86">
        <v>12.53</v>
      </c>
      <c r="C86">
        <v>12.1</v>
      </c>
      <c r="I86" t="s">
        <v>20</v>
      </c>
      <c r="J86">
        <v>210.11</v>
      </c>
      <c r="K86">
        <v>46.09</v>
      </c>
    </row>
    <row r="87" spans="1:11" x14ac:dyDescent="0.25">
      <c r="A87" t="s">
        <v>20</v>
      </c>
      <c r="B87">
        <v>346.31</v>
      </c>
      <c r="C87">
        <v>13.42</v>
      </c>
      <c r="I87" t="s">
        <v>20</v>
      </c>
      <c r="J87">
        <v>638.46</v>
      </c>
      <c r="K87">
        <v>54.54</v>
      </c>
    </row>
    <row r="88" spans="1:11" x14ac:dyDescent="0.25">
      <c r="A88" t="s">
        <v>20</v>
      </c>
      <c r="B88">
        <v>60.14</v>
      </c>
      <c r="C88">
        <v>14.27</v>
      </c>
      <c r="I88" t="s">
        <v>20</v>
      </c>
      <c r="J88">
        <v>116.61</v>
      </c>
      <c r="K88">
        <v>58.46</v>
      </c>
    </row>
    <row r="89" spans="1:11" x14ac:dyDescent="0.25">
      <c r="A89" t="s">
        <v>20</v>
      </c>
      <c r="B89">
        <v>34.64</v>
      </c>
      <c r="C89">
        <v>11.7</v>
      </c>
      <c r="I89" t="s">
        <v>20</v>
      </c>
      <c r="J89">
        <v>213.15</v>
      </c>
      <c r="K89">
        <v>52.59</v>
      </c>
    </row>
    <row r="90" spans="1:11" x14ac:dyDescent="0.25">
      <c r="A90" t="s">
        <v>20</v>
      </c>
      <c r="B90">
        <v>44.02</v>
      </c>
      <c r="C90">
        <v>18.079999999999998</v>
      </c>
      <c r="I90" t="s">
        <v>20</v>
      </c>
      <c r="J90">
        <v>45.05</v>
      </c>
      <c r="K90">
        <v>67.040000000000006</v>
      </c>
    </row>
    <row r="91" spans="1:11" x14ac:dyDescent="0.25">
      <c r="A91" t="s">
        <v>20</v>
      </c>
      <c r="B91">
        <v>71.14</v>
      </c>
      <c r="C91">
        <v>13.86</v>
      </c>
      <c r="I91" t="s">
        <v>20</v>
      </c>
      <c r="J91">
        <v>149.01</v>
      </c>
      <c r="K91">
        <v>59.01</v>
      </c>
    </row>
    <row r="92" spans="1:11" x14ac:dyDescent="0.25">
      <c r="A92" t="s">
        <v>20</v>
      </c>
      <c r="B92">
        <v>212.6</v>
      </c>
      <c r="C92">
        <v>11.92</v>
      </c>
      <c r="I92" t="s">
        <v>20</v>
      </c>
      <c r="J92">
        <v>83.77</v>
      </c>
      <c r="K92">
        <v>45.42</v>
      </c>
    </row>
    <row r="93" spans="1:11" x14ac:dyDescent="0.25">
      <c r="A93" t="s">
        <v>20</v>
      </c>
      <c r="B93">
        <v>77.459999999999994</v>
      </c>
      <c r="C93">
        <v>15.17</v>
      </c>
      <c r="I93" t="s">
        <v>20</v>
      </c>
      <c r="J93">
        <v>84.67</v>
      </c>
      <c r="K93">
        <v>61.97</v>
      </c>
    </row>
    <row r="94" spans="1:11" x14ac:dyDescent="0.25">
      <c r="A94" t="s">
        <v>20</v>
      </c>
      <c r="B94">
        <v>176.46</v>
      </c>
      <c r="C94">
        <v>13.98</v>
      </c>
      <c r="I94" t="s">
        <v>20</v>
      </c>
      <c r="J94">
        <v>300.66000000000003</v>
      </c>
      <c r="K94">
        <v>52.3</v>
      </c>
    </row>
    <row r="95" spans="1:11" x14ac:dyDescent="0.25">
      <c r="A95" t="s">
        <v>20</v>
      </c>
      <c r="B95">
        <v>37.28</v>
      </c>
      <c r="C95">
        <v>13.01</v>
      </c>
      <c r="I95" t="s">
        <v>20</v>
      </c>
      <c r="J95">
        <v>813.5</v>
      </c>
      <c r="K95">
        <v>72.62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Normal="100" workbookViewId="0">
      <selection activeCell="F6" sqref="F6:G10"/>
    </sheetView>
  </sheetViews>
  <sheetFormatPr defaultRowHeight="15" x14ac:dyDescent="0.25"/>
  <sheetData>
    <row r="1" spans="1:7" x14ac:dyDescent="0.25">
      <c r="A1" t="s">
        <v>5</v>
      </c>
    </row>
    <row r="4" spans="1:7" x14ac:dyDescent="0.25">
      <c r="E4" t="s">
        <v>10</v>
      </c>
      <c r="F4" t="s">
        <v>9</v>
      </c>
    </row>
    <row r="5" spans="1:7" x14ac:dyDescent="0.25">
      <c r="A5" t="s">
        <v>6</v>
      </c>
      <c r="B5" t="s">
        <v>22</v>
      </c>
      <c r="C5" t="s">
        <v>21</v>
      </c>
      <c r="D5" t="s">
        <v>2</v>
      </c>
      <c r="E5" t="s">
        <v>11</v>
      </c>
      <c r="F5" t="s">
        <v>1</v>
      </c>
      <c r="G5" t="s">
        <v>12</v>
      </c>
    </row>
    <row r="6" spans="1:7" x14ac:dyDescent="0.25">
      <c r="A6">
        <v>2</v>
      </c>
      <c r="B6">
        <v>2.35</v>
      </c>
      <c r="C6">
        <v>3.25</v>
      </c>
      <c r="E6">
        <v>2</v>
      </c>
      <c r="F6">
        <f>MEDIAN(B6:B15)</f>
        <v>2.4300000000000002</v>
      </c>
      <c r="G6">
        <f>MEDIAN(C6:C15)</f>
        <v>2.3849999999999998</v>
      </c>
    </row>
    <row r="7" spans="1:7" x14ac:dyDescent="0.25">
      <c r="A7">
        <v>2</v>
      </c>
      <c r="B7">
        <v>2.2999999999999998</v>
      </c>
      <c r="C7">
        <v>2.34</v>
      </c>
      <c r="E7">
        <v>4</v>
      </c>
      <c r="F7">
        <f>MEDIAN(B16:B25)</f>
        <v>3.5949999999999998</v>
      </c>
      <c r="G7">
        <f>MEDIAN(C16:C25)</f>
        <v>56.765000000000001</v>
      </c>
    </row>
    <row r="8" spans="1:7" x14ac:dyDescent="0.25">
      <c r="A8">
        <v>2</v>
      </c>
      <c r="B8">
        <v>2.37</v>
      </c>
      <c r="C8">
        <v>2.4900000000000002</v>
      </c>
      <c r="E8">
        <v>6</v>
      </c>
      <c r="F8">
        <f>MEDIAN(B26:B35)</f>
        <v>5.5500000000000007</v>
      </c>
      <c r="G8">
        <f>MEDIAN(C26:C35)</f>
        <v>573.06500000000005</v>
      </c>
    </row>
    <row r="9" spans="1:7" x14ac:dyDescent="0.25">
      <c r="A9">
        <v>2</v>
      </c>
      <c r="B9">
        <v>2.38</v>
      </c>
      <c r="C9">
        <v>2.5</v>
      </c>
      <c r="E9">
        <v>10</v>
      </c>
      <c r="F9">
        <f>MEDIAN(B36:B45)</f>
        <v>5.75</v>
      </c>
      <c r="G9">
        <f>MEDIAN(C36:C45)</f>
        <v>724.17</v>
      </c>
    </row>
    <row r="10" spans="1:7" x14ac:dyDescent="0.25">
      <c r="A10">
        <v>2</v>
      </c>
      <c r="B10">
        <v>2.66</v>
      </c>
      <c r="C10">
        <v>2.56</v>
      </c>
      <c r="E10">
        <v>16</v>
      </c>
      <c r="F10">
        <f>MEDIAN(B46:B55)</f>
        <v>7.26</v>
      </c>
      <c r="G10" t="e">
        <f>MEDIAN(C46:C55)</f>
        <v>#NUM!</v>
      </c>
    </row>
    <row r="11" spans="1:7" x14ac:dyDescent="0.25">
      <c r="A11">
        <v>2</v>
      </c>
      <c r="B11">
        <v>2.41</v>
      </c>
      <c r="C11">
        <v>2.27</v>
      </c>
    </row>
    <row r="12" spans="1:7" x14ac:dyDescent="0.25">
      <c r="A12">
        <v>2</v>
      </c>
      <c r="B12">
        <v>2.69</v>
      </c>
      <c r="C12">
        <v>2.3199999999999998</v>
      </c>
      <c r="F12" t="s">
        <v>23</v>
      </c>
    </row>
    <row r="13" spans="1:7" x14ac:dyDescent="0.25">
      <c r="A13">
        <v>2</v>
      </c>
      <c r="B13">
        <v>2.4500000000000002</v>
      </c>
      <c r="C13">
        <v>2.4300000000000002</v>
      </c>
      <c r="F13">
        <f>AVERAGE(B6:B15)</f>
        <v>2.4609999999999999</v>
      </c>
      <c r="G13">
        <f>AVERAGE(C6:C15)</f>
        <v>2.4790000000000001</v>
      </c>
    </row>
    <row r="14" spans="1:7" x14ac:dyDescent="0.25">
      <c r="A14">
        <v>2</v>
      </c>
      <c r="B14">
        <v>2.46</v>
      </c>
      <c r="C14">
        <v>2.2999999999999998</v>
      </c>
      <c r="F14">
        <f>AVERAGE(B16:B25)</f>
        <v>3.8020000000000005</v>
      </c>
      <c r="G14">
        <f>AVERAGE(C16:C25)</f>
        <v>56.355999999999995</v>
      </c>
    </row>
    <row r="15" spans="1:7" x14ac:dyDescent="0.25">
      <c r="A15">
        <v>2</v>
      </c>
      <c r="B15">
        <v>2.54</v>
      </c>
      <c r="C15">
        <v>2.33</v>
      </c>
      <c r="F15">
        <f>AVERAGE(B26:B35)</f>
        <v>5.528999999999999</v>
      </c>
      <c r="G15">
        <f>AVERAGE(C26:C35)</f>
        <v>562.91750000000002</v>
      </c>
    </row>
    <row r="16" spans="1:7" x14ac:dyDescent="0.25">
      <c r="A16">
        <v>4</v>
      </c>
      <c r="B16">
        <v>3.52</v>
      </c>
      <c r="C16">
        <v>53.21</v>
      </c>
      <c r="F16">
        <f>AVERAGE(B36:B45)</f>
        <v>5.8400000000000007</v>
      </c>
      <c r="G16">
        <f>AVERAGE(C36:C45)</f>
        <v>635.86124999999993</v>
      </c>
    </row>
    <row r="17" spans="1:7" x14ac:dyDescent="0.25">
      <c r="A17">
        <v>4</v>
      </c>
      <c r="B17">
        <v>3.37</v>
      </c>
      <c r="C17">
        <v>65.22</v>
      </c>
      <c r="F17">
        <f>AVERAGE(B46:B55)</f>
        <v>10.737</v>
      </c>
      <c r="G17" t="e">
        <f>AVERAGE(C46:C55)</f>
        <v>#DIV/0!</v>
      </c>
    </row>
    <row r="18" spans="1:7" x14ac:dyDescent="0.25">
      <c r="A18">
        <v>4</v>
      </c>
      <c r="B18">
        <v>3.58</v>
      </c>
      <c r="C18">
        <v>55.19</v>
      </c>
    </row>
    <row r="19" spans="1:7" x14ac:dyDescent="0.25">
      <c r="A19">
        <v>4</v>
      </c>
      <c r="B19">
        <v>3.77</v>
      </c>
      <c r="C19">
        <v>60.49</v>
      </c>
    </row>
    <row r="20" spans="1:7" x14ac:dyDescent="0.25">
      <c r="A20">
        <v>4</v>
      </c>
      <c r="B20">
        <v>5.41</v>
      </c>
      <c r="C20">
        <v>57.27</v>
      </c>
    </row>
    <row r="21" spans="1:7" x14ac:dyDescent="0.25">
      <c r="A21">
        <v>4</v>
      </c>
      <c r="B21">
        <v>4.1100000000000003</v>
      </c>
      <c r="C21">
        <v>57.41</v>
      </c>
    </row>
    <row r="22" spans="1:7" x14ac:dyDescent="0.25">
      <c r="A22">
        <v>4</v>
      </c>
      <c r="B22">
        <v>3.69</v>
      </c>
      <c r="C22">
        <v>56.68</v>
      </c>
    </row>
    <row r="23" spans="1:7" x14ac:dyDescent="0.25">
      <c r="A23">
        <v>4</v>
      </c>
      <c r="B23">
        <v>3.61</v>
      </c>
      <c r="C23">
        <v>50.7</v>
      </c>
    </row>
    <row r="24" spans="1:7" x14ac:dyDescent="0.25">
      <c r="A24">
        <v>4</v>
      </c>
      <c r="B24">
        <v>3.54</v>
      </c>
      <c r="C24">
        <v>50.54</v>
      </c>
    </row>
    <row r="25" spans="1:7" x14ac:dyDescent="0.25">
      <c r="A25">
        <v>4</v>
      </c>
      <c r="B25">
        <v>3.42</v>
      </c>
      <c r="C25">
        <v>56.85</v>
      </c>
    </row>
    <row r="26" spans="1:7" x14ac:dyDescent="0.25">
      <c r="A26">
        <v>6</v>
      </c>
      <c r="B26">
        <v>5.53</v>
      </c>
      <c r="C26">
        <v>704.71</v>
      </c>
    </row>
    <row r="27" spans="1:7" x14ac:dyDescent="0.25">
      <c r="A27">
        <v>6</v>
      </c>
      <c r="B27">
        <v>5.57</v>
      </c>
      <c r="C27">
        <v>568.20000000000005</v>
      </c>
    </row>
    <row r="28" spans="1:7" x14ac:dyDescent="0.25">
      <c r="A28">
        <v>6</v>
      </c>
      <c r="B28">
        <v>5.66</v>
      </c>
      <c r="C28">
        <v>686.19</v>
      </c>
    </row>
    <row r="29" spans="1:7" x14ac:dyDescent="0.25">
      <c r="A29">
        <v>6</v>
      </c>
      <c r="B29">
        <v>5.64</v>
      </c>
      <c r="C29">
        <v>577.92999999999995</v>
      </c>
    </row>
    <row r="30" spans="1:7" x14ac:dyDescent="0.25">
      <c r="A30">
        <v>6</v>
      </c>
      <c r="B30">
        <v>5.67</v>
      </c>
      <c r="C30">
        <v>466.42</v>
      </c>
    </row>
    <row r="31" spans="1:7" x14ac:dyDescent="0.25">
      <c r="A31">
        <v>6</v>
      </c>
      <c r="B31">
        <v>5.42</v>
      </c>
      <c r="C31">
        <v>440.39</v>
      </c>
    </row>
    <row r="32" spans="1:7" x14ac:dyDescent="0.25">
      <c r="A32">
        <v>6</v>
      </c>
      <c r="B32">
        <v>5.34</v>
      </c>
      <c r="C32">
        <v>475.97</v>
      </c>
    </row>
    <row r="33" spans="1:3" x14ac:dyDescent="0.25">
      <c r="A33">
        <v>6</v>
      </c>
      <c r="B33">
        <v>5.44</v>
      </c>
      <c r="C33">
        <v>583.53</v>
      </c>
    </row>
    <row r="34" spans="1:3" x14ac:dyDescent="0.25">
      <c r="A34">
        <v>6</v>
      </c>
      <c r="B34">
        <v>5.43</v>
      </c>
    </row>
    <row r="35" spans="1:3" x14ac:dyDescent="0.25">
      <c r="A35">
        <v>6</v>
      </c>
      <c r="B35">
        <v>5.59</v>
      </c>
    </row>
    <row r="36" spans="1:3" x14ac:dyDescent="0.25">
      <c r="A36">
        <v>10</v>
      </c>
      <c r="B36">
        <v>5.51</v>
      </c>
      <c r="C36">
        <v>557.91</v>
      </c>
    </row>
    <row r="37" spans="1:3" x14ac:dyDescent="0.25">
      <c r="A37">
        <v>10</v>
      </c>
      <c r="B37">
        <v>6.44</v>
      </c>
      <c r="C37">
        <v>543.73</v>
      </c>
    </row>
    <row r="38" spans="1:3" x14ac:dyDescent="0.25">
      <c r="A38">
        <v>10</v>
      </c>
      <c r="B38">
        <v>4.96</v>
      </c>
      <c r="C38">
        <v>36.78</v>
      </c>
    </row>
    <row r="39" spans="1:3" x14ac:dyDescent="0.25">
      <c r="A39">
        <v>10</v>
      </c>
      <c r="B39">
        <v>5.63</v>
      </c>
      <c r="C39">
        <v>933.16</v>
      </c>
    </row>
    <row r="40" spans="1:3" x14ac:dyDescent="0.25">
      <c r="A40">
        <v>10</v>
      </c>
      <c r="B40">
        <v>5.3</v>
      </c>
      <c r="C40">
        <v>24.45</v>
      </c>
    </row>
    <row r="41" spans="1:3" x14ac:dyDescent="0.25">
      <c r="A41">
        <v>10</v>
      </c>
      <c r="B41">
        <v>5.54</v>
      </c>
      <c r="C41">
        <v>890.43</v>
      </c>
    </row>
    <row r="42" spans="1:3" x14ac:dyDescent="0.25">
      <c r="A42">
        <v>10</v>
      </c>
      <c r="B42">
        <v>6.41</v>
      </c>
      <c r="C42">
        <v>1054.21</v>
      </c>
    </row>
    <row r="43" spans="1:3" x14ac:dyDescent="0.25">
      <c r="A43">
        <v>10</v>
      </c>
      <c r="B43">
        <v>6.15</v>
      </c>
      <c r="C43">
        <v>1046.22</v>
      </c>
    </row>
    <row r="44" spans="1:3" x14ac:dyDescent="0.25">
      <c r="A44">
        <v>10</v>
      </c>
      <c r="B44">
        <v>5.87</v>
      </c>
    </row>
    <row r="45" spans="1:3" x14ac:dyDescent="0.25">
      <c r="A45">
        <v>10</v>
      </c>
      <c r="B45">
        <v>6.59</v>
      </c>
    </row>
    <row r="46" spans="1:3" x14ac:dyDescent="0.25">
      <c r="A46">
        <v>16</v>
      </c>
      <c r="B46">
        <v>7.99</v>
      </c>
    </row>
    <row r="47" spans="1:3" x14ac:dyDescent="0.25">
      <c r="A47">
        <v>16</v>
      </c>
      <c r="B47">
        <v>7.23</v>
      </c>
    </row>
    <row r="48" spans="1:3" x14ac:dyDescent="0.25">
      <c r="A48">
        <v>16</v>
      </c>
      <c r="B48">
        <v>18.62</v>
      </c>
    </row>
    <row r="49" spans="1:2" x14ac:dyDescent="0.25">
      <c r="A49">
        <v>16</v>
      </c>
      <c r="B49">
        <v>7.01</v>
      </c>
    </row>
    <row r="50" spans="1:2" x14ac:dyDescent="0.25">
      <c r="A50">
        <v>16</v>
      </c>
      <c r="B50">
        <v>7.05</v>
      </c>
    </row>
    <row r="51" spans="1:2" x14ac:dyDescent="0.25">
      <c r="A51">
        <v>16</v>
      </c>
      <c r="B51">
        <v>7.29</v>
      </c>
    </row>
    <row r="52" spans="1:2" x14ac:dyDescent="0.25">
      <c r="A52">
        <v>16</v>
      </c>
      <c r="B52">
        <v>6.6</v>
      </c>
    </row>
    <row r="53" spans="1:2" x14ac:dyDescent="0.25">
      <c r="A53">
        <v>16</v>
      </c>
      <c r="B53">
        <v>18.3</v>
      </c>
    </row>
    <row r="54" spans="1:2" x14ac:dyDescent="0.25">
      <c r="A54">
        <v>16</v>
      </c>
      <c r="B54">
        <v>7.07</v>
      </c>
    </row>
    <row r="55" spans="1:2" x14ac:dyDescent="0.25">
      <c r="A55">
        <v>16</v>
      </c>
      <c r="B55">
        <v>20.21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BLDC</vt:lpstr>
      <vt:lpstr>EPS</vt:lpstr>
      <vt:lpstr>EPS_hints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2017-06-22T22:52:05Z</cp:lastPrinted>
  <dcterms:created xsi:type="dcterms:W3CDTF">2017-06-20T22:25:41Z</dcterms:created>
  <dcterms:modified xsi:type="dcterms:W3CDTF">2017-06-24T10:44:43Z</dcterms:modified>
</cp:coreProperties>
</file>