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<sst xmlns="http://schemas.openxmlformats.org/spreadsheetml/2006/main" count="59" uniqueCount="30">
  <si>
    <t>Category</t>
  </si>
  <si>
    <t>Type</t>
  </si>
  <si>
    <t>Item</t>
  </si>
  <si>
    <t>Amount</t>
  </si>
  <si>
    <t>Membership</t>
  </si>
  <si>
    <t>Equipment Upkeep</t>
  </si>
  <si>
    <t>8.5x11 Paper</t>
  </si>
  <si>
    <t>Printer Ink</t>
  </si>
  <si>
    <t>Technical/Parts</t>
  </si>
  <si>
    <t>New Technology</t>
  </si>
  <si>
    <t>Raspberry Pi's + Accessories</t>
  </si>
  <si>
    <t>AWS Budget</t>
  </si>
  <si>
    <t>Room Renovation</t>
  </si>
  <si>
    <t>TBD</t>
  </si>
  <si>
    <t>Future Projects</t>
  </si>
  <si>
    <t>Future Projects, TBD</t>
  </si>
  <si>
    <t>Media Website</t>
  </si>
  <si>
    <t>Weebly Pro (2 Year, billed biannually)</t>
  </si>
  <si>
    <t>Media Subscription</t>
  </si>
  <si>
    <t>Adobe Suite (1 sub, 2 devices, billed monthly)</t>
  </si>
  <si>
    <t>Total Budget</t>
  </si>
  <si>
    <t>Spent Money (Subs)</t>
  </si>
  <si>
    <t>Date</t>
  </si>
  <si>
    <t>Adobe Subscription</t>
  </si>
  <si>
    <t>Total Spent</t>
  </si>
  <si>
    <t>Budget Left (Total for subs)</t>
  </si>
  <si>
    <t>Spent Money (Non-subs)</t>
  </si>
  <si>
    <t>3x 32GB microSD Cards</t>
  </si>
  <si>
    <t>Raspberry Pi Zero W Kits x2</t>
  </si>
  <si>
    <t>Budget Left (Ideally not including subs)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</si>
</sst>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i/>
      <color theme="1"/>
      <name val="Arial"/>
    </font>
    <font>
      <color theme="1"/>
      <name val="Arial"/>
    </font>
    <font>
      <b/>
      <color theme="1"/>
      <name val="Arial"/>
    </font>
    <font>
      <i/>
      <color theme="1"/>
      <name val="Arial"/>
    </font>
    <font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6" fillId="0" fontId="3" numFmtId="0" xfId="0" applyAlignment="1" applyBorder="1" applyFont="1">
      <alignment readingOrder="0"/>
    </xf>
    <xf borderId="8" fillId="0" fontId="3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2" fontId="5" numFmtId="0" xfId="0" applyAlignment="1" applyFill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17.0"/>
    <col customWidth="1" min="3" max="3" width="38.86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6">
        <v>50.0</v>
      </c>
    </row>
    <row r="3">
      <c r="A3" s="4" t="s">
        <v>4</v>
      </c>
      <c r="B3" s="5" t="s">
        <v>5</v>
      </c>
      <c r="C3" s="5" t="s">
        <v>7</v>
      </c>
      <c r="D3" s="6">
        <v>50.0</v>
      </c>
    </row>
    <row r="4">
      <c r="A4" s="4" t="s">
        <v>8</v>
      </c>
      <c r="B4" s="5" t="s">
        <v>9</v>
      </c>
      <c r="C4" s="5" t="s">
        <v>10</v>
      </c>
      <c r="D4" s="6">
        <v>200.0</v>
      </c>
    </row>
    <row r="5">
      <c r="A5" s="4" t="s">
        <v>8</v>
      </c>
      <c r="B5" s="5" t="s">
        <v>5</v>
      </c>
      <c r="C5" s="5" t="s">
        <v>11</v>
      </c>
      <c r="D5" s="6">
        <v>100.0</v>
      </c>
    </row>
    <row r="6">
      <c r="A6" s="4" t="s">
        <v>4</v>
      </c>
      <c r="B6" s="5" t="s">
        <v>12</v>
      </c>
      <c r="C6" s="5" t="s">
        <v>13</v>
      </c>
      <c r="D6" s="6">
        <v>250.0</v>
      </c>
    </row>
    <row r="7">
      <c r="A7" s="4" t="s">
        <v>8</v>
      </c>
      <c r="B7" s="5" t="s">
        <v>14</v>
      </c>
      <c r="C7" s="5" t="s">
        <v>15</v>
      </c>
      <c r="D7" s="6">
        <v>200.0</v>
      </c>
    </row>
    <row r="8">
      <c r="A8" s="4" t="s">
        <v>8</v>
      </c>
      <c r="B8" s="5" t="s">
        <v>16</v>
      </c>
      <c r="C8" s="5" t="s">
        <v>17</v>
      </c>
      <c r="D8" s="6">
        <f>9*24</f>
        <v>216</v>
      </c>
    </row>
    <row r="9">
      <c r="A9" s="7" t="s">
        <v>8</v>
      </c>
      <c r="B9" s="8" t="s">
        <v>18</v>
      </c>
      <c r="C9" s="5" t="s">
        <v>19</v>
      </c>
      <c r="D9" s="6">
        <f>12*30</f>
        <v>360</v>
      </c>
    </row>
    <row r="10">
      <c r="C10" s="9" t="s">
        <v>20</v>
      </c>
      <c r="D10" s="10">
        <f>SUM(D2:D9)</f>
        <v>1426</v>
      </c>
    </row>
    <row r="14">
      <c r="A14" s="11" t="s">
        <v>21</v>
      </c>
    </row>
    <row r="15">
      <c r="A15" s="12" t="s">
        <v>22</v>
      </c>
      <c r="B15" s="12" t="s">
        <v>1</v>
      </c>
      <c r="C15" s="12" t="s">
        <v>2</v>
      </c>
      <c r="D15" s="12" t="s">
        <v>3</v>
      </c>
    </row>
    <row r="16">
      <c r="A16" s="13">
        <v>44021.0</v>
      </c>
      <c r="B16" s="11" t="s">
        <v>8</v>
      </c>
      <c r="C16" s="11" t="s">
        <v>23</v>
      </c>
      <c r="D16" s="11">
        <v>19.99</v>
      </c>
    </row>
    <row r="17">
      <c r="A17" s="13">
        <v>44033.0</v>
      </c>
      <c r="B17" s="11" t="s">
        <v>8</v>
      </c>
      <c r="C17" s="5" t="s">
        <v>17</v>
      </c>
      <c r="D17" s="14">
        <f>9*24</f>
        <v>216</v>
      </c>
    </row>
    <row r="18">
      <c r="A18" s="13">
        <v>44052.0</v>
      </c>
      <c r="B18" s="11" t="s">
        <v>8</v>
      </c>
      <c r="C18" s="11" t="s">
        <v>23</v>
      </c>
      <c r="D18" s="11">
        <v>19.99</v>
      </c>
    </row>
    <row r="19">
      <c r="A19" s="13">
        <v>44083.0</v>
      </c>
      <c r="B19" s="11" t="s">
        <v>8</v>
      </c>
      <c r="C19" s="11" t="s">
        <v>23</v>
      </c>
      <c r="D19" s="11">
        <v>19.99</v>
      </c>
    </row>
    <row r="20">
      <c r="A20" s="13">
        <v>44113.0</v>
      </c>
      <c r="B20" s="11" t="s">
        <v>8</v>
      </c>
      <c r="C20" s="11" t="s">
        <v>23</v>
      </c>
      <c r="D20" s="11">
        <v>29.99</v>
      </c>
    </row>
    <row r="26">
      <c r="C26" s="15" t="s">
        <v>24</v>
      </c>
      <c r="D26" s="16">
        <f>sum(D17:D25)</f>
        <v>285.97</v>
      </c>
    </row>
    <row r="27">
      <c r="C27" s="12" t="s">
        <v>25</v>
      </c>
      <c r="D27" s="17">
        <f>D8+D9-D26</f>
        <v>290.03</v>
      </c>
    </row>
    <row r="29">
      <c r="C29" s="18"/>
      <c r="D29" s="19"/>
    </row>
    <row r="30">
      <c r="A30" s="11" t="s">
        <v>26</v>
      </c>
    </row>
    <row r="31">
      <c r="A31" s="12" t="s">
        <v>22</v>
      </c>
      <c r="B31" s="12" t="s">
        <v>1</v>
      </c>
      <c r="C31" s="12" t="s">
        <v>2</v>
      </c>
      <c r="D31" s="12" t="s">
        <v>3</v>
      </c>
    </row>
    <row r="32">
      <c r="A32" s="13">
        <v>44106.0</v>
      </c>
      <c r="B32" s="5" t="s">
        <v>9</v>
      </c>
      <c r="C32" s="11" t="s">
        <v>27</v>
      </c>
      <c r="D32" s="20">
        <v>15.78</v>
      </c>
    </row>
    <row r="33">
      <c r="A33" s="13">
        <v>44106.0</v>
      </c>
      <c r="B33" s="5" t="s">
        <v>9</v>
      </c>
      <c r="C33" s="11" t="s">
        <v>28</v>
      </c>
      <c r="D33" s="11">
        <v>61.06</v>
      </c>
    </row>
    <row r="34">
      <c r="A34" s="13">
        <v>44150.0</v>
      </c>
      <c r="B34" s="11" t="s">
        <v>5</v>
      </c>
      <c r="C34" s="11" t="s">
        <v>7</v>
      </c>
      <c r="D34" s="11">
        <v>20.0</v>
      </c>
    </row>
    <row r="40">
      <c r="C40" s="15" t="s">
        <v>24</v>
      </c>
      <c r="D40" s="16">
        <f>sum(D32:D39)</f>
        <v>96.84</v>
      </c>
    </row>
    <row r="41">
      <c r="C41" s="12" t="s">
        <v>29</v>
      </c>
      <c r="D41" s="17">
        <f>sum(D2:D7)-D40</f>
        <v>753.16</v>
      </c>
    </row>
  </sheetData>
  <drawing r:id="rId1"/>
</worksheet>
</file>