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Apportion2020/data/"/>
    </mc:Choice>
  </mc:AlternateContent>
  <xr:revisionPtr revIDLastSave="0" documentId="13_ncr:1_{C4FE0925-0340-AC4F-8FC7-3AE12A6BF927}" xr6:coauthVersionLast="46" xr6:coauthVersionMax="46" xr10:uidLastSave="{00000000-0000-0000-0000-000000000000}"/>
  <bookViews>
    <workbookView xWindow="0" yWindow="500" windowWidth="19140" windowHeight="16120" activeTab="3" xr2:uid="{E25B91A6-9ED6-E34F-813C-438FD363256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I7" i="2"/>
  <c r="J8" i="2"/>
  <c r="I8" i="2"/>
  <c r="H7" i="2"/>
  <c r="H8" i="2"/>
</calcChain>
</file>

<file path=xl/sharedStrings.xml><?xml version="1.0" encoding="utf-8"?>
<sst xmlns="http://schemas.openxmlformats.org/spreadsheetml/2006/main" count="330" uniqueCount="121">
  <si>
    <t>MT</t>
  </si>
  <si>
    <t>pop</t>
  </si>
  <si>
    <t>mult</t>
  </si>
  <si>
    <t>priority</t>
  </si>
  <si>
    <t>IL</t>
  </si>
  <si>
    <t>FL</t>
  </si>
  <si>
    <t>TX</t>
  </si>
  <si>
    <t>AL</t>
  </si>
  <si>
    <t>NY</t>
  </si>
  <si>
    <t>MN</t>
  </si>
  <si>
    <t>OH</t>
  </si>
  <si>
    <t>CA</t>
  </si>
  <si>
    <t>VA</t>
  </si>
  <si>
    <t> Alaska</t>
  </si>
  <si>
    <t> American Samoa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</si>
  <si>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</si>
  <si>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</si>
  <si>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</si>
  <si>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</si>
  <si>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</si>
  <si>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</si>
  <si>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</si>
  <si>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</si>
  <si>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r>
      <t> </t>
    </r>
    <r>
      <rPr>
        <b/>
        <sz val="14"/>
        <color rgb="FF0B0080"/>
        <rFont val="Arial"/>
        <family val="2"/>
      </rPr>
      <t>Georgia</t>
    </r>
  </si>
  <si>
    <t> Guam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</si>
  <si>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</si>
  <si>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</si>
  <si>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</si>
  <si>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</si>
  <si>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</si>
  <si>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</si>
  <si>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</si>
  <si>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</si>
  <si>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</si>
  <si>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</si>
  <si>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</si>
  <si>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</si>
  <si>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</si>
  <si>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</si>
  <si>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</si>
  <si>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</si>
  <si>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</si>
  <si>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</si>
  <si>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</si>
  <si>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</si>
  <si>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</si>
  <si>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</si>
  <si>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</si>
  <si>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</si>
  <si>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</si>
  <si>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</si>
  <si>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</si>
  <si>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</si>
  <si>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</si>
  <si>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</si>
  <si>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</si>
  <si>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</si>
  <si>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</si>
  <si>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</si>
  <si>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U.S. Virgin Islands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</si>
  <si>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</si>
  <si>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</si>
  <si>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</si>
  <si>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</si>
  <si>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</si>
  <si>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</si>
  <si>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</si>
  <si>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 United States</t>
  </si>
  <si>
    <r>
      <t> </t>
    </r>
    <r>
      <rPr>
        <b/>
        <sz val="14"/>
        <color rgb="FF0B0080"/>
        <rFont val="Arial"/>
        <family val="2"/>
      </rPr>
      <t>Oklahoma</t>
    </r>
    <r>
      <rPr>
        <vertAlign val="superscript"/>
        <sz val="11"/>
        <color rgb="FF0B0080"/>
        <rFont val="Arial"/>
        <family val="2"/>
      </rPr>
      <t>[note 13]</t>
    </r>
  </si>
  <si>
    <t>258,657[note 14]</t>
  </si>
  <si>
    <t>790,391[note 15]</t>
  </si>
  <si>
    <r>
      <t> </t>
    </r>
    <r>
      <rPr>
        <b/>
        <i/>
        <sz val="14"/>
        <color rgb="FF0B0080"/>
        <rFont val="Arial"/>
        <family val="2"/>
      </rPr>
      <t>Panama Canal Zone</t>
    </r>
    <r>
      <rPr>
        <vertAlign val="superscript"/>
        <sz val="11"/>
        <color rgb="FF0B0080"/>
        <rFont val="Arial"/>
        <family val="2"/>
      </rPr>
      <t>[note 16]</t>
    </r>
  </si>
  <si>
    <t>62,978,780 </t>
  </si>
  <si>
    <t>[note 17]</t>
  </si>
  <si>
    <t>Alabama</t>
  </si>
  <si>
    <t>AK</t>
  </si>
  <si>
    <t>AZ</t>
  </si>
  <si>
    <t>AR</t>
  </si>
  <si>
    <t>CO</t>
  </si>
  <si>
    <t>CT</t>
  </si>
  <si>
    <t>DE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</si>
  <si>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</si>
  <si>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</si>
  <si>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</si>
  <si>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</si>
  <si>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</si>
  <si>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</si>
  <si>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</si>
  <si>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</si>
  <si>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</si>
  <si>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</si>
  <si>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</si>
  <si>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</si>
  <si>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</si>
  <si>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MO</t>
  </si>
  <si>
    <t>NE</t>
  </si>
  <si>
    <t>NV</t>
  </si>
  <si>
    <t>NH</t>
  </si>
  <si>
    <t>NJ</t>
  </si>
  <si>
    <t>NM</t>
  </si>
  <si>
    <t>NC</t>
  </si>
  <si>
    <t>ND</t>
  </si>
  <si>
    <t>OK</t>
  </si>
  <si>
    <t>OR</t>
  </si>
  <si>
    <t>PA</t>
  </si>
  <si>
    <t>PR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</si>
  <si>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</si>
  <si>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</si>
  <si>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</si>
  <si>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</si>
  <si>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</si>
  <si>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</si>
  <si>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</si>
  <si>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</si>
  <si>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</si>
  <si>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</si>
  <si>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1970_a</t>
  </si>
  <si>
    <t>1980_a</t>
  </si>
  <si>
    <t>1990_a</t>
  </si>
  <si>
    <t>2000_a</t>
  </si>
  <si>
    <t>2010_a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</si>
</sst>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_);_(* \(#,##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MS sans serif"/>
    </font>
    <font>
      <sz val="11"/>
      <color rgb="FF000000"/>
      <name val="Lucida Grande"/>
      <family val="2"/>
    </font>
    <font>
      <b/>
      <sz val="11"/>
      <color rgb="FF555555"/>
      <name val="Lucida Grande"/>
      <family val="2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b/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b/>
      <i/>
      <sz val="14"/>
      <color rgb="FF202122"/>
      <name val="Arial"/>
      <family val="2"/>
    </font>
    <font>
      <b/>
      <i/>
      <sz val="14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171" fontId="2" fillId="0" borderId="0" xfId="1" applyNumberFormat="1" applyFont="1" applyAlignment="1" applyProtection="1">
      <alignment horizontal="right"/>
      <protection locked="0"/>
    </xf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6" fillId="0" borderId="0" xfId="0" applyFont="1"/>
    <xf numFmtId="0" fontId="11" fillId="0" borderId="0" xfId="2"/>
    <xf numFmtId="0" fontId="5" fillId="0" borderId="0" xfId="0" applyFont="1"/>
    <xf numFmtId="0" fontId="9" fillId="0" borderId="0" xfId="0" applyFont="1"/>
    <xf numFmtId="0" fontId="11" fillId="0" borderId="0" xfId="2"/>
    <xf numFmtId="3" fontId="5" fillId="0" borderId="0" xfId="0" applyNumberFormat="1" applyFont="1"/>
    <xf numFmtId="0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9" Type="http://schemas.openxmlformats.org/officeDocument/2006/relationships/image" Target="../media/image38.png"/><Relationship Id="rId21" Type="http://schemas.openxmlformats.org/officeDocument/2006/relationships/image" Target="../media/image20.png"/><Relationship Id="rId34" Type="http://schemas.openxmlformats.org/officeDocument/2006/relationships/image" Target="../media/image33.png"/><Relationship Id="rId42" Type="http://schemas.openxmlformats.org/officeDocument/2006/relationships/hyperlink" Target="https://en.wikipedia.org/wiki/Trust_Territory_of_the_Pacific_Islands" TargetMode="External"/><Relationship Id="rId47" Type="http://schemas.openxmlformats.org/officeDocument/2006/relationships/image" Target="../media/image45.png"/><Relationship Id="rId50" Type="http://schemas.openxmlformats.org/officeDocument/2006/relationships/image" Target="../media/image48.png"/><Relationship Id="rId55" Type="http://schemas.openxmlformats.org/officeDocument/2006/relationships/image" Target="../media/image5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9" Type="http://schemas.openxmlformats.org/officeDocument/2006/relationships/image" Target="../media/image28.png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image" Target="../media/image23.png"/><Relationship Id="rId32" Type="http://schemas.openxmlformats.org/officeDocument/2006/relationships/image" Target="../media/image31.png"/><Relationship Id="rId37" Type="http://schemas.openxmlformats.org/officeDocument/2006/relationships/image" Target="../media/image36.png"/><Relationship Id="rId40" Type="http://schemas.openxmlformats.org/officeDocument/2006/relationships/image" Target="../media/image39.png"/><Relationship Id="rId45" Type="http://schemas.openxmlformats.org/officeDocument/2006/relationships/image" Target="../media/image43.png"/><Relationship Id="rId53" Type="http://schemas.openxmlformats.org/officeDocument/2006/relationships/image" Target="../media/image51.png"/><Relationship Id="rId58" Type="http://schemas.openxmlformats.org/officeDocument/2006/relationships/image" Target="../media/image56.png"/><Relationship Id="rId5" Type="http://schemas.openxmlformats.org/officeDocument/2006/relationships/image" Target="../media/image5.png"/><Relationship Id="rId61" Type="http://schemas.openxmlformats.org/officeDocument/2006/relationships/image" Target="../media/image59.png"/><Relationship Id="rId19" Type="http://schemas.openxmlformats.org/officeDocument/2006/relationships/image" Target="../media/image1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Relationship Id="rId35" Type="http://schemas.openxmlformats.org/officeDocument/2006/relationships/image" Target="../media/image34.png"/><Relationship Id="rId43" Type="http://schemas.openxmlformats.org/officeDocument/2006/relationships/image" Target="../media/image41.png"/><Relationship Id="rId48" Type="http://schemas.openxmlformats.org/officeDocument/2006/relationships/image" Target="../media/image46.png"/><Relationship Id="rId56" Type="http://schemas.openxmlformats.org/officeDocument/2006/relationships/image" Target="../media/image54.png"/><Relationship Id="rId8" Type="http://schemas.openxmlformats.org/officeDocument/2006/relationships/image" Target="../media/image8.png"/><Relationship Id="rId51" Type="http://schemas.openxmlformats.org/officeDocument/2006/relationships/image" Target="../media/image49.png"/><Relationship Id="rId3" Type="http://schemas.openxmlformats.org/officeDocument/2006/relationships/image" Target="../media/image3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33" Type="http://schemas.openxmlformats.org/officeDocument/2006/relationships/image" Target="../media/image32.png"/><Relationship Id="rId38" Type="http://schemas.openxmlformats.org/officeDocument/2006/relationships/image" Target="../media/image37.png"/><Relationship Id="rId46" Type="http://schemas.openxmlformats.org/officeDocument/2006/relationships/image" Target="../media/image44.png"/><Relationship Id="rId59" Type="http://schemas.openxmlformats.org/officeDocument/2006/relationships/image" Target="../media/image57.png"/><Relationship Id="rId20" Type="http://schemas.openxmlformats.org/officeDocument/2006/relationships/image" Target="../media/image19.png"/><Relationship Id="rId41" Type="http://schemas.openxmlformats.org/officeDocument/2006/relationships/image" Target="../media/image40.png"/><Relationship Id="rId54" Type="http://schemas.openxmlformats.org/officeDocument/2006/relationships/image" Target="../media/image5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36" Type="http://schemas.openxmlformats.org/officeDocument/2006/relationships/image" Target="../media/image35.png"/><Relationship Id="rId49" Type="http://schemas.openxmlformats.org/officeDocument/2006/relationships/image" Target="../media/image47.png"/><Relationship Id="rId57" Type="http://schemas.openxmlformats.org/officeDocument/2006/relationships/image" Target="../media/image55.png"/><Relationship Id="rId10" Type="http://schemas.openxmlformats.org/officeDocument/2006/relationships/image" Target="../media/image10.png"/><Relationship Id="rId31" Type="http://schemas.openxmlformats.org/officeDocument/2006/relationships/image" Target="../media/image30.png"/><Relationship Id="rId44" Type="http://schemas.openxmlformats.org/officeDocument/2006/relationships/image" Target="../media/image42.png"/><Relationship Id="rId52" Type="http://schemas.openxmlformats.org/officeDocument/2006/relationships/image" Target="../media/image50.png"/><Relationship Id="rId60" Type="http://schemas.openxmlformats.org/officeDocument/2006/relationships/image" Target="../media/image58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266700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5FC0DE-04DB-6840-8C08-B171E48F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DBC25D-44D4-8B4B-8392-C1C9220A5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4722F2-CC86-3A4A-88A1-8557F3B2F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32B4E4-A829-E245-9DC0-A1082ACC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D4D80C-8B9F-8A4A-A84F-46F60C7D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D7D3FB-B35B-4448-8C84-C07CDBB6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254000</xdr:colOff>
      <xdr:row>10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0B05FF1-55C7-584E-BEDE-064A7B38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00C3EE-D5FA-2847-973E-46FAD347C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292100</xdr:colOff>
      <xdr:row>56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EE71275-EDC1-4E4A-8B9E-303049A8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D56911-528C-204C-AD35-BCC31D8F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12" name="Picture 11" descr="Georgia (U.S. state)">
          <a:hlinkClick xmlns:r="http://schemas.openxmlformats.org/officeDocument/2006/relationships" r:id="rId11" tooltip="Georgia (U.S. state)"/>
          <a:extLst>
            <a:ext uri="{FF2B5EF4-FFF2-40B4-BE49-F238E27FC236}">
              <a16:creationId xmlns:a16="http://schemas.microsoft.com/office/drawing/2014/main" id="{36F3FBFE-1353-0841-8B6B-26CD90E4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3A2FDE8-1C3E-D34B-AE0F-4CB0F936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6A0B93A-8BC8-4844-A7A4-735685A7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241300</xdr:colOff>
      <xdr:row>16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7DB82-057E-AC47-9182-D08669B54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2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177800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240E5D5-F1C7-5A4F-9EB5-19D8600B4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C2B167-E8F6-8D4C-9389-8E16A2EE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D1F413C-201D-2B45-9FEB-AFF14897E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1A4FF80-1A95-6F49-8F52-925B7821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B841125-827A-CA45-89C4-937209982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A7BB473-56F2-BE44-BA6B-BDE6016C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241300</xdr:colOff>
      <xdr:row>24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E1CE5F-8927-3A48-A257-D73381E4A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A241B29-D921-1A4A-BC84-E5C661BB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177800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E62B2B1-5BA2-8443-BE1F-A6E50796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0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A4D8C9-6CEC-E54D-B642-03CF2211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375E567-E74E-5441-BB72-4A9F5E1C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177800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B85AB0C-4A53-1C48-AF02-4F2004D3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165100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A3BCD8A-F1AE-D847-AEFC-4C0D4640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8AB1C7A-F7C5-7544-BACA-8BE75642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177800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A7165BC-0D0D-8343-B690-A2B96DB2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C1002AD-5322-5C45-B476-CA74B6A59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CBAB9BC-3DA0-074F-A531-0BEB1687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177800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DBEB4BA-E0AA-ED41-BBDD-B18244A8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E55D433-B65B-1B4A-9A08-6B5DD0A6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6F1C825-5B3F-D74A-8C66-652E69CFF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AAD831E-CF44-3A47-8C93-272EE963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266700</xdr:colOff>
      <xdr:row>31</xdr:row>
      <xdr:rowOff>203200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0094FDF-6F46-8448-BB5F-6664F275D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24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292100</xdr:colOff>
      <xdr:row>58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B2CEA05-9312-6246-962C-F1499A87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317500</xdr:colOff>
      <xdr:row>38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683A6E6-ACA0-4946-AE14-AD50D64E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96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292100</xdr:colOff>
      <xdr:row>39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57717C6-4F9A-7746-BDA1-5DD0DCDA9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177800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DD7BFEE-FF1B-8045-86B9-EE871DEF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292100</xdr:colOff>
      <xdr:row>59</xdr:row>
      <xdr:rowOff>152400</xdr:rowOff>
    </xdr:to>
    <xdr:pic>
      <xdr:nvPicPr>
        <xdr:cNvPr id="42" name="Picture 41" descr="Trust Territory of the Pacific Islands">
          <a:hlinkClick xmlns:r="http://schemas.openxmlformats.org/officeDocument/2006/relationships" r:id="rId42" tooltip="Trust Territory of the Pacific Islands"/>
          <a:extLst>
            <a:ext uri="{FF2B5EF4-FFF2-40B4-BE49-F238E27FC236}">
              <a16:creationId xmlns:a16="http://schemas.microsoft.com/office/drawing/2014/main" id="{43EBA19C-7F7A-6E42-B117-09791BC9A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292100</xdr:colOff>
      <xdr:row>60</xdr:row>
      <xdr:rowOff>177800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2A8183-F8B0-6F40-A3E8-7A6BF604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292100</xdr:colOff>
      <xdr:row>61</xdr:row>
      <xdr:rowOff>165100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26D96C0-1248-5841-8A87-190DF561A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2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F91B91C-8750-EA4E-A349-96B1EDA0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3BA1698-EA79-ED40-972F-D057569B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241300</xdr:colOff>
      <xdr:row>43</xdr:row>
      <xdr:rowOff>215900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2288768-6375-0B43-BD1A-9AAA771A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84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292100</xdr:colOff>
      <xdr:row>44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3AE908C-111B-2943-A14B-1BEDB993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177800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BCF4A36-78BF-2144-929D-8C75A14D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30E445A-C0DB-FF47-BFFC-432AAE24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736E86D-2AE6-A942-8604-8EA2667DE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2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292100</xdr:colOff>
      <xdr:row>62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1E7FD7F-E563-9943-A68E-59467B1F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177800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332049C-BF08-4D41-9A13-477293A1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2F1A857-155A-374C-BE5E-982B0B11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8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279400</xdr:colOff>
      <xdr:row>49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F57A322C-FD2B-614D-8837-E19774DE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7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C253367-2BDA-5A4B-982A-E226B8C3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5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00E3D75-C8B4-8840-8726-9267B384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292100</xdr:colOff>
      <xdr:row>52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5E9AD1C-E5AB-274F-9087-BA8E7950D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279400</xdr:colOff>
      <xdr:row>54</xdr:row>
      <xdr:rowOff>190500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18434DC-A5FA-364B-9619-998B0593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292100</xdr:colOff>
      <xdr:row>63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81478E3-2F62-DE4F-8078-E882B255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00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266700</xdr:colOff>
      <xdr:row>6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AC87456-519A-1341-9164-B6A9A545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0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292100</xdr:colOff>
      <xdr:row>7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26AFB2D-4689-C849-853D-7826C70D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9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292100</xdr:colOff>
      <xdr:row>8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786EE51-A88C-B74A-BF92-6B373778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292100</xdr:colOff>
      <xdr:row>9</xdr:row>
      <xdr:rowOff>190500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9111947-85CB-104F-8E40-D260FBCD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292100</xdr:colOff>
      <xdr:row>10</xdr:row>
      <xdr:rowOff>190500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6A14883-839F-774B-A32E-30BC513E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84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292100</xdr:colOff>
      <xdr:row>11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B5F5AF7-8C33-CA43-AD8D-388E42BC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1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254000</xdr:colOff>
      <xdr:row>12</xdr:row>
      <xdr:rowOff>190500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1B26200-FD28-1C41-BE92-C55F8285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41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292100</xdr:colOff>
      <xdr:row>13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F841234-00F1-FD49-A8ED-1CBD91A0D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7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292100</xdr:colOff>
      <xdr:row>14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EB933BE-32AB-9A4A-BDA0-365D82F9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098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292100</xdr:colOff>
      <xdr:row>15</xdr:row>
      <xdr:rowOff>190500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91B82AF-7F89-A541-9E9D-2E65207F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2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292100</xdr:colOff>
      <xdr:row>16</xdr:row>
      <xdr:rowOff>177800</xdr:rowOff>
    </xdr:to>
    <xdr:pic>
      <xdr:nvPicPr>
        <xdr:cNvPr id="71" name="Picture 70" descr="Georgia (U.S. state)">
          <a:hlinkClick xmlns:r="http://schemas.openxmlformats.org/officeDocument/2006/relationships" r:id="rId11" tooltip="Georgia (U.S. state)"/>
          <a:extLst>
            <a:ext uri="{FF2B5EF4-FFF2-40B4-BE49-F238E27FC236}">
              <a16:creationId xmlns:a16="http://schemas.microsoft.com/office/drawing/2014/main" id="{86806CEB-AFD4-224C-A5FD-64510AB1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292100</xdr:colOff>
      <xdr:row>17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1F3BA35-17E7-4242-AE04-04FA324F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8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292100</xdr:colOff>
      <xdr:row>18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142160F-D91C-2C46-BF0E-3433D155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13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241300</xdr:colOff>
      <xdr:row>19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F6B6771-2E20-8B44-96FC-9DB71980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41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292100</xdr:colOff>
      <xdr:row>20</xdr:row>
      <xdr:rowOff>177800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0B720D3-FEC2-D544-835C-553C22BA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7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292100</xdr:colOff>
      <xdr:row>21</xdr:row>
      <xdr:rowOff>190500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06BE639-8953-654F-B4C8-20B80D80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699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292100</xdr:colOff>
      <xdr:row>22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79FE77AF-C60E-214F-9BFC-8B19D8A1D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92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292100</xdr:colOff>
      <xdr:row>23</xdr:row>
      <xdr:rowOff>177800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5559C00-7BEF-F94B-BC14-190279F1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5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292100</xdr:colOff>
      <xdr:row>24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1D9497B-B597-F746-9FA6-55F5A24C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84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292100</xdr:colOff>
      <xdr:row>25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28F6B4E-50C3-1A44-9388-1D96F65C3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1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241300</xdr:colOff>
      <xdr:row>26</xdr:row>
      <xdr:rowOff>190500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EFF3D5B-02A6-8048-A306-E6CFC43B1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42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292100</xdr:colOff>
      <xdr:row>27</xdr:row>
      <xdr:rowOff>190500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238DDF51-8EF4-6846-818D-784923BCA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07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292100</xdr:colOff>
      <xdr:row>28</xdr:row>
      <xdr:rowOff>177800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7858FD34-C232-7049-86A1-3A946D8D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99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292100</xdr:colOff>
      <xdr:row>29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3B3BF1F-FE4F-7C47-A22F-5F2ABC61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2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292100</xdr:colOff>
      <xdr:row>30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188F86B-886C-6847-BFD9-C0A78787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5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292100</xdr:colOff>
      <xdr:row>31</xdr:row>
      <xdr:rowOff>177800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F4BC07B-D4AA-D24E-A769-EC4B64D54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8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292100</xdr:colOff>
      <xdr:row>32</xdr:row>
      <xdr:rowOff>165100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CCCE5B1-3E95-B44B-A887-7BA5DF81F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13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292100</xdr:colOff>
      <xdr:row>33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754935F-FA4B-624B-9BCB-B1F41D6A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44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292100</xdr:colOff>
      <xdr:row>34</xdr:row>
      <xdr:rowOff>177800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1342FB9-7292-4846-BA41-A6039235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70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292100</xdr:colOff>
      <xdr:row>35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E525535-102A-C84D-BD13-BA456AB8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899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292100</xdr:colOff>
      <xdr:row>36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CC8618E-4C46-9647-AA64-95429BFD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2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292100</xdr:colOff>
      <xdr:row>37</xdr:row>
      <xdr:rowOff>177800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1F1816C-60EB-7142-BB1B-5C61566EE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5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292100</xdr:colOff>
      <xdr:row>38</xdr:row>
      <xdr:rowOff>190500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B503DF6-3903-4649-8862-686495D9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58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292100</xdr:colOff>
      <xdr:row>39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2AEE436-2F63-2747-AC40-46ABA052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1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292100</xdr:colOff>
      <xdr:row>40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00A3E01-E2E4-2C42-A2AD-EFC90460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4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266700</xdr:colOff>
      <xdr:row>41</xdr:row>
      <xdr:rowOff>203200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28B9A131-9A83-F34F-8546-1C626CD6C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710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317500</xdr:colOff>
      <xdr:row>42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CC089BF-357F-2848-9440-1C42CED33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996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292100</xdr:colOff>
      <xdr:row>43</xdr:row>
      <xdr:rowOff>190500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77F6B0A-96B0-6A42-ABE9-97CFDA5F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72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292100</xdr:colOff>
      <xdr:row>44</xdr:row>
      <xdr:rowOff>177800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6D5E935-7D74-8140-AA9E-B59B0454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56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292100</xdr:colOff>
      <xdr:row>45</xdr:row>
      <xdr:rowOff>165100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09AB31B-1F4A-284F-9C44-F08E6E91A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185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292100</xdr:colOff>
      <xdr:row>46</xdr:row>
      <xdr:rowOff>190500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FD5686B-F83A-AA4C-8A62-615BC54FA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41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292100</xdr:colOff>
      <xdr:row>47</xdr:row>
      <xdr:rowOff>190500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FE6503A-BC74-C543-A9AB-FFB341BB2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64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241300</xdr:colOff>
      <xdr:row>48</xdr:row>
      <xdr:rowOff>215900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7F2AF3B-3855-574E-8ECE-64F6D546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712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292100</xdr:colOff>
      <xdr:row>49</xdr:row>
      <xdr:rowOff>190500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5FDB986-5212-F342-9D0C-2A9A38AF1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09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292100</xdr:colOff>
      <xdr:row>50</xdr:row>
      <xdr:rowOff>177800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23C585D-EF10-F245-A5A8-533DD407E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28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292100</xdr:colOff>
      <xdr:row>51</xdr:row>
      <xdr:rowOff>177800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09634FF-B26A-1C4E-98C4-F66F8F2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57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292100</xdr:colOff>
      <xdr:row>52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36B48AF1-469A-3B4E-AF12-5C53C524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78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292100</xdr:colOff>
      <xdr:row>53</xdr:row>
      <xdr:rowOff>190500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6C6BB0F-ED7C-B94D-8567-94FA911E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1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292100</xdr:colOff>
      <xdr:row>54</xdr:row>
      <xdr:rowOff>177800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0B11873-404B-2D44-9C34-747A98FD1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24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292100</xdr:colOff>
      <xdr:row>55</xdr:row>
      <xdr:rowOff>177800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1CA3652-A13B-3444-86E1-C800F41AF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471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279400</xdr:colOff>
      <xdr:row>56</xdr:row>
      <xdr:rowOff>190500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8D0A933-F686-A845-B785-A72F1EBE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0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292100</xdr:colOff>
      <xdr:row>57</xdr:row>
      <xdr:rowOff>177800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B0C4686E-064E-4D46-B648-D20A15401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28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292100</xdr:colOff>
      <xdr:row>58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B9E6EF-2F06-364A-9952-6F1C04F7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157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292100</xdr:colOff>
      <xdr:row>59</xdr:row>
      <xdr:rowOff>190500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5D103C4-7D5E-794C-AC37-AC432B47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38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279400</xdr:colOff>
      <xdr:row>60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E37A730-DE0B-8D44-8B59-91A7B4827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614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292100</xdr:colOff>
      <xdr:row>61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8CBDF6A-5729-564A-8FFC-57FA3F284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84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issouri" TargetMode="External"/><Relationship Id="rId21" Type="http://schemas.openxmlformats.org/officeDocument/2006/relationships/hyperlink" Target="https://en.wikipedia.org/wiki/Maryland" TargetMode="External"/><Relationship Id="rId42" Type="http://schemas.openxmlformats.org/officeDocument/2006/relationships/hyperlink" Target="https://en.wikipedia.org/wiki/Rhode_Island" TargetMode="External"/><Relationship Id="rId47" Type="http://schemas.openxmlformats.org/officeDocument/2006/relationships/hyperlink" Target="https://en.wikipedia.org/wiki/United_States_Virgin_Islands" TargetMode="External"/><Relationship Id="rId63" Type="http://schemas.openxmlformats.org/officeDocument/2006/relationships/hyperlink" Target="https://en.wikipedia.org/wiki/Utah" TargetMode="External"/><Relationship Id="rId68" Type="http://schemas.openxmlformats.org/officeDocument/2006/relationships/hyperlink" Target="https://en.wikipedia.org/wiki/Rhode_Island" TargetMode="External"/><Relationship Id="rId84" Type="http://schemas.openxmlformats.org/officeDocument/2006/relationships/hyperlink" Target="https://en.wikipedia.org/wiki/Mississippi" TargetMode="External"/><Relationship Id="rId89" Type="http://schemas.openxmlformats.org/officeDocument/2006/relationships/hyperlink" Target="https://en.wikipedia.org/wiki/Maine" TargetMode="External"/><Relationship Id="rId16" Type="http://schemas.openxmlformats.org/officeDocument/2006/relationships/hyperlink" Target="https://en.wikipedia.org/wiki/Iowa" TargetMode="External"/><Relationship Id="rId11" Type="http://schemas.openxmlformats.org/officeDocument/2006/relationships/hyperlink" Target="https://en.wikipedia.org/wiki/Guam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List_of_U.S._states_and_territories_by_historical_population" TargetMode="External"/><Relationship Id="rId53" Type="http://schemas.openxmlformats.org/officeDocument/2006/relationships/hyperlink" Target="https://en.wikipedia.org/wiki/Wisconsin" TargetMode="External"/><Relationship Id="rId58" Type="http://schemas.openxmlformats.org/officeDocument/2006/relationships/hyperlink" Target="https://en.wikipedia.org/wiki/Wisconsin" TargetMode="External"/><Relationship Id="rId74" Type="http://schemas.openxmlformats.org/officeDocument/2006/relationships/hyperlink" Target="https://en.wikipedia.org/wiki/North_Dakota" TargetMode="External"/><Relationship Id="rId79" Type="http://schemas.openxmlformats.org/officeDocument/2006/relationships/hyperlink" Target="https://en.wikipedia.org/wiki/New_Hampshire" TargetMode="External"/><Relationship Id="rId102" Type="http://schemas.openxmlformats.org/officeDocument/2006/relationships/hyperlink" Target="https://en.wikipedia.org/wiki/California" TargetMode="External"/><Relationship Id="rId5" Type="http://schemas.openxmlformats.org/officeDocument/2006/relationships/hyperlink" Target="https://en.wikipedia.org/wiki/California" TargetMode="External"/><Relationship Id="rId90" Type="http://schemas.openxmlformats.org/officeDocument/2006/relationships/hyperlink" Target="https://en.wikipedia.org/wiki/Louisiana" TargetMode="External"/><Relationship Id="rId95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Utah" TargetMode="External"/><Relationship Id="rId64" Type="http://schemas.openxmlformats.org/officeDocument/2006/relationships/hyperlink" Target="https://en.wikipedia.org/wiki/Texas" TargetMode="External"/><Relationship Id="rId69" Type="http://schemas.openxmlformats.org/officeDocument/2006/relationships/hyperlink" Target="https://en.wikipedia.org/wiki/Puerto_Rico" TargetMode="External"/><Relationship Id="rId80" Type="http://schemas.openxmlformats.org/officeDocument/2006/relationships/hyperlink" Target="https://en.wikipedia.org/wiki/Nevada" TargetMode="External"/><Relationship Id="rId85" Type="http://schemas.openxmlformats.org/officeDocument/2006/relationships/hyperlink" Target="https://en.wikipedia.org/wiki/Minnesot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List_of_U.S._states_and_territories_by_historical_population" TargetMode="External"/><Relationship Id="rId59" Type="http://schemas.openxmlformats.org/officeDocument/2006/relationships/hyperlink" Target="https://en.wikipedia.org/wiki/West_Virginia" TargetMode="External"/><Relationship Id="rId103" Type="http://schemas.openxmlformats.org/officeDocument/2006/relationships/hyperlink" Target="https://en.wikipedia.org/wiki/Arkansas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Puerto_Rico" TargetMode="External"/><Relationship Id="rId54" Type="http://schemas.openxmlformats.org/officeDocument/2006/relationships/hyperlink" Target="https://en.wikipedia.org/wiki/Wyoming" TargetMode="External"/><Relationship Id="rId62" Type="http://schemas.openxmlformats.org/officeDocument/2006/relationships/hyperlink" Target="https://en.wikipedia.org/wiki/Vermont" TargetMode="External"/><Relationship Id="rId70" Type="http://schemas.openxmlformats.org/officeDocument/2006/relationships/hyperlink" Target="https://en.wikipedia.org/wiki/Pennsylvania" TargetMode="External"/><Relationship Id="rId75" Type="http://schemas.openxmlformats.org/officeDocument/2006/relationships/hyperlink" Target="https://en.wikipedia.org/wiki/North_Carolina" TargetMode="External"/><Relationship Id="rId83" Type="http://schemas.openxmlformats.org/officeDocument/2006/relationships/hyperlink" Target="https://en.wikipedia.org/wiki/Missouri" TargetMode="External"/><Relationship Id="rId88" Type="http://schemas.openxmlformats.org/officeDocument/2006/relationships/hyperlink" Target="https://en.wikipedia.org/wiki/Maryland" TargetMode="External"/><Relationship Id="rId91" Type="http://schemas.openxmlformats.org/officeDocument/2006/relationships/hyperlink" Target="https://en.wikipedia.org/wiki/Kentucky" TargetMode="External"/><Relationship Id="rId96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Alaska" TargetMode="External"/><Relationship Id="rId6" Type="http://schemas.openxmlformats.org/officeDocument/2006/relationships/hyperlink" Target="https://en.wikipedia.org/wiki/Colorado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Vermont" TargetMode="External"/><Relationship Id="rId57" Type="http://schemas.openxmlformats.org/officeDocument/2006/relationships/hyperlink" Target="https://en.wikipedia.org/wiki/Wyoming" TargetMode="External"/><Relationship Id="rId106" Type="http://schemas.openxmlformats.org/officeDocument/2006/relationships/drawing" Target="../drawings/drawing1.xml"/><Relationship Id="rId10" Type="http://schemas.openxmlformats.org/officeDocument/2006/relationships/hyperlink" Target="https://en.wikipedia.org/wiki/Florid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South_Dakota" TargetMode="External"/><Relationship Id="rId52" Type="http://schemas.openxmlformats.org/officeDocument/2006/relationships/hyperlink" Target="https://en.wikipedia.org/wiki/West_Virginia" TargetMode="External"/><Relationship Id="rId60" Type="http://schemas.openxmlformats.org/officeDocument/2006/relationships/hyperlink" Target="https://en.wikipedia.org/wiki/Washington_(state)" TargetMode="External"/><Relationship Id="rId65" Type="http://schemas.openxmlformats.org/officeDocument/2006/relationships/hyperlink" Target="https://en.wikipedia.org/wiki/Tennessee" TargetMode="External"/><Relationship Id="rId73" Type="http://schemas.openxmlformats.org/officeDocument/2006/relationships/hyperlink" Target="https://en.wikipedia.org/wiki/Ohio" TargetMode="External"/><Relationship Id="rId78" Type="http://schemas.openxmlformats.org/officeDocument/2006/relationships/hyperlink" Target="https://en.wikipedia.org/wiki/New_Jersey" TargetMode="External"/><Relationship Id="rId81" Type="http://schemas.openxmlformats.org/officeDocument/2006/relationships/hyperlink" Target="https://en.wikipedia.org/wiki/Nebraska" TargetMode="External"/><Relationship Id="rId86" Type="http://schemas.openxmlformats.org/officeDocument/2006/relationships/hyperlink" Target="https://en.wikipedia.org/wiki/Michigan" TargetMode="External"/><Relationship Id="rId94" Type="http://schemas.openxmlformats.org/officeDocument/2006/relationships/hyperlink" Target="https://en.wikipedia.org/wiki/Indiana" TargetMode="External"/><Relationship Id="rId99" Type="http://schemas.openxmlformats.org/officeDocument/2006/relationships/hyperlink" Target="https://en.wikipedia.org/wiki/Delaware" TargetMode="External"/><Relationship Id="rId101" Type="http://schemas.openxmlformats.org/officeDocument/2006/relationships/hyperlink" Target="https://en.wikipedia.org/wiki/Colorado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Washington,_D.C." TargetMode="External"/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39" Type="http://schemas.openxmlformats.org/officeDocument/2006/relationships/hyperlink" Target="https://en.wikipedia.org/wiki/Oregon" TargetMode="External"/><Relationship Id="rId34" Type="http://schemas.openxmlformats.org/officeDocument/2006/relationships/hyperlink" Target="https://en.wikipedia.org/wiki/North_Carolina" TargetMode="External"/><Relationship Id="rId50" Type="http://schemas.openxmlformats.org/officeDocument/2006/relationships/hyperlink" Target="https://en.wikipedia.org/wiki/Virginia" TargetMode="External"/><Relationship Id="rId55" Type="http://schemas.openxmlformats.org/officeDocument/2006/relationships/hyperlink" Target="https://en.wikipedia.org/wiki/United_States" TargetMode="External"/><Relationship Id="rId76" Type="http://schemas.openxmlformats.org/officeDocument/2006/relationships/hyperlink" Target="https://en.wikipedia.org/wiki/New_York_(state)" TargetMode="External"/><Relationship Id="rId97" Type="http://schemas.openxmlformats.org/officeDocument/2006/relationships/hyperlink" Target="https://en.wikipedia.org/wiki/Hawaii" TargetMode="External"/><Relationship Id="rId104" Type="http://schemas.openxmlformats.org/officeDocument/2006/relationships/hyperlink" Target="https://en.wikipedia.org/wiki/Arizona" TargetMode="External"/><Relationship Id="rId7" Type="http://schemas.openxmlformats.org/officeDocument/2006/relationships/hyperlink" Target="https://en.wikipedia.org/wiki/Connecticut" TargetMode="External"/><Relationship Id="rId71" Type="http://schemas.openxmlformats.org/officeDocument/2006/relationships/hyperlink" Target="https://en.wikipedia.org/wiki/Oregon" TargetMode="External"/><Relationship Id="rId92" Type="http://schemas.openxmlformats.org/officeDocument/2006/relationships/hyperlink" Target="https://en.wikipedia.org/wiki/Kansas" TargetMode="External"/><Relationship Id="rId2" Type="http://schemas.openxmlformats.org/officeDocument/2006/relationships/hyperlink" Target="https://en.wikipedia.org/wiki/American_Samoa" TargetMode="External"/><Relationship Id="rId29" Type="http://schemas.openxmlformats.org/officeDocument/2006/relationships/hyperlink" Target="https://en.wikipedia.org/wiki/Nevada" TargetMode="External"/><Relationship Id="rId24" Type="http://schemas.openxmlformats.org/officeDocument/2006/relationships/hyperlink" Target="https://en.wikipedia.org/wiki/Minnesota" TargetMode="External"/><Relationship Id="rId40" Type="http://schemas.openxmlformats.org/officeDocument/2006/relationships/hyperlink" Target="https://en.wikipedia.org/wiki/Pennsylvania" TargetMode="External"/><Relationship Id="rId45" Type="http://schemas.openxmlformats.org/officeDocument/2006/relationships/hyperlink" Target="https://en.wikipedia.org/wiki/Tennessee" TargetMode="External"/><Relationship Id="rId66" Type="http://schemas.openxmlformats.org/officeDocument/2006/relationships/hyperlink" Target="https://en.wikipedia.org/wiki/South_Dakota" TargetMode="External"/><Relationship Id="rId87" Type="http://schemas.openxmlformats.org/officeDocument/2006/relationships/hyperlink" Target="https://en.wikipedia.org/wiki/Massachusetts" TargetMode="External"/><Relationship Id="rId61" Type="http://schemas.openxmlformats.org/officeDocument/2006/relationships/hyperlink" Target="https://en.wikipedia.org/wiki/Virginia" TargetMode="External"/><Relationship Id="rId82" Type="http://schemas.openxmlformats.org/officeDocument/2006/relationships/hyperlink" Target="https://en.wikipedia.org/wiki/Montana" TargetMode="External"/><Relationship Id="rId19" Type="http://schemas.openxmlformats.org/officeDocument/2006/relationships/hyperlink" Target="https://en.wikipedia.org/wiki/Louisiana" TargetMode="External"/><Relationship Id="rId14" Type="http://schemas.openxmlformats.org/officeDocument/2006/relationships/hyperlink" Target="https://en.wikipedia.org/wiki/Illinois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56" Type="http://schemas.openxmlformats.org/officeDocument/2006/relationships/hyperlink" Target="https://en.wikipedia.org/wiki/List_of_U.S._states_and_territories_by_historical_population" TargetMode="External"/><Relationship Id="rId77" Type="http://schemas.openxmlformats.org/officeDocument/2006/relationships/hyperlink" Target="https://en.wikipedia.org/wiki/New_Mexico" TargetMode="External"/><Relationship Id="rId100" Type="http://schemas.openxmlformats.org/officeDocument/2006/relationships/hyperlink" Target="https://en.wikipedia.org/wiki/Connecticut" TargetMode="External"/><Relationship Id="rId105" Type="http://schemas.openxmlformats.org/officeDocument/2006/relationships/hyperlink" Target="https://en.wikipedia.org/wiki/Alaska" TargetMode="External"/><Relationship Id="rId8" Type="http://schemas.openxmlformats.org/officeDocument/2006/relationships/hyperlink" Target="https://en.wikipedia.org/wiki/Delaware" TargetMode="External"/><Relationship Id="rId51" Type="http://schemas.openxmlformats.org/officeDocument/2006/relationships/hyperlink" Target="https://en.wikipedia.org/wiki/Washington_(state)" TargetMode="External"/><Relationship Id="rId72" Type="http://schemas.openxmlformats.org/officeDocument/2006/relationships/hyperlink" Target="https://en.wikipedia.org/wiki/Oklahoma" TargetMode="External"/><Relationship Id="rId93" Type="http://schemas.openxmlformats.org/officeDocument/2006/relationships/hyperlink" Target="https://en.wikipedia.org/wiki/Iowa" TargetMode="External"/><Relationship Id="rId98" Type="http://schemas.openxmlformats.org/officeDocument/2006/relationships/hyperlink" Target="https://en.wikipedia.org/wiki/Florida" TargetMode="External"/><Relationship Id="rId3" Type="http://schemas.openxmlformats.org/officeDocument/2006/relationships/hyperlink" Target="https://en.wikipedia.org/wiki/Arizona" TargetMode="External"/><Relationship Id="rId25" Type="http://schemas.openxmlformats.org/officeDocument/2006/relationships/hyperlink" Target="https://en.wikipedia.org/wiki/Mississippi" TargetMode="External"/><Relationship Id="rId46" Type="http://schemas.openxmlformats.org/officeDocument/2006/relationships/hyperlink" Target="https://en.wikipedia.org/wiki/Texas" TargetMode="External"/><Relationship Id="rId67" Type="http://schemas.openxmlformats.org/officeDocument/2006/relationships/hyperlink" Target="https://en.wikipedia.org/wiki/South_Caro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D97D-4174-5047-BAA1-730BB2B3A6ED}">
  <dimension ref="A1:A50"/>
  <sheetViews>
    <sheetView workbookViewId="0">
      <selection activeCell="H16" sqref="H16"/>
    </sheetView>
  </sheetViews>
  <sheetFormatPr baseColWidth="10" defaultRowHeight="16"/>
  <cols>
    <col min="1" max="1" width="15.6640625" bestFit="1" customWidth="1"/>
  </cols>
  <sheetData>
    <row r="1" spans="1:1">
      <c r="A1" s="1">
        <v>4921532</v>
      </c>
    </row>
    <row r="2" spans="1:1">
      <c r="A2" s="1">
        <v>731158</v>
      </c>
    </row>
    <row r="3" spans="1:1">
      <c r="A3" s="1">
        <v>7421401</v>
      </c>
    </row>
    <row r="4" spans="1:1">
      <c r="A4" s="1">
        <v>3030522</v>
      </c>
    </row>
    <row r="5" spans="1:1">
      <c r="A5" s="1">
        <v>39368078</v>
      </c>
    </row>
    <row r="6" spans="1:1">
      <c r="A6" s="1">
        <v>5807719</v>
      </c>
    </row>
    <row r="7" spans="1:1">
      <c r="A7" s="1">
        <v>3557006</v>
      </c>
    </row>
    <row r="8" spans="1:1">
      <c r="A8" s="1">
        <v>986809</v>
      </c>
    </row>
    <row r="9" spans="1:1">
      <c r="A9" s="1">
        <v>21733312</v>
      </c>
    </row>
    <row r="10" spans="1:1">
      <c r="A10" s="1">
        <v>10710017</v>
      </c>
    </row>
    <row r="11" spans="1:1">
      <c r="A11" s="1">
        <v>1407006</v>
      </c>
    </row>
    <row r="12" spans="1:1">
      <c r="A12" s="1">
        <v>1826913</v>
      </c>
    </row>
    <row r="13" spans="1:1">
      <c r="A13" s="1">
        <v>12587530</v>
      </c>
    </row>
    <row r="14" spans="1:1">
      <c r="A14" s="1">
        <v>6754953</v>
      </c>
    </row>
    <row r="15" spans="1:1">
      <c r="A15" s="1">
        <v>3163561</v>
      </c>
    </row>
    <row r="16" spans="1:1">
      <c r="A16" s="1">
        <v>2913805</v>
      </c>
    </row>
    <row r="17" spans="1:1">
      <c r="A17" s="1">
        <v>4477251</v>
      </c>
    </row>
    <row r="18" spans="1:1">
      <c r="A18" s="1">
        <v>4645318</v>
      </c>
    </row>
    <row r="19" spans="1:1">
      <c r="A19" s="1">
        <v>1350141</v>
      </c>
    </row>
    <row r="20" spans="1:1">
      <c r="A20" s="1">
        <v>6055802</v>
      </c>
    </row>
    <row r="21" spans="1:1">
      <c r="A21" s="1">
        <v>6893574</v>
      </c>
    </row>
    <row r="22" spans="1:1">
      <c r="A22" s="1">
        <v>9966555</v>
      </c>
    </row>
    <row r="23" spans="1:1">
      <c r="A23" s="1">
        <v>5657342</v>
      </c>
    </row>
    <row r="24" spans="1:1">
      <c r="A24" s="1">
        <v>2966786</v>
      </c>
    </row>
    <row r="25" spans="1:1">
      <c r="A25" s="1">
        <v>6151548</v>
      </c>
    </row>
    <row r="26" spans="1:1">
      <c r="A26" s="1">
        <v>1080577</v>
      </c>
    </row>
    <row r="27" spans="1:1">
      <c r="A27" s="1">
        <v>1937552</v>
      </c>
    </row>
    <row r="28" spans="1:1">
      <c r="A28" s="1">
        <v>3138259</v>
      </c>
    </row>
    <row r="29" spans="1:1">
      <c r="A29" s="1">
        <v>1366275</v>
      </c>
    </row>
    <row r="30" spans="1:1">
      <c r="A30" s="1">
        <v>8882371</v>
      </c>
    </row>
    <row r="31" spans="1:1">
      <c r="A31" s="1">
        <v>2106319</v>
      </c>
    </row>
    <row r="32" spans="1:1">
      <c r="A32" s="1">
        <v>19336776</v>
      </c>
    </row>
    <row r="33" spans="1:1">
      <c r="A33" s="1">
        <v>10600823</v>
      </c>
    </row>
    <row r="34" spans="1:1">
      <c r="A34" s="1">
        <v>765309</v>
      </c>
    </row>
    <row r="35" spans="1:1">
      <c r="A35" s="1">
        <v>11693217</v>
      </c>
    </row>
    <row r="36" spans="1:1">
      <c r="A36" s="1">
        <v>3980783</v>
      </c>
    </row>
    <row r="37" spans="1:1">
      <c r="A37" s="1">
        <v>4241507</v>
      </c>
    </row>
    <row r="38" spans="1:1">
      <c r="A38" s="1">
        <v>12783254</v>
      </c>
    </row>
    <row r="39" spans="1:1">
      <c r="A39" s="1">
        <v>1057125</v>
      </c>
    </row>
    <row r="40" spans="1:1">
      <c r="A40" s="1">
        <v>5218040</v>
      </c>
    </row>
    <row r="41" spans="1:1">
      <c r="A41" s="1">
        <v>892717</v>
      </c>
    </row>
    <row r="42" spans="1:1">
      <c r="A42" s="1">
        <v>6886834</v>
      </c>
    </row>
    <row r="43" spans="1:1">
      <c r="A43" s="1">
        <v>29360759</v>
      </c>
    </row>
    <row r="44" spans="1:1">
      <c r="A44" s="1">
        <v>3249879</v>
      </c>
    </row>
    <row r="45" spans="1:1">
      <c r="A45" s="1">
        <v>623347</v>
      </c>
    </row>
    <row r="46" spans="1:1">
      <c r="A46" s="1">
        <v>8590563</v>
      </c>
    </row>
    <row r="47" spans="1:1">
      <c r="A47" s="1">
        <v>7693612</v>
      </c>
    </row>
    <row r="48" spans="1:1">
      <c r="A48" s="1">
        <v>1784787</v>
      </c>
    </row>
    <row r="49" spans="1:1">
      <c r="A49" s="1">
        <v>5832655</v>
      </c>
    </row>
    <row r="50" spans="1:1">
      <c r="A50" s="1">
        <v>582328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1AE7-2114-A94E-AEE0-EF37AD8DEA6B}">
  <dimension ref="A3:J15"/>
  <sheetViews>
    <sheetView workbookViewId="0">
      <selection activeCell="I8" sqref="I8"/>
    </sheetView>
  </sheetViews>
  <sheetFormatPr baseColWidth="10" defaultRowHeight="16"/>
  <sheetData>
    <row r="3" spans="1:10">
      <c r="C3" t="s">
        <v>1</v>
      </c>
      <c r="F3" t="s">
        <v>2</v>
      </c>
      <c r="G3" t="s">
        <v>3</v>
      </c>
    </row>
    <row r="4" spans="1:10">
      <c r="B4" s="2" t="s">
        <v>0</v>
      </c>
      <c r="C4" s="2">
        <v>1080577</v>
      </c>
      <c r="D4" s="2">
        <v>1</v>
      </c>
      <c r="E4" s="2">
        <v>1</v>
      </c>
      <c r="F4" s="2">
        <v>0.70710678000000005</v>
      </c>
      <c r="G4" s="2">
        <v>764083.3</v>
      </c>
      <c r="H4" s="2">
        <v>2</v>
      </c>
    </row>
    <row r="5" spans="1:10">
      <c r="B5" s="2" t="s">
        <v>4</v>
      </c>
      <c r="C5" s="2">
        <v>12587530</v>
      </c>
      <c r="D5" s="2">
        <v>18</v>
      </c>
      <c r="E5" s="2">
        <v>16</v>
      </c>
      <c r="F5" s="2">
        <v>6.0633909999999999E-2</v>
      </c>
      <c r="G5" s="2">
        <v>763231.1</v>
      </c>
      <c r="H5" s="2">
        <v>17</v>
      </c>
    </row>
    <row r="6" spans="1:10">
      <c r="B6" s="2" t="s">
        <v>5</v>
      </c>
      <c r="C6" s="2">
        <v>21733312</v>
      </c>
      <c r="D6" s="2">
        <v>27</v>
      </c>
      <c r="E6" s="2">
        <v>28</v>
      </c>
      <c r="F6" s="2">
        <v>3.5093119999999998E-2</v>
      </c>
      <c r="G6" s="2">
        <v>762689.7</v>
      </c>
      <c r="H6" s="2">
        <v>29</v>
      </c>
    </row>
    <row r="7" spans="1:10">
      <c r="B7" s="2" t="s">
        <v>6</v>
      </c>
      <c r="C7" s="2">
        <v>29360759</v>
      </c>
      <c r="D7" s="2">
        <v>36</v>
      </c>
      <c r="E7" s="2">
        <v>38</v>
      </c>
      <c r="F7" s="2">
        <v>2.5976220000000001E-2</v>
      </c>
      <c r="G7" s="2">
        <v>762681.4</v>
      </c>
      <c r="H7">
        <f>E7+1</f>
        <v>39</v>
      </c>
      <c r="I7">
        <f>C7-162871</f>
        <v>29197888</v>
      </c>
      <c r="J7">
        <f>I7/SQRT(E7*(E7+1))</f>
        <v>758450.6650909374</v>
      </c>
    </row>
    <row r="8" spans="1:10">
      <c r="B8" s="2" t="s">
        <v>7</v>
      </c>
      <c r="C8" s="2">
        <v>4921532</v>
      </c>
      <c r="D8" s="2">
        <v>7</v>
      </c>
      <c r="E8" s="2">
        <v>6</v>
      </c>
      <c r="F8" s="2">
        <v>0.15430335000000001</v>
      </c>
      <c r="G8" s="2">
        <v>759408.9</v>
      </c>
      <c r="H8">
        <f>E8+1</f>
        <v>7</v>
      </c>
      <c r="I8">
        <f>C8-6211</f>
        <v>4915321</v>
      </c>
      <c r="J8">
        <f>I8/SQRT(E8*(E8+1))</f>
        <v>758450.49643901957</v>
      </c>
    </row>
    <row r="11" spans="1:10">
      <c r="B11" s="2" t="s">
        <v>8</v>
      </c>
      <c r="C11" s="2">
        <v>19336776</v>
      </c>
      <c r="D11" s="2">
        <v>27</v>
      </c>
      <c r="E11" s="2">
        <v>25</v>
      </c>
      <c r="F11" s="2">
        <v>3.9223229999999998E-2</v>
      </c>
      <c r="G11" s="2">
        <v>758450.8</v>
      </c>
    </row>
    <row r="12" spans="1:10">
      <c r="A12" s="3"/>
      <c r="B12" s="2" t="s">
        <v>9</v>
      </c>
      <c r="C12" s="2">
        <v>5657342</v>
      </c>
      <c r="D12" s="2">
        <v>8</v>
      </c>
      <c r="E12" s="2">
        <v>7</v>
      </c>
      <c r="F12" s="2">
        <v>0.13363062000000001</v>
      </c>
      <c r="G12" s="2">
        <v>755994.1</v>
      </c>
    </row>
    <row r="13" spans="1:10">
      <c r="A13" s="3"/>
      <c r="B13" s="2" t="s">
        <v>10</v>
      </c>
      <c r="C13" s="2">
        <v>11693217</v>
      </c>
      <c r="D13" s="2">
        <v>16</v>
      </c>
      <c r="E13" s="2">
        <v>15</v>
      </c>
      <c r="F13" s="2">
        <v>6.4549720000000005E-2</v>
      </c>
      <c r="G13" s="2">
        <v>754793.9</v>
      </c>
    </row>
    <row r="14" spans="1:10">
      <c r="A14" s="3"/>
      <c r="B14" s="2" t="s">
        <v>11</v>
      </c>
      <c r="C14" s="2">
        <v>39368078</v>
      </c>
      <c r="D14" s="2">
        <v>53</v>
      </c>
      <c r="E14" s="2">
        <v>52</v>
      </c>
      <c r="F14" s="2">
        <v>1.904848E-2</v>
      </c>
      <c r="G14" s="2">
        <v>749902.2</v>
      </c>
    </row>
    <row r="15" spans="1:10">
      <c r="A15" s="3"/>
      <c r="B15" s="2" t="s">
        <v>12</v>
      </c>
      <c r="C15" s="2">
        <v>8590563</v>
      </c>
      <c r="D15" s="2">
        <v>11</v>
      </c>
      <c r="E15" s="2">
        <v>11</v>
      </c>
      <c r="F15" s="2">
        <v>8.7038829999999998E-2</v>
      </c>
      <c r="G15" s="2">
        <v>747712.5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5AF0-89B6-304F-8E27-6ADAF3104363}">
  <dimension ref="A5:T64"/>
  <sheetViews>
    <sheetView topLeftCell="F1" workbookViewId="0">
      <selection activeCell="K6" sqref="K6:T61"/>
    </sheetView>
  </sheetViews>
  <sheetFormatPr baseColWidth="10" defaultRowHeight="16"/>
  <cols>
    <col min="1" max="1" width="38.83203125" customWidth="1"/>
  </cols>
  <sheetData>
    <row r="5" spans="1:20" ht="18">
      <c r="A5" s="6" t="s">
        <v>13</v>
      </c>
      <c r="B5" s="6" t="s">
        <v>75</v>
      </c>
      <c r="C5" s="4">
        <v>226167</v>
      </c>
      <c r="D5" s="4">
        <v>300382</v>
      </c>
      <c r="E5" s="4">
        <v>401851</v>
      </c>
      <c r="F5" s="4">
        <v>550043</v>
      </c>
      <c r="G5" s="4">
        <v>626932</v>
      </c>
      <c r="H5" s="4">
        <v>710231</v>
      </c>
    </row>
    <row r="6" spans="1:20" ht="18">
      <c r="A6" t="s">
        <v>74</v>
      </c>
      <c r="B6" t="s">
        <v>7</v>
      </c>
      <c r="C6" s="4">
        <v>3266740</v>
      </c>
      <c r="D6" s="4">
        <v>3444165</v>
      </c>
      <c r="E6" s="4">
        <v>3893888</v>
      </c>
      <c r="F6" s="4">
        <v>4040587</v>
      </c>
      <c r="G6" s="4">
        <v>4447100</v>
      </c>
      <c r="H6" s="4">
        <v>4779736</v>
      </c>
      <c r="K6" s="6" t="s">
        <v>75</v>
      </c>
      <c r="L6" s="7"/>
      <c r="M6" s="7"/>
      <c r="N6" s="4">
        <v>33426</v>
      </c>
      <c r="O6" s="4">
        <v>32052</v>
      </c>
      <c r="P6" s="4">
        <v>64356</v>
      </c>
      <c r="Q6" s="4">
        <v>55036</v>
      </c>
      <c r="R6" s="4">
        <v>59278</v>
      </c>
      <c r="S6" s="4">
        <v>72524</v>
      </c>
      <c r="T6" s="4">
        <v>128643</v>
      </c>
    </row>
    <row r="7" spans="1:20" ht="18">
      <c r="A7" s="6" t="s">
        <v>16</v>
      </c>
      <c r="B7" s="6" t="s">
        <v>77</v>
      </c>
      <c r="C7" s="4">
        <v>1786272</v>
      </c>
      <c r="D7" s="4">
        <v>1923295</v>
      </c>
      <c r="E7" s="4">
        <v>2286435</v>
      </c>
      <c r="F7" s="4">
        <v>2350725</v>
      </c>
      <c r="G7" s="4">
        <v>2673400</v>
      </c>
      <c r="H7" s="4">
        <v>2915918</v>
      </c>
      <c r="J7" s="6" t="s">
        <v>13</v>
      </c>
      <c r="K7" t="s">
        <v>7</v>
      </c>
      <c r="L7" s="4">
        <v>996992</v>
      </c>
      <c r="M7" s="4">
        <v>1262505</v>
      </c>
      <c r="N7" s="4">
        <v>1513017</v>
      </c>
      <c r="O7" s="4">
        <v>1828697</v>
      </c>
      <c r="P7" s="4">
        <v>2138093</v>
      </c>
      <c r="Q7" s="4">
        <v>2348174</v>
      </c>
      <c r="R7" s="4">
        <v>2646248</v>
      </c>
      <c r="S7" s="4">
        <v>2832961</v>
      </c>
      <c r="T7" s="4">
        <v>3061743</v>
      </c>
    </row>
    <row r="8" spans="1:20" ht="18">
      <c r="A8" s="6" t="s">
        <v>15</v>
      </c>
      <c r="B8" s="6" t="s">
        <v>76</v>
      </c>
      <c r="C8" s="4">
        <v>1302161</v>
      </c>
      <c r="D8" s="4">
        <v>1770900</v>
      </c>
      <c r="E8" s="4">
        <v>2718215</v>
      </c>
      <c r="F8" s="4">
        <v>3665228</v>
      </c>
      <c r="G8" s="4">
        <v>5130632</v>
      </c>
      <c r="H8" s="4">
        <v>6392017</v>
      </c>
      <c r="J8" s="6" t="s">
        <v>14</v>
      </c>
      <c r="K8" s="6" t="s">
        <v>77</v>
      </c>
      <c r="L8" s="4">
        <v>484471</v>
      </c>
      <c r="M8" s="4">
        <v>802525</v>
      </c>
      <c r="N8" s="4">
        <v>1128211</v>
      </c>
      <c r="O8" s="4">
        <v>1311564</v>
      </c>
      <c r="P8" s="4">
        <v>1574449</v>
      </c>
      <c r="Q8" s="4">
        <v>1752204</v>
      </c>
      <c r="R8" s="4">
        <v>1854482</v>
      </c>
      <c r="S8" s="4">
        <v>1949387</v>
      </c>
      <c r="T8" s="4">
        <v>1909511</v>
      </c>
    </row>
    <row r="9" spans="1:20" ht="18">
      <c r="A9" s="6" t="s">
        <v>17</v>
      </c>
      <c r="B9" s="6" t="s">
        <v>11</v>
      </c>
      <c r="C9" s="4">
        <v>15717204</v>
      </c>
      <c r="D9" s="4">
        <v>19953134</v>
      </c>
      <c r="E9" s="4">
        <v>23667902</v>
      </c>
      <c r="F9" s="4">
        <v>29760021</v>
      </c>
      <c r="G9" s="4">
        <v>33871648</v>
      </c>
      <c r="H9" s="4">
        <v>37253956</v>
      </c>
      <c r="J9" s="6" t="s">
        <v>15</v>
      </c>
      <c r="K9" s="6" t="s">
        <v>76</v>
      </c>
      <c r="L9" s="4">
        <v>9658</v>
      </c>
      <c r="M9" s="4">
        <v>40440</v>
      </c>
      <c r="N9" s="4">
        <v>88243</v>
      </c>
      <c r="O9" s="4">
        <v>122931</v>
      </c>
      <c r="P9" s="4">
        <v>204354</v>
      </c>
      <c r="Q9" s="4">
        <v>334162</v>
      </c>
      <c r="R9" s="4">
        <v>435573</v>
      </c>
      <c r="S9" s="4">
        <v>499261</v>
      </c>
      <c r="T9" s="4">
        <v>749587</v>
      </c>
    </row>
    <row r="10" spans="1:20" ht="18">
      <c r="A10" s="6" t="s">
        <v>18</v>
      </c>
      <c r="B10" s="6" t="s">
        <v>78</v>
      </c>
      <c r="C10" s="4">
        <v>1753947</v>
      </c>
      <c r="D10" s="4">
        <v>2207259</v>
      </c>
      <c r="E10" s="4">
        <v>2889964</v>
      </c>
      <c r="F10" s="4">
        <v>3294394</v>
      </c>
      <c r="G10" s="4">
        <v>4301261</v>
      </c>
      <c r="H10" s="4">
        <v>5029196</v>
      </c>
      <c r="J10" s="6" t="s">
        <v>16</v>
      </c>
      <c r="K10" s="6" t="s">
        <v>11</v>
      </c>
      <c r="L10" s="4">
        <v>560247</v>
      </c>
      <c r="M10" s="4">
        <v>864694</v>
      </c>
      <c r="N10" s="4">
        <v>1213398</v>
      </c>
      <c r="O10" s="4">
        <v>1485053</v>
      </c>
      <c r="P10" s="4">
        <v>2377549</v>
      </c>
      <c r="Q10" s="4">
        <v>3426861</v>
      </c>
      <c r="R10" s="4">
        <v>5677251</v>
      </c>
      <c r="S10" s="4">
        <v>6907387</v>
      </c>
      <c r="T10" s="4">
        <v>10586223</v>
      </c>
    </row>
    <row r="11" spans="1:20" ht="18">
      <c r="A11" s="6" t="s">
        <v>19</v>
      </c>
      <c r="B11" s="6" t="s">
        <v>79</v>
      </c>
      <c r="C11" s="4">
        <v>2535234</v>
      </c>
      <c r="D11" s="4">
        <v>3031709</v>
      </c>
      <c r="E11" s="4">
        <v>3107576</v>
      </c>
      <c r="F11" s="4">
        <v>3287116</v>
      </c>
      <c r="G11" s="4">
        <v>3405565</v>
      </c>
      <c r="H11" s="4">
        <v>3574097</v>
      </c>
      <c r="J11" s="6" t="s">
        <v>17</v>
      </c>
      <c r="K11" s="6" t="s">
        <v>78</v>
      </c>
      <c r="L11" s="4">
        <v>39864</v>
      </c>
      <c r="M11" s="4">
        <v>194327</v>
      </c>
      <c r="N11" s="4">
        <v>413249</v>
      </c>
      <c r="O11" s="4">
        <v>539700</v>
      </c>
      <c r="P11" s="4">
        <v>799024</v>
      </c>
      <c r="Q11" s="4">
        <v>939629</v>
      </c>
      <c r="R11" s="4">
        <v>1035791</v>
      </c>
      <c r="S11" s="4">
        <v>1123296</v>
      </c>
      <c r="T11" s="4">
        <v>1325089</v>
      </c>
    </row>
    <row r="12" spans="1:20" ht="18">
      <c r="A12" s="6" t="s">
        <v>20</v>
      </c>
      <c r="B12" s="6" t="s">
        <v>80</v>
      </c>
      <c r="C12" s="4">
        <v>446292</v>
      </c>
      <c r="D12" s="4">
        <v>548104</v>
      </c>
      <c r="E12" s="4">
        <v>594338</v>
      </c>
      <c r="F12" s="4">
        <v>666168</v>
      </c>
      <c r="G12" s="4">
        <v>783600</v>
      </c>
      <c r="H12" s="4">
        <v>897934</v>
      </c>
      <c r="J12" s="6" t="s">
        <v>18</v>
      </c>
      <c r="K12" s="6" t="s">
        <v>79</v>
      </c>
      <c r="L12" s="4">
        <v>537454</v>
      </c>
      <c r="M12" s="4">
        <v>622700</v>
      </c>
      <c r="N12" s="4">
        <v>746258</v>
      </c>
      <c r="O12" s="4">
        <v>908420</v>
      </c>
      <c r="P12" s="4">
        <v>1114756</v>
      </c>
      <c r="Q12" s="4">
        <v>1380631</v>
      </c>
      <c r="R12" s="4">
        <v>1606903</v>
      </c>
      <c r="S12" s="4">
        <v>1709242</v>
      </c>
      <c r="T12" s="4">
        <v>2007280</v>
      </c>
    </row>
    <row r="13" spans="1:20" ht="18">
      <c r="A13" s="6" t="s">
        <v>22</v>
      </c>
      <c r="B13" s="6" t="s">
        <v>5</v>
      </c>
      <c r="C13" s="4">
        <v>4951560</v>
      </c>
      <c r="D13" s="4">
        <v>6789443</v>
      </c>
      <c r="E13" s="4">
        <v>9746324</v>
      </c>
      <c r="F13" s="4">
        <v>12937926</v>
      </c>
      <c r="G13" s="4">
        <v>15982378</v>
      </c>
      <c r="H13" s="4">
        <v>18801310</v>
      </c>
      <c r="J13" s="6" t="s">
        <v>19</v>
      </c>
      <c r="K13" s="6" t="s">
        <v>80</v>
      </c>
      <c r="L13" s="4">
        <v>125015</v>
      </c>
      <c r="M13" s="4">
        <v>146608</v>
      </c>
      <c r="N13" s="4">
        <v>168493</v>
      </c>
      <c r="O13" s="4">
        <v>184735</v>
      </c>
      <c r="P13" s="4">
        <v>202322</v>
      </c>
      <c r="Q13" s="4">
        <v>223003</v>
      </c>
      <c r="R13" s="4">
        <v>238380</v>
      </c>
      <c r="S13" s="4">
        <v>266505</v>
      </c>
      <c r="T13" s="4">
        <v>318085</v>
      </c>
    </row>
    <row r="14" spans="1:20" ht="18">
      <c r="A14" s="5" t="s">
        <v>23</v>
      </c>
      <c r="B14" s="5" t="s">
        <v>81</v>
      </c>
      <c r="C14" s="4">
        <v>3943116</v>
      </c>
      <c r="D14" s="4">
        <v>4589575</v>
      </c>
      <c r="E14" s="4">
        <v>5463105</v>
      </c>
      <c r="F14" s="4">
        <v>6478216</v>
      </c>
      <c r="G14" s="4">
        <v>8186453</v>
      </c>
      <c r="H14" s="4">
        <v>9687653</v>
      </c>
      <c r="J14" s="6" t="s">
        <v>20</v>
      </c>
      <c r="K14" s="6" t="s">
        <v>5</v>
      </c>
      <c r="L14" s="4">
        <v>187748</v>
      </c>
      <c r="M14" s="4">
        <v>269493</v>
      </c>
      <c r="N14" s="4">
        <v>391422</v>
      </c>
      <c r="O14" s="4">
        <v>528542</v>
      </c>
      <c r="P14" s="4">
        <v>752619</v>
      </c>
      <c r="Q14" s="4">
        <v>968470</v>
      </c>
      <c r="R14" s="4">
        <v>1468211</v>
      </c>
      <c r="S14" s="4">
        <v>1897414</v>
      </c>
      <c r="T14" s="4">
        <v>2771305</v>
      </c>
    </row>
    <row r="15" spans="1:20" ht="18">
      <c r="A15" s="6" t="s">
        <v>25</v>
      </c>
      <c r="B15" s="6" t="s">
        <v>82</v>
      </c>
      <c r="C15" s="4">
        <v>632772</v>
      </c>
      <c r="D15" s="4">
        <v>768561</v>
      </c>
      <c r="E15" s="4">
        <v>964691</v>
      </c>
      <c r="F15" s="4">
        <v>1108229</v>
      </c>
      <c r="G15" s="4">
        <v>1211537</v>
      </c>
      <c r="H15" s="4">
        <v>1360301</v>
      </c>
      <c r="J15" s="6" t="s">
        <v>21</v>
      </c>
      <c r="K15" s="5" t="s">
        <v>81</v>
      </c>
      <c r="L15" s="4">
        <v>1184109</v>
      </c>
      <c r="M15" s="4">
        <v>1542180</v>
      </c>
      <c r="N15" s="4">
        <v>1837353</v>
      </c>
      <c r="O15" s="4">
        <v>2216331</v>
      </c>
      <c r="P15" s="4">
        <v>2609121</v>
      </c>
      <c r="Q15" s="4">
        <v>2895832</v>
      </c>
      <c r="R15" s="4">
        <v>2908506</v>
      </c>
      <c r="S15" s="4">
        <v>3123723</v>
      </c>
      <c r="T15" s="4">
        <v>3444578</v>
      </c>
    </row>
    <row r="16" spans="1:20" ht="18">
      <c r="A16" s="6" t="s">
        <v>29</v>
      </c>
      <c r="B16" s="6" t="s">
        <v>85</v>
      </c>
      <c r="C16" s="4">
        <v>2757537</v>
      </c>
      <c r="D16" s="4">
        <v>2824376</v>
      </c>
      <c r="E16" s="4">
        <v>2913808</v>
      </c>
      <c r="F16" s="4">
        <v>2776755</v>
      </c>
      <c r="G16" s="4">
        <v>2926324</v>
      </c>
      <c r="H16" s="4">
        <v>3046355</v>
      </c>
      <c r="J16" s="6" t="s">
        <v>22</v>
      </c>
      <c r="K16" s="6" t="s">
        <v>82</v>
      </c>
      <c r="L16" s="7"/>
      <c r="M16" s="7"/>
      <c r="N16" s="7"/>
      <c r="O16" s="4">
        <v>154001</v>
      </c>
      <c r="P16" s="4">
        <v>191909</v>
      </c>
      <c r="Q16" s="4">
        <v>255912</v>
      </c>
      <c r="R16" s="4">
        <v>368336</v>
      </c>
      <c r="S16" s="4">
        <v>423330</v>
      </c>
      <c r="T16" s="4">
        <v>499794</v>
      </c>
    </row>
    <row r="17" spans="1:20" ht="18">
      <c r="A17" s="6" t="s">
        <v>26</v>
      </c>
      <c r="B17" s="6" t="s">
        <v>83</v>
      </c>
      <c r="C17" s="4">
        <v>667191</v>
      </c>
      <c r="D17" s="4">
        <v>712567</v>
      </c>
      <c r="E17" s="4">
        <v>943935</v>
      </c>
      <c r="F17" s="4">
        <v>1006749</v>
      </c>
      <c r="G17" s="4">
        <v>1293953</v>
      </c>
      <c r="H17" s="4">
        <v>1567582</v>
      </c>
      <c r="J17" s="5" t="s">
        <v>23</v>
      </c>
      <c r="K17" s="6" t="s">
        <v>85</v>
      </c>
      <c r="L17" s="4">
        <v>1194020</v>
      </c>
      <c r="M17" s="4">
        <v>1624615</v>
      </c>
      <c r="N17" s="4">
        <v>1912297</v>
      </c>
      <c r="O17" s="4">
        <v>2231853</v>
      </c>
      <c r="P17" s="4">
        <v>2224771</v>
      </c>
      <c r="Q17" s="4">
        <v>2404021</v>
      </c>
      <c r="R17" s="4">
        <v>2470939</v>
      </c>
      <c r="S17" s="4">
        <v>2538268</v>
      </c>
      <c r="T17" s="4">
        <v>2621073</v>
      </c>
    </row>
    <row r="18" spans="1:20" ht="18">
      <c r="A18" s="6" t="s">
        <v>27</v>
      </c>
      <c r="B18" s="6" t="s">
        <v>4</v>
      </c>
      <c r="C18" s="4">
        <v>10081158</v>
      </c>
      <c r="D18" s="4">
        <v>11113976</v>
      </c>
      <c r="E18" s="4">
        <v>11426518</v>
      </c>
      <c r="F18" s="4">
        <v>11430602</v>
      </c>
      <c r="G18" s="4">
        <v>12419293</v>
      </c>
      <c r="H18" s="4">
        <v>12830632</v>
      </c>
      <c r="J18" s="6" t="s">
        <v>24</v>
      </c>
      <c r="K18" s="6" t="s">
        <v>83</v>
      </c>
      <c r="L18" s="4">
        <v>14999</v>
      </c>
      <c r="M18" s="4">
        <v>32610</v>
      </c>
      <c r="N18" s="4">
        <v>88548</v>
      </c>
      <c r="O18" s="4">
        <v>161772</v>
      </c>
      <c r="P18" s="4">
        <v>325594</v>
      </c>
      <c r="Q18" s="4">
        <v>431866</v>
      </c>
      <c r="R18" s="4">
        <v>445032</v>
      </c>
      <c r="S18" s="4">
        <v>524873</v>
      </c>
      <c r="T18" s="4">
        <v>588637</v>
      </c>
    </row>
    <row r="19" spans="1:20" ht="18">
      <c r="A19" s="6" t="s">
        <v>28</v>
      </c>
      <c r="B19" s="6" t="s">
        <v>84</v>
      </c>
      <c r="C19" s="4">
        <v>4662498</v>
      </c>
      <c r="D19" s="4">
        <v>5193669</v>
      </c>
      <c r="E19" s="4">
        <v>5490224</v>
      </c>
      <c r="F19" s="4">
        <v>5544159</v>
      </c>
      <c r="G19" s="4">
        <v>6080485</v>
      </c>
      <c r="H19" s="4">
        <v>6483802</v>
      </c>
      <c r="J19" s="6" t="s">
        <v>25</v>
      </c>
      <c r="K19" s="6" t="s">
        <v>4</v>
      </c>
      <c r="L19" s="4">
        <v>2539891</v>
      </c>
      <c r="M19" s="4">
        <v>3077871</v>
      </c>
      <c r="N19" s="4">
        <v>3826351</v>
      </c>
      <c r="O19" s="4">
        <v>4821550</v>
      </c>
      <c r="P19" s="4">
        <v>5638591</v>
      </c>
      <c r="Q19" s="4">
        <v>6485280</v>
      </c>
      <c r="R19" s="4">
        <v>7630654</v>
      </c>
      <c r="S19" s="4">
        <v>7897241</v>
      </c>
      <c r="T19" s="4">
        <v>8712176</v>
      </c>
    </row>
    <row r="20" spans="1:20" ht="18">
      <c r="A20" s="6" t="s">
        <v>30</v>
      </c>
      <c r="B20" s="6" t="s">
        <v>86</v>
      </c>
      <c r="C20" s="4">
        <v>2178611</v>
      </c>
      <c r="D20" s="4">
        <v>2246578</v>
      </c>
      <c r="E20" s="4">
        <v>2363679</v>
      </c>
      <c r="F20" s="4">
        <v>2477574</v>
      </c>
      <c r="G20" s="4">
        <v>2688418</v>
      </c>
      <c r="H20" s="4">
        <v>2853118</v>
      </c>
      <c r="J20" s="6" t="s">
        <v>26</v>
      </c>
      <c r="K20" s="6" t="s">
        <v>84</v>
      </c>
      <c r="L20" s="4">
        <v>1680637</v>
      </c>
      <c r="M20" s="4">
        <v>1978301</v>
      </c>
      <c r="N20" s="4">
        <v>2192404</v>
      </c>
      <c r="O20" s="4">
        <v>2516462</v>
      </c>
      <c r="P20" s="4">
        <v>2700876</v>
      </c>
      <c r="Q20" s="4">
        <v>2930390</v>
      </c>
      <c r="R20" s="4">
        <v>3238503</v>
      </c>
      <c r="S20" s="4">
        <v>3427796</v>
      </c>
      <c r="T20" s="4">
        <v>3934224</v>
      </c>
    </row>
    <row r="21" spans="1:20" ht="18">
      <c r="A21" s="6" t="s">
        <v>31</v>
      </c>
      <c r="B21" s="6" t="s">
        <v>87</v>
      </c>
      <c r="C21" s="4">
        <v>3038156</v>
      </c>
      <c r="D21" s="4">
        <v>3218706</v>
      </c>
      <c r="E21" s="4">
        <v>3660777</v>
      </c>
      <c r="F21" s="4">
        <v>3685296</v>
      </c>
      <c r="G21" s="4">
        <v>4041769</v>
      </c>
      <c r="H21" s="4">
        <v>4339367</v>
      </c>
      <c r="J21" s="6" t="s">
        <v>27</v>
      </c>
      <c r="K21" s="6" t="s">
        <v>86</v>
      </c>
      <c r="L21" s="4">
        <v>364399</v>
      </c>
      <c r="M21" s="4">
        <v>996096</v>
      </c>
      <c r="N21" s="4">
        <v>1428108</v>
      </c>
      <c r="O21" s="4">
        <v>1470495</v>
      </c>
      <c r="P21" s="4">
        <v>1690949</v>
      </c>
      <c r="Q21" s="4">
        <v>1769257</v>
      </c>
      <c r="R21" s="4">
        <v>1880999</v>
      </c>
      <c r="S21" s="4">
        <v>1801028</v>
      </c>
      <c r="T21" s="4">
        <v>1905299</v>
      </c>
    </row>
    <row r="22" spans="1:20" ht="18">
      <c r="A22" s="6" t="s">
        <v>32</v>
      </c>
      <c r="B22" s="6" t="s">
        <v>88</v>
      </c>
      <c r="C22" s="4">
        <v>3257022</v>
      </c>
      <c r="D22" s="4">
        <v>3641306</v>
      </c>
      <c r="E22" s="4">
        <v>4205900</v>
      </c>
      <c r="F22" s="4">
        <v>4219973</v>
      </c>
      <c r="G22" s="4">
        <v>4468976</v>
      </c>
      <c r="H22" s="4">
        <v>4533372</v>
      </c>
      <c r="J22" s="6" t="s">
        <v>28</v>
      </c>
      <c r="K22" s="6" t="s">
        <v>87</v>
      </c>
      <c r="L22" s="4">
        <v>1321011</v>
      </c>
      <c r="M22" s="4">
        <v>1648690</v>
      </c>
      <c r="N22" s="4">
        <v>1858635</v>
      </c>
      <c r="O22" s="4">
        <v>2147174</v>
      </c>
      <c r="P22" s="4">
        <v>2289905</v>
      </c>
      <c r="Q22" s="4">
        <v>2416630</v>
      </c>
      <c r="R22" s="4">
        <v>2614589</v>
      </c>
      <c r="S22" s="4">
        <v>2845627</v>
      </c>
      <c r="T22" s="4">
        <v>2944806</v>
      </c>
    </row>
    <row r="23" spans="1:20" ht="18">
      <c r="A23" s="6" t="s">
        <v>35</v>
      </c>
      <c r="B23" s="6" t="s">
        <v>91</v>
      </c>
      <c r="C23" s="4">
        <v>5148578</v>
      </c>
      <c r="D23" s="4">
        <v>5689170</v>
      </c>
      <c r="E23" s="4">
        <v>5737037</v>
      </c>
      <c r="F23" s="4">
        <v>6016425</v>
      </c>
      <c r="G23" s="4">
        <v>6349097</v>
      </c>
      <c r="H23" s="4">
        <v>6547629</v>
      </c>
      <c r="J23" s="6" t="s">
        <v>29</v>
      </c>
      <c r="K23" s="6" t="s">
        <v>88</v>
      </c>
      <c r="L23" s="4">
        <v>726915</v>
      </c>
      <c r="M23" s="4">
        <v>939946</v>
      </c>
      <c r="N23" s="4">
        <v>1118587</v>
      </c>
      <c r="O23" s="4">
        <v>1381625</v>
      </c>
      <c r="P23" s="4">
        <v>1656388</v>
      </c>
      <c r="Q23" s="4">
        <v>1798509</v>
      </c>
      <c r="R23" s="4">
        <v>2101593</v>
      </c>
      <c r="S23" s="4">
        <v>2363880</v>
      </c>
      <c r="T23" s="4">
        <v>2683516</v>
      </c>
    </row>
    <row r="24" spans="1:20" ht="18">
      <c r="A24" s="6" t="s">
        <v>34</v>
      </c>
      <c r="B24" s="6" t="s">
        <v>90</v>
      </c>
      <c r="C24" s="4">
        <v>3100689</v>
      </c>
      <c r="D24" s="4">
        <v>3922399</v>
      </c>
      <c r="E24" s="4">
        <v>4216975</v>
      </c>
      <c r="F24" s="4">
        <v>4781468</v>
      </c>
      <c r="G24" s="4">
        <v>5296486</v>
      </c>
      <c r="H24" s="4">
        <v>5773552</v>
      </c>
      <c r="J24" s="6" t="s">
        <v>30</v>
      </c>
      <c r="K24" s="6" t="s">
        <v>91</v>
      </c>
      <c r="L24" s="4">
        <v>1457351</v>
      </c>
      <c r="M24" s="4">
        <v>1783085</v>
      </c>
      <c r="N24" s="4">
        <v>2238943</v>
      </c>
      <c r="O24" s="4">
        <v>2805346</v>
      </c>
      <c r="P24" s="4">
        <v>3366416</v>
      </c>
      <c r="Q24" s="4">
        <v>3852356</v>
      </c>
      <c r="R24" s="4">
        <v>4249614</v>
      </c>
      <c r="S24" s="4">
        <v>4316721</v>
      </c>
      <c r="T24" s="4">
        <v>4690514</v>
      </c>
    </row>
    <row r="25" spans="1:20" ht="18">
      <c r="A25" s="6" t="s">
        <v>33</v>
      </c>
      <c r="B25" s="6" t="s">
        <v>89</v>
      </c>
      <c r="C25" s="4">
        <v>969265</v>
      </c>
      <c r="D25" s="4">
        <v>992048</v>
      </c>
      <c r="E25" s="4">
        <v>1124660</v>
      </c>
      <c r="F25" s="4">
        <v>1227928</v>
      </c>
      <c r="G25" s="4">
        <v>1274923</v>
      </c>
      <c r="H25" s="4">
        <v>1328361</v>
      </c>
      <c r="J25" s="6" t="s">
        <v>31</v>
      </c>
      <c r="K25" s="6" t="s">
        <v>90</v>
      </c>
      <c r="L25" s="4">
        <v>780894</v>
      </c>
      <c r="M25" s="4">
        <v>934943</v>
      </c>
      <c r="N25" s="4">
        <v>1042390</v>
      </c>
      <c r="O25" s="4">
        <v>1188044</v>
      </c>
      <c r="P25" s="4">
        <v>1295346</v>
      </c>
      <c r="Q25" s="4">
        <v>1449661</v>
      </c>
      <c r="R25" s="4">
        <v>1631526</v>
      </c>
      <c r="S25" s="4">
        <v>1821244</v>
      </c>
      <c r="T25" s="4">
        <v>2343001</v>
      </c>
    </row>
    <row r="26" spans="1:20" ht="18">
      <c r="A26" s="6" t="s">
        <v>36</v>
      </c>
      <c r="B26" s="6" t="s">
        <v>92</v>
      </c>
      <c r="C26" s="4">
        <v>7823194</v>
      </c>
      <c r="D26" s="4">
        <v>8875083</v>
      </c>
      <c r="E26" s="4">
        <v>9262078</v>
      </c>
      <c r="F26" s="4">
        <v>9295297</v>
      </c>
      <c r="G26" s="4">
        <v>9938444</v>
      </c>
      <c r="H26" s="4">
        <v>9883640</v>
      </c>
      <c r="J26" s="6" t="s">
        <v>32</v>
      </c>
      <c r="K26" s="6" t="s">
        <v>89</v>
      </c>
      <c r="L26" s="4">
        <v>626915</v>
      </c>
      <c r="M26" s="4">
        <v>648936</v>
      </c>
      <c r="N26" s="4">
        <v>661086</v>
      </c>
      <c r="O26" s="4">
        <v>694466</v>
      </c>
      <c r="P26" s="4">
        <v>742371</v>
      </c>
      <c r="Q26" s="4">
        <v>768014</v>
      </c>
      <c r="R26" s="4">
        <v>797423</v>
      </c>
      <c r="S26" s="4">
        <v>847226</v>
      </c>
      <c r="T26" s="4">
        <v>913774</v>
      </c>
    </row>
    <row r="27" spans="1:20" ht="18">
      <c r="A27" s="6" t="s">
        <v>37</v>
      </c>
      <c r="B27" s="6" t="s">
        <v>9</v>
      </c>
      <c r="C27" s="4">
        <v>3413864</v>
      </c>
      <c r="D27" s="4">
        <v>3804971</v>
      </c>
      <c r="E27" s="4">
        <v>4075970</v>
      </c>
      <c r="F27" s="4">
        <v>4375099</v>
      </c>
      <c r="G27" s="4">
        <v>4919479</v>
      </c>
      <c r="H27" s="4">
        <v>5303925</v>
      </c>
      <c r="J27" s="6" t="s">
        <v>33</v>
      </c>
      <c r="K27" s="6" t="s">
        <v>92</v>
      </c>
      <c r="L27" s="4">
        <v>1184059</v>
      </c>
      <c r="M27" s="4">
        <v>1636937</v>
      </c>
      <c r="N27" s="4">
        <v>2093889</v>
      </c>
      <c r="O27" s="4">
        <v>2420982</v>
      </c>
      <c r="P27" s="4">
        <v>2810173</v>
      </c>
      <c r="Q27" s="4">
        <v>3668412</v>
      </c>
      <c r="R27" s="4">
        <v>4842325</v>
      </c>
      <c r="S27" s="4">
        <v>5256106</v>
      </c>
      <c r="T27" s="4">
        <v>6371766</v>
      </c>
    </row>
    <row r="28" spans="1:20" ht="18">
      <c r="A28" s="6" t="s">
        <v>39</v>
      </c>
      <c r="B28" s="6" t="s">
        <v>94</v>
      </c>
      <c r="C28" s="4">
        <v>4319813</v>
      </c>
      <c r="D28" s="4">
        <v>4676501</v>
      </c>
      <c r="E28" s="4">
        <v>4916686</v>
      </c>
      <c r="F28" s="4">
        <v>5117073</v>
      </c>
      <c r="G28" s="4">
        <v>5595211</v>
      </c>
      <c r="H28" s="4">
        <v>5988927</v>
      </c>
      <c r="J28" s="6" t="s">
        <v>34</v>
      </c>
      <c r="K28" s="6" t="s">
        <v>9</v>
      </c>
      <c r="L28" s="4">
        <v>439706</v>
      </c>
      <c r="M28" s="4">
        <v>780773</v>
      </c>
      <c r="N28" s="4">
        <v>1310283</v>
      </c>
      <c r="O28" s="4">
        <v>1751394</v>
      </c>
      <c r="P28" s="4">
        <v>2075708</v>
      </c>
      <c r="Q28" s="4">
        <v>2387125</v>
      </c>
      <c r="R28" s="4">
        <v>2563953</v>
      </c>
      <c r="S28" s="4">
        <v>2792300</v>
      </c>
      <c r="T28" s="4">
        <v>2982483</v>
      </c>
    </row>
    <row r="29" spans="1:20" ht="18">
      <c r="A29" s="6" t="s">
        <v>38</v>
      </c>
      <c r="B29" s="6" t="s">
        <v>93</v>
      </c>
      <c r="C29" s="4">
        <v>2178141</v>
      </c>
      <c r="D29" s="4">
        <v>2216912</v>
      </c>
      <c r="E29" s="4">
        <v>2520638</v>
      </c>
      <c r="F29" s="4">
        <v>2573216</v>
      </c>
      <c r="G29" s="4">
        <v>2844658</v>
      </c>
      <c r="H29" s="4">
        <v>2967297</v>
      </c>
      <c r="J29" s="6" t="s">
        <v>35</v>
      </c>
      <c r="K29" s="6" t="s">
        <v>94</v>
      </c>
      <c r="L29" s="4">
        <v>1721295</v>
      </c>
      <c r="M29" s="4">
        <v>2168380</v>
      </c>
      <c r="N29" s="4">
        <v>2679184</v>
      </c>
      <c r="O29" s="4">
        <v>3106665</v>
      </c>
      <c r="P29" s="4">
        <v>3293335</v>
      </c>
      <c r="Q29" s="4">
        <v>3404055</v>
      </c>
      <c r="R29" s="4">
        <v>3629367</v>
      </c>
      <c r="S29" s="4">
        <v>3784664</v>
      </c>
      <c r="T29" s="4">
        <v>3954653</v>
      </c>
    </row>
    <row r="30" spans="1:20" ht="18">
      <c r="A30" s="6" t="s">
        <v>40</v>
      </c>
      <c r="B30" s="6" t="s">
        <v>0</v>
      </c>
      <c r="C30" s="4">
        <v>674767</v>
      </c>
      <c r="D30" s="4">
        <v>694409</v>
      </c>
      <c r="E30" s="4">
        <v>786690</v>
      </c>
      <c r="F30" s="4">
        <v>799065</v>
      </c>
      <c r="G30" s="4">
        <v>902195</v>
      </c>
      <c r="H30" s="4">
        <v>989415</v>
      </c>
      <c r="J30" s="6" t="s">
        <v>36</v>
      </c>
      <c r="K30" s="6" t="s">
        <v>93</v>
      </c>
      <c r="L30" s="4">
        <v>827922</v>
      </c>
      <c r="M30" s="4">
        <v>1131597</v>
      </c>
      <c r="N30" s="4">
        <v>1289600</v>
      </c>
      <c r="O30" s="4">
        <v>1551270</v>
      </c>
      <c r="P30" s="4">
        <v>1797114</v>
      </c>
      <c r="Q30" s="4">
        <v>1790618</v>
      </c>
      <c r="R30" s="4">
        <v>2009821</v>
      </c>
      <c r="S30" s="4">
        <v>2183796</v>
      </c>
      <c r="T30" s="4">
        <v>2178914</v>
      </c>
    </row>
    <row r="31" spans="1:20" ht="18">
      <c r="A31" s="6" t="s">
        <v>47</v>
      </c>
      <c r="B31" s="6" t="s">
        <v>100</v>
      </c>
      <c r="C31" s="4">
        <v>4556155</v>
      </c>
      <c r="D31" s="4">
        <v>5082059</v>
      </c>
      <c r="E31" s="4">
        <v>5881766</v>
      </c>
      <c r="F31" s="4">
        <v>6628637</v>
      </c>
      <c r="G31" s="4">
        <v>8049313</v>
      </c>
      <c r="H31" s="4">
        <v>9535483</v>
      </c>
      <c r="J31" s="6" t="s">
        <v>37</v>
      </c>
      <c r="K31" s="6" t="s">
        <v>0</v>
      </c>
      <c r="L31" s="4">
        <v>20595</v>
      </c>
      <c r="M31" s="4">
        <v>39159</v>
      </c>
      <c r="N31" s="4">
        <v>142924</v>
      </c>
      <c r="O31" s="4">
        <v>243329</v>
      </c>
      <c r="P31" s="4">
        <v>376053</v>
      </c>
      <c r="Q31" s="4">
        <v>548889</v>
      </c>
      <c r="R31" s="4">
        <v>537606</v>
      </c>
      <c r="S31" s="4">
        <v>559456</v>
      </c>
      <c r="T31" s="4">
        <v>591024</v>
      </c>
    </row>
    <row r="32" spans="1:20" ht="18">
      <c r="A32" s="6" t="s">
        <v>48</v>
      </c>
      <c r="B32" s="6" t="s">
        <v>101</v>
      </c>
      <c r="C32" s="4">
        <v>632446</v>
      </c>
      <c r="D32" s="4">
        <v>617761</v>
      </c>
      <c r="E32" s="4">
        <v>652717</v>
      </c>
      <c r="F32" s="4">
        <v>638800</v>
      </c>
      <c r="G32" s="4">
        <v>642200</v>
      </c>
      <c r="H32" s="4">
        <v>672591</v>
      </c>
      <c r="J32" s="6" t="s">
        <v>38</v>
      </c>
      <c r="K32" s="6" t="s">
        <v>100</v>
      </c>
      <c r="L32" s="4">
        <v>1071361</v>
      </c>
      <c r="M32" s="4">
        <v>1399750</v>
      </c>
      <c r="N32" s="4">
        <v>1617947</v>
      </c>
      <c r="O32" s="4">
        <v>1893810</v>
      </c>
      <c r="P32" s="4">
        <v>2206287</v>
      </c>
      <c r="Q32" s="4">
        <v>2559123</v>
      </c>
      <c r="R32" s="4">
        <v>3170276</v>
      </c>
      <c r="S32" s="4">
        <v>3571623</v>
      </c>
      <c r="T32" s="4">
        <v>4061929</v>
      </c>
    </row>
    <row r="33" spans="1:20" ht="18">
      <c r="A33" s="6" t="s">
        <v>41</v>
      </c>
      <c r="B33" s="6" t="s">
        <v>95</v>
      </c>
      <c r="C33" s="4">
        <v>1411330</v>
      </c>
      <c r="D33" s="4">
        <v>1483493</v>
      </c>
      <c r="E33" s="4">
        <v>1569825</v>
      </c>
      <c r="F33" s="4">
        <v>1578385</v>
      </c>
      <c r="G33" s="4">
        <v>1711263</v>
      </c>
      <c r="H33" s="4">
        <v>1826341</v>
      </c>
      <c r="J33" s="6" t="s">
        <v>39</v>
      </c>
      <c r="K33" s="6" t="s">
        <v>101</v>
      </c>
      <c r="L33" s="4">
        <v>2405</v>
      </c>
      <c r="M33" s="4">
        <v>36909</v>
      </c>
      <c r="N33" s="4">
        <v>190983</v>
      </c>
      <c r="O33" s="4">
        <v>319146</v>
      </c>
      <c r="P33" s="4">
        <v>577056</v>
      </c>
      <c r="Q33" s="4">
        <v>646872</v>
      </c>
      <c r="R33" s="4">
        <v>680845</v>
      </c>
      <c r="S33" s="4">
        <v>641935</v>
      </c>
      <c r="T33" s="4">
        <v>619636</v>
      </c>
    </row>
    <row r="34" spans="1:20" ht="18">
      <c r="A34" s="6" t="s">
        <v>43</v>
      </c>
      <c r="B34" s="6" t="s">
        <v>97</v>
      </c>
      <c r="C34" s="4">
        <v>606921</v>
      </c>
      <c r="D34" s="4">
        <v>737681</v>
      </c>
      <c r="E34" s="4">
        <v>920610</v>
      </c>
      <c r="F34" s="4">
        <v>1109252</v>
      </c>
      <c r="G34" s="4">
        <v>1235786</v>
      </c>
      <c r="H34" s="4">
        <v>1316470</v>
      </c>
      <c r="J34" s="6" t="s">
        <v>40</v>
      </c>
      <c r="K34" s="6" t="s">
        <v>95</v>
      </c>
      <c r="L34" s="4">
        <v>122993</v>
      </c>
      <c r="M34" s="4">
        <v>452402</v>
      </c>
      <c r="N34" s="4">
        <v>1062656</v>
      </c>
      <c r="O34" s="4">
        <v>1066300</v>
      </c>
      <c r="P34" s="4">
        <v>1192214</v>
      </c>
      <c r="Q34" s="4">
        <v>1296372</v>
      </c>
      <c r="R34" s="4">
        <v>1377963</v>
      </c>
      <c r="S34" s="4">
        <v>1315834</v>
      </c>
      <c r="T34" s="4">
        <v>1325510</v>
      </c>
    </row>
    <row r="35" spans="1:20" ht="18">
      <c r="A35" s="6" t="s">
        <v>44</v>
      </c>
      <c r="B35" s="6" t="s">
        <v>98</v>
      </c>
      <c r="C35" s="4">
        <v>6066782</v>
      </c>
      <c r="D35" s="4">
        <v>7168164</v>
      </c>
      <c r="E35" s="4">
        <v>7364823</v>
      </c>
      <c r="F35" s="4">
        <v>7730188</v>
      </c>
      <c r="G35" s="4">
        <v>8414350</v>
      </c>
      <c r="H35" s="4">
        <v>8791894</v>
      </c>
      <c r="J35" s="6" t="s">
        <v>41</v>
      </c>
      <c r="K35" s="6" t="s">
        <v>97</v>
      </c>
      <c r="L35" s="4">
        <v>318300</v>
      </c>
      <c r="M35" s="4">
        <v>346991</v>
      </c>
      <c r="N35" s="4">
        <v>376530</v>
      </c>
      <c r="O35" s="4">
        <v>411588</v>
      </c>
      <c r="P35" s="4">
        <v>430572</v>
      </c>
      <c r="Q35" s="4">
        <v>443083</v>
      </c>
      <c r="R35" s="4">
        <v>465293</v>
      </c>
      <c r="S35" s="4">
        <v>491524</v>
      </c>
      <c r="T35" s="4">
        <v>533242</v>
      </c>
    </row>
    <row r="36" spans="1:20" ht="18">
      <c r="A36" s="6" t="s">
        <v>45</v>
      </c>
      <c r="B36" s="6" t="s">
        <v>99</v>
      </c>
      <c r="C36" s="4">
        <v>951023</v>
      </c>
      <c r="D36" s="4">
        <v>1016000</v>
      </c>
      <c r="E36" s="4">
        <v>1302894</v>
      </c>
      <c r="F36" s="4">
        <v>1515069</v>
      </c>
      <c r="G36" s="4">
        <v>1819046</v>
      </c>
      <c r="H36" s="4">
        <v>2059179</v>
      </c>
      <c r="J36" s="6" t="s">
        <v>42</v>
      </c>
      <c r="K36" s="6" t="s">
        <v>98</v>
      </c>
      <c r="L36" s="4">
        <v>906096</v>
      </c>
      <c r="M36" s="4">
        <v>1131116</v>
      </c>
      <c r="N36" s="4">
        <v>1444933</v>
      </c>
      <c r="O36" s="4">
        <v>1883669</v>
      </c>
      <c r="P36" s="4">
        <v>2537167</v>
      </c>
      <c r="Q36" s="4">
        <v>3155900</v>
      </c>
      <c r="R36" s="4">
        <v>4041334</v>
      </c>
      <c r="S36" s="4">
        <v>4160165</v>
      </c>
      <c r="T36" s="4">
        <v>4835329</v>
      </c>
    </row>
    <row r="37" spans="1:20" ht="18">
      <c r="A37" s="6" t="s">
        <v>42</v>
      </c>
      <c r="B37" s="6" t="s">
        <v>96</v>
      </c>
      <c r="C37" s="4">
        <v>285278</v>
      </c>
      <c r="D37" s="4">
        <v>488738</v>
      </c>
      <c r="E37" s="4">
        <v>800493</v>
      </c>
      <c r="F37" s="4">
        <v>1201833</v>
      </c>
      <c r="G37" s="4">
        <v>1998257</v>
      </c>
      <c r="H37" s="4">
        <v>2700551</v>
      </c>
      <c r="J37" s="6" t="s">
        <v>43</v>
      </c>
      <c r="K37" s="6" t="s">
        <v>99</v>
      </c>
      <c r="L37" s="4">
        <v>91874</v>
      </c>
      <c r="M37" s="4">
        <v>119565</v>
      </c>
      <c r="N37" s="4">
        <v>160282</v>
      </c>
      <c r="O37" s="4">
        <v>195310</v>
      </c>
      <c r="P37" s="4">
        <v>327301</v>
      </c>
      <c r="Q37" s="4">
        <v>360350</v>
      </c>
      <c r="R37" s="4">
        <v>423317</v>
      </c>
      <c r="S37" s="4">
        <v>531818</v>
      </c>
      <c r="T37" s="4">
        <v>681187</v>
      </c>
    </row>
    <row r="38" spans="1:20" ht="18">
      <c r="A38" s="6" t="s">
        <v>46</v>
      </c>
      <c r="B38" s="6" t="s">
        <v>8</v>
      </c>
      <c r="C38" s="4">
        <v>16782304</v>
      </c>
      <c r="D38" s="4">
        <v>18236967</v>
      </c>
      <c r="E38" s="4">
        <v>17558072</v>
      </c>
      <c r="F38" s="4">
        <v>17990455</v>
      </c>
      <c r="G38" s="4">
        <v>18976457</v>
      </c>
      <c r="H38" s="4">
        <v>19378102</v>
      </c>
      <c r="J38" s="6" t="s">
        <v>44</v>
      </c>
      <c r="K38" s="6" t="s">
        <v>96</v>
      </c>
      <c r="L38" s="4">
        <v>42491</v>
      </c>
      <c r="M38" s="4">
        <v>62266</v>
      </c>
      <c r="N38" s="4">
        <v>47355</v>
      </c>
      <c r="O38" s="4">
        <v>42335</v>
      </c>
      <c r="P38" s="4">
        <v>81875</v>
      </c>
      <c r="Q38" s="4">
        <v>77407</v>
      </c>
      <c r="R38" s="4">
        <v>91058</v>
      </c>
      <c r="S38" s="4">
        <v>110247</v>
      </c>
      <c r="T38" s="4">
        <v>160083</v>
      </c>
    </row>
    <row r="39" spans="1:20" ht="18">
      <c r="A39" s="6" t="s">
        <v>49</v>
      </c>
      <c r="B39" s="6" t="s">
        <v>10</v>
      </c>
      <c r="C39" s="4">
        <v>9706397</v>
      </c>
      <c r="D39" s="4">
        <v>10652017</v>
      </c>
      <c r="E39" s="4">
        <v>10797630</v>
      </c>
      <c r="F39" s="4">
        <v>10847115</v>
      </c>
      <c r="G39" s="4">
        <v>11353140</v>
      </c>
      <c r="H39" s="4">
        <v>11536504</v>
      </c>
      <c r="J39" s="6" t="s">
        <v>45</v>
      </c>
      <c r="K39" s="6" t="s">
        <v>8</v>
      </c>
      <c r="L39" s="4">
        <v>4382759</v>
      </c>
      <c r="M39" s="4">
        <v>5082871</v>
      </c>
      <c r="N39" s="4">
        <v>6003174</v>
      </c>
      <c r="O39" s="4">
        <v>7268894</v>
      </c>
      <c r="P39" s="4">
        <v>9113614</v>
      </c>
      <c r="Q39" s="4">
        <v>10385227</v>
      </c>
      <c r="R39" s="4">
        <v>12588066</v>
      </c>
      <c r="S39" s="4">
        <v>13479142</v>
      </c>
      <c r="T39" s="4">
        <v>14830192</v>
      </c>
    </row>
    <row r="40" spans="1:20" ht="18">
      <c r="A40" s="6" t="s">
        <v>50</v>
      </c>
      <c r="B40" s="6" t="s">
        <v>102</v>
      </c>
      <c r="C40" s="4">
        <v>2328284</v>
      </c>
      <c r="D40" s="4">
        <v>2559229</v>
      </c>
      <c r="E40" s="4">
        <v>3025290</v>
      </c>
      <c r="F40" s="4">
        <v>3145585</v>
      </c>
      <c r="G40" s="4">
        <v>3450654</v>
      </c>
      <c r="H40" s="4">
        <v>3751351</v>
      </c>
      <c r="J40" s="6" t="s">
        <v>46</v>
      </c>
      <c r="K40" s="6" t="s">
        <v>10</v>
      </c>
      <c r="L40" s="4">
        <v>2665260</v>
      </c>
      <c r="M40" s="4">
        <v>3198062</v>
      </c>
      <c r="N40" s="4">
        <v>3672316</v>
      </c>
      <c r="O40" s="4">
        <v>4157545</v>
      </c>
      <c r="P40" s="4">
        <v>4767121</v>
      </c>
      <c r="Q40" s="4">
        <v>5759394</v>
      </c>
      <c r="R40" s="4">
        <v>6646697</v>
      </c>
      <c r="S40" s="4">
        <v>6907612</v>
      </c>
      <c r="T40" s="4">
        <v>7946627</v>
      </c>
    </row>
    <row r="41" spans="1:20" ht="18">
      <c r="A41" s="6" t="s">
        <v>51</v>
      </c>
      <c r="B41" s="6" t="s">
        <v>103</v>
      </c>
      <c r="C41" s="4">
        <v>1768687</v>
      </c>
      <c r="D41" s="4">
        <v>2091385</v>
      </c>
      <c r="E41" s="4">
        <v>2633105</v>
      </c>
      <c r="F41" s="4">
        <v>2842321</v>
      </c>
      <c r="G41" s="4">
        <v>3421399</v>
      </c>
      <c r="H41" s="4">
        <v>3831074</v>
      </c>
      <c r="J41" s="6" t="s">
        <v>47</v>
      </c>
      <c r="K41" s="5" t="s">
        <v>102</v>
      </c>
      <c r="L41" s="7"/>
      <c r="M41" s="7"/>
      <c r="N41" s="6" t="s">
        <v>69</v>
      </c>
      <c r="O41" s="6" t="s">
        <v>70</v>
      </c>
      <c r="P41" s="4">
        <v>1657155</v>
      </c>
      <c r="Q41" s="4">
        <v>2028283</v>
      </c>
      <c r="R41" s="4">
        <v>2396040</v>
      </c>
      <c r="S41" s="4">
        <v>2336434</v>
      </c>
      <c r="T41" s="4">
        <v>2233351</v>
      </c>
    </row>
    <row r="42" spans="1:20" ht="18">
      <c r="A42" s="6" t="s">
        <v>52</v>
      </c>
      <c r="B42" s="6" t="s">
        <v>104</v>
      </c>
      <c r="C42" s="4">
        <v>11319366</v>
      </c>
      <c r="D42" s="4">
        <v>11793909</v>
      </c>
      <c r="E42" s="4">
        <v>11863895</v>
      </c>
      <c r="F42" s="4">
        <v>11881643</v>
      </c>
      <c r="G42" s="4">
        <v>12281054</v>
      </c>
      <c r="H42" s="4">
        <v>12702379</v>
      </c>
      <c r="J42" s="6" t="s">
        <v>48</v>
      </c>
      <c r="K42" s="6" t="s">
        <v>103</v>
      </c>
      <c r="L42" s="4">
        <v>90923</v>
      </c>
      <c r="M42" s="4">
        <v>174768</v>
      </c>
      <c r="N42" s="4">
        <v>317704</v>
      </c>
      <c r="O42" s="4">
        <v>413536</v>
      </c>
      <c r="P42" s="4">
        <v>672765</v>
      </c>
      <c r="Q42" s="4">
        <v>783389</v>
      </c>
      <c r="R42" s="4">
        <v>953786</v>
      </c>
      <c r="S42" s="4">
        <v>1089684</v>
      </c>
      <c r="T42" s="4">
        <v>1521341</v>
      </c>
    </row>
    <row r="43" spans="1:20" ht="18">
      <c r="A43" s="6" t="s">
        <v>53</v>
      </c>
      <c r="B43" s="6" t="s">
        <v>105</v>
      </c>
      <c r="C43" s="4">
        <v>2349544</v>
      </c>
      <c r="D43" s="4">
        <v>2712033</v>
      </c>
      <c r="E43" s="4">
        <v>3196520</v>
      </c>
      <c r="F43" s="4">
        <v>3522037</v>
      </c>
      <c r="G43" s="4">
        <v>3808610</v>
      </c>
      <c r="H43" s="4">
        <v>3725789</v>
      </c>
      <c r="J43" s="6" t="s">
        <v>49</v>
      </c>
      <c r="K43" s="6" t="s">
        <v>104</v>
      </c>
      <c r="L43" s="4">
        <v>3521951</v>
      </c>
      <c r="M43" s="4">
        <v>4282891</v>
      </c>
      <c r="N43" s="4">
        <v>5258014</v>
      </c>
      <c r="O43" s="4">
        <v>6302115</v>
      </c>
      <c r="P43" s="4">
        <v>7665111</v>
      </c>
      <c r="Q43" s="4">
        <v>8720017</v>
      </c>
      <c r="R43" s="4">
        <v>9631350</v>
      </c>
      <c r="S43" s="4">
        <v>9900180</v>
      </c>
      <c r="T43" s="4">
        <v>10498012</v>
      </c>
    </row>
    <row r="44" spans="1:20" ht="18">
      <c r="A44" s="6" t="s">
        <v>54</v>
      </c>
      <c r="B44" s="6" t="s">
        <v>106</v>
      </c>
      <c r="C44" s="4">
        <v>859488</v>
      </c>
      <c r="D44" s="4">
        <v>946725</v>
      </c>
      <c r="E44" s="4">
        <v>947154</v>
      </c>
      <c r="F44" s="4">
        <v>1003464</v>
      </c>
      <c r="G44" s="4">
        <v>1048319</v>
      </c>
      <c r="H44" s="4">
        <v>1052567</v>
      </c>
      <c r="J44" s="5" t="s">
        <v>68</v>
      </c>
      <c r="K44" s="6" t="s">
        <v>106</v>
      </c>
      <c r="L44" s="4">
        <v>217353</v>
      </c>
      <c r="M44" s="4">
        <v>276531</v>
      </c>
      <c r="N44" s="4">
        <v>345506</v>
      </c>
      <c r="O44" s="4">
        <v>428556</v>
      </c>
      <c r="P44" s="4">
        <v>542610</v>
      </c>
      <c r="Q44" s="4">
        <v>604397</v>
      </c>
      <c r="R44" s="4">
        <v>687497</v>
      </c>
      <c r="S44" s="4">
        <v>713346</v>
      </c>
      <c r="T44" s="4">
        <v>791896</v>
      </c>
    </row>
    <row r="45" spans="1:20" ht="18">
      <c r="A45" s="6" t="s">
        <v>55</v>
      </c>
      <c r="B45" s="6" t="s">
        <v>107</v>
      </c>
      <c r="C45" s="4">
        <v>2382594</v>
      </c>
      <c r="D45" s="4">
        <v>2590516</v>
      </c>
      <c r="E45" s="4">
        <v>3121820</v>
      </c>
      <c r="F45" s="4">
        <v>3486703</v>
      </c>
      <c r="G45" s="4">
        <v>4012012</v>
      </c>
      <c r="H45" s="4">
        <v>4625364</v>
      </c>
      <c r="J45" s="6" t="s">
        <v>51</v>
      </c>
      <c r="K45" s="6" t="s">
        <v>107</v>
      </c>
      <c r="L45" s="4">
        <v>705606</v>
      </c>
      <c r="M45" s="4">
        <v>995577</v>
      </c>
      <c r="N45" s="4">
        <v>1151149</v>
      </c>
      <c r="O45" s="4">
        <v>1340316</v>
      </c>
      <c r="P45" s="4">
        <v>1515400</v>
      </c>
      <c r="Q45" s="4">
        <v>1683724</v>
      </c>
      <c r="R45" s="4">
        <v>1738765</v>
      </c>
      <c r="S45" s="4">
        <v>1899804</v>
      </c>
      <c r="T45" s="4">
        <v>2117027</v>
      </c>
    </row>
    <row r="46" spans="1:20" ht="18">
      <c r="A46" s="6" t="s">
        <v>56</v>
      </c>
      <c r="B46" s="6" t="s">
        <v>108</v>
      </c>
      <c r="C46" s="4">
        <v>680514</v>
      </c>
      <c r="D46" s="4">
        <v>665507</v>
      </c>
      <c r="E46" s="4">
        <v>690768</v>
      </c>
      <c r="F46" s="4">
        <v>696004</v>
      </c>
      <c r="G46" s="4">
        <v>754844</v>
      </c>
      <c r="H46" s="4">
        <v>814180</v>
      </c>
      <c r="J46" s="8" t="s">
        <v>71</v>
      </c>
      <c r="K46" s="6" t="s">
        <v>108</v>
      </c>
      <c r="L46" s="4">
        <v>11776</v>
      </c>
      <c r="M46" s="4">
        <v>98268</v>
      </c>
      <c r="N46" s="4">
        <v>348600</v>
      </c>
      <c r="O46" s="4">
        <v>401570</v>
      </c>
      <c r="P46" s="4">
        <v>583888</v>
      </c>
      <c r="Q46" s="4">
        <v>636547</v>
      </c>
      <c r="R46" s="4">
        <v>692849</v>
      </c>
      <c r="S46" s="4">
        <v>642961</v>
      </c>
      <c r="T46" s="4">
        <v>652740</v>
      </c>
    </row>
    <row r="47" spans="1:20" ht="18">
      <c r="A47" s="6" t="s">
        <v>57</v>
      </c>
      <c r="B47" s="6" t="s">
        <v>109</v>
      </c>
      <c r="C47" s="4">
        <v>3567089</v>
      </c>
      <c r="D47" s="4">
        <v>3923687</v>
      </c>
      <c r="E47" s="4">
        <v>4591120</v>
      </c>
      <c r="F47" s="4">
        <v>4877185</v>
      </c>
      <c r="G47" s="4">
        <v>5689283</v>
      </c>
      <c r="H47" s="4">
        <v>6346105</v>
      </c>
      <c r="J47" s="6" t="s">
        <v>52</v>
      </c>
      <c r="K47" s="6" t="s">
        <v>109</v>
      </c>
      <c r="L47" s="4">
        <v>1258520</v>
      </c>
      <c r="M47" s="4">
        <v>1542359</v>
      </c>
      <c r="N47" s="4">
        <v>1767518</v>
      </c>
      <c r="O47" s="4">
        <v>2020616</v>
      </c>
      <c r="P47" s="4">
        <v>2184789</v>
      </c>
      <c r="Q47" s="4">
        <v>2337885</v>
      </c>
      <c r="R47" s="4">
        <v>2616556</v>
      </c>
      <c r="S47" s="4">
        <v>2915841</v>
      </c>
      <c r="T47" s="4">
        <v>3291718</v>
      </c>
    </row>
    <row r="48" spans="1:20" ht="18">
      <c r="A48" s="6" t="s">
        <v>58</v>
      </c>
      <c r="B48" s="6" t="s">
        <v>6</v>
      </c>
      <c r="C48" s="4">
        <v>9579677</v>
      </c>
      <c r="D48" s="4">
        <v>11196730</v>
      </c>
      <c r="E48" s="4">
        <v>14229191</v>
      </c>
      <c r="F48" s="4">
        <v>16986510</v>
      </c>
      <c r="G48" s="4">
        <v>20851820</v>
      </c>
      <c r="H48" s="4">
        <v>25145561</v>
      </c>
      <c r="J48" s="6" t="s">
        <v>53</v>
      </c>
      <c r="K48" s="6" t="s">
        <v>6</v>
      </c>
      <c r="L48" s="4">
        <v>818579</v>
      </c>
      <c r="M48" s="4">
        <v>1591749</v>
      </c>
      <c r="N48" s="4">
        <v>2235523</v>
      </c>
      <c r="O48" s="4">
        <v>3048710</v>
      </c>
      <c r="P48" s="4">
        <v>3896542</v>
      </c>
      <c r="Q48" s="4">
        <v>4663228</v>
      </c>
      <c r="R48" s="4">
        <v>5824715</v>
      </c>
      <c r="S48" s="4">
        <v>6414824</v>
      </c>
      <c r="T48" s="4">
        <v>7711194</v>
      </c>
    </row>
    <row r="49" spans="1:20" ht="18">
      <c r="A49" s="6" t="s">
        <v>60</v>
      </c>
      <c r="B49" s="6" t="s">
        <v>110</v>
      </c>
      <c r="C49" s="4">
        <v>890627</v>
      </c>
      <c r="D49" s="4">
        <v>1059273</v>
      </c>
      <c r="E49" s="4">
        <v>1461037</v>
      </c>
      <c r="F49" s="4">
        <v>1722850</v>
      </c>
      <c r="G49" s="4">
        <v>2233169</v>
      </c>
      <c r="H49" s="4">
        <v>2763885</v>
      </c>
      <c r="J49" s="6" t="s">
        <v>54</v>
      </c>
      <c r="K49" s="6" t="s">
        <v>110</v>
      </c>
      <c r="L49" s="4">
        <v>86336</v>
      </c>
      <c r="M49" s="4">
        <v>143963</v>
      </c>
      <c r="N49" s="4">
        <v>210779</v>
      </c>
      <c r="O49" s="4">
        <v>276749</v>
      </c>
      <c r="P49" s="4">
        <v>373351</v>
      </c>
      <c r="Q49" s="4">
        <v>449396</v>
      </c>
      <c r="R49" s="4">
        <v>507847</v>
      </c>
      <c r="S49" s="4">
        <v>550310</v>
      </c>
      <c r="T49" s="4">
        <v>688862</v>
      </c>
    </row>
    <row r="50" spans="1:20" ht="18">
      <c r="A50" s="6" t="s">
        <v>62</v>
      </c>
      <c r="B50" s="6" t="s">
        <v>12</v>
      </c>
      <c r="C50" s="4">
        <v>3966949</v>
      </c>
      <c r="D50" s="4">
        <v>4648494</v>
      </c>
      <c r="E50" s="4">
        <v>5346818</v>
      </c>
      <c r="F50" s="4">
        <v>6187358</v>
      </c>
      <c r="G50" s="4">
        <v>7078515</v>
      </c>
      <c r="H50" s="4">
        <v>8001024</v>
      </c>
      <c r="J50" s="6" t="s">
        <v>55</v>
      </c>
      <c r="K50" s="6" t="s">
        <v>12</v>
      </c>
      <c r="L50" s="4">
        <v>1225163</v>
      </c>
      <c r="M50" s="4">
        <v>1512565</v>
      </c>
      <c r="N50" s="4">
        <v>1655980</v>
      </c>
      <c r="O50" s="4">
        <v>1854184</v>
      </c>
      <c r="P50" s="4">
        <v>2061612</v>
      </c>
      <c r="Q50" s="4">
        <v>2309187</v>
      </c>
      <c r="R50" s="4">
        <v>2421851</v>
      </c>
      <c r="S50" s="4">
        <v>2677773</v>
      </c>
      <c r="T50" s="4">
        <v>3318680</v>
      </c>
    </row>
    <row r="51" spans="1:20" ht="18">
      <c r="A51" s="6" t="s">
        <v>61</v>
      </c>
      <c r="B51" s="6" t="s">
        <v>111</v>
      </c>
      <c r="C51" s="4">
        <v>389881</v>
      </c>
      <c r="D51" s="4">
        <v>444330</v>
      </c>
      <c r="E51" s="4">
        <v>511456</v>
      </c>
      <c r="F51" s="4">
        <v>562758</v>
      </c>
      <c r="G51" s="4">
        <v>608827</v>
      </c>
      <c r="H51" s="4">
        <v>625741</v>
      </c>
      <c r="J51" s="6" t="s">
        <v>56</v>
      </c>
      <c r="K51" s="6" t="s">
        <v>111</v>
      </c>
      <c r="L51" s="4">
        <v>330551</v>
      </c>
      <c r="M51" s="4">
        <v>332286</v>
      </c>
      <c r="N51" s="4">
        <v>332422</v>
      </c>
      <c r="O51" s="4">
        <v>343641</v>
      </c>
      <c r="P51" s="4">
        <v>355956</v>
      </c>
      <c r="Q51" s="4">
        <v>352428</v>
      </c>
      <c r="R51" s="4">
        <v>359611</v>
      </c>
      <c r="S51" s="4">
        <v>359231</v>
      </c>
      <c r="T51" s="4">
        <v>377747</v>
      </c>
    </row>
    <row r="52" spans="1:20" ht="18">
      <c r="A52" s="6" t="s">
        <v>63</v>
      </c>
      <c r="B52" s="6" t="s">
        <v>112</v>
      </c>
      <c r="C52" s="4">
        <v>2853214</v>
      </c>
      <c r="D52" s="4">
        <v>3409169</v>
      </c>
      <c r="E52" s="4">
        <v>4132156</v>
      </c>
      <c r="F52" s="4">
        <v>4866692</v>
      </c>
      <c r="G52" s="4">
        <v>5894121</v>
      </c>
      <c r="H52" s="4">
        <v>6724540</v>
      </c>
      <c r="J52" s="6" t="s">
        <v>57</v>
      </c>
      <c r="K52" s="6" t="s">
        <v>112</v>
      </c>
      <c r="L52" s="4">
        <v>23955</v>
      </c>
      <c r="M52" s="4">
        <v>75116</v>
      </c>
      <c r="N52" s="4">
        <v>357232</v>
      </c>
      <c r="O52" s="4">
        <v>518103</v>
      </c>
      <c r="P52" s="4">
        <v>1141990</v>
      </c>
      <c r="Q52" s="4">
        <v>1356621</v>
      </c>
      <c r="R52" s="4">
        <v>1563396</v>
      </c>
      <c r="S52" s="4">
        <v>1736191</v>
      </c>
      <c r="T52" s="4">
        <v>2378963</v>
      </c>
    </row>
    <row r="53" spans="1:20" ht="18">
      <c r="A53" s="6" t="s">
        <v>65</v>
      </c>
      <c r="B53" s="6" t="s">
        <v>114</v>
      </c>
      <c r="C53" s="4">
        <v>3951777</v>
      </c>
      <c r="D53" s="4">
        <v>4417731</v>
      </c>
      <c r="E53" s="4">
        <v>4705767</v>
      </c>
      <c r="F53" s="4">
        <v>4891769</v>
      </c>
      <c r="G53" s="4">
        <v>5363675</v>
      </c>
      <c r="H53" s="4">
        <v>5686986</v>
      </c>
      <c r="J53" s="6" t="s">
        <v>58</v>
      </c>
      <c r="K53" s="6" t="s">
        <v>114</v>
      </c>
      <c r="L53" s="4">
        <v>1054670</v>
      </c>
      <c r="M53" s="4">
        <v>1315497</v>
      </c>
      <c r="N53" s="4">
        <v>1693330</v>
      </c>
      <c r="O53" s="4">
        <v>2069042</v>
      </c>
      <c r="P53" s="4">
        <v>2333860</v>
      </c>
      <c r="Q53" s="4">
        <v>2632067</v>
      </c>
      <c r="R53" s="4">
        <v>2939006</v>
      </c>
      <c r="S53" s="4">
        <v>3137587</v>
      </c>
      <c r="T53" s="4">
        <v>3434575</v>
      </c>
    </row>
    <row r="54" spans="1:20" ht="18">
      <c r="A54" s="6" t="s">
        <v>64</v>
      </c>
      <c r="B54" s="6" t="s">
        <v>113</v>
      </c>
      <c r="C54" s="4">
        <v>1860421</v>
      </c>
      <c r="D54" s="4">
        <v>1744237</v>
      </c>
      <c r="E54" s="4">
        <v>1949644</v>
      </c>
      <c r="F54" s="4">
        <v>1793477</v>
      </c>
      <c r="G54" s="4">
        <v>1808344</v>
      </c>
      <c r="H54" s="4">
        <v>1852994</v>
      </c>
      <c r="J54" s="6" t="s">
        <v>59</v>
      </c>
      <c r="K54" s="6" t="s">
        <v>113</v>
      </c>
      <c r="L54" s="4">
        <v>442014</v>
      </c>
      <c r="M54" s="4">
        <v>618457</v>
      </c>
      <c r="N54" s="4">
        <v>762794</v>
      </c>
      <c r="O54" s="4">
        <v>958800</v>
      </c>
      <c r="P54" s="4">
        <v>1221119</v>
      </c>
      <c r="Q54" s="4">
        <v>1463701</v>
      </c>
      <c r="R54" s="4">
        <v>1729205</v>
      </c>
      <c r="S54" s="4">
        <v>1901974</v>
      </c>
      <c r="T54" s="4">
        <v>2005552</v>
      </c>
    </row>
    <row r="55" spans="1:20" ht="18">
      <c r="A55" s="6" t="s">
        <v>66</v>
      </c>
      <c r="B55" s="6" t="s">
        <v>115</v>
      </c>
      <c r="C55" s="4">
        <v>330066</v>
      </c>
      <c r="D55" s="4">
        <v>332416</v>
      </c>
      <c r="E55" s="4">
        <v>469557</v>
      </c>
      <c r="F55" s="4">
        <v>453588</v>
      </c>
      <c r="G55" s="4">
        <v>493782</v>
      </c>
      <c r="H55" s="4">
        <v>563626</v>
      </c>
      <c r="J55" s="6" t="s">
        <v>60</v>
      </c>
      <c r="K55" s="6" t="s">
        <v>115</v>
      </c>
      <c r="L55" s="4">
        <v>9118</v>
      </c>
      <c r="M55" s="4">
        <v>20789</v>
      </c>
      <c r="N55" s="4">
        <v>60705</v>
      </c>
      <c r="O55" s="4">
        <v>92531</v>
      </c>
      <c r="P55" s="4">
        <v>145965</v>
      </c>
      <c r="Q55" s="4">
        <v>194402</v>
      </c>
      <c r="R55" s="4">
        <v>225565</v>
      </c>
      <c r="S55" s="4">
        <v>250742</v>
      </c>
      <c r="T55" s="4">
        <v>290529</v>
      </c>
    </row>
    <row r="56" spans="1:20" ht="18">
      <c r="A56" s="6"/>
      <c r="B56" s="6"/>
      <c r="C56" s="4"/>
      <c r="D56" s="4"/>
      <c r="E56" s="4"/>
      <c r="F56" s="4"/>
      <c r="G56" s="4"/>
      <c r="H56" s="4"/>
      <c r="J56" s="6" t="s">
        <v>61</v>
      </c>
      <c r="K56" s="6"/>
      <c r="L56" s="7"/>
      <c r="M56" s="7"/>
      <c r="N56" s="7"/>
      <c r="O56" s="7"/>
      <c r="P56" s="7"/>
      <c r="Q56" s="7"/>
      <c r="R56" s="7"/>
      <c r="S56" s="4">
        <v>12908</v>
      </c>
      <c r="T56" s="4">
        <v>24889</v>
      </c>
    </row>
    <row r="57" spans="1:20" ht="18">
      <c r="A57" s="6"/>
      <c r="B57" s="6"/>
      <c r="C57" s="4"/>
      <c r="D57" s="4"/>
      <c r="E57" s="4"/>
      <c r="F57" s="4"/>
      <c r="G57" s="4"/>
      <c r="H57" s="4"/>
      <c r="J57" s="6" t="s">
        <v>62</v>
      </c>
      <c r="K57" s="6"/>
      <c r="L57" s="4">
        <v>131700</v>
      </c>
      <c r="M57" s="4">
        <v>177624</v>
      </c>
      <c r="N57" s="4">
        <v>230392</v>
      </c>
      <c r="O57" s="4">
        <v>278718</v>
      </c>
      <c r="P57" s="4">
        <v>331069</v>
      </c>
      <c r="Q57" s="4">
        <v>437571</v>
      </c>
      <c r="R57" s="4">
        <v>486869</v>
      </c>
      <c r="S57" s="4">
        <v>663091</v>
      </c>
      <c r="T57" s="4">
        <v>802178</v>
      </c>
    </row>
    <row r="58" spans="1:20" ht="18">
      <c r="A58" s="6"/>
      <c r="B58" s="6"/>
      <c r="C58" s="4"/>
      <c r="D58" s="4"/>
      <c r="E58" s="4"/>
      <c r="F58" s="4"/>
      <c r="G58" s="4"/>
      <c r="H58" s="4"/>
      <c r="J58" s="6" t="s">
        <v>63</v>
      </c>
      <c r="K58" s="6"/>
      <c r="L58" s="7"/>
      <c r="M58" s="7"/>
      <c r="N58" s="7"/>
      <c r="O58" s="7"/>
      <c r="P58" s="4">
        <v>11806</v>
      </c>
      <c r="Q58" s="4">
        <v>13275</v>
      </c>
      <c r="R58" s="4">
        <v>18509</v>
      </c>
      <c r="S58" s="4">
        <v>22290</v>
      </c>
      <c r="T58" s="4">
        <v>59498</v>
      </c>
    </row>
    <row r="59" spans="1:20" ht="18">
      <c r="A59" s="5"/>
      <c r="B59" s="5"/>
      <c r="C59" s="7"/>
      <c r="D59" s="4"/>
      <c r="E59" s="4"/>
      <c r="F59" s="4"/>
      <c r="G59" s="4"/>
      <c r="H59" s="4"/>
      <c r="J59" s="6" t="s">
        <v>64</v>
      </c>
      <c r="K59" s="8"/>
      <c r="L59" s="7"/>
      <c r="M59" s="7"/>
      <c r="N59" s="7"/>
      <c r="O59" s="7"/>
      <c r="P59" s="7"/>
      <c r="Q59" s="4">
        <v>22858</v>
      </c>
      <c r="R59" s="4">
        <v>39467</v>
      </c>
      <c r="S59" s="4">
        <v>51827</v>
      </c>
      <c r="T59" s="4">
        <v>52822</v>
      </c>
    </row>
    <row r="60" spans="1:20" ht="18">
      <c r="A60" s="8"/>
      <c r="B60" s="8"/>
      <c r="C60" s="7"/>
      <c r="D60" s="4"/>
      <c r="E60" s="4"/>
      <c r="F60" s="7"/>
      <c r="G60" s="7"/>
      <c r="H60" s="7"/>
      <c r="J60" s="6" t="s">
        <v>65</v>
      </c>
      <c r="K60" s="6"/>
      <c r="L60" s="7"/>
      <c r="M60" s="7"/>
      <c r="N60" s="7"/>
      <c r="O60" s="7"/>
      <c r="P60" s="4">
        <v>1118012</v>
      </c>
      <c r="Q60" s="4">
        <v>1299809</v>
      </c>
      <c r="R60" s="4">
        <v>1543913</v>
      </c>
      <c r="S60" s="4">
        <v>1869255</v>
      </c>
      <c r="T60" s="4">
        <v>2210703</v>
      </c>
    </row>
    <row r="61" spans="1:20" ht="18">
      <c r="A61" s="8"/>
      <c r="B61" s="8"/>
      <c r="C61" s="7"/>
      <c r="D61" s="4"/>
      <c r="E61" s="4"/>
      <c r="F61" s="4"/>
      <c r="G61" s="7"/>
      <c r="H61" s="7"/>
      <c r="J61" s="6" t="s">
        <v>66</v>
      </c>
      <c r="K61" s="6"/>
      <c r="L61" s="7"/>
      <c r="M61" s="7"/>
      <c r="N61" s="7"/>
      <c r="O61" s="7"/>
      <c r="P61" s="7"/>
      <c r="Q61" s="7"/>
      <c r="R61" s="4">
        <v>22012</v>
      </c>
      <c r="S61" s="4">
        <v>39467</v>
      </c>
      <c r="T61" s="4">
        <v>51827</v>
      </c>
    </row>
    <row r="62" spans="1:20" ht="18">
      <c r="A62" s="8"/>
      <c r="B62" s="8"/>
      <c r="C62" s="4"/>
      <c r="D62" s="4"/>
      <c r="E62" s="7"/>
      <c r="F62" s="7"/>
      <c r="G62" s="7"/>
      <c r="H62" s="7"/>
      <c r="J62" s="9" t="s">
        <v>67</v>
      </c>
      <c r="K62" s="6"/>
      <c r="L62" s="10">
        <v>38558371</v>
      </c>
      <c r="M62" s="10">
        <v>50155783</v>
      </c>
      <c r="N62" s="7" t="s">
        <v>72</v>
      </c>
      <c r="O62" s="10">
        <v>75994575</v>
      </c>
      <c r="P62" s="10">
        <v>91972266</v>
      </c>
      <c r="Q62" s="10">
        <v>105710620</v>
      </c>
      <c r="R62" s="10">
        <v>122775046</v>
      </c>
      <c r="S62" s="10">
        <v>131669275</v>
      </c>
      <c r="T62" s="10">
        <v>150697361</v>
      </c>
    </row>
    <row r="63" spans="1:20" ht="18">
      <c r="A63" s="6"/>
      <c r="B63" s="6"/>
      <c r="C63" s="4"/>
      <c r="D63" s="4"/>
      <c r="E63" s="4"/>
      <c r="F63" s="4"/>
      <c r="G63" s="4"/>
      <c r="H63" s="4"/>
      <c r="J63" s="9"/>
      <c r="K63" s="6"/>
      <c r="L63" s="10"/>
      <c r="M63" s="10"/>
      <c r="N63" s="6" t="s">
        <v>73</v>
      </c>
      <c r="O63" s="10"/>
      <c r="P63" s="10"/>
      <c r="Q63" s="10"/>
      <c r="R63" s="10"/>
      <c r="S63" s="10"/>
      <c r="T63" s="10"/>
    </row>
    <row r="64" spans="1:20">
      <c r="A64" s="6"/>
      <c r="B64" s="6"/>
    </row>
  </sheetData>
  <sortState xmlns:xlrd2="http://schemas.microsoft.com/office/spreadsheetml/2017/richdata2" ref="K6:T61">
    <sortCondition ref="K6:K61"/>
  </sortState>
  <mergeCells count="9">
    <mergeCell ref="R62:R63"/>
    <mergeCell ref="S62:S63"/>
    <mergeCell ref="T62:T63"/>
    <mergeCell ref="J62:J63"/>
    <mergeCell ref="L62:L63"/>
    <mergeCell ref="M62:M63"/>
    <mergeCell ref="O62:O63"/>
    <mergeCell ref="P62:P63"/>
    <mergeCell ref="Q62:Q63"/>
  </mergeCells>
  <hyperlinks>
    <hyperlink ref="J7" r:id="rId1" tooltip="Alaska" display="https://en.wikipedia.org/wiki/Alaska" xr:uid="{BD4E6B04-6E19-B248-B71C-0345AF42EB26}"/>
    <hyperlink ref="J8" r:id="rId2" tooltip="American Samoa" display="https://en.wikipedia.org/wiki/American_Samoa" xr:uid="{8BA8E099-71A4-CE4A-8B9B-08C5ED68D390}"/>
    <hyperlink ref="J9" r:id="rId3" tooltip="Arizona" display="https://en.wikipedia.org/wiki/Arizona" xr:uid="{BAFBCC58-5FF2-074A-AFB2-1071F619A125}"/>
    <hyperlink ref="J10" r:id="rId4" tooltip="Arkansas" display="https://en.wikipedia.org/wiki/Arkansas" xr:uid="{793AEC48-C3DF-1749-9AC8-98C9A9D42D37}"/>
    <hyperlink ref="J11" r:id="rId5" tooltip="California" display="https://en.wikipedia.org/wiki/California" xr:uid="{94537D6E-73C0-3848-9FC2-B337CD413474}"/>
    <hyperlink ref="J12" r:id="rId6" tooltip="Colorado" display="https://en.wikipedia.org/wiki/Colorado" xr:uid="{155A4408-03A3-B546-B9C7-7A2F257CEBC6}"/>
    <hyperlink ref="J13" r:id="rId7" tooltip="Connecticut" display="https://en.wikipedia.org/wiki/Connecticut" xr:uid="{A76D334B-94BA-654E-870D-FAE0E171928D}"/>
    <hyperlink ref="J14" r:id="rId8" tooltip="Delaware" display="https://en.wikipedia.org/wiki/Delaware" xr:uid="{54B1894E-5889-2D4E-AD51-B46258BAB932}"/>
    <hyperlink ref="J15" r:id="rId9" tooltip="Washington, D.C." display="https://en.wikipedia.org/wiki/Washington,_D.C." xr:uid="{CF4BE962-90B3-844C-AC26-441634AEC22D}"/>
    <hyperlink ref="J16" r:id="rId10" tooltip="Florida" display="https://en.wikipedia.org/wiki/Florida" xr:uid="{1E8D388B-07C0-044B-B74B-3C3F44EDAFE7}"/>
    <hyperlink ref="J18" r:id="rId11" tooltip="Guam" display="https://en.wikipedia.org/wiki/Guam" xr:uid="{7C44B1B2-73C1-DE42-A064-DE41065610A9}"/>
    <hyperlink ref="J19" r:id="rId12" tooltip="Hawaii" display="https://en.wikipedia.org/wiki/Hawaii" xr:uid="{ADE64379-67E0-B343-A26B-FE5BF87704CE}"/>
    <hyperlink ref="J20" r:id="rId13" tooltip="Idaho" display="https://en.wikipedia.org/wiki/Idaho" xr:uid="{FBC66FBF-5E67-874E-A2C0-D575FC7A0FE4}"/>
    <hyperlink ref="J21" r:id="rId14" tooltip="Illinois" display="https://en.wikipedia.org/wiki/Illinois" xr:uid="{B53D89BA-7900-494C-9352-737F325C61C2}"/>
    <hyperlink ref="J22" r:id="rId15" tooltip="Indiana" display="https://en.wikipedia.org/wiki/Indiana" xr:uid="{DBD6042A-2FA9-C64E-A7CC-FC28CB18D8E2}"/>
    <hyperlink ref="J23" r:id="rId16" tooltip="Iowa" display="https://en.wikipedia.org/wiki/Iowa" xr:uid="{46504059-DAF1-3241-AB96-57600067F2D6}"/>
    <hyperlink ref="J24" r:id="rId17" tooltip="Kansas" display="https://en.wikipedia.org/wiki/Kansas" xr:uid="{224CC3FA-5E5F-E647-ACC8-981366EF67EE}"/>
    <hyperlink ref="J25" r:id="rId18" tooltip="Kentucky" display="https://en.wikipedia.org/wiki/Kentucky" xr:uid="{4BF1D6B0-75DD-9047-A89F-78C7B6C979AF}"/>
    <hyperlink ref="J26" r:id="rId19" tooltip="Louisiana" display="https://en.wikipedia.org/wiki/Louisiana" xr:uid="{EB43DCA3-69D7-174A-A10A-49CB27713800}"/>
    <hyperlink ref="J27" r:id="rId20" tooltip="Maine" display="https://en.wikipedia.org/wiki/Maine" xr:uid="{D42228C7-11EC-0248-9074-123CF0770B38}"/>
    <hyperlink ref="J28" r:id="rId21" tooltip="Maryland" display="https://en.wikipedia.org/wiki/Maryland" xr:uid="{DE8C159E-F2B6-1047-8E23-1B127B6D6A2D}"/>
    <hyperlink ref="J29" r:id="rId22" tooltip="Massachusetts" display="https://en.wikipedia.org/wiki/Massachusetts" xr:uid="{E89C442B-4E83-754F-8854-4A4BEF5D0856}"/>
    <hyperlink ref="J30" r:id="rId23" tooltip="Michigan" display="https://en.wikipedia.org/wiki/Michigan" xr:uid="{0AA3CA75-878E-A946-A016-305B8CB687D8}"/>
    <hyperlink ref="J31" r:id="rId24" tooltip="Minnesota" display="https://en.wikipedia.org/wiki/Minnesota" xr:uid="{8AEB4B52-8B62-9E45-B866-FA0323718639}"/>
    <hyperlink ref="J32" r:id="rId25" tooltip="Mississippi" display="https://en.wikipedia.org/wiki/Mississippi" xr:uid="{C4E1375E-EF5F-B54F-A336-0E37DCAF1A49}"/>
    <hyperlink ref="J33" r:id="rId26" tooltip="Missouri" display="https://en.wikipedia.org/wiki/Missouri" xr:uid="{FF68D01B-CD1B-C349-9BD6-CB332377DF6C}"/>
    <hyperlink ref="J34" r:id="rId27" tooltip="Montana" display="https://en.wikipedia.org/wiki/Montana" xr:uid="{03DB0310-577E-2744-A4BA-07A35464CCA2}"/>
    <hyperlink ref="J35" r:id="rId28" tooltip="Nebraska" display="https://en.wikipedia.org/wiki/Nebraska" xr:uid="{AEEB3097-8FEF-F246-A693-51B82B2BF8AB}"/>
    <hyperlink ref="J36" r:id="rId29" tooltip="Nevada" display="https://en.wikipedia.org/wiki/Nevada" xr:uid="{C19D18AF-7882-724B-A8C0-B5CED2C4D282}"/>
    <hyperlink ref="J37" r:id="rId30" tooltip="New Hampshire" display="https://en.wikipedia.org/wiki/New_Hampshire" xr:uid="{E86F392A-2165-DC42-871C-96AED17C64E8}"/>
    <hyperlink ref="J38" r:id="rId31" tooltip="New Jersey" display="https://en.wikipedia.org/wiki/New_Jersey" xr:uid="{10A1473C-54AF-4F48-89AB-A9BCD011A393}"/>
    <hyperlink ref="J39" r:id="rId32" tooltip="New Mexico" display="https://en.wikipedia.org/wiki/New_Mexico" xr:uid="{19CBC44A-63EB-CA4B-8524-88A7C561E6F2}"/>
    <hyperlink ref="J40" r:id="rId33" tooltip="New York (state)" display="https://en.wikipedia.org/wiki/New_York_(state)" xr:uid="{E922BFB9-55F6-2B4E-A013-3F4F63C6F97C}"/>
    <hyperlink ref="J41" r:id="rId34" tooltip="North Carolina" display="https://en.wikipedia.org/wiki/North_Carolina" xr:uid="{B4EF014C-341E-4949-A5F0-80C6A34D13F1}"/>
    <hyperlink ref="J42" r:id="rId35" tooltip="North Dakota" display="https://en.wikipedia.org/wiki/North_Dakota" xr:uid="{BEAE6675-944D-4B49-AB4E-B1C702B6468E}"/>
    <hyperlink ref="J43" r:id="rId36" tooltip="Ohio" display="https://en.wikipedia.org/wiki/Ohio" xr:uid="{5C0EE5FB-EB86-1943-8253-1435D4CEE066}"/>
    <hyperlink ref="N41" r:id="rId37" location="cite_note-14" display="https://en.wikipedia.org/wiki/List_of_U.S._states_and_territories_by_historical_population - cite_note-14" xr:uid="{9DCDD6F0-27D7-3E45-AF12-AA7035AAF8B1}"/>
    <hyperlink ref="O41" r:id="rId38" location="cite_note-15" display="https://en.wikipedia.org/wiki/List_of_U.S._states_and_territories_by_historical_population - cite_note-15" xr:uid="{81A7EAF6-65EB-114A-AC2D-4F45A34D3C42}"/>
    <hyperlink ref="J45" r:id="rId39" tooltip="Oregon" display="https://en.wikipedia.org/wiki/Oregon" xr:uid="{97BCD077-FB75-8044-99E8-EE69688F99CA}"/>
    <hyperlink ref="J47" r:id="rId40" tooltip="Pennsylvania" display="https://en.wikipedia.org/wiki/Pennsylvania" xr:uid="{EBB83C42-5077-9340-AF04-75BF4E770974}"/>
    <hyperlink ref="J48" r:id="rId41" tooltip="Puerto Rico" display="https://en.wikipedia.org/wiki/Puerto_Rico" xr:uid="{B50A23B7-12E9-4F44-AF4E-8F3AA781596D}"/>
    <hyperlink ref="J49" r:id="rId42" tooltip="Rhode Island" display="https://en.wikipedia.org/wiki/Rhode_Island" xr:uid="{7B6B3EB0-2C27-B243-9AAC-2C4BCC036D2A}"/>
    <hyperlink ref="J50" r:id="rId43" tooltip="South Carolina" display="https://en.wikipedia.org/wiki/South_Carolina" xr:uid="{6115E936-98EF-154E-8B65-A25A1DA3A686}"/>
    <hyperlink ref="J51" r:id="rId44" tooltip="South Dakota" display="https://en.wikipedia.org/wiki/South_Dakota" xr:uid="{225CA870-5067-9049-BA94-4F920512161C}"/>
    <hyperlink ref="J52" r:id="rId45" tooltip="Tennessee" display="https://en.wikipedia.org/wiki/Tennessee" xr:uid="{DD812936-CB5E-B647-A9D8-E2B4EC688BA1}"/>
    <hyperlink ref="J53" r:id="rId46" tooltip="Texas" display="https://en.wikipedia.org/wiki/Texas" xr:uid="{8E640810-4717-8849-BD85-1E3105021DEC}"/>
    <hyperlink ref="J54" r:id="rId47" tooltip="United States Virgin Islands" display="https://en.wikipedia.org/wiki/United_States_Virgin_Islands" xr:uid="{24C81F4A-9559-B040-9397-798BE9583BB2}"/>
    <hyperlink ref="J55" r:id="rId48" tooltip="Utah" display="https://en.wikipedia.org/wiki/Utah" xr:uid="{362CB466-7096-994A-AD7B-85BF3C52EF7B}"/>
    <hyperlink ref="J56" r:id="rId49" tooltip="Vermont" display="https://en.wikipedia.org/wiki/Vermont" xr:uid="{E811ECDC-858F-424A-9702-7EE7BF49F3CD}"/>
    <hyperlink ref="J57" r:id="rId50" tooltip="Virginia" display="https://en.wikipedia.org/wiki/Virginia" xr:uid="{006470E4-077E-C942-9FC0-49A58C55AFEE}"/>
    <hyperlink ref="J58" r:id="rId51" tooltip="Washington (state)" display="https://en.wikipedia.org/wiki/Washington_(state)" xr:uid="{543C94B2-B3B9-7C41-B728-AFD1A3B2474A}"/>
    <hyperlink ref="J59" r:id="rId52" tooltip="West Virginia" display="https://en.wikipedia.org/wiki/West_Virginia" xr:uid="{0D2C9BCE-25F8-4A42-941A-EC64361AA4C1}"/>
    <hyperlink ref="J60" r:id="rId53" tooltip="Wisconsin" display="https://en.wikipedia.org/wiki/Wisconsin" xr:uid="{1AF00E01-A759-3040-B761-9453CF4B7DA7}"/>
    <hyperlink ref="J61" r:id="rId54" tooltip="Wyoming" display="https://en.wikipedia.org/wiki/Wyoming" xr:uid="{92C55CD2-3747-B245-BD88-3005B619D531}"/>
    <hyperlink ref="J62" r:id="rId55" tooltip="United States" display="https://en.wikipedia.org/wiki/United_States" xr:uid="{D97F1234-6AC4-1B45-AB1C-0B99D8B4C574}"/>
    <hyperlink ref="N63" r:id="rId56" location="cite_note-17" display="https://en.wikipedia.org/wiki/List_of_U.S._states_and_territories_by_historical_population - cite_note-17" xr:uid="{627A6443-8DCD-4D4B-A3E5-750DD4A68DEB}"/>
    <hyperlink ref="A55" r:id="rId57" tooltip="Wyoming" display="https://en.wikipedia.org/wiki/Wyoming" xr:uid="{3DB6E886-EAAC-8242-9788-696D8849A66A}"/>
    <hyperlink ref="A53" r:id="rId58" tooltip="Wisconsin" display="https://en.wikipedia.org/wiki/Wisconsin" xr:uid="{D4152318-D76A-5F4E-BA44-0A098EF7021E}"/>
    <hyperlink ref="A54" r:id="rId59" tooltip="West Virginia" display="https://en.wikipedia.org/wiki/West_Virginia" xr:uid="{0E4253AE-B619-214E-B989-F7239392027F}"/>
    <hyperlink ref="A52" r:id="rId60" tooltip="Washington (state)" display="https://en.wikipedia.org/wiki/Washington_(state)" xr:uid="{A73212B6-391A-5148-8FEB-F4F8F93E5802}"/>
    <hyperlink ref="A50" r:id="rId61" tooltip="Virginia" display="https://en.wikipedia.org/wiki/Virginia" xr:uid="{9D45C8FA-8E9B-7D4E-81D7-02B314097182}"/>
    <hyperlink ref="A51" r:id="rId62" tooltip="Vermont" display="https://en.wikipedia.org/wiki/Vermont" xr:uid="{BD204B26-CEB1-0D49-882B-74331A4353DB}"/>
    <hyperlink ref="A49" r:id="rId63" tooltip="Utah" display="https://en.wikipedia.org/wiki/Utah" xr:uid="{794AC2B4-D8A2-AB45-8705-7A33C9B6BD83}"/>
    <hyperlink ref="A48" r:id="rId64" tooltip="Texas" display="https://en.wikipedia.org/wiki/Texas" xr:uid="{E0D8837E-7FB7-5F4C-BF92-641232E098B3}"/>
    <hyperlink ref="A47" r:id="rId65" tooltip="Tennessee" display="https://en.wikipedia.org/wiki/Tennessee" xr:uid="{1448A23C-1A3F-8D42-8D3B-DA146AA7B938}"/>
    <hyperlink ref="A46" r:id="rId66" tooltip="South Dakota" display="https://en.wikipedia.org/wiki/South_Dakota" xr:uid="{809507F1-EC5D-5746-B048-80A7064B297A}"/>
    <hyperlink ref="A45" r:id="rId67" tooltip="South Carolina" display="https://en.wikipedia.org/wiki/South_Carolina" xr:uid="{DFB4B510-7AA9-4E4D-BB19-C3BACDA34F5F}"/>
    <hyperlink ref="A44" r:id="rId68" tooltip="Rhode Island" display="https://en.wikipedia.org/wiki/Rhode_Island" xr:uid="{A2701D56-3226-F349-862F-CD71DEDDB8EC}"/>
    <hyperlink ref="A43" r:id="rId69" tooltip="Puerto Rico" display="https://en.wikipedia.org/wiki/Puerto_Rico" xr:uid="{144DCE48-4236-414F-9B7E-CF31B3A82D8D}"/>
    <hyperlink ref="A42" r:id="rId70" tooltip="Pennsylvania" display="https://en.wikipedia.org/wiki/Pennsylvania" xr:uid="{9EEC1DD1-D066-D642-B1BB-AC7549523CD3}"/>
    <hyperlink ref="A41" r:id="rId71" tooltip="Oregon" display="https://en.wikipedia.org/wiki/Oregon" xr:uid="{E942069D-EC84-FC4B-9082-E12CE9E1738A}"/>
    <hyperlink ref="A40" r:id="rId72" tooltip="Oklahoma" display="https://en.wikipedia.org/wiki/Oklahoma" xr:uid="{5E3A5056-3B4D-E34E-8973-5AADE3D5254D}"/>
    <hyperlink ref="A39" r:id="rId73" tooltip="Ohio" display="https://en.wikipedia.org/wiki/Ohio" xr:uid="{8C390BEC-2E24-2043-943F-B1A599B6BF83}"/>
    <hyperlink ref="A32" r:id="rId74" tooltip="North Dakota" display="https://en.wikipedia.org/wiki/North_Dakota" xr:uid="{3B548D73-5205-6C4A-8AC4-BD7BE1F755F8}"/>
    <hyperlink ref="A31" r:id="rId75" tooltip="North Carolina" display="https://en.wikipedia.org/wiki/North_Carolina" xr:uid="{FE166ABD-CE6F-D74B-8885-E72D002B2495}"/>
    <hyperlink ref="A38" r:id="rId76" tooltip="New York (state)" display="https://en.wikipedia.org/wiki/New_York_(state)" xr:uid="{28A71FE2-E967-C648-8A0E-1DBCE7C8627F}"/>
    <hyperlink ref="A36" r:id="rId77" tooltip="New Mexico" display="https://en.wikipedia.org/wiki/New_Mexico" xr:uid="{C8138F73-5D9E-8D4D-86AC-8608649E4605}"/>
    <hyperlink ref="A35" r:id="rId78" tooltip="New Jersey" display="https://en.wikipedia.org/wiki/New_Jersey" xr:uid="{85A02B30-AFA4-494A-A489-E6F1A91A187F}"/>
    <hyperlink ref="A34" r:id="rId79" tooltip="New Hampshire" display="https://en.wikipedia.org/wiki/New_Hampshire" xr:uid="{51F30475-43CB-A542-8193-B5E491546A33}"/>
    <hyperlink ref="A37" r:id="rId80" tooltip="Nevada" display="https://en.wikipedia.org/wiki/Nevada" xr:uid="{2220C54C-AD78-A543-B941-59C82CFC5598}"/>
    <hyperlink ref="A33" r:id="rId81" tooltip="Nebraska" display="https://en.wikipedia.org/wiki/Nebraska" xr:uid="{C19B9972-B0CB-F84D-B887-E2294097E30A}"/>
    <hyperlink ref="A30" r:id="rId82" tooltip="Montana" display="https://en.wikipedia.org/wiki/Montana" xr:uid="{3205A554-36D1-984E-AE1A-7C0E0CAD0468}"/>
    <hyperlink ref="A28" r:id="rId83" tooltip="Missouri" display="https://en.wikipedia.org/wiki/Missouri" xr:uid="{4354BA01-F1C7-7945-AD7B-C7C06D4B286D}"/>
    <hyperlink ref="A29" r:id="rId84" tooltip="Mississippi" display="https://en.wikipedia.org/wiki/Mississippi" xr:uid="{539B014D-A968-2544-B058-19D07B6319B2}"/>
    <hyperlink ref="A27" r:id="rId85" tooltip="Minnesota" display="https://en.wikipedia.org/wiki/Minnesota" xr:uid="{CA541987-8C4C-934D-B98B-D1426FC01D54}"/>
    <hyperlink ref="A26" r:id="rId86" tooltip="Michigan" display="https://en.wikipedia.org/wiki/Michigan" xr:uid="{576BE840-7925-DD43-87B2-CFC8822EDFFF}"/>
    <hyperlink ref="A23" r:id="rId87" tooltip="Massachusetts" display="https://en.wikipedia.org/wiki/Massachusetts" xr:uid="{A019EBC6-FCD3-8C49-8CC3-2AF0A93FAC13}"/>
    <hyperlink ref="A24" r:id="rId88" tooltip="Maryland" display="https://en.wikipedia.org/wiki/Maryland" xr:uid="{43819B6E-A012-D647-9FCE-5C95465BB6AE}"/>
    <hyperlink ref="A25" r:id="rId89" tooltip="Maine" display="https://en.wikipedia.org/wiki/Maine" xr:uid="{89225819-0672-504D-A8B7-CA831A783D71}"/>
    <hyperlink ref="A22" r:id="rId90" tooltip="Louisiana" display="https://en.wikipedia.org/wiki/Louisiana" xr:uid="{33B2F49B-DFB0-2048-B792-0310C9797618}"/>
    <hyperlink ref="A21" r:id="rId91" tooltip="Kentucky" display="https://en.wikipedia.org/wiki/Kentucky" xr:uid="{9AC73D05-4389-8E49-86AE-B4FD3E86A095}"/>
    <hyperlink ref="A20" r:id="rId92" tooltip="Kansas" display="https://en.wikipedia.org/wiki/Kansas" xr:uid="{64FEF1F5-3629-EF4B-A0A4-77CD007F73F0}"/>
    <hyperlink ref="A16" r:id="rId93" tooltip="Iowa" display="https://en.wikipedia.org/wiki/Iowa" xr:uid="{DB631A9F-5575-DD47-8644-CC2F186AF168}"/>
    <hyperlink ref="A19" r:id="rId94" tooltip="Indiana" display="https://en.wikipedia.org/wiki/Indiana" xr:uid="{8E5A6417-553F-6E4B-8A1A-12C9E0D4B3AD}"/>
    <hyperlink ref="A18" r:id="rId95" tooltip="Illinois" display="https://en.wikipedia.org/wiki/Illinois" xr:uid="{89FD7A3E-2740-0441-A0C1-C8046C9BABA8}"/>
    <hyperlink ref="A17" r:id="rId96" tooltip="Idaho" display="https://en.wikipedia.org/wiki/Idaho" xr:uid="{5906D109-7265-EC41-8F4E-4EA3D9368EBF}"/>
    <hyperlink ref="A15" r:id="rId97" tooltip="Hawaii" display="https://en.wikipedia.org/wiki/Hawaii" xr:uid="{0092D155-5998-954A-B3CB-5F409E459386}"/>
    <hyperlink ref="A13" r:id="rId98" tooltip="Florida" display="https://en.wikipedia.org/wiki/Florida" xr:uid="{628B1160-5F96-E049-9F9B-39B6137C5A51}"/>
    <hyperlink ref="A12" r:id="rId99" tooltip="Delaware" display="https://en.wikipedia.org/wiki/Delaware" xr:uid="{3BB4A634-FB83-C84E-A785-8E334128AACF}"/>
    <hyperlink ref="A11" r:id="rId100" tooltip="Connecticut" display="https://en.wikipedia.org/wiki/Connecticut" xr:uid="{D7CEF845-FDE8-B543-8F53-6E9EEA72E594}"/>
    <hyperlink ref="A10" r:id="rId101" tooltip="Colorado" display="https://en.wikipedia.org/wiki/Colorado" xr:uid="{B90702C4-9AE0-5741-AC46-C3DE6EB4B476}"/>
    <hyperlink ref="A9" r:id="rId102" tooltip="California" display="https://en.wikipedia.org/wiki/California" xr:uid="{B12B0FD1-0DA3-DA48-87A2-F64A29CFC976}"/>
    <hyperlink ref="A7" r:id="rId103" tooltip="Arkansas" display="https://en.wikipedia.org/wiki/Arkansas" xr:uid="{230FEA08-06B8-C544-BB2A-E5A75BD02F8C}"/>
    <hyperlink ref="A8" r:id="rId104" tooltip="Arizona" display="https://en.wikipedia.org/wiki/Arizona" xr:uid="{6FD049CC-EC38-9940-8D74-1C4489228C20}"/>
    <hyperlink ref="A5" r:id="rId105" tooltip="Alaska" display="https://en.wikipedia.org/wiki/Alaska" xr:uid="{48DCB352-4CD1-EE4B-967D-EE4ABE1CC63A}"/>
  </hyperlinks>
  <pageMargins left="0.7" right="0.7" top="0.75" bottom="0.75" header="0.3" footer="0.3"/>
  <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3A48-BB2C-864A-A33A-4DC50F87E3CB}">
  <dimension ref="A2:Y52"/>
  <sheetViews>
    <sheetView tabSelected="1" topLeftCell="G4" workbookViewId="0">
      <selection activeCell="X13" sqref="X13"/>
    </sheetView>
  </sheetViews>
  <sheetFormatPr baseColWidth="10" defaultRowHeight="16"/>
  <cols>
    <col min="10" max="14" width="0" hidden="1" customWidth="1"/>
  </cols>
  <sheetData>
    <row r="2" spans="1:25">
      <c r="J2">
        <v>1920</v>
      </c>
      <c r="K2">
        <v>1930</v>
      </c>
      <c r="L2">
        <v>1940</v>
      </c>
      <c r="M2">
        <v>1950</v>
      </c>
      <c r="N2">
        <v>1960</v>
      </c>
      <c r="O2">
        <v>1970</v>
      </c>
      <c r="P2">
        <v>1980</v>
      </c>
      <c r="Q2">
        <v>1990</v>
      </c>
      <c r="R2">
        <v>2000</v>
      </c>
      <c r="S2">
        <v>2010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</row>
    <row r="3" spans="1:25">
      <c r="A3" t="s">
        <v>75</v>
      </c>
      <c r="I3" t="s">
        <v>75</v>
      </c>
      <c r="J3">
        <v>0</v>
      </c>
      <c r="K3">
        <v>0</v>
      </c>
      <c r="L3">
        <v>0</v>
      </c>
      <c r="M3">
        <v>0</v>
      </c>
      <c r="N3">
        <v>226167</v>
      </c>
      <c r="O3">
        <v>300382</v>
      </c>
      <c r="P3">
        <v>401851</v>
      </c>
      <c r="Q3">
        <v>550043</v>
      </c>
      <c r="R3">
        <v>626932</v>
      </c>
      <c r="S3">
        <v>710231</v>
      </c>
      <c r="U3">
        <v>304067</v>
      </c>
      <c r="V3">
        <v>400481</v>
      </c>
      <c r="W3">
        <v>551947</v>
      </c>
      <c r="X3">
        <v>628933</v>
      </c>
      <c r="Y3" s="11">
        <v>721523</v>
      </c>
    </row>
    <row r="4" spans="1:25">
      <c r="A4" t="s">
        <v>7</v>
      </c>
      <c r="I4" t="s">
        <v>7</v>
      </c>
      <c r="J4">
        <v>2348174</v>
      </c>
      <c r="K4">
        <v>2646248</v>
      </c>
      <c r="L4">
        <v>2832961</v>
      </c>
      <c r="M4">
        <v>3061743</v>
      </c>
      <c r="N4">
        <v>3266740</v>
      </c>
      <c r="O4">
        <v>3444165</v>
      </c>
      <c r="P4">
        <v>3893888</v>
      </c>
      <c r="Q4">
        <v>4040587</v>
      </c>
      <c r="R4">
        <v>4447100</v>
      </c>
      <c r="S4">
        <v>4779736</v>
      </c>
      <c r="U4">
        <v>3475885</v>
      </c>
      <c r="V4">
        <v>3890061</v>
      </c>
      <c r="W4">
        <v>4062608</v>
      </c>
      <c r="X4">
        <v>4461130</v>
      </c>
      <c r="Y4" s="11">
        <v>4802982</v>
      </c>
    </row>
    <row r="5" spans="1:25">
      <c r="A5" t="s">
        <v>77</v>
      </c>
      <c r="I5" t="s">
        <v>77</v>
      </c>
      <c r="J5">
        <v>1752204</v>
      </c>
      <c r="K5">
        <v>1854482</v>
      </c>
      <c r="L5">
        <v>1949387</v>
      </c>
      <c r="M5">
        <v>1909511</v>
      </c>
      <c r="N5">
        <v>1786272</v>
      </c>
      <c r="O5">
        <v>1923295</v>
      </c>
      <c r="P5">
        <v>2286435</v>
      </c>
      <c r="Q5">
        <v>2350725</v>
      </c>
      <c r="R5">
        <v>2673400</v>
      </c>
      <c r="S5">
        <v>2915918</v>
      </c>
      <c r="U5">
        <v>1942303</v>
      </c>
      <c r="V5">
        <v>2285513</v>
      </c>
      <c r="W5">
        <v>2362239</v>
      </c>
      <c r="X5">
        <v>2679733</v>
      </c>
      <c r="Y5" s="11">
        <v>2926229</v>
      </c>
    </row>
    <row r="6" spans="1:25">
      <c r="A6" t="s">
        <v>76</v>
      </c>
      <c r="I6" t="s">
        <v>76</v>
      </c>
      <c r="J6">
        <v>334162</v>
      </c>
      <c r="K6">
        <v>435573</v>
      </c>
      <c r="L6">
        <v>499261</v>
      </c>
      <c r="M6">
        <v>749587</v>
      </c>
      <c r="N6">
        <v>1302161</v>
      </c>
      <c r="O6">
        <v>1770900</v>
      </c>
      <c r="P6">
        <v>2718215</v>
      </c>
      <c r="Q6">
        <v>3665228</v>
      </c>
      <c r="R6">
        <v>5130632</v>
      </c>
      <c r="S6">
        <v>6392017</v>
      </c>
      <c r="U6">
        <v>1787620</v>
      </c>
      <c r="V6">
        <v>2717866</v>
      </c>
      <c r="W6">
        <v>3677985</v>
      </c>
      <c r="X6">
        <v>5140683</v>
      </c>
      <c r="Y6" s="11">
        <v>6412700</v>
      </c>
    </row>
    <row r="7" spans="1:25">
      <c r="A7" t="s">
        <v>11</v>
      </c>
      <c r="I7" t="s">
        <v>11</v>
      </c>
      <c r="J7">
        <v>3426861</v>
      </c>
      <c r="K7">
        <v>5677251</v>
      </c>
      <c r="L7">
        <v>6907387</v>
      </c>
      <c r="M7">
        <v>10586223</v>
      </c>
      <c r="N7">
        <v>15717204</v>
      </c>
      <c r="O7">
        <v>19953134</v>
      </c>
      <c r="P7">
        <v>23667902</v>
      </c>
      <c r="Q7">
        <v>29760021</v>
      </c>
      <c r="R7">
        <v>33871648</v>
      </c>
      <c r="S7">
        <v>37253956</v>
      </c>
      <c r="U7">
        <v>20098863</v>
      </c>
      <c r="V7">
        <v>23668562</v>
      </c>
      <c r="W7">
        <v>29839250</v>
      </c>
      <c r="X7">
        <v>33930798</v>
      </c>
      <c r="Y7" s="11">
        <v>37341989</v>
      </c>
    </row>
    <row r="8" spans="1:25">
      <c r="A8" t="s">
        <v>78</v>
      </c>
      <c r="I8" t="s">
        <v>78</v>
      </c>
      <c r="J8">
        <v>939629</v>
      </c>
      <c r="K8">
        <v>1035791</v>
      </c>
      <c r="L8">
        <v>1123296</v>
      </c>
      <c r="M8">
        <v>1325089</v>
      </c>
      <c r="N8">
        <v>1753947</v>
      </c>
      <c r="O8">
        <v>2207259</v>
      </c>
      <c r="P8">
        <v>2889964</v>
      </c>
      <c r="Q8">
        <v>3294394</v>
      </c>
      <c r="R8">
        <v>4301261</v>
      </c>
      <c r="S8">
        <v>5029196</v>
      </c>
      <c r="U8">
        <v>2226771</v>
      </c>
      <c r="V8">
        <v>2888834</v>
      </c>
      <c r="W8">
        <v>3307912</v>
      </c>
      <c r="X8">
        <v>4311882</v>
      </c>
      <c r="Y8" s="11">
        <v>5044930</v>
      </c>
    </row>
    <row r="9" spans="1:25">
      <c r="A9" t="s">
        <v>79</v>
      </c>
      <c r="I9" t="s">
        <v>79</v>
      </c>
      <c r="J9">
        <v>1380631</v>
      </c>
      <c r="K9">
        <v>1606903</v>
      </c>
      <c r="L9">
        <v>1709242</v>
      </c>
      <c r="M9">
        <v>2007280</v>
      </c>
      <c r="N9">
        <v>2535234</v>
      </c>
      <c r="O9">
        <v>3031709</v>
      </c>
      <c r="P9">
        <v>3107576</v>
      </c>
      <c r="Q9">
        <v>3287116</v>
      </c>
      <c r="R9">
        <v>3405565</v>
      </c>
      <c r="S9">
        <v>3574097</v>
      </c>
      <c r="U9">
        <v>3050693</v>
      </c>
      <c r="V9">
        <v>3107576</v>
      </c>
      <c r="W9">
        <v>3295669</v>
      </c>
      <c r="X9">
        <v>3409535</v>
      </c>
      <c r="Y9" s="11">
        <v>3581628</v>
      </c>
    </row>
    <row r="10" spans="1:25">
      <c r="A10" t="s">
        <v>80</v>
      </c>
      <c r="I10" t="s">
        <v>80</v>
      </c>
      <c r="J10">
        <v>223003</v>
      </c>
      <c r="K10">
        <v>238380</v>
      </c>
      <c r="L10">
        <v>266505</v>
      </c>
      <c r="M10">
        <v>318085</v>
      </c>
      <c r="N10">
        <v>446292</v>
      </c>
      <c r="O10">
        <v>548104</v>
      </c>
      <c r="P10">
        <v>594338</v>
      </c>
      <c r="Q10">
        <v>666168</v>
      </c>
      <c r="R10">
        <v>783600</v>
      </c>
      <c r="S10">
        <v>897934</v>
      </c>
      <c r="U10">
        <v>551928</v>
      </c>
      <c r="V10">
        <v>595225</v>
      </c>
      <c r="W10">
        <v>668696</v>
      </c>
      <c r="X10">
        <v>785068</v>
      </c>
      <c r="Y10" s="11">
        <v>900877</v>
      </c>
    </row>
    <row r="11" spans="1:25">
      <c r="A11" t="s">
        <v>5</v>
      </c>
      <c r="I11" t="s">
        <v>5</v>
      </c>
      <c r="J11">
        <v>968470</v>
      </c>
      <c r="K11">
        <v>1468211</v>
      </c>
      <c r="L11">
        <v>1897414</v>
      </c>
      <c r="M11">
        <v>2771305</v>
      </c>
      <c r="N11">
        <v>4951560</v>
      </c>
      <c r="O11">
        <v>6789443</v>
      </c>
      <c r="P11">
        <v>9746324</v>
      </c>
      <c r="Q11">
        <v>12937926</v>
      </c>
      <c r="R11">
        <v>15982378</v>
      </c>
      <c r="S11">
        <v>18801310</v>
      </c>
      <c r="U11">
        <v>6855702</v>
      </c>
      <c r="V11">
        <v>9739992</v>
      </c>
      <c r="W11">
        <v>13003362</v>
      </c>
      <c r="X11">
        <v>16028890</v>
      </c>
      <c r="Y11" s="11">
        <v>18900773</v>
      </c>
    </row>
    <row r="12" spans="1:25">
      <c r="A12" t="s">
        <v>81</v>
      </c>
      <c r="I12" t="s">
        <v>81</v>
      </c>
      <c r="J12">
        <v>2895832</v>
      </c>
      <c r="K12">
        <v>2908506</v>
      </c>
      <c r="L12">
        <v>3123723</v>
      </c>
      <c r="M12">
        <v>3444578</v>
      </c>
      <c r="N12">
        <v>3943116</v>
      </c>
      <c r="O12">
        <v>4589575</v>
      </c>
      <c r="P12">
        <v>5463105</v>
      </c>
      <c r="Q12">
        <v>6478216</v>
      </c>
      <c r="R12">
        <v>8186453</v>
      </c>
      <c r="S12">
        <v>9687653</v>
      </c>
      <c r="U12">
        <v>4627306</v>
      </c>
      <c r="V12">
        <v>5464265</v>
      </c>
      <c r="W12">
        <v>6508419</v>
      </c>
      <c r="X12">
        <v>8206975</v>
      </c>
      <c r="Y12" s="11">
        <v>9727566</v>
      </c>
    </row>
    <row r="13" spans="1:25">
      <c r="A13" t="s">
        <v>82</v>
      </c>
      <c r="I13" t="s">
        <v>82</v>
      </c>
      <c r="J13">
        <v>0</v>
      </c>
      <c r="K13">
        <v>0</v>
      </c>
      <c r="L13">
        <v>0</v>
      </c>
      <c r="M13">
        <v>0</v>
      </c>
      <c r="N13">
        <v>632772</v>
      </c>
      <c r="O13">
        <v>768561</v>
      </c>
      <c r="P13">
        <v>964691</v>
      </c>
      <c r="Q13">
        <v>1108229</v>
      </c>
      <c r="R13">
        <v>1211537</v>
      </c>
      <c r="S13">
        <v>1360301</v>
      </c>
      <c r="U13">
        <v>784901</v>
      </c>
      <c r="V13">
        <v>965000</v>
      </c>
      <c r="W13">
        <v>1115274</v>
      </c>
      <c r="X13">
        <v>1216642</v>
      </c>
      <c r="Y13" s="11">
        <v>1366862</v>
      </c>
    </row>
    <row r="14" spans="1:25">
      <c r="A14" t="s">
        <v>85</v>
      </c>
      <c r="I14" t="s">
        <v>85</v>
      </c>
      <c r="J14">
        <v>2404021</v>
      </c>
      <c r="K14">
        <v>2470939</v>
      </c>
      <c r="L14">
        <v>2538268</v>
      </c>
      <c r="M14">
        <v>2621073</v>
      </c>
      <c r="N14">
        <v>2757537</v>
      </c>
      <c r="O14">
        <v>2824376</v>
      </c>
      <c r="P14">
        <v>2913808</v>
      </c>
      <c r="Q14">
        <v>2776755</v>
      </c>
      <c r="R14">
        <v>2926324</v>
      </c>
      <c r="S14">
        <v>3046355</v>
      </c>
      <c r="U14">
        <v>2846920</v>
      </c>
      <c r="V14">
        <v>2913387</v>
      </c>
      <c r="W14">
        <v>2787424</v>
      </c>
      <c r="X14">
        <v>2931923</v>
      </c>
      <c r="Y14" s="11">
        <v>3053787</v>
      </c>
    </row>
    <row r="15" spans="1:25">
      <c r="A15" t="s">
        <v>83</v>
      </c>
      <c r="I15" t="s">
        <v>83</v>
      </c>
      <c r="J15">
        <v>431866</v>
      </c>
      <c r="K15">
        <v>445032</v>
      </c>
      <c r="L15">
        <v>524873</v>
      </c>
      <c r="M15">
        <v>588637</v>
      </c>
      <c r="N15">
        <v>667191</v>
      </c>
      <c r="O15">
        <v>712567</v>
      </c>
      <c r="P15">
        <v>943935</v>
      </c>
      <c r="Q15">
        <v>1006749</v>
      </c>
      <c r="R15">
        <v>1293953</v>
      </c>
      <c r="S15">
        <v>1567582</v>
      </c>
      <c r="U15">
        <v>719921</v>
      </c>
      <c r="V15">
        <v>943935</v>
      </c>
      <c r="W15">
        <v>1011986</v>
      </c>
      <c r="X15">
        <v>1297274</v>
      </c>
      <c r="Y15" s="11">
        <v>1573499</v>
      </c>
    </row>
    <row r="16" spans="1:25">
      <c r="A16" t="s">
        <v>4</v>
      </c>
      <c r="I16" t="s">
        <v>4</v>
      </c>
      <c r="J16">
        <v>6485280</v>
      </c>
      <c r="K16">
        <v>7630654</v>
      </c>
      <c r="L16">
        <v>7897241</v>
      </c>
      <c r="M16">
        <v>8712176</v>
      </c>
      <c r="N16">
        <v>10081158</v>
      </c>
      <c r="O16">
        <v>11113976</v>
      </c>
      <c r="P16">
        <v>11426518</v>
      </c>
      <c r="Q16">
        <v>11430602</v>
      </c>
      <c r="R16">
        <v>12419293</v>
      </c>
      <c r="S16">
        <v>12830632</v>
      </c>
      <c r="U16">
        <v>11184320</v>
      </c>
      <c r="V16">
        <v>11418461</v>
      </c>
      <c r="W16">
        <v>11466682</v>
      </c>
      <c r="X16">
        <v>12439042</v>
      </c>
      <c r="Y16" s="11">
        <v>12864380</v>
      </c>
    </row>
    <row r="17" spans="1:25">
      <c r="A17" t="s">
        <v>84</v>
      </c>
      <c r="I17" t="s">
        <v>84</v>
      </c>
      <c r="J17">
        <v>2930390</v>
      </c>
      <c r="K17">
        <v>3238503</v>
      </c>
      <c r="L17">
        <v>3427796</v>
      </c>
      <c r="M17">
        <v>3934224</v>
      </c>
      <c r="N17">
        <v>4662498</v>
      </c>
      <c r="O17">
        <v>5193669</v>
      </c>
      <c r="P17">
        <v>5490224</v>
      </c>
      <c r="Q17">
        <v>5544159</v>
      </c>
      <c r="R17">
        <v>6080485</v>
      </c>
      <c r="S17">
        <v>6483802</v>
      </c>
      <c r="U17">
        <v>5228156</v>
      </c>
      <c r="V17">
        <v>5490179</v>
      </c>
      <c r="W17">
        <v>5564228</v>
      </c>
      <c r="X17">
        <v>6090782</v>
      </c>
      <c r="Y17" s="11">
        <v>6501582</v>
      </c>
    </row>
    <row r="18" spans="1:25">
      <c r="A18" t="s">
        <v>86</v>
      </c>
      <c r="I18" t="s">
        <v>86</v>
      </c>
      <c r="J18">
        <v>1769257</v>
      </c>
      <c r="K18">
        <v>1880999</v>
      </c>
      <c r="L18">
        <v>1801028</v>
      </c>
      <c r="M18">
        <v>1905299</v>
      </c>
      <c r="N18">
        <v>2178611</v>
      </c>
      <c r="O18">
        <v>2246578</v>
      </c>
      <c r="P18">
        <v>2363679</v>
      </c>
      <c r="Q18">
        <v>2477574</v>
      </c>
      <c r="R18">
        <v>2688418</v>
      </c>
      <c r="S18">
        <v>2853118</v>
      </c>
      <c r="U18">
        <v>2265846</v>
      </c>
      <c r="V18">
        <v>2363208</v>
      </c>
      <c r="W18">
        <v>2485600</v>
      </c>
      <c r="X18">
        <v>2693824</v>
      </c>
      <c r="Y18" s="11">
        <v>2863813</v>
      </c>
    </row>
    <row r="19" spans="1:25">
      <c r="A19" t="s">
        <v>87</v>
      </c>
      <c r="I19" t="s">
        <v>87</v>
      </c>
      <c r="J19">
        <v>2416630</v>
      </c>
      <c r="K19">
        <v>2614589</v>
      </c>
      <c r="L19">
        <v>2845627</v>
      </c>
      <c r="M19">
        <v>2944806</v>
      </c>
      <c r="N19">
        <v>3038156</v>
      </c>
      <c r="O19">
        <v>3218706</v>
      </c>
      <c r="P19">
        <v>3660777</v>
      </c>
      <c r="Q19">
        <v>3685296</v>
      </c>
      <c r="R19">
        <v>4041769</v>
      </c>
      <c r="S19">
        <v>4339367</v>
      </c>
      <c r="U19">
        <v>3246481</v>
      </c>
      <c r="V19">
        <v>3661433</v>
      </c>
      <c r="W19">
        <v>3698969</v>
      </c>
      <c r="X19">
        <v>4049431</v>
      </c>
      <c r="Y19" s="11">
        <v>4350606</v>
      </c>
    </row>
    <row r="20" spans="1:25">
      <c r="A20" t="s">
        <v>88</v>
      </c>
      <c r="I20" t="s">
        <v>88</v>
      </c>
      <c r="J20">
        <v>1798509</v>
      </c>
      <c r="K20">
        <v>2101593</v>
      </c>
      <c r="L20">
        <v>2363880</v>
      </c>
      <c r="M20">
        <v>2683516</v>
      </c>
      <c r="N20">
        <v>3257022</v>
      </c>
      <c r="O20">
        <v>3641306</v>
      </c>
      <c r="P20">
        <v>4205900</v>
      </c>
      <c r="Q20">
        <v>4219973</v>
      </c>
      <c r="R20">
        <v>4468976</v>
      </c>
      <c r="S20">
        <v>4533372</v>
      </c>
      <c r="U20">
        <v>3672008</v>
      </c>
      <c r="V20">
        <v>4203972</v>
      </c>
      <c r="W20">
        <v>4238216</v>
      </c>
      <c r="X20">
        <v>4480271</v>
      </c>
      <c r="Y20" s="11">
        <v>4553962</v>
      </c>
    </row>
    <row r="21" spans="1:25">
      <c r="A21" t="s">
        <v>91</v>
      </c>
      <c r="I21" t="s">
        <v>91</v>
      </c>
      <c r="J21">
        <v>3852356</v>
      </c>
      <c r="K21">
        <v>4249614</v>
      </c>
      <c r="L21">
        <v>4316721</v>
      </c>
      <c r="M21">
        <v>4690514</v>
      </c>
      <c r="N21">
        <v>5148578</v>
      </c>
      <c r="O21">
        <v>5689170</v>
      </c>
      <c r="P21">
        <v>5737037</v>
      </c>
      <c r="Q21">
        <v>6016425</v>
      </c>
      <c r="R21">
        <v>6349097</v>
      </c>
      <c r="S21">
        <v>6547629</v>
      </c>
      <c r="U21">
        <v>5726676</v>
      </c>
      <c r="V21">
        <v>5737037</v>
      </c>
      <c r="W21">
        <v>6029051</v>
      </c>
      <c r="X21">
        <v>6355568</v>
      </c>
      <c r="Y21" s="11">
        <v>6559644</v>
      </c>
    </row>
    <row r="22" spans="1:25">
      <c r="A22" t="s">
        <v>90</v>
      </c>
      <c r="I22" t="s">
        <v>90</v>
      </c>
      <c r="J22">
        <v>1449661</v>
      </c>
      <c r="K22">
        <v>1631526</v>
      </c>
      <c r="L22">
        <v>1821244</v>
      </c>
      <c r="M22">
        <v>2343001</v>
      </c>
      <c r="N22">
        <v>3100689</v>
      </c>
      <c r="O22">
        <v>3922399</v>
      </c>
      <c r="P22">
        <v>4216975</v>
      </c>
      <c r="Q22">
        <v>4781468</v>
      </c>
      <c r="R22">
        <v>5296486</v>
      </c>
      <c r="S22">
        <v>5773552</v>
      </c>
      <c r="U22">
        <v>3953698</v>
      </c>
      <c r="V22">
        <v>4216446</v>
      </c>
      <c r="W22">
        <v>4798622</v>
      </c>
      <c r="X22">
        <v>5307886</v>
      </c>
      <c r="Y22" s="11">
        <v>5789929</v>
      </c>
    </row>
    <row r="23" spans="1:25">
      <c r="A23" t="s">
        <v>89</v>
      </c>
      <c r="I23" t="s">
        <v>89</v>
      </c>
      <c r="J23">
        <v>768014</v>
      </c>
      <c r="K23">
        <v>797423</v>
      </c>
      <c r="L23">
        <v>847226</v>
      </c>
      <c r="M23">
        <v>913774</v>
      </c>
      <c r="N23">
        <v>969265</v>
      </c>
      <c r="O23">
        <v>992048</v>
      </c>
      <c r="P23">
        <v>1124660</v>
      </c>
      <c r="Q23">
        <v>1227928</v>
      </c>
      <c r="R23">
        <v>1274923</v>
      </c>
      <c r="S23">
        <v>1328361</v>
      </c>
      <c r="U23">
        <v>1006320</v>
      </c>
      <c r="V23">
        <v>1124660</v>
      </c>
      <c r="W23">
        <v>1233223</v>
      </c>
      <c r="X23">
        <v>1277731</v>
      </c>
      <c r="Y23" s="11">
        <v>1333074</v>
      </c>
    </row>
    <row r="24" spans="1:25">
      <c r="A24" t="s">
        <v>92</v>
      </c>
      <c r="I24" t="s">
        <v>92</v>
      </c>
      <c r="J24">
        <v>3668412</v>
      </c>
      <c r="K24">
        <v>4842325</v>
      </c>
      <c r="L24">
        <v>5256106</v>
      </c>
      <c r="M24">
        <v>6371766</v>
      </c>
      <c r="N24">
        <v>7823194</v>
      </c>
      <c r="O24">
        <v>8875083</v>
      </c>
      <c r="P24">
        <v>9262078</v>
      </c>
      <c r="Q24">
        <v>9295297</v>
      </c>
      <c r="R24">
        <v>9938444</v>
      </c>
      <c r="S24">
        <v>9883640</v>
      </c>
      <c r="U24">
        <v>8937196</v>
      </c>
      <c r="V24">
        <v>9258344</v>
      </c>
      <c r="W24">
        <v>9328784</v>
      </c>
      <c r="X24">
        <v>9955829</v>
      </c>
      <c r="Y24" s="11">
        <v>9911626</v>
      </c>
    </row>
    <row r="25" spans="1:25">
      <c r="A25" t="s">
        <v>9</v>
      </c>
      <c r="I25" t="s">
        <v>9</v>
      </c>
      <c r="J25">
        <v>2387125</v>
      </c>
      <c r="K25">
        <v>2563953</v>
      </c>
      <c r="L25">
        <v>2792300</v>
      </c>
      <c r="M25">
        <v>2982483</v>
      </c>
      <c r="N25">
        <v>3413864</v>
      </c>
      <c r="O25">
        <v>3804971</v>
      </c>
      <c r="P25">
        <v>4075970</v>
      </c>
      <c r="Q25">
        <v>4375099</v>
      </c>
      <c r="R25">
        <v>4919479</v>
      </c>
      <c r="S25">
        <v>5303925</v>
      </c>
      <c r="U25">
        <v>3833173</v>
      </c>
      <c r="V25">
        <v>4077148</v>
      </c>
      <c r="W25">
        <v>4387029</v>
      </c>
      <c r="X25">
        <v>4925670</v>
      </c>
      <c r="Y25" s="11">
        <v>5314879</v>
      </c>
    </row>
    <row r="26" spans="1:25">
      <c r="A26" t="s">
        <v>94</v>
      </c>
      <c r="I26" t="s">
        <v>94</v>
      </c>
      <c r="J26">
        <v>3404055</v>
      </c>
      <c r="K26">
        <v>3629367</v>
      </c>
      <c r="L26">
        <v>3784664</v>
      </c>
      <c r="M26">
        <v>3954653</v>
      </c>
      <c r="N26">
        <v>4319813</v>
      </c>
      <c r="O26">
        <v>4676501</v>
      </c>
      <c r="P26">
        <v>4916686</v>
      </c>
      <c r="Q26">
        <v>5117073</v>
      </c>
      <c r="R26">
        <v>5595211</v>
      </c>
      <c r="S26">
        <v>5988927</v>
      </c>
      <c r="U26">
        <v>4718034</v>
      </c>
      <c r="V26">
        <v>4917444</v>
      </c>
      <c r="W26">
        <v>5137804</v>
      </c>
      <c r="X26">
        <v>5606260</v>
      </c>
      <c r="Y26" s="11">
        <v>6011478</v>
      </c>
    </row>
    <row r="27" spans="1:25">
      <c r="A27" t="s">
        <v>93</v>
      </c>
      <c r="I27" t="s">
        <v>93</v>
      </c>
      <c r="J27">
        <v>1790618</v>
      </c>
      <c r="K27">
        <v>2009821</v>
      </c>
      <c r="L27">
        <v>2183796</v>
      </c>
      <c r="M27">
        <v>2178914</v>
      </c>
      <c r="N27">
        <v>2178141</v>
      </c>
      <c r="O27">
        <v>2216912</v>
      </c>
      <c r="P27">
        <v>2520638</v>
      </c>
      <c r="Q27">
        <v>2573216</v>
      </c>
      <c r="R27">
        <v>2844658</v>
      </c>
      <c r="S27">
        <v>2967297</v>
      </c>
      <c r="U27">
        <v>2233848</v>
      </c>
      <c r="V27">
        <v>2520638</v>
      </c>
      <c r="W27">
        <v>2586443</v>
      </c>
      <c r="X27">
        <v>2852927</v>
      </c>
      <c r="Y27" s="11">
        <v>2978240</v>
      </c>
    </row>
    <row r="28" spans="1:25">
      <c r="A28" t="s">
        <v>0</v>
      </c>
      <c r="I28" t="s">
        <v>0</v>
      </c>
      <c r="J28">
        <v>548889</v>
      </c>
      <c r="K28">
        <v>537606</v>
      </c>
      <c r="L28">
        <v>559456</v>
      </c>
      <c r="M28">
        <v>591024</v>
      </c>
      <c r="N28">
        <v>674767</v>
      </c>
      <c r="O28">
        <v>694409</v>
      </c>
      <c r="P28">
        <v>786690</v>
      </c>
      <c r="Q28">
        <v>799065</v>
      </c>
      <c r="R28">
        <v>902195</v>
      </c>
      <c r="S28">
        <v>989415</v>
      </c>
      <c r="U28">
        <v>701573</v>
      </c>
      <c r="V28">
        <v>786690</v>
      </c>
      <c r="W28">
        <v>803655</v>
      </c>
      <c r="X28">
        <v>905316</v>
      </c>
      <c r="Y28" s="11">
        <v>994416</v>
      </c>
    </row>
    <row r="29" spans="1:25">
      <c r="A29" t="s">
        <v>100</v>
      </c>
      <c r="I29" t="s">
        <v>100</v>
      </c>
      <c r="J29">
        <v>2559123</v>
      </c>
      <c r="K29">
        <v>3170276</v>
      </c>
      <c r="L29">
        <v>3571623</v>
      </c>
      <c r="M29">
        <v>4061929</v>
      </c>
      <c r="N29">
        <v>4556155</v>
      </c>
      <c r="O29">
        <v>5082059</v>
      </c>
      <c r="P29">
        <v>5881766</v>
      </c>
      <c r="Q29">
        <v>6628637</v>
      </c>
      <c r="R29">
        <v>8049313</v>
      </c>
      <c r="S29">
        <v>9535483</v>
      </c>
      <c r="U29">
        <v>5125230</v>
      </c>
      <c r="V29">
        <v>5874429</v>
      </c>
      <c r="W29">
        <v>6657630</v>
      </c>
      <c r="X29">
        <v>8067673</v>
      </c>
      <c r="Y29" s="11">
        <v>9565781</v>
      </c>
    </row>
    <row r="30" spans="1:25">
      <c r="A30" t="s">
        <v>101</v>
      </c>
      <c r="I30" t="s">
        <v>101</v>
      </c>
      <c r="J30">
        <v>646872</v>
      </c>
      <c r="K30">
        <v>680845</v>
      </c>
      <c r="L30">
        <v>641935</v>
      </c>
      <c r="M30">
        <v>619636</v>
      </c>
      <c r="N30">
        <v>632446</v>
      </c>
      <c r="O30">
        <v>617761</v>
      </c>
      <c r="P30">
        <v>652717</v>
      </c>
      <c r="Q30">
        <v>638800</v>
      </c>
      <c r="R30">
        <v>642200</v>
      </c>
      <c r="S30">
        <v>672591</v>
      </c>
      <c r="U30">
        <v>624181</v>
      </c>
      <c r="V30">
        <v>652695</v>
      </c>
      <c r="W30">
        <v>641364</v>
      </c>
      <c r="X30">
        <v>643756</v>
      </c>
      <c r="Y30" s="11">
        <v>675905</v>
      </c>
    </row>
    <row r="31" spans="1:25">
      <c r="A31" t="s">
        <v>95</v>
      </c>
      <c r="I31" t="s">
        <v>95</v>
      </c>
      <c r="J31">
        <v>1296372</v>
      </c>
      <c r="K31">
        <v>1377963</v>
      </c>
      <c r="L31">
        <v>1315834</v>
      </c>
      <c r="M31">
        <v>1325510</v>
      </c>
      <c r="N31">
        <v>1411330</v>
      </c>
      <c r="O31">
        <v>1483493</v>
      </c>
      <c r="P31">
        <v>1569825</v>
      </c>
      <c r="Q31">
        <v>1578385</v>
      </c>
      <c r="R31">
        <v>1711263</v>
      </c>
      <c r="S31">
        <v>1826341</v>
      </c>
      <c r="U31">
        <v>1496820</v>
      </c>
      <c r="V31">
        <v>1570006</v>
      </c>
      <c r="W31">
        <v>1584617</v>
      </c>
      <c r="X31">
        <v>1715369</v>
      </c>
      <c r="Y31" s="11">
        <v>1831825</v>
      </c>
    </row>
    <row r="32" spans="1:25">
      <c r="A32" t="s">
        <v>97</v>
      </c>
      <c r="I32" t="s">
        <v>97</v>
      </c>
      <c r="J32">
        <v>443083</v>
      </c>
      <c r="K32">
        <v>465293</v>
      </c>
      <c r="L32">
        <v>491524</v>
      </c>
      <c r="M32">
        <v>533242</v>
      </c>
      <c r="N32">
        <v>606921</v>
      </c>
      <c r="O32">
        <v>737681</v>
      </c>
      <c r="P32">
        <v>920610</v>
      </c>
      <c r="Q32">
        <v>1109252</v>
      </c>
      <c r="R32">
        <v>1235786</v>
      </c>
      <c r="S32">
        <v>1316470</v>
      </c>
      <c r="U32">
        <v>746284</v>
      </c>
      <c r="V32">
        <v>920610</v>
      </c>
      <c r="W32">
        <v>1113915</v>
      </c>
      <c r="X32">
        <v>1238415</v>
      </c>
      <c r="Y32" s="11">
        <v>1321445</v>
      </c>
    </row>
    <row r="33" spans="1:25">
      <c r="A33" t="s">
        <v>98</v>
      </c>
      <c r="I33" t="s">
        <v>98</v>
      </c>
      <c r="J33">
        <v>3155900</v>
      </c>
      <c r="K33">
        <v>4041334</v>
      </c>
      <c r="L33">
        <v>4160165</v>
      </c>
      <c r="M33">
        <v>4835329</v>
      </c>
      <c r="N33">
        <v>6066782</v>
      </c>
      <c r="O33">
        <v>7168164</v>
      </c>
      <c r="P33">
        <v>7364823</v>
      </c>
      <c r="Q33">
        <v>7730188</v>
      </c>
      <c r="R33">
        <v>8414350</v>
      </c>
      <c r="S33">
        <v>8791894</v>
      </c>
      <c r="U33">
        <v>7208035</v>
      </c>
      <c r="V33">
        <v>7364158</v>
      </c>
      <c r="W33">
        <v>7748634</v>
      </c>
      <c r="X33">
        <v>8424354</v>
      </c>
      <c r="Y33" s="11">
        <v>8807501</v>
      </c>
    </row>
    <row r="34" spans="1:25">
      <c r="A34" t="s">
        <v>99</v>
      </c>
      <c r="I34" t="s">
        <v>99</v>
      </c>
      <c r="J34">
        <v>360350</v>
      </c>
      <c r="K34">
        <v>423317</v>
      </c>
      <c r="L34">
        <v>531818</v>
      </c>
      <c r="M34">
        <v>681187</v>
      </c>
      <c r="N34">
        <v>951023</v>
      </c>
      <c r="O34">
        <v>1016000</v>
      </c>
      <c r="P34">
        <v>1302894</v>
      </c>
      <c r="Q34">
        <v>1515069</v>
      </c>
      <c r="R34">
        <v>1819046</v>
      </c>
      <c r="S34">
        <v>2059179</v>
      </c>
      <c r="U34">
        <v>1026664</v>
      </c>
      <c r="V34">
        <v>1299968</v>
      </c>
      <c r="W34">
        <v>1521779</v>
      </c>
      <c r="X34">
        <v>1823821</v>
      </c>
      <c r="Y34" s="11">
        <v>2067273</v>
      </c>
    </row>
    <row r="35" spans="1:25">
      <c r="A35" t="s">
        <v>96</v>
      </c>
      <c r="I35" t="s">
        <v>96</v>
      </c>
      <c r="J35">
        <v>77407</v>
      </c>
      <c r="K35">
        <v>91058</v>
      </c>
      <c r="L35">
        <v>110247</v>
      </c>
      <c r="M35">
        <v>160083</v>
      </c>
      <c r="N35">
        <v>285278</v>
      </c>
      <c r="O35">
        <v>488738</v>
      </c>
      <c r="P35">
        <v>800493</v>
      </c>
      <c r="Q35">
        <v>1201833</v>
      </c>
      <c r="R35">
        <v>1998257</v>
      </c>
      <c r="S35">
        <v>2700551</v>
      </c>
      <c r="U35">
        <v>492396</v>
      </c>
      <c r="V35">
        <v>799184</v>
      </c>
      <c r="W35">
        <v>1206152</v>
      </c>
      <c r="X35">
        <v>2002032</v>
      </c>
      <c r="Y35" s="11">
        <v>2709432</v>
      </c>
    </row>
    <row r="36" spans="1:25">
      <c r="A36" t="s">
        <v>8</v>
      </c>
      <c r="I36" t="s">
        <v>8</v>
      </c>
      <c r="J36">
        <v>10385227</v>
      </c>
      <c r="K36">
        <v>12588066</v>
      </c>
      <c r="L36">
        <v>13479142</v>
      </c>
      <c r="M36">
        <v>14830192</v>
      </c>
      <c r="N36">
        <v>16782304</v>
      </c>
      <c r="O36">
        <v>18236967</v>
      </c>
      <c r="P36">
        <v>17558072</v>
      </c>
      <c r="Q36">
        <v>17990455</v>
      </c>
      <c r="R36">
        <v>18976457</v>
      </c>
      <c r="S36">
        <v>19378102</v>
      </c>
      <c r="U36">
        <v>18287529</v>
      </c>
      <c r="V36">
        <v>17557288</v>
      </c>
      <c r="W36">
        <v>18044505</v>
      </c>
      <c r="X36">
        <v>19004973</v>
      </c>
      <c r="Y36" s="11">
        <v>19421055</v>
      </c>
    </row>
    <row r="37" spans="1:25">
      <c r="A37" t="s">
        <v>10</v>
      </c>
      <c r="I37" t="s">
        <v>10</v>
      </c>
      <c r="J37">
        <v>5759394</v>
      </c>
      <c r="K37">
        <v>6646697</v>
      </c>
      <c r="L37">
        <v>6907612</v>
      </c>
      <c r="M37">
        <v>7946627</v>
      </c>
      <c r="N37">
        <v>9706397</v>
      </c>
      <c r="O37">
        <v>10652017</v>
      </c>
      <c r="P37">
        <v>10797630</v>
      </c>
      <c r="Q37">
        <v>10847115</v>
      </c>
      <c r="R37">
        <v>11353140</v>
      </c>
      <c r="S37">
        <v>11536504</v>
      </c>
      <c r="U37">
        <v>10730200</v>
      </c>
      <c r="V37">
        <v>10797419</v>
      </c>
      <c r="W37">
        <v>10887325</v>
      </c>
      <c r="X37">
        <v>11374540</v>
      </c>
      <c r="Y37" s="11">
        <v>11568495</v>
      </c>
    </row>
    <row r="38" spans="1:25">
      <c r="A38" t="s">
        <v>102</v>
      </c>
      <c r="I38" t="s">
        <v>102</v>
      </c>
      <c r="J38">
        <v>2028283</v>
      </c>
      <c r="K38">
        <v>2396040</v>
      </c>
      <c r="L38">
        <v>2336434</v>
      </c>
      <c r="M38">
        <v>2233351</v>
      </c>
      <c r="N38">
        <v>2328284</v>
      </c>
      <c r="O38">
        <v>2559229</v>
      </c>
      <c r="P38">
        <v>3025290</v>
      </c>
      <c r="Q38">
        <v>3145585</v>
      </c>
      <c r="R38">
        <v>3450654</v>
      </c>
      <c r="S38">
        <v>3751351</v>
      </c>
      <c r="U38">
        <v>2585486</v>
      </c>
      <c r="V38">
        <v>3025266</v>
      </c>
      <c r="W38">
        <v>3157604</v>
      </c>
      <c r="X38">
        <v>3458819</v>
      </c>
      <c r="Y38" s="11">
        <v>3764882</v>
      </c>
    </row>
    <row r="39" spans="1:25">
      <c r="A39" t="s">
        <v>103</v>
      </c>
      <c r="I39" t="s">
        <v>103</v>
      </c>
      <c r="J39">
        <v>783389</v>
      </c>
      <c r="K39">
        <v>953786</v>
      </c>
      <c r="L39">
        <v>1089684</v>
      </c>
      <c r="M39">
        <v>1521341</v>
      </c>
      <c r="N39">
        <v>1768687</v>
      </c>
      <c r="O39">
        <v>2091385</v>
      </c>
      <c r="P39">
        <v>2633105</v>
      </c>
      <c r="Q39">
        <v>2842321</v>
      </c>
      <c r="R39">
        <v>3421399</v>
      </c>
      <c r="S39">
        <v>3831074</v>
      </c>
      <c r="U39">
        <v>2110810</v>
      </c>
      <c r="V39">
        <v>2632663</v>
      </c>
      <c r="W39">
        <v>2853733</v>
      </c>
      <c r="X39">
        <v>3428543</v>
      </c>
      <c r="Y39" s="11">
        <v>3848606</v>
      </c>
    </row>
    <row r="40" spans="1:25">
      <c r="A40" t="s">
        <v>104</v>
      </c>
      <c r="I40" t="s">
        <v>104</v>
      </c>
      <c r="J40">
        <v>8720017</v>
      </c>
      <c r="K40">
        <v>9631350</v>
      </c>
      <c r="L40">
        <v>9900180</v>
      </c>
      <c r="M40">
        <v>10498012</v>
      </c>
      <c r="N40">
        <v>11319366</v>
      </c>
      <c r="O40">
        <v>11793909</v>
      </c>
      <c r="P40">
        <v>11863895</v>
      </c>
      <c r="Q40">
        <v>11881643</v>
      </c>
      <c r="R40">
        <v>12281054</v>
      </c>
      <c r="S40">
        <v>12702379</v>
      </c>
      <c r="U40">
        <v>11884314</v>
      </c>
      <c r="V40">
        <v>11866728</v>
      </c>
      <c r="W40">
        <v>11924710</v>
      </c>
      <c r="X40">
        <v>12300670</v>
      </c>
      <c r="Y40" s="11">
        <v>12734905</v>
      </c>
    </row>
    <row r="41" spans="1:25">
      <c r="A41" t="s">
        <v>106</v>
      </c>
      <c r="I41" t="s">
        <v>106</v>
      </c>
      <c r="J41">
        <v>604397</v>
      </c>
      <c r="K41">
        <v>687497</v>
      </c>
      <c r="L41">
        <v>713346</v>
      </c>
      <c r="M41">
        <v>791896</v>
      </c>
      <c r="N41">
        <v>859488</v>
      </c>
      <c r="O41">
        <v>946725</v>
      </c>
      <c r="P41">
        <v>947154</v>
      </c>
      <c r="Q41">
        <v>1003464</v>
      </c>
      <c r="R41">
        <v>1048319</v>
      </c>
      <c r="S41">
        <v>1052567</v>
      </c>
      <c r="U41">
        <v>957798</v>
      </c>
      <c r="V41">
        <v>947154</v>
      </c>
      <c r="W41">
        <v>1005984</v>
      </c>
      <c r="X41">
        <v>1049662</v>
      </c>
      <c r="Y41" s="11">
        <v>1055247</v>
      </c>
    </row>
    <row r="42" spans="1:25">
      <c r="A42" t="s">
        <v>107</v>
      </c>
      <c r="I42" t="s">
        <v>107</v>
      </c>
      <c r="J42">
        <v>1683724</v>
      </c>
      <c r="K42">
        <v>1738765</v>
      </c>
      <c r="L42">
        <v>1899804</v>
      </c>
      <c r="M42">
        <v>2117027</v>
      </c>
      <c r="N42">
        <v>2382594</v>
      </c>
      <c r="O42">
        <v>2590516</v>
      </c>
      <c r="P42">
        <v>3121820</v>
      </c>
      <c r="Q42">
        <v>3486703</v>
      </c>
      <c r="R42">
        <v>4012012</v>
      </c>
      <c r="S42">
        <v>4625364</v>
      </c>
      <c r="U42">
        <v>2617320</v>
      </c>
      <c r="V42">
        <v>3119208</v>
      </c>
      <c r="W42">
        <v>3505707</v>
      </c>
      <c r="X42">
        <v>4025061</v>
      </c>
      <c r="Y42" s="11">
        <v>4645975</v>
      </c>
    </row>
    <row r="43" spans="1:25">
      <c r="A43" t="s">
        <v>108</v>
      </c>
      <c r="I43" t="s">
        <v>108</v>
      </c>
      <c r="J43">
        <v>636547</v>
      </c>
      <c r="K43">
        <v>692849</v>
      </c>
      <c r="L43">
        <v>642961</v>
      </c>
      <c r="M43">
        <v>652740</v>
      </c>
      <c r="N43">
        <v>680514</v>
      </c>
      <c r="O43">
        <v>665507</v>
      </c>
      <c r="P43">
        <v>690768</v>
      </c>
      <c r="Q43">
        <v>696004</v>
      </c>
      <c r="R43">
        <v>754844</v>
      </c>
      <c r="S43">
        <v>814180</v>
      </c>
      <c r="U43">
        <v>673247</v>
      </c>
      <c r="V43">
        <v>690178</v>
      </c>
      <c r="W43">
        <v>699999</v>
      </c>
      <c r="X43">
        <v>756874</v>
      </c>
      <c r="Y43" s="11">
        <v>819761</v>
      </c>
    </row>
    <row r="44" spans="1:25">
      <c r="A44" t="s">
        <v>109</v>
      </c>
      <c r="I44" t="s">
        <v>109</v>
      </c>
      <c r="J44">
        <v>2337885</v>
      </c>
      <c r="K44">
        <v>2616556</v>
      </c>
      <c r="L44">
        <v>2915841</v>
      </c>
      <c r="M44">
        <v>3291718</v>
      </c>
      <c r="N44">
        <v>3567089</v>
      </c>
      <c r="O44">
        <v>3923687</v>
      </c>
      <c r="P44">
        <v>4591120</v>
      </c>
      <c r="Q44">
        <v>4877185</v>
      </c>
      <c r="R44">
        <v>5689283</v>
      </c>
      <c r="S44">
        <v>6346105</v>
      </c>
      <c r="U44">
        <v>3961060</v>
      </c>
      <c r="V44">
        <v>4590750</v>
      </c>
      <c r="W44">
        <v>4896641</v>
      </c>
      <c r="X44">
        <v>5700037</v>
      </c>
      <c r="Y44" s="11">
        <v>6375431</v>
      </c>
    </row>
    <row r="45" spans="1:25">
      <c r="A45" t="s">
        <v>6</v>
      </c>
      <c r="I45" t="s">
        <v>6</v>
      </c>
      <c r="J45">
        <v>4663228</v>
      </c>
      <c r="K45">
        <v>5824715</v>
      </c>
      <c r="L45">
        <v>6414824</v>
      </c>
      <c r="M45">
        <v>7711194</v>
      </c>
      <c r="N45">
        <v>9579677</v>
      </c>
      <c r="O45">
        <v>11196730</v>
      </c>
      <c r="P45">
        <v>14229191</v>
      </c>
      <c r="Q45">
        <v>16986510</v>
      </c>
      <c r="R45">
        <v>20851820</v>
      </c>
      <c r="S45">
        <v>25145561</v>
      </c>
      <c r="U45">
        <v>11298787</v>
      </c>
      <c r="V45">
        <v>14228283</v>
      </c>
      <c r="W45">
        <v>17059805</v>
      </c>
      <c r="X45">
        <v>20903994</v>
      </c>
      <c r="Y45" s="11">
        <v>25268418</v>
      </c>
    </row>
    <row r="46" spans="1:25">
      <c r="A46" t="s">
        <v>110</v>
      </c>
      <c r="I46" t="s">
        <v>110</v>
      </c>
      <c r="J46">
        <v>449396</v>
      </c>
      <c r="K46">
        <v>507847</v>
      </c>
      <c r="L46">
        <v>550310</v>
      </c>
      <c r="M46">
        <v>688862</v>
      </c>
      <c r="N46">
        <v>890627</v>
      </c>
      <c r="O46">
        <v>1059273</v>
      </c>
      <c r="P46">
        <v>1461037</v>
      </c>
      <c r="Q46">
        <v>1722850</v>
      </c>
      <c r="R46">
        <v>2233169</v>
      </c>
      <c r="S46">
        <v>2763885</v>
      </c>
      <c r="U46">
        <v>1067810</v>
      </c>
      <c r="V46">
        <v>1461037</v>
      </c>
      <c r="W46">
        <v>1727784</v>
      </c>
      <c r="X46">
        <v>2236714</v>
      </c>
      <c r="Y46" s="11">
        <v>2770765</v>
      </c>
    </row>
    <row r="47" spans="1:25">
      <c r="A47" t="s">
        <v>12</v>
      </c>
      <c r="I47" t="s">
        <v>12</v>
      </c>
      <c r="J47">
        <v>2309187</v>
      </c>
      <c r="K47">
        <v>2421851</v>
      </c>
      <c r="L47">
        <v>2677773</v>
      </c>
      <c r="M47">
        <v>3318680</v>
      </c>
      <c r="N47">
        <v>3966949</v>
      </c>
      <c r="O47">
        <v>4648494</v>
      </c>
      <c r="P47">
        <v>5346818</v>
      </c>
      <c r="Q47">
        <v>6187358</v>
      </c>
      <c r="R47">
        <v>7078515</v>
      </c>
      <c r="S47">
        <v>8001024</v>
      </c>
      <c r="U47">
        <v>4690742</v>
      </c>
      <c r="V47">
        <v>5346279</v>
      </c>
      <c r="W47">
        <v>6216568</v>
      </c>
      <c r="X47">
        <v>7100702</v>
      </c>
      <c r="Y47" s="11">
        <v>8037736</v>
      </c>
    </row>
    <row r="48" spans="1:25">
      <c r="A48" t="s">
        <v>111</v>
      </c>
      <c r="I48" t="s">
        <v>111</v>
      </c>
      <c r="J48">
        <v>352428</v>
      </c>
      <c r="K48">
        <v>359611</v>
      </c>
      <c r="L48">
        <v>359231</v>
      </c>
      <c r="M48">
        <v>377747</v>
      </c>
      <c r="N48">
        <v>389881</v>
      </c>
      <c r="O48">
        <v>444330</v>
      </c>
      <c r="P48">
        <v>511456</v>
      </c>
      <c r="Q48">
        <v>562758</v>
      </c>
      <c r="R48">
        <v>608827</v>
      </c>
      <c r="S48">
        <v>625741</v>
      </c>
      <c r="U48">
        <v>448327</v>
      </c>
      <c r="V48">
        <v>511456</v>
      </c>
      <c r="W48">
        <v>564964</v>
      </c>
      <c r="X48">
        <v>609890</v>
      </c>
      <c r="Y48" s="11">
        <v>630337</v>
      </c>
    </row>
    <row r="49" spans="1:25">
      <c r="A49" t="s">
        <v>112</v>
      </c>
      <c r="I49" t="s">
        <v>112</v>
      </c>
      <c r="J49">
        <v>1356621</v>
      </c>
      <c r="K49">
        <v>1563396</v>
      </c>
      <c r="L49">
        <v>1736191</v>
      </c>
      <c r="M49">
        <v>2378963</v>
      </c>
      <c r="N49">
        <v>2853214</v>
      </c>
      <c r="O49">
        <v>3409169</v>
      </c>
      <c r="P49">
        <v>4132156</v>
      </c>
      <c r="Q49">
        <v>4866692</v>
      </c>
      <c r="R49">
        <v>5894121</v>
      </c>
      <c r="S49">
        <v>6724540</v>
      </c>
      <c r="U49">
        <v>3443487</v>
      </c>
      <c r="V49">
        <v>4130163</v>
      </c>
      <c r="W49">
        <v>4887941</v>
      </c>
      <c r="X49">
        <v>5908684</v>
      </c>
      <c r="Y49" s="11">
        <v>6753369</v>
      </c>
    </row>
    <row r="50" spans="1:25">
      <c r="A50" t="s">
        <v>114</v>
      </c>
      <c r="I50" t="s">
        <v>114</v>
      </c>
      <c r="J50">
        <v>2632067</v>
      </c>
      <c r="K50">
        <v>2939006</v>
      </c>
      <c r="L50">
        <v>3137587</v>
      </c>
      <c r="M50">
        <v>3434575</v>
      </c>
      <c r="N50">
        <v>3951777</v>
      </c>
      <c r="O50">
        <v>4417731</v>
      </c>
      <c r="P50">
        <v>4705767</v>
      </c>
      <c r="Q50">
        <v>4891769</v>
      </c>
      <c r="R50">
        <v>5363675</v>
      </c>
      <c r="S50">
        <v>5686986</v>
      </c>
      <c r="U50">
        <v>4447013</v>
      </c>
      <c r="V50">
        <v>4705335</v>
      </c>
      <c r="W50">
        <v>4906745</v>
      </c>
      <c r="X50">
        <v>5371210</v>
      </c>
      <c r="Y50" s="11">
        <v>5698230</v>
      </c>
    </row>
    <row r="51" spans="1:25">
      <c r="A51" t="s">
        <v>113</v>
      </c>
      <c r="I51" t="s">
        <v>113</v>
      </c>
      <c r="J51">
        <v>1463701</v>
      </c>
      <c r="K51">
        <v>1729205</v>
      </c>
      <c r="L51">
        <v>1901974</v>
      </c>
      <c r="M51">
        <v>2005552</v>
      </c>
      <c r="N51">
        <v>1860421</v>
      </c>
      <c r="O51">
        <v>1744237</v>
      </c>
      <c r="P51">
        <v>1949644</v>
      </c>
      <c r="Q51">
        <v>1793477</v>
      </c>
      <c r="R51">
        <v>1808344</v>
      </c>
      <c r="S51">
        <v>1852994</v>
      </c>
      <c r="U51">
        <v>1763331</v>
      </c>
      <c r="V51">
        <v>1949644</v>
      </c>
      <c r="W51">
        <v>1801625</v>
      </c>
      <c r="X51">
        <v>1813077</v>
      </c>
      <c r="Y51" s="11">
        <v>1859815</v>
      </c>
    </row>
    <row r="52" spans="1:25">
      <c r="A52" t="s">
        <v>115</v>
      </c>
      <c r="I52" t="s">
        <v>115</v>
      </c>
      <c r="J52">
        <v>194402</v>
      </c>
      <c r="K52">
        <v>225565</v>
      </c>
      <c r="L52">
        <v>250742</v>
      </c>
      <c r="M52">
        <v>290529</v>
      </c>
      <c r="N52">
        <v>330066</v>
      </c>
      <c r="O52">
        <v>332416</v>
      </c>
      <c r="P52">
        <v>469557</v>
      </c>
      <c r="Q52">
        <v>453588</v>
      </c>
      <c r="R52">
        <v>493782</v>
      </c>
      <c r="S52">
        <v>563626</v>
      </c>
      <c r="U52">
        <v>335719</v>
      </c>
      <c r="V52">
        <v>470816</v>
      </c>
      <c r="W52">
        <v>455975</v>
      </c>
      <c r="X52">
        <v>495304</v>
      </c>
      <c r="Y52" s="11">
        <v>568300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2020-12-22T21:04:14Z</dcterms:created>
  <dcterms:modified xsi:type="dcterms:W3CDTF">2020-12-26T18:22:51Z</dcterms:modified>
</cp:coreProperties>
</file>