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chillebeeckx/Development/solar/input/"/>
    </mc:Choice>
  </mc:AlternateContent>
  <xr:revisionPtr revIDLastSave="0" documentId="13_ncr:1_{2E5B8D14-0488-164C-85BB-A01127C0D6A0}" xr6:coauthVersionLast="47" xr6:coauthVersionMax="47" xr10:uidLastSave="{00000000-0000-0000-0000-000000000000}"/>
  <bookViews>
    <workbookView xWindow="6520" yWindow="1680" windowWidth="28040" windowHeight="17440" xr2:uid="{A139BDA7-A2A3-7F40-A000-56EA449E5B35}"/>
  </bookViews>
  <sheets>
    <sheet name="250814 PGE EL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19" i="1"/>
  <c r="H20" i="1"/>
  <c r="H21" i="1"/>
  <c r="H22" i="1"/>
  <c r="H18" i="1"/>
  <c r="H25" i="1"/>
  <c r="H24" i="1"/>
  <c r="H23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2" i="1"/>
  <c r="G21" i="1"/>
  <c r="G20" i="1"/>
  <c r="G19" i="1"/>
  <c r="G18" i="1"/>
  <c r="G25" i="1"/>
  <c r="G24" i="1"/>
  <c r="G23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C19" i="1"/>
  <c r="C20" i="1"/>
  <c r="C21" i="1"/>
  <c r="C22" i="1"/>
  <c r="C18" i="1"/>
  <c r="C25" i="1"/>
  <c r="C24" i="1"/>
  <c r="C23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19" i="1"/>
  <c r="E20" i="1"/>
  <c r="E21" i="1"/>
  <c r="E22" i="1"/>
  <c r="E18" i="1"/>
  <c r="E25" i="1"/>
  <c r="E24" i="1"/>
  <c r="E23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9" i="1"/>
  <c r="B20" i="1"/>
  <c r="B21" i="1"/>
  <c r="B22" i="1"/>
  <c r="B18" i="1"/>
  <c r="B25" i="1"/>
  <c r="B24" i="1"/>
  <c r="B23" i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<sst xmlns="http://schemas.openxmlformats.org/spreadsheetml/2006/main" count="14" uniqueCount="14">
  <si>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</si>
  <si>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</si>
  <si>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</si>
  <si>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</si>
  <si>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</si>
  <si>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</si>
  <si>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</si>
  <si>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</si>
  <si>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</si>
  <si>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</si>
  <si>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</si>
  <si>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</si>
  <si>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base</t>
  </si>
  <si>
    <t>month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</si>
</sst>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D1B0-D07A-B940-A54D-49295A71E964}">
  <dimension ref="A1:M32"/>
  <sheetViews>
    <sheetView tabSelected="1" workbookViewId="0">
      <selection activeCell="N21" sqref="N21"/>
    </sheetView>
  </sheetViews>
  <sheetFormatPr baseColWidth="10" defaultRowHeight="16" x14ac:dyDescent="0.2"/>
  <cols>
    <col min="1" max="1" width="19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f>0.35+15/31/24</f>
        <v>0.37016129032258061</v>
      </c>
      <c r="C2">
        <f>0.35+15/28/24</f>
        <v>0.37232142857142853</v>
      </c>
      <c r="D2">
        <f>0.35+15/31/24</f>
        <v>0.37016129032258061</v>
      </c>
      <c r="E2">
        <f>0.35+15/30/24</f>
        <v>0.37083333333333329</v>
      </c>
      <c r="F2">
        <f>0.35+15/31/24</f>
        <v>0.37016129032258061</v>
      </c>
      <c r="G2">
        <f>0.4+15/30/24</f>
        <v>0.42083333333333334</v>
      </c>
      <c r="H2">
        <f>0.4+$B$29/$B$32/24</f>
        <v>0.42016129032258065</v>
      </c>
      <c r="I2">
        <f>0.4+$B$29/$B$32/24</f>
        <v>0.42016129032258065</v>
      </c>
      <c r="J2">
        <f>0.4+15/30/24</f>
        <v>0.42083333333333334</v>
      </c>
      <c r="K2">
        <f>0.35+15/31/24</f>
        <v>0.37016129032258061</v>
      </c>
      <c r="L2">
        <f>0.35+15/30/24</f>
        <v>0.37083333333333329</v>
      </c>
      <c r="M2">
        <f>0.35+15/31/24</f>
        <v>0.37016129032258061</v>
      </c>
    </row>
    <row r="3" spans="1:13" x14ac:dyDescent="0.2">
      <c r="A3">
        <v>1</v>
      </c>
      <c r="B3">
        <f t="shared" ref="B3:F16" si="0">0.35+15/31/24</f>
        <v>0.37016129032258061</v>
      </c>
      <c r="C3">
        <f t="shared" ref="C3:C16" si="1">0.35+15/28/24</f>
        <v>0.37232142857142853</v>
      </c>
      <c r="D3">
        <f t="shared" si="0"/>
        <v>0.37016129032258061</v>
      </c>
      <c r="E3">
        <f t="shared" ref="E3:E16" si="2">0.35+15/30/24</f>
        <v>0.37083333333333329</v>
      </c>
      <c r="F3">
        <f t="shared" si="0"/>
        <v>0.37016129032258061</v>
      </c>
      <c r="G3">
        <f t="shared" ref="G3:G16" si="3">0.4+15/30/24</f>
        <v>0.42083333333333334</v>
      </c>
      <c r="H3">
        <f t="shared" ref="H3:I16" si="4">0.4+$B$29/$B$32/24</f>
        <v>0.42016129032258065</v>
      </c>
      <c r="I3">
        <f t="shared" si="4"/>
        <v>0.42016129032258065</v>
      </c>
      <c r="J3">
        <f t="shared" ref="J3:J16" si="5">0.4+15/30/24</f>
        <v>0.42083333333333334</v>
      </c>
      <c r="K3">
        <f t="shared" ref="K3:K16" si="6">0.35+15/31/24</f>
        <v>0.37016129032258061</v>
      </c>
      <c r="L3">
        <f t="shared" ref="L3:L16" si="7">0.35+15/30/24</f>
        <v>0.37083333333333329</v>
      </c>
      <c r="M3">
        <f t="shared" ref="M3:M16" si="8">0.35+15/31/24</f>
        <v>0.37016129032258061</v>
      </c>
    </row>
    <row r="4" spans="1:13" x14ac:dyDescent="0.2">
      <c r="A4">
        <v>2</v>
      </c>
      <c r="B4">
        <f t="shared" si="0"/>
        <v>0.37016129032258061</v>
      </c>
      <c r="C4">
        <f t="shared" si="1"/>
        <v>0.37232142857142853</v>
      </c>
      <c r="D4">
        <f t="shared" si="0"/>
        <v>0.37016129032258061</v>
      </c>
      <c r="E4">
        <f t="shared" si="2"/>
        <v>0.37083333333333329</v>
      </c>
      <c r="F4">
        <f t="shared" si="0"/>
        <v>0.37016129032258061</v>
      </c>
      <c r="G4">
        <f t="shared" si="3"/>
        <v>0.42083333333333334</v>
      </c>
      <c r="H4">
        <f t="shared" si="4"/>
        <v>0.42016129032258065</v>
      </c>
      <c r="I4">
        <f t="shared" si="4"/>
        <v>0.42016129032258065</v>
      </c>
      <c r="J4">
        <f t="shared" si="5"/>
        <v>0.42083333333333334</v>
      </c>
      <c r="K4">
        <f t="shared" si="6"/>
        <v>0.37016129032258061</v>
      </c>
      <c r="L4">
        <f t="shared" si="7"/>
        <v>0.37083333333333329</v>
      </c>
      <c r="M4">
        <f t="shared" si="8"/>
        <v>0.37016129032258061</v>
      </c>
    </row>
    <row r="5" spans="1:13" x14ac:dyDescent="0.2">
      <c r="A5">
        <v>3</v>
      </c>
      <c r="B5">
        <f t="shared" si="0"/>
        <v>0.37016129032258061</v>
      </c>
      <c r="C5">
        <f t="shared" si="1"/>
        <v>0.37232142857142853</v>
      </c>
      <c r="D5">
        <f t="shared" si="0"/>
        <v>0.37016129032258061</v>
      </c>
      <c r="E5">
        <f t="shared" si="2"/>
        <v>0.37083333333333329</v>
      </c>
      <c r="F5">
        <f t="shared" si="0"/>
        <v>0.37016129032258061</v>
      </c>
      <c r="G5">
        <f t="shared" si="3"/>
        <v>0.42083333333333334</v>
      </c>
      <c r="H5">
        <f t="shared" si="4"/>
        <v>0.42016129032258065</v>
      </c>
      <c r="I5">
        <f t="shared" si="4"/>
        <v>0.42016129032258065</v>
      </c>
      <c r="J5">
        <f t="shared" si="5"/>
        <v>0.42083333333333334</v>
      </c>
      <c r="K5">
        <f t="shared" si="6"/>
        <v>0.37016129032258061</v>
      </c>
      <c r="L5">
        <f t="shared" si="7"/>
        <v>0.37083333333333329</v>
      </c>
      <c r="M5">
        <f t="shared" si="8"/>
        <v>0.37016129032258061</v>
      </c>
    </row>
    <row r="6" spans="1:13" x14ac:dyDescent="0.2">
      <c r="A6">
        <v>4</v>
      </c>
      <c r="B6">
        <f t="shared" si="0"/>
        <v>0.37016129032258061</v>
      </c>
      <c r="C6">
        <f t="shared" si="1"/>
        <v>0.37232142857142853</v>
      </c>
      <c r="D6">
        <f t="shared" si="0"/>
        <v>0.37016129032258061</v>
      </c>
      <c r="E6">
        <f t="shared" si="2"/>
        <v>0.37083333333333329</v>
      </c>
      <c r="F6">
        <f t="shared" si="0"/>
        <v>0.37016129032258061</v>
      </c>
      <c r="G6">
        <f t="shared" si="3"/>
        <v>0.42083333333333334</v>
      </c>
      <c r="H6">
        <f t="shared" si="4"/>
        <v>0.42016129032258065</v>
      </c>
      <c r="I6">
        <f t="shared" si="4"/>
        <v>0.42016129032258065</v>
      </c>
      <c r="J6">
        <f t="shared" si="5"/>
        <v>0.42083333333333334</v>
      </c>
      <c r="K6">
        <f t="shared" si="6"/>
        <v>0.37016129032258061</v>
      </c>
      <c r="L6">
        <f t="shared" si="7"/>
        <v>0.37083333333333329</v>
      </c>
      <c r="M6">
        <f t="shared" si="8"/>
        <v>0.37016129032258061</v>
      </c>
    </row>
    <row r="7" spans="1:13" x14ac:dyDescent="0.2">
      <c r="A7">
        <v>5</v>
      </c>
      <c r="B7">
        <f t="shared" si="0"/>
        <v>0.37016129032258061</v>
      </c>
      <c r="C7">
        <f t="shared" si="1"/>
        <v>0.37232142857142853</v>
      </c>
      <c r="D7">
        <f t="shared" si="0"/>
        <v>0.37016129032258061</v>
      </c>
      <c r="E7">
        <f t="shared" si="2"/>
        <v>0.37083333333333329</v>
      </c>
      <c r="F7">
        <f t="shared" si="0"/>
        <v>0.37016129032258061</v>
      </c>
      <c r="G7">
        <f t="shared" si="3"/>
        <v>0.42083333333333334</v>
      </c>
      <c r="H7">
        <f t="shared" si="4"/>
        <v>0.42016129032258065</v>
      </c>
      <c r="I7">
        <f t="shared" si="4"/>
        <v>0.42016129032258065</v>
      </c>
      <c r="J7">
        <f t="shared" si="5"/>
        <v>0.42083333333333334</v>
      </c>
      <c r="K7">
        <f t="shared" si="6"/>
        <v>0.37016129032258061</v>
      </c>
      <c r="L7">
        <f t="shared" si="7"/>
        <v>0.37083333333333329</v>
      </c>
      <c r="M7">
        <f t="shared" si="8"/>
        <v>0.37016129032258061</v>
      </c>
    </row>
    <row r="8" spans="1:13" x14ac:dyDescent="0.2">
      <c r="A8">
        <v>6</v>
      </c>
      <c r="B8">
        <f t="shared" si="0"/>
        <v>0.37016129032258061</v>
      </c>
      <c r="C8">
        <f t="shared" si="1"/>
        <v>0.37232142857142853</v>
      </c>
      <c r="D8">
        <f t="shared" si="0"/>
        <v>0.37016129032258061</v>
      </c>
      <c r="E8">
        <f t="shared" si="2"/>
        <v>0.37083333333333329</v>
      </c>
      <c r="F8">
        <f t="shared" si="0"/>
        <v>0.37016129032258061</v>
      </c>
      <c r="G8">
        <f t="shared" si="3"/>
        <v>0.42083333333333334</v>
      </c>
      <c r="H8">
        <f t="shared" si="4"/>
        <v>0.42016129032258065</v>
      </c>
      <c r="I8">
        <f t="shared" si="4"/>
        <v>0.42016129032258065</v>
      </c>
      <c r="J8">
        <f t="shared" si="5"/>
        <v>0.42083333333333334</v>
      </c>
      <c r="K8">
        <f t="shared" si="6"/>
        <v>0.37016129032258061</v>
      </c>
      <c r="L8">
        <f t="shared" si="7"/>
        <v>0.37083333333333329</v>
      </c>
      <c r="M8">
        <f t="shared" si="8"/>
        <v>0.37016129032258061</v>
      </c>
    </row>
    <row r="9" spans="1:13" x14ac:dyDescent="0.2">
      <c r="A9">
        <v>7</v>
      </c>
      <c r="B9">
        <f t="shared" si="0"/>
        <v>0.37016129032258061</v>
      </c>
      <c r="C9">
        <f t="shared" si="1"/>
        <v>0.37232142857142853</v>
      </c>
      <c r="D9">
        <f t="shared" si="0"/>
        <v>0.37016129032258061</v>
      </c>
      <c r="E9">
        <f t="shared" si="2"/>
        <v>0.37083333333333329</v>
      </c>
      <c r="F9">
        <f t="shared" si="0"/>
        <v>0.37016129032258061</v>
      </c>
      <c r="G9">
        <f t="shared" si="3"/>
        <v>0.42083333333333334</v>
      </c>
      <c r="H9">
        <f t="shared" si="4"/>
        <v>0.42016129032258065</v>
      </c>
      <c r="I9">
        <f t="shared" si="4"/>
        <v>0.42016129032258065</v>
      </c>
      <c r="J9">
        <f t="shared" si="5"/>
        <v>0.42083333333333334</v>
      </c>
      <c r="K9">
        <f t="shared" si="6"/>
        <v>0.37016129032258061</v>
      </c>
      <c r="L9">
        <f t="shared" si="7"/>
        <v>0.37083333333333329</v>
      </c>
      <c r="M9">
        <f t="shared" si="8"/>
        <v>0.37016129032258061</v>
      </c>
    </row>
    <row r="10" spans="1:13" x14ac:dyDescent="0.2">
      <c r="A10">
        <v>8</v>
      </c>
      <c r="B10">
        <f t="shared" si="0"/>
        <v>0.37016129032258061</v>
      </c>
      <c r="C10">
        <f t="shared" si="1"/>
        <v>0.37232142857142853</v>
      </c>
      <c r="D10">
        <f t="shared" si="0"/>
        <v>0.37016129032258061</v>
      </c>
      <c r="E10">
        <f t="shared" si="2"/>
        <v>0.37083333333333329</v>
      </c>
      <c r="F10">
        <f t="shared" si="0"/>
        <v>0.37016129032258061</v>
      </c>
      <c r="G10">
        <f t="shared" si="3"/>
        <v>0.42083333333333334</v>
      </c>
      <c r="H10">
        <f t="shared" si="4"/>
        <v>0.42016129032258065</v>
      </c>
      <c r="I10">
        <f t="shared" si="4"/>
        <v>0.42016129032258065</v>
      </c>
      <c r="J10">
        <f t="shared" si="5"/>
        <v>0.42083333333333334</v>
      </c>
      <c r="K10">
        <f t="shared" si="6"/>
        <v>0.37016129032258061</v>
      </c>
      <c r="L10">
        <f t="shared" si="7"/>
        <v>0.37083333333333329</v>
      </c>
      <c r="M10">
        <f t="shared" si="8"/>
        <v>0.37016129032258061</v>
      </c>
    </row>
    <row r="11" spans="1:13" x14ac:dyDescent="0.2">
      <c r="A11">
        <v>9</v>
      </c>
      <c r="B11">
        <f t="shared" si="0"/>
        <v>0.37016129032258061</v>
      </c>
      <c r="C11">
        <f t="shared" si="1"/>
        <v>0.37232142857142853</v>
      </c>
      <c r="D11">
        <f t="shared" si="0"/>
        <v>0.37016129032258061</v>
      </c>
      <c r="E11">
        <f t="shared" si="2"/>
        <v>0.37083333333333329</v>
      </c>
      <c r="F11">
        <f t="shared" si="0"/>
        <v>0.37016129032258061</v>
      </c>
      <c r="G11">
        <f t="shared" si="3"/>
        <v>0.42083333333333334</v>
      </c>
      <c r="H11">
        <f t="shared" si="4"/>
        <v>0.42016129032258065</v>
      </c>
      <c r="I11">
        <f t="shared" si="4"/>
        <v>0.42016129032258065</v>
      </c>
      <c r="J11">
        <f t="shared" si="5"/>
        <v>0.42083333333333334</v>
      </c>
      <c r="K11">
        <f t="shared" si="6"/>
        <v>0.37016129032258061</v>
      </c>
      <c r="L11">
        <f t="shared" si="7"/>
        <v>0.37083333333333329</v>
      </c>
      <c r="M11">
        <f t="shared" si="8"/>
        <v>0.37016129032258061</v>
      </c>
    </row>
    <row r="12" spans="1:13" x14ac:dyDescent="0.2">
      <c r="A12">
        <v>10</v>
      </c>
      <c r="B12">
        <f t="shared" si="0"/>
        <v>0.37016129032258061</v>
      </c>
      <c r="C12">
        <f t="shared" si="1"/>
        <v>0.37232142857142853</v>
      </c>
      <c r="D12">
        <f t="shared" si="0"/>
        <v>0.37016129032258061</v>
      </c>
      <c r="E12">
        <f t="shared" si="2"/>
        <v>0.37083333333333329</v>
      </c>
      <c r="F12">
        <f t="shared" si="0"/>
        <v>0.37016129032258061</v>
      </c>
      <c r="G12">
        <f t="shared" si="3"/>
        <v>0.42083333333333334</v>
      </c>
      <c r="H12">
        <f t="shared" si="4"/>
        <v>0.42016129032258065</v>
      </c>
      <c r="I12">
        <f t="shared" si="4"/>
        <v>0.42016129032258065</v>
      </c>
      <c r="J12">
        <f t="shared" si="5"/>
        <v>0.42083333333333334</v>
      </c>
      <c r="K12">
        <f t="shared" si="6"/>
        <v>0.37016129032258061</v>
      </c>
      <c r="L12">
        <f t="shared" si="7"/>
        <v>0.37083333333333329</v>
      </c>
      <c r="M12">
        <f t="shared" si="8"/>
        <v>0.37016129032258061</v>
      </c>
    </row>
    <row r="13" spans="1:13" x14ac:dyDescent="0.2">
      <c r="A13">
        <v>11</v>
      </c>
      <c r="B13">
        <f t="shared" si="0"/>
        <v>0.37016129032258061</v>
      </c>
      <c r="C13">
        <f t="shared" si="1"/>
        <v>0.37232142857142853</v>
      </c>
      <c r="D13">
        <f t="shared" si="0"/>
        <v>0.37016129032258061</v>
      </c>
      <c r="E13">
        <f t="shared" si="2"/>
        <v>0.37083333333333329</v>
      </c>
      <c r="F13">
        <f t="shared" si="0"/>
        <v>0.37016129032258061</v>
      </c>
      <c r="G13">
        <f t="shared" si="3"/>
        <v>0.42083333333333334</v>
      </c>
      <c r="H13">
        <f t="shared" si="4"/>
        <v>0.42016129032258065</v>
      </c>
      <c r="I13">
        <f t="shared" si="4"/>
        <v>0.42016129032258065</v>
      </c>
      <c r="J13">
        <f t="shared" si="5"/>
        <v>0.42083333333333334</v>
      </c>
      <c r="K13">
        <f t="shared" si="6"/>
        <v>0.37016129032258061</v>
      </c>
      <c r="L13">
        <f t="shared" si="7"/>
        <v>0.37083333333333329</v>
      </c>
      <c r="M13">
        <f t="shared" si="8"/>
        <v>0.37016129032258061</v>
      </c>
    </row>
    <row r="14" spans="1:13" x14ac:dyDescent="0.2">
      <c r="A14">
        <v>12</v>
      </c>
      <c r="B14">
        <f t="shared" si="0"/>
        <v>0.37016129032258061</v>
      </c>
      <c r="C14">
        <f t="shared" si="1"/>
        <v>0.37232142857142853</v>
      </c>
      <c r="D14">
        <f t="shared" si="0"/>
        <v>0.37016129032258061</v>
      </c>
      <c r="E14">
        <f t="shared" si="2"/>
        <v>0.37083333333333329</v>
      </c>
      <c r="F14">
        <f t="shared" si="0"/>
        <v>0.37016129032258061</v>
      </c>
      <c r="G14">
        <f t="shared" si="3"/>
        <v>0.42083333333333334</v>
      </c>
      <c r="H14">
        <f t="shared" si="4"/>
        <v>0.42016129032258065</v>
      </c>
      <c r="I14">
        <f t="shared" si="4"/>
        <v>0.42016129032258065</v>
      </c>
      <c r="J14">
        <f t="shared" si="5"/>
        <v>0.42083333333333334</v>
      </c>
      <c r="K14">
        <f t="shared" si="6"/>
        <v>0.37016129032258061</v>
      </c>
      <c r="L14">
        <f t="shared" si="7"/>
        <v>0.37083333333333329</v>
      </c>
      <c r="M14">
        <f t="shared" si="8"/>
        <v>0.37016129032258061</v>
      </c>
    </row>
    <row r="15" spans="1:13" x14ac:dyDescent="0.2">
      <c r="A15">
        <v>13</v>
      </c>
      <c r="B15">
        <f t="shared" si="0"/>
        <v>0.37016129032258061</v>
      </c>
      <c r="C15">
        <f t="shared" si="1"/>
        <v>0.37232142857142853</v>
      </c>
      <c r="D15">
        <f t="shared" si="0"/>
        <v>0.37016129032258061</v>
      </c>
      <c r="E15">
        <f t="shared" si="2"/>
        <v>0.37083333333333329</v>
      </c>
      <c r="F15">
        <f t="shared" si="0"/>
        <v>0.37016129032258061</v>
      </c>
      <c r="G15">
        <f t="shared" si="3"/>
        <v>0.42083333333333334</v>
      </c>
      <c r="H15">
        <f t="shared" si="4"/>
        <v>0.42016129032258065</v>
      </c>
      <c r="I15">
        <f t="shared" si="4"/>
        <v>0.42016129032258065</v>
      </c>
      <c r="J15">
        <f t="shared" si="5"/>
        <v>0.42083333333333334</v>
      </c>
      <c r="K15">
        <f t="shared" si="6"/>
        <v>0.37016129032258061</v>
      </c>
      <c r="L15">
        <f t="shared" si="7"/>
        <v>0.37083333333333329</v>
      </c>
      <c r="M15">
        <f t="shared" si="8"/>
        <v>0.37016129032258061</v>
      </c>
    </row>
    <row r="16" spans="1:13" x14ac:dyDescent="0.2">
      <c r="A16">
        <v>14</v>
      </c>
      <c r="B16">
        <f t="shared" si="0"/>
        <v>0.37016129032258061</v>
      </c>
      <c r="C16">
        <f t="shared" si="1"/>
        <v>0.37232142857142853</v>
      </c>
      <c r="D16">
        <f t="shared" si="0"/>
        <v>0.37016129032258061</v>
      </c>
      <c r="E16">
        <f t="shared" si="2"/>
        <v>0.37083333333333329</v>
      </c>
      <c r="F16">
        <f t="shared" si="0"/>
        <v>0.37016129032258061</v>
      </c>
      <c r="G16">
        <f t="shared" si="3"/>
        <v>0.42083333333333334</v>
      </c>
      <c r="H16">
        <f t="shared" si="4"/>
        <v>0.42016129032258065</v>
      </c>
      <c r="I16">
        <f t="shared" si="4"/>
        <v>0.42016129032258065</v>
      </c>
      <c r="J16">
        <f t="shared" si="5"/>
        <v>0.42083333333333334</v>
      </c>
      <c r="K16">
        <f t="shared" si="6"/>
        <v>0.37016129032258061</v>
      </c>
      <c r="L16">
        <f t="shared" si="7"/>
        <v>0.37083333333333329</v>
      </c>
      <c r="M16">
        <f t="shared" si="8"/>
        <v>0.37016129032258061</v>
      </c>
    </row>
    <row r="17" spans="1:13" x14ac:dyDescent="0.2">
      <c r="A17">
        <v>15</v>
      </c>
      <c r="B17">
        <f>0.36+15/31/24</f>
        <v>0.38016129032258061</v>
      </c>
      <c r="C17">
        <f>0.36+15/28/24</f>
        <v>0.38232142857142853</v>
      </c>
      <c r="D17">
        <f>0.36+15/31/24</f>
        <v>0.38016129032258061</v>
      </c>
      <c r="E17">
        <f>0.36+15/30/24</f>
        <v>0.3808333333333333</v>
      </c>
      <c r="F17">
        <f>0.36+15/31/24</f>
        <v>0.38016129032258061</v>
      </c>
      <c r="G17">
        <f>0.45+15/30/24</f>
        <v>0.47083333333333333</v>
      </c>
      <c r="H17">
        <f>0.45+$B$29/$B$32/24</f>
        <v>0.47016129032258064</v>
      </c>
      <c r="I17">
        <f>0.45+$B$29/$B$32/24</f>
        <v>0.47016129032258064</v>
      </c>
      <c r="J17">
        <f>0.45+15/30/24</f>
        <v>0.47083333333333333</v>
      </c>
      <c r="K17">
        <f>0.36+15/31/24</f>
        <v>0.38016129032258061</v>
      </c>
      <c r="L17">
        <f>0.36+15/30/24</f>
        <v>0.3808333333333333</v>
      </c>
      <c r="M17">
        <f>0.36+15/31/24</f>
        <v>0.38016129032258061</v>
      </c>
    </row>
    <row r="18" spans="1:13" x14ac:dyDescent="0.2">
      <c r="A18">
        <v>16</v>
      </c>
      <c r="B18">
        <f>0.38+15/31/24</f>
        <v>0.40016129032258063</v>
      </c>
      <c r="C18">
        <f>0.38+15/28/24</f>
        <v>0.40232142857142855</v>
      </c>
      <c r="D18">
        <f>0.38+15/31/24</f>
        <v>0.40016129032258063</v>
      </c>
      <c r="E18">
        <f>0.38+15/30/24</f>
        <v>0.40083333333333332</v>
      </c>
      <c r="F18">
        <f>0.38+15/31/24</f>
        <v>0.40016129032258063</v>
      </c>
      <c r="G18">
        <f>0.61+15/30/24</f>
        <v>0.63083333333333336</v>
      </c>
      <c r="H18">
        <f>0.61+$B$29/$B$32/24</f>
        <v>0.63016129032258061</v>
      </c>
      <c r="I18">
        <f>0.61+$B$29/$B$32/24</f>
        <v>0.63016129032258061</v>
      </c>
      <c r="J18">
        <f>0.61+15/30/24</f>
        <v>0.63083333333333336</v>
      </c>
      <c r="K18">
        <f>0.38+15/31/24</f>
        <v>0.40016129032258063</v>
      </c>
      <c r="L18">
        <f>0.38+15/30/24</f>
        <v>0.40083333333333332</v>
      </c>
      <c r="M18">
        <f>0.38+15/31/24</f>
        <v>0.40016129032258063</v>
      </c>
    </row>
    <row r="19" spans="1:13" x14ac:dyDescent="0.2">
      <c r="A19">
        <v>17</v>
      </c>
      <c r="B19">
        <f t="shared" ref="B19:F22" si="9">0.38+15/31/24</f>
        <v>0.40016129032258063</v>
      </c>
      <c r="C19">
        <f t="shared" ref="C19:C22" si="10">0.38+15/28/24</f>
        <v>0.40232142857142855</v>
      </c>
      <c r="D19">
        <f t="shared" si="9"/>
        <v>0.40016129032258063</v>
      </c>
      <c r="E19">
        <f t="shared" ref="E19:E22" si="11">0.38+15/30/24</f>
        <v>0.40083333333333332</v>
      </c>
      <c r="F19">
        <f t="shared" si="9"/>
        <v>0.40016129032258063</v>
      </c>
      <c r="G19">
        <f>0.61+15/30/24</f>
        <v>0.63083333333333336</v>
      </c>
      <c r="H19">
        <f t="shared" ref="H19:I22" si="12">0.61+$B$29/$B$32/24</f>
        <v>0.63016129032258061</v>
      </c>
      <c r="I19">
        <f t="shared" si="12"/>
        <v>0.63016129032258061</v>
      </c>
      <c r="J19">
        <f>0.61+15/30/24</f>
        <v>0.63083333333333336</v>
      </c>
      <c r="K19">
        <f t="shared" ref="K19:K22" si="13">0.38+15/31/24</f>
        <v>0.40016129032258063</v>
      </c>
      <c r="L19">
        <f t="shared" ref="L19:L22" si="14">0.38+15/30/24</f>
        <v>0.40083333333333332</v>
      </c>
      <c r="M19">
        <f t="shared" ref="M19:M22" si="15">0.38+15/31/24</f>
        <v>0.40016129032258063</v>
      </c>
    </row>
    <row r="20" spans="1:13" x14ac:dyDescent="0.2">
      <c r="A20">
        <v>18</v>
      </c>
      <c r="B20">
        <f t="shared" si="9"/>
        <v>0.40016129032258063</v>
      </c>
      <c r="C20">
        <f t="shared" si="10"/>
        <v>0.40232142857142855</v>
      </c>
      <c r="D20">
        <f t="shared" si="9"/>
        <v>0.40016129032258063</v>
      </c>
      <c r="E20">
        <f t="shared" si="11"/>
        <v>0.40083333333333332</v>
      </c>
      <c r="F20">
        <f t="shared" si="9"/>
        <v>0.40016129032258063</v>
      </c>
      <c r="G20">
        <f>0.61+15/30/24</f>
        <v>0.63083333333333336</v>
      </c>
      <c r="H20">
        <f t="shared" si="12"/>
        <v>0.63016129032258061</v>
      </c>
      <c r="I20">
        <f t="shared" si="12"/>
        <v>0.63016129032258061</v>
      </c>
      <c r="J20">
        <f>0.61+15/30/24</f>
        <v>0.63083333333333336</v>
      </c>
      <c r="K20">
        <f t="shared" si="13"/>
        <v>0.40016129032258063</v>
      </c>
      <c r="L20">
        <f t="shared" si="14"/>
        <v>0.40083333333333332</v>
      </c>
      <c r="M20">
        <f t="shared" si="15"/>
        <v>0.40016129032258063</v>
      </c>
    </row>
    <row r="21" spans="1:13" x14ac:dyDescent="0.2">
      <c r="A21">
        <v>19</v>
      </c>
      <c r="B21">
        <f t="shared" si="9"/>
        <v>0.40016129032258063</v>
      </c>
      <c r="C21">
        <f t="shared" si="10"/>
        <v>0.40232142857142855</v>
      </c>
      <c r="D21">
        <f t="shared" si="9"/>
        <v>0.40016129032258063</v>
      </c>
      <c r="E21">
        <f t="shared" si="11"/>
        <v>0.40083333333333332</v>
      </c>
      <c r="F21">
        <f t="shared" si="9"/>
        <v>0.40016129032258063</v>
      </c>
      <c r="G21">
        <f>0.61+15/30/24</f>
        <v>0.63083333333333336</v>
      </c>
      <c r="H21">
        <f t="shared" si="12"/>
        <v>0.63016129032258061</v>
      </c>
      <c r="I21">
        <f t="shared" si="12"/>
        <v>0.63016129032258061</v>
      </c>
      <c r="J21">
        <f>0.61+15/30/24</f>
        <v>0.63083333333333336</v>
      </c>
      <c r="K21">
        <f t="shared" si="13"/>
        <v>0.40016129032258063</v>
      </c>
      <c r="L21">
        <f t="shared" si="14"/>
        <v>0.40083333333333332</v>
      </c>
      <c r="M21">
        <f t="shared" si="15"/>
        <v>0.40016129032258063</v>
      </c>
    </row>
    <row r="22" spans="1:13" x14ac:dyDescent="0.2">
      <c r="A22">
        <v>20</v>
      </c>
      <c r="B22">
        <f t="shared" si="9"/>
        <v>0.40016129032258063</v>
      </c>
      <c r="C22">
        <f t="shared" si="10"/>
        <v>0.40232142857142855</v>
      </c>
      <c r="D22">
        <f t="shared" si="9"/>
        <v>0.40016129032258063</v>
      </c>
      <c r="E22">
        <f t="shared" si="11"/>
        <v>0.40083333333333332</v>
      </c>
      <c r="F22">
        <f t="shared" si="9"/>
        <v>0.40016129032258063</v>
      </c>
      <c r="G22">
        <f>0.61+15/30/24</f>
        <v>0.63083333333333336</v>
      </c>
      <c r="H22">
        <f t="shared" si="12"/>
        <v>0.63016129032258061</v>
      </c>
      <c r="I22">
        <f t="shared" si="12"/>
        <v>0.63016129032258061</v>
      </c>
      <c r="J22">
        <f>0.61+15/30/24</f>
        <v>0.63083333333333336</v>
      </c>
      <c r="K22">
        <f t="shared" si="13"/>
        <v>0.40016129032258063</v>
      </c>
      <c r="L22">
        <f t="shared" si="14"/>
        <v>0.40083333333333332</v>
      </c>
      <c r="M22">
        <f t="shared" si="15"/>
        <v>0.40016129032258063</v>
      </c>
    </row>
    <row r="23" spans="1:13" x14ac:dyDescent="0.2">
      <c r="A23">
        <v>21</v>
      </c>
      <c r="B23">
        <f>0.36+15/31/24</f>
        <v>0.38016129032258061</v>
      </c>
      <c r="C23">
        <f>0.36+15/28/24</f>
        <v>0.38232142857142853</v>
      </c>
      <c r="D23">
        <f>0.36+15/31/24</f>
        <v>0.38016129032258061</v>
      </c>
      <c r="E23">
        <f>0.36+15/30/24</f>
        <v>0.3808333333333333</v>
      </c>
      <c r="F23">
        <f>0.36+15/31/24</f>
        <v>0.38016129032258061</v>
      </c>
      <c r="G23">
        <f>0.45+15/30/24</f>
        <v>0.47083333333333333</v>
      </c>
      <c r="H23">
        <f t="shared" ref="H23:I25" si="16">0.45+$B$29/$B$32/24</f>
        <v>0.47016129032258064</v>
      </c>
      <c r="I23">
        <f t="shared" si="16"/>
        <v>0.47016129032258064</v>
      </c>
      <c r="J23">
        <f>0.45+15/30/24</f>
        <v>0.47083333333333333</v>
      </c>
      <c r="K23">
        <f>0.36+15/31/24</f>
        <v>0.38016129032258061</v>
      </c>
      <c r="L23">
        <f>0.36+15/30/24</f>
        <v>0.3808333333333333</v>
      </c>
      <c r="M23">
        <f>0.36+15/31/24</f>
        <v>0.38016129032258061</v>
      </c>
    </row>
    <row r="24" spans="1:13" x14ac:dyDescent="0.2">
      <c r="A24">
        <v>22</v>
      </c>
      <c r="B24">
        <f>0.36+15/31/24</f>
        <v>0.38016129032258061</v>
      </c>
      <c r="C24">
        <f>0.36+15/28/24</f>
        <v>0.38232142857142853</v>
      </c>
      <c r="D24">
        <f>0.36+15/31/24</f>
        <v>0.38016129032258061</v>
      </c>
      <c r="E24">
        <f>0.36+15/30/24</f>
        <v>0.3808333333333333</v>
      </c>
      <c r="F24">
        <f>0.36+15/31/24</f>
        <v>0.38016129032258061</v>
      </c>
      <c r="G24">
        <f>0.45+15/30/24</f>
        <v>0.47083333333333333</v>
      </c>
      <c r="H24">
        <f t="shared" si="16"/>
        <v>0.47016129032258064</v>
      </c>
      <c r="I24">
        <f t="shared" si="16"/>
        <v>0.47016129032258064</v>
      </c>
      <c r="J24">
        <f>0.45+15/30/24</f>
        <v>0.47083333333333333</v>
      </c>
      <c r="K24">
        <f>0.36+15/31/24</f>
        <v>0.38016129032258061</v>
      </c>
      <c r="L24">
        <f>0.36+15/30/24</f>
        <v>0.3808333333333333</v>
      </c>
      <c r="M24">
        <f>0.36+15/31/24</f>
        <v>0.38016129032258061</v>
      </c>
    </row>
    <row r="25" spans="1:13" x14ac:dyDescent="0.2">
      <c r="A25">
        <v>23</v>
      </c>
      <c r="B25">
        <f>0.36+15/31/24</f>
        <v>0.38016129032258061</v>
      </c>
      <c r="C25">
        <f>0.36+15/28/24</f>
        <v>0.38232142857142853</v>
      </c>
      <c r="D25">
        <f>0.36+15/31/24</f>
        <v>0.38016129032258061</v>
      </c>
      <c r="E25">
        <f>0.36+15/30/24</f>
        <v>0.3808333333333333</v>
      </c>
      <c r="F25">
        <f>0.36+15/31/24</f>
        <v>0.38016129032258061</v>
      </c>
      <c r="G25">
        <f>0.45+15/30/24</f>
        <v>0.47083333333333333</v>
      </c>
      <c r="H25">
        <f t="shared" si="16"/>
        <v>0.47016129032258064</v>
      </c>
      <c r="I25">
        <f t="shared" si="16"/>
        <v>0.47016129032258064</v>
      </c>
      <c r="J25">
        <f>0.45+15/30/24</f>
        <v>0.47083333333333333</v>
      </c>
      <c r="K25">
        <f>0.36+15/31/24</f>
        <v>0.38016129032258061</v>
      </c>
      <c r="L25">
        <f>0.36+15/30/24</f>
        <v>0.3808333333333333</v>
      </c>
      <c r="M25">
        <f>0.36+15/31/24</f>
        <v>0.38016129032258061</v>
      </c>
    </row>
    <row r="29" spans="1:13" x14ac:dyDescent="0.2">
      <c r="A29" t="s">
        <v>12</v>
      </c>
      <c r="B29">
        <v>15</v>
      </c>
    </row>
    <row r="30" spans="1:13" x14ac:dyDescent="0.2">
      <c r="A30" t="s">
        <v>13</v>
      </c>
      <c r="B30">
        <v>28</v>
      </c>
    </row>
    <row r="31" spans="1:13" x14ac:dyDescent="0.2">
      <c r="B31">
        <v>30</v>
      </c>
    </row>
    <row r="32" spans="1:13" x14ac:dyDescent="0.2">
      <c r="B32">
        <v>31</v>
      </c>
    </row>
  </sheetData>
  <conditionalFormatting sqref="B2:M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250814 PGE ELEC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Schillebeeckx</cp:lastModifiedBy>
  <dcterms:created xsi:type="dcterms:W3CDTF">2025-08-15T05:29:21Z</dcterms:created>
  <dcterms:modified xsi:type="dcterms:W3CDTF">2025-08-15T05:34:31Z</dcterms:modified>
</cp:coreProperties>
</file>