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1"/>
  <workbookPr showInkAnnotation="0" checkCompatibility="1" autoCompressPictures="0"/>
  <mc:AlternateContent xmlns:mc="http://schemas.openxmlformats.org/markup-compatibility/2006">
    <mc:Choice Requires="x15">
      <x15ac:absPath xmlns:x15ac="http://schemas.microsoft.com/office/spreadsheetml/2010/11/ac" url="C:\Users\Nazli\Desktop\COSC-051\COSC51-S21\Tutorial _ Projects\P2\"/>
    </mc:Choice>
  </mc:AlternateContent>
  <xr:revisionPtr revIDLastSave="0" documentId="8_{5B0817B3-6E95-40D2-BAA2-E8DA8D929D80}" xr6:coauthVersionLast="36" xr6:coauthVersionMax="36" xr10:uidLastSave="{00000000-0000-0000-0000-000000000000}"/>
  <bookViews>
    <workbookView xWindow="0" yWindow="0" windowWidth="23040" windowHeight="9864" tabRatio="500" xr2:uid="{00000000-000D-0000-FFFF-FFFF00000000}"/>
  </bookViews>
  <sheets>
    <sheet name="COSC051-S21-P2-Code" sheetId="1" r:id="rId1"/>
  </sheets>
  <definedNames>
    <definedName name="_xlnm.Print_Area" localSheetId="0">'COSC051-S21-P2-Code'!$A$1:$D$57</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G41" i="1" l="1"/>
  <c r="I44" i="1"/>
  <c r="J44" i="1"/>
  <c r="K44" i="1"/>
  <c r="L44" i="1"/>
  <c r="M44" i="1"/>
  <c r="G33" i="1"/>
  <c r="I38" i="1"/>
  <c r="J38" i="1"/>
  <c r="K38" i="1"/>
  <c r="L38" i="1"/>
  <c r="M38" i="1"/>
  <c r="G26" i="1"/>
  <c r="I29" i="1"/>
  <c r="J29" i="1"/>
  <c r="K29" i="1"/>
  <c r="L29" i="1"/>
  <c r="M29" i="1"/>
  <c r="G15" i="1"/>
  <c r="I19" i="1"/>
  <c r="J19" i="1"/>
  <c r="K19" i="1"/>
  <c r="L19" i="1"/>
  <c r="M19" i="1"/>
  <c r="G5" i="1"/>
  <c r="I9" i="1"/>
  <c r="J9" i="1"/>
  <c r="K9" i="1"/>
  <c r="L9" i="1"/>
  <c r="M9" i="1"/>
  <c r="H44" i="1"/>
  <c r="H38" i="1"/>
  <c r="H29" i="1"/>
  <c r="H19" i="1"/>
  <c r="C3" i="1"/>
  <c r="E33" i="1"/>
  <c r="E26" i="1"/>
  <c r="E15" i="1"/>
  <c r="E41" i="1"/>
  <c r="E5" i="1"/>
  <c r="H9" i="1"/>
  <c r="G3" i="1"/>
</calcChain>
</file>

<file path=xl/sharedStrings.xml><?xml version="1.0" encoding="utf-8"?>
<sst xmlns="http://schemas.openxmlformats.org/spreadsheetml/2006/main" count="55" uniqueCount="51">
  <si>
    <t>&lt;--sub total</t>
  </si>
  <si>
    <t>&lt;-- TOTAL</t>
  </si>
  <si>
    <t>Filename does not follow conventions specified</t>
  </si>
  <si>
    <t>Required comments and honor statement not included at start of file exactly as specified</t>
  </si>
  <si>
    <t>Late penalty for each 15 minutes late</t>
  </si>
  <si>
    <t>Output</t>
  </si>
  <si>
    <t>Code Quality and Formatting</t>
  </si>
  <si>
    <t>Missing</t>
  </si>
  <si>
    <t>Excellent</t>
  </si>
  <si>
    <t>Perfect</t>
  </si>
  <si>
    <t>Program compiles but has warnings (deduction varies depending on how bad, value listed is max)</t>
  </si>
  <si>
    <t>Program crashes during execution (deduction varies depending on how bad, value listed is max)</t>
  </si>
  <si>
    <t>Code uses any global variables</t>
  </si>
  <si>
    <t>User interface / data input</t>
  </si>
  <si>
    <t>Data validation algorithms</t>
  </si>
  <si>
    <t>Calculation algorithms</t>
  </si>
  <si>
    <t xml:space="preserve">Grade Standards - Missing: 0%, Poor: up to 50%, Fair: up to 67%, Good: up to 82%, Excellent: up to 99%, Perfect: 100%  </t>
  </si>
  <si>
    <t>Poor</t>
  </si>
  <si>
    <t>Fair</t>
  </si>
  <si>
    <t>Good</t>
  </si>
  <si>
    <t>proper indentation</t>
  </si>
  <si>
    <t>good variable and constant names</t>
  </si>
  <si>
    <t>good use of comments</t>
  </si>
  <si>
    <t>good use of vertical white space to separate code</t>
  </si>
  <si>
    <t>good use of horizontal white space to improve readability</t>
  </si>
  <si>
    <t>line length less than 100 characters</t>
  </si>
  <si>
    <t>Program does not compile (deduction varies depending on how bad, value listed is max)</t>
  </si>
  <si>
    <t>outputs a brief greeting message</t>
  </si>
  <si>
    <t>good use of constants (no "magic numbers" in calculations)</t>
  </si>
  <si>
    <t>Detailed Rubric (Code)</t>
  </si>
  <si>
    <t>Common Deductions (Code)</t>
  </si>
  <si>
    <t>dates are correctly parsed into year, month, and day components and stored in integer variables</t>
  </si>
  <si>
    <t>outputs prompt for complete path and file name for input data file</t>
  </si>
  <si>
    <t>file name and path are stored in string variable</t>
  </si>
  <si>
    <t>input data file is opened and tested, if file fails to open an error message is displayed and the program gracefully terminates</t>
  </si>
  <si>
    <t>if the file successfully opens, then all data rows are processed and the values of each row are extracted into appropriate variables</t>
  </si>
  <si>
    <t>all rows of the file are read, and then the file is closed</t>
  </si>
  <si>
    <t>if any input data fail validation, values for that record are displayed on screen along with error message(s) that clearly indicate which data elements failed validation</t>
  </si>
  <si>
    <t>input data are validated to ensure they are valid and/or within limits (see validation table on page 2 of the project description for details, input data not in that table do not require validation)</t>
  </si>
  <si>
    <t>only make these calculations for records that pass the validation checks</t>
  </si>
  <si>
    <t>for all "non-fatal" data validation errors, processing shall continue, but if a row contains one or more errors, then that row of data is eliminated from calculations</t>
  </si>
  <si>
    <t>output is neatly arranged on screen and is consistent with the sample output in the project description and the output shown in the example program</t>
  </si>
  <si>
    <t>Code uses abnormal exits</t>
  </si>
  <si>
    <t>for records that contain errors (failed validation checks), output selected values from the input data as shown in the project description; below those values also output brief messages that state the nature of each error (see the sample output in project description and the sample executable for more details of the output format)</t>
  </si>
  <si>
    <t>for records that are error free (pass all validation checks) also output calculated values (see sample output in project description and the example program for more details of the output format)</t>
  </si>
  <si>
    <t>output a summary table containing running totals (see the sample output in project description and the example program for more details of the output format)</t>
  </si>
  <si>
    <t>calculated values are accurate</t>
  </si>
  <si>
    <t>summary statistics are accurately maintained during program execution and displayed after all data have been read</t>
  </si>
  <si>
    <t>the only "fatal" error is an error opening the input data file, in which case the program shall skip any other processing (no abnormal exits)</t>
  </si>
  <si>
    <t>Submission correctly, and in good faith, implements code to achieve the intent and requirements of the program as specified in the project description and clarified during in-class discussions and forum posts.</t>
  </si>
  <si>
    <t>Rubric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</si>
</sst>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ourier New"/>
    </font>
    <font>
      <u/>
      <sz val="12"/>
      <color theme="10"/>
      <name val="Calibri"/>
      <family val="2"/>
      <scheme val="minor"/>
    </font>
    <font>
      <u/>
      <sz val="12"/>
      <color theme="11"/>
      <name val="Calibri"/>
      <family val="2"/>
      <scheme val="minor"/>
    </font>
    <font>
      <b/>
      <sz val="14"/>
      <color theme="1"/>
      <name val="Calibri"/>
      <scheme val="minor"/>
    </font>
    <font>
      <b/>
      <sz val="14"/>
      <color theme="1"/>
      <name val="Courier New"/>
    </font>
    <font>
      <b/>
      <i/>
      <sz val="14"/>
      <color theme="1"/>
      <name val="Calibri"/>
      <scheme val="minor"/>
    </font>
    <font>
      <b/>
      <sz val="16"/>
      <color theme="1"/>
      <name val="Calibri"/>
      <scheme val="minor"/>
    </font>
    <font>
      <sz val="8"/>
      <name val="Calibri"/>
      <family val="2"/>
      <scheme val="minor"/>
    </font>
    <font>
      <b/>
      <sz val="12"/>
      <color theme="1"/>
      <name val="Calibri"/>
      <family val="2"/>
      <scheme val="minor"/>
    </font>
    <font>
      <sz val="11"/>
      <color theme="1"/>
      <name val="Calibri"/>
      <scheme val="minor"/>
    </font>
    <font>
      <sz val="12"/>
      <color rgb="FF000000"/>
      <name val="Courier New"/>
    </font>
  </fonts>
  <fills count="5">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rgb="FFFDE9D9"/>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0" fontId="1" fillId="0" borderId="0" xfId="0" applyFont="1"/>
    <xf numFmtId="2" fontId="0" fillId="0" borderId="0" xfId="0" applyNumberFormat="1"/>
    <xf numFmtId="2" fontId="0" fillId="2" borderId="1" xfId="0" applyNumberFormat="1" applyFill="1" applyBorder="1"/>
    <xf numFmtId="0" fontId="0" fillId="2" borderId="1" xfId="0" applyFill="1" applyBorder="1" applyAlignment="1"/>
    <xf numFmtId="0" fontId="4" fillId="2" borderId="1" xfId="0" applyFont="1" applyFill="1" applyBorder="1" applyAlignment="1">
      <alignment horizontal="center"/>
    </xf>
    <xf numFmtId="0" fontId="0" fillId="3" borderId="1" xfId="0" applyFill="1" applyBorder="1"/>
    <xf numFmtId="2" fontId="0" fillId="3" borderId="1" xfId="0" applyNumberFormat="1" applyFill="1" applyBorder="1"/>
    <xf numFmtId="0" fontId="7" fillId="3" borderId="1" xfId="0" applyFont="1" applyFill="1" applyBorder="1"/>
    <xf numFmtId="2" fontId="4" fillId="2" borderId="1" xfId="0" applyNumberFormat="1" applyFont="1" applyFill="1" applyBorder="1"/>
    <xf numFmtId="0" fontId="1" fillId="2" borderId="1" xfId="0" applyFont="1" applyFill="1" applyBorder="1"/>
    <xf numFmtId="0" fontId="4" fillId="2" borderId="1" xfId="0" applyFont="1" applyFill="1" applyBorder="1"/>
    <xf numFmtId="0" fontId="5" fillId="2" borderId="1" xfId="0" applyFont="1" applyFill="1" applyBorder="1"/>
    <xf numFmtId="2" fontId="6" fillId="2" borderId="1" xfId="0" applyNumberFormat="1" applyFont="1" applyFill="1" applyBorder="1"/>
    <xf numFmtId="0" fontId="1" fillId="2" borderId="1" xfId="0" quotePrefix="1" applyFont="1" applyFill="1" applyBorder="1"/>
    <xf numFmtId="2" fontId="9" fillId="0" borderId="0" xfId="0" applyNumberFormat="1" applyFont="1" applyAlignment="1">
      <alignment horizontal="center"/>
    </xf>
    <xf numFmtId="0" fontId="0" fillId="2" borderId="1" xfId="0" applyFill="1" applyBorder="1"/>
    <xf numFmtId="0" fontId="1" fillId="2" borderId="1" xfId="0" quotePrefix="1" applyFont="1" applyFill="1" applyBorder="1" applyAlignment="1">
      <alignment horizontal="left" indent="2"/>
    </xf>
    <xf numFmtId="0" fontId="1" fillId="2" borderId="1" xfId="0" quotePrefix="1" applyFont="1" applyFill="1" applyBorder="1" applyAlignment="1">
      <alignment horizontal="left" wrapText="1" indent="2"/>
    </xf>
    <xf numFmtId="0" fontId="11" fillId="4" borderId="1" xfId="0" applyFont="1" applyFill="1" applyBorder="1" applyAlignment="1">
      <alignment horizontal="left" wrapText="1" indent="2"/>
    </xf>
    <xf numFmtId="2" fontId="0" fillId="3" borderId="2" xfId="0" applyNumberFormat="1" applyFill="1" applyBorder="1" applyAlignment="1">
      <alignment horizontal="right" vertical="center"/>
    </xf>
    <xf numFmtId="0" fontId="0" fillId="0" borderId="3" xfId="0" applyBorder="1" applyAlignment="1">
      <alignment horizontal="right" vertical="center"/>
    </xf>
    <xf numFmtId="0" fontId="0" fillId="0" borderId="3" xfId="0" applyBorder="1" applyAlignment="1">
      <alignment vertical="center"/>
    </xf>
    <xf numFmtId="0" fontId="10" fillId="0" borderId="0" xfId="0" applyFont="1" applyAlignment="1"/>
    <xf numFmtId="0" fontId="7" fillId="3" borderId="2" xfId="0" applyFont="1" applyFill="1" applyBorder="1" applyAlignment="1">
      <alignment horizontal="center" vertical="center" textRotation="180" wrapText="1"/>
    </xf>
    <xf numFmtId="0" fontId="7" fillId="0" borderId="3" xfId="0" applyFont="1" applyBorder="1" applyAlignment="1">
      <alignment horizontal="center" vertical="center" textRotation="180" wrapText="1"/>
    </xf>
    <xf numFmtId="0" fontId="7" fillId="0" borderId="4" xfId="0" applyFont="1" applyBorder="1" applyAlignment="1">
      <alignment horizontal="center" vertical="center" textRotation="180" wrapText="1"/>
    </xf>
    <xf numFmtId="0" fontId="0" fillId="0" borderId="4" xfId="0" applyBorder="1" applyAlignment="1">
      <alignment horizontal="right" vertical="center"/>
    </xf>
    <xf numFmtId="0" fontId="0" fillId="3" borderId="2" xfId="0" applyFill="1" applyBorder="1" applyAlignment="1"/>
    <xf numFmtId="0" fontId="0" fillId="0" borderId="3" xfId="0" applyBorder="1" applyAlignment="1"/>
    <xf numFmtId="0" fontId="0" fillId="0" borderId="4" xfId="0" applyBorder="1" applyAlignment="1"/>
    <xf numFmtId="0" fontId="9" fillId="3" borderId="1" xfId="0" applyFont="1" applyFill="1" applyBorder="1" applyAlignment="1">
      <alignment horizontal="center"/>
    </xf>
    <xf numFmtId="0" fontId="7" fillId="3" borderId="1" xfId="0" applyFont="1" applyFill="1" applyBorder="1" applyAlignment="1">
      <alignment horizontal="center" vertical="center" textRotation="180" wrapText="1"/>
    </xf>
    <xf numFmtId="2" fontId="0" fillId="3" borderId="1" xfId="0" applyNumberFormat="1" applyFill="1" applyBorder="1" applyAlignment="1">
      <alignment vertical="center"/>
    </xf>
    <xf numFmtId="0" fontId="0" fillId="3" borderId="1" xfId="0" applyFill="1" applyBorder="1" applyAlignment="1">
      <alignment vertical="center"/>
    </xf>
    <xf numFmtId="0" fontId="9" fillId="3" borderId="1" xfId="0" applyFont="1" applyFill="1" applyBorder="1" applyAlignment="1">
      <alignment horizontal="center" vertical="center" textRotation="180" wrapText="1"/>
    </xf>
    <xf numFmtId="0" fontId="7" fillId="3" borderId="3" xfId="0" applyFont="1" applyFill="1" applyBorder="1" applyAlignment="1">
      <alignment horizontal="center" vertical="center" textRotation="180" wrapText="1"/>
    </xf>
    <xf numFmtId="0" fontId="0" fillId="3" borderId="1" xfId="0" applyFill="1" applyBorder="1" applyAlignment="1">
      <alignment horizontal="right" vertical="center"/>
    </xf>
    <xf numFmtId="2" fontId="0" fillId="3" borderId="1" xfId="0" applyNumberFormat="1" applyFill="1" applyBorder="1" applyAlignment="1">
      <alignment horizontal="right" vertical="center"/>
    </xf>
    <xf numFmtId="0" fontId="0" fillId="0" borderId="3" xfId="0" applyBorder="1" applyAlignment="1">
      <alignment horizontal="center" vertical="center" textRotation="180" wrapText="1"/>
    </xf>
  </cellXfs>
  <cellStyles count="2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7"/>
  <sheetViews>
    <sheetView tabSelected="1" topLeftCell="A36" zoomScale="70" zoomScaleNormal="70" workbookViewId="0">
      <selection activeCell="C54" sqref="C54"/>
    </sheetView>
  </sheetViews>
  <sheetFormatPr defaultColWidth="11" defaultRowHeight="15.6" x14ac:dyDescent="0.3"/>
  <cols>
    <col min="1" max="1" width="3.5" customWidth="1"/>
    <col min="2" max="2" width="119.3984375" style="1" customWidth="1"/>
    <col min="3" max="3" width="9.09765625" style="2" customWidth="1"/>
    <col min="4" max="4" width="16.3984375" customWidth="1"/>
    <col min="5" max="5" width="12.3984375" customWidth="1"/>
    <col min="6" max="6" width="1.59765625" customWidth="1"/>
    <col min="7" max="7" width="7.8984375" customWidth="1"/>
    <col min="8" max="13" width="9.09765625" style="2" customWidth="1"/>
    <col min="14" max="14" width="7.3984375" customWidth="1"/>
  </cols>
  <sheetData>
    <row r="1" spans="1:13" x14ac:dyDescent="0.3">
      <c r="H1" s="15" t="s">
        <v>7</v>
      </c>
      <c r="I1" s="15" t="s">
        <v>17</v>
      </c>
      <c r="J1" s="15" t="s">
        <v>18</v>
      </c>
      <c r="K1" s="15" t="s">
        <v>19</v>
      </c>
      <c r="L1" s="15" t="s">
        <v>8</v>
      </c>
      <c r="M1" s="15" t="s">
        <v>9</v>
      </c>
    </row>
    <row r="2" spans="1:13" x14ac:dyDescent="0.3">
      <c r="B2" s="23" t="s">
        <v>16</v>
      </c>
      <c r="C2" s="23"/>
      <c r="E2" s="31" t="s">
        <v>50</v>
      </c>
      <c r="F2" s="31"/>
      <c r="G2" s="31"/>
      <c r="H2" s="2">
        <v>0</v>
      </c>
      <c r="I2" s="2">
        <v>0.5</v>
      </c>
      <c r="J2" s="2">
        <v>0.67</v>
      </c>
      <c r="K2" s="2">
        <v>0.82</v>
      </c>
      <c r="L2" s="2">
        <v>0.99</v>
      </c>
      <c r="M2" s="2">
        <v>1</v>
      </c>
    </row>
    <row r="3" spans="1:13" ht="18" x14ac:dyDescent="0.35">
      <c r="A3" s="16"/>
      <c r="B3" s="5" t="s">
        <v>29</v>
      </c>
      <c r="C3" s="9">
        <f>C5 + C15 + C25 + C33 + C41</f>
        <v>100</v>
      </c>
      <c r="D3" s="11" t="s">
        <v>1</v>
      </c>
      <c r="E3" s="6"/>
      <c r="F3" s="6"/>
      <c r="G3" s="7">
        <f>SUM(G5:G46)</f>
        <v>100</v>
      </c>
    </row>
    <row r="4" spans="1:13" x14ac:dyDescent="0.3">
      <c r="A4" s="16"/>
      <c r="B4" s="10"/>
      <c r="C4" s="3"/>
      <c r="D4" s="16"/>
      <c r="E4" s="6"/>
      <c r="F4" s="6"/>
      <c r="G4" s="6"/>
    </row>
    <row r="5" spans="1:13" ht="18.600000000000001" x14ac:dyDescent="0.4">
      <c r="A5" s="11">
        <v>1</v>
      </c>
      <c r="B5" s="12" t="s">
        <v>6</v>
      </c>
      <c r="C5" s="13">
        <v>18</v>
      </c>
      <c r="D5" s="11" t="s">
        <v>0</v>
      </c>
      <c r="E5" s="32" t="str">
        <f>B5</f>
        <v>Code Quality and Formatting</v>
      </c>
      <c r="F5" s="28"/>
      <c r="G5" s="33">
        <f>C5</f>
        <v>18</v>
      </c>
    </row>
    <row r="6" spans="1:13" x14ac:dyDescent="0.3">
      <c r="A6" s="16"/>
      <c r="B6" s="17" t="s">
        <v>20</v>
      </c>
      <c r="C6" s="3"/>
      <c r="D6" s="16"/>
      <c r="E6" s="32"/>
      <c r="F6" s="29"/>
      <c r="G6" s="34"/>
    </row>
    <row r="7" spans="1:13" x14ac:dyDescent="0.3">
      <c r="A7" s="16"/>
      <c r="B7" s="17" t="s">
        <v>21</v>
      </c>
      <c r="C7" s="3"/>
      <c r="D7" s="16"/>
      <c r="E7" s="32"/>
      <c r="F7" s="29"/>
      <c r="G7" s="34"/>
    </row>
    <row r="8" spans="1:13" x14ac:dyDescent="0.3">
      <c r="A8" s="16"/>
      <c r="B8" s="17" t="s">
        <v>28</v>
      </c>
      <c r="C8" s="3"/>
      <c r="D8" s="16"/>
      <c r="E8" s="32"/>
      <c r="F8" s="29"/>
      <c r="G8" s="34"/>
    </row>
    <row r="9" spans="1:13" x14ac:dyDescent="0.3">
      <c r="A9" s="16"/>
      <c r="B9" s="17" t="s">
        <v>22</v>
      </c>
      <c r="C9" s="3"/>
      <c r="D9" s="16"/>
      <c r="E9" s="32"/>
      <c r="F9" s="29"/>
      <c r="G9" s="34"/>
      <c r="H9" s="2">
        <f>H$2*$G$5</f>
        <v>0</v>
      </c>
      <c r="I9" s="2">
        <f t="shared" ref="I9:M9" si="0">I$2*$G$5</f>
        <v>9</v>
      </c>
      <c r="J9" s="2">
        <f t="shared" si="0"/>
        <v>12.06</v>
      </c>
      <c r="K9" s="2">
        <f t="shared" si="0"/>
        <v>14.76</v>
      </c>
      <c r="L9" s="2">
        <f t="shared" si="0"/>
        <v>17.82</v>
      </c>
      <c r="M9" s="2">
        <f t="shared" si="0"/>
        <v>18</v>
      </c>
    </row>
    <row r="10" spans="1:13" x14ac:dyDescent="0.3">
      <c r="A10" s="16"/>
      <c r="B10" s="17" t="s">
        <v>23</v>
      </c>
      <c r="C10" s="3"/>
      <c r="D10" s="16"/>
      <c r="E10" s="32"/>
      <c r="F10" s="29"/>
      <c r="G10" s="34"/>
    </row>
    <row r="11" spans="1:13" x14ac:dyDescent="0.3">
      <c r="A11" s="16"/>
      <c r="B11" s="17" t="s">
        <v>24</v>
      </c>
      <c r="C11" s="3"/>
      <c r="D11" s="16"/>
      <c r="E11" s="32"/>
      <c r="F11" s="29"/>
      <c r="G11" s="34"/>
    </row>
    <row r="12" spans="1:13" x14ac:dyDescent="0.3">
      <c r="A12" s="16"/>
      <c r="B12" s="17" t="s">
        <v>25</v>
      </c>
      <c r="C12" s="3"/>
      <c r="D12" s="16"/>
      <c r="E12" s="32"/>
      <c r="F12" s="29"/>
      <c r="G12" s="34"/>
    </row>
    <row r="13" spans="1:13" ht="46.8" x14ac:dyDescent="0.3">
      <c r="A13" s="16"/>
      <c r="B13" s="18" t="s">
        <v>49</v>
      </c>
      <c r="C13" s="3"/>
      <c r="D13" s="16"/>
      <c r="E13" s="32"/>
      <c r="F13" s="30"/>
      <c r="G13" s="34"/>
    </row>
    <row r="14" spans="1:13" ht="15.9" customHeight="1" x14ac:dyDescent="0.4">
      <c r="A14" s="16"/>
      <c r="B14" s="14"/>
      <c r="C14" s="3"/>
      <c r="D14" s="16"/>
      <c r="E14" s="8"/>
      <c r="F14" s="6"/>
      <c r="G14" s="6"/>
    </row>
    <row r="15" spans="1:13" ht="18.600000000000001" x14ac:dyDescent="0.4">
      <c r="A15" s="11">
        <v>2</v>
      </c>
      <c r="B15" s="12" t="s">
        <v>13</v>
      </c>
      <c r="C15" s="13">
        <v>15</v>
      </c>
      <c r="D15" s="11" t="s">
        <v>0</v>
      </c>
      <c r="E15" s="35" t="str">
        <f>B15</f>
        <v>User interface / data input</v>
      </c>
      <c r="F15" s="28"/>
      <c r="G15" s="33">
        <f>C15</f>
        <v>15</v>
      </c>
    </row>
    <row r="16" spans="1:13" x14ac:dyDescent="0.3">
      <c r="A16" s="16"/>
      <c r="B16" s="17" t="s">
        <v>27</v>
      </c>
      <c r="C16" s="3"/>
      <c r="D16" s="16"/>
      <c r="E16" s="35"/>
      <c r="F16" s="29"/>
      <c r="G16" s="34"/>
    </row>
    <row r="17" spans="1:13" x14ac:dyDescent="0.3">
      <c r="A17" s="16"/>
      <c r="B17" s="18" t="s">
        <v>32</v>
      </c>
      <c r="C17" s="3"/>
      <c r="D17" s="16"/>
      <c r="E17" s="35"/>
      <c r="F17" s="29"/>
      <c r="G17" s="34"/>
    </row>
    <row r="18" spans="1:13" x14ac:dyDescent="0.3">
      <c r="A18" s="16"/>
      <c r="B18" s="18" t="s">
        <v>33</v>
      </c>
      <c r="C18" s="3"/>
      <c r="D18" s="16"/>
      <c r="E18" s="35"/>
      <c r="F18" s="29"/>
      <c r="G18" s="34"/>
    </row>
    <row r="19" spans="1:13" ht="31.2" x14ac:dyDescent="0.3">
      <c r="A19" s="16"/>
      <c r="B19" s="18" t="s">
        <v>34</v>
      </c>
      <c r="C19" s="3"/>
      <c r="D19" s="16"/>
      <c r="E19" s="35"/>
      <c r="F19" s="29"/>
      <c r="G19" s="34"/>
      <c r="H19" s="2">
        <f>H$2*$G$15</f>
        <v>0</v>
      </c>
      <c r="I19" s="2">
        <f t="shared" ref="I19:M19" si="1">I$2*$G$15</f>
        <v>7.5</v>
      </c>
      <c r="J19" s="2">
        <f t="shared" si="1"/>
        <v>10.050000000000001</v>
      </c>
      <c r="K19" s="2">
        <f t="shared" si="1"/>
        <v>12.299999999999999</v>
      </c>
      <c r="L19" s="2">
        <f t="shared" si="1"/>
        <v>14.85</v>
      </c>
      <c r="M19" s="2">
        <f t="shared" si="1"/>
        <v>15</v>
      </c>
    </row>
    <row r="20" spans="1:13" ht="31.2" x14ac:dyDescent="0.3">
      <c r="A20" s="16"/>
      <c r="B20" s="19" t="s">
        <v>35</v>
      </c>
      <c r="C20" s="3"/>
      <c r="D20" s="16"/>
      <c r="E20" s="35"/>
      <c r="F20" s="29"/>
      <c r="G20" s="34"/>
    </row>
    <row r="21" spans="1:13" ht="31.2" x14ac:dyDescent="0.3">
      <c r="A21" s="16"/>
      <c r="B21" s="19" t="s">
        <v>31</v>
      </c>
      <c r="C21" s="3"/>
      <c r="D21" s="16"/>
      <c r="E21" s="35"/>
      <c r="F21" s="29"/>
      <c r="G21" s="34"/>
    </row>
    <row r="22" spans="1:13" x14ac:dyDescent="0.3">
      <c r="A22" s="16"/>
      <c r="B22" s="17" t="s">
        <v>36</v>
      </c>
      <c r="C22" s="3"/>
      <c r="D22" s="16"/>
      <c r="E22" s="35"/>
      <c r="F22" s="29"/>
      <c r="G22" s="34"/>
    </row>
    <row r="23" spans="1:13" x14ac:dyDescent="0.3">
      <c r="A23" s="16"/>
      <c r="B23" s="14"/>
      <c r="C23" s="3"/>
      <c r="D23" s="16"/>
      <c r="E23" s="35"/>
      <c r="F23" s="30"/>
      <c r="G23" s="34"/>
    </row>
    <row r="24" spans="1:13" x14ac:dyDescent="0.3">
      <c r="A24" s="16"/>
      <c r="B24" s="10"/>
      <c r="C24" s="3"/>
      <c r="D24" s="16"/>
      <c r="E24" s="6"/>
      <c r="F24" s="6"/>
      <c r="G24" s="6"/>
    </row>
    <row r="25" spans="1:13" ht="18.600000000000001" x14ac:dyDescent="0.4">
      <c r="A25" s="11">
        <v>3</v>
      </c>
      <c r="B25" s="12" t="s">
        <v>14</v>
      </c>
      <c r="C25" s="13">
        <v>20</v>
      </c>
      <c r="D25" s="11" t="s">
        <v>0</v>
      </c>
      <c r="E25" s="6"/>
      <c r="F25" s="6"/>
      <c r="G25" s="6"/>
    </row>
    <row r="26" spans="1:13" ht="46.8" x14ac:dyDescent="0.3">
      <c r="A26" s="16"/>
      <c r="B26" s="18" t="s">
        <v>38</v>
      </c>
      <c r="C26" s="3"/>
      <c r="D26" s="16"/>
      <c r="E26" s="36" t="str">
        <f>B25</f>
        <v>Data validation algorithms</v>
      </c>
      <c r="F26" s="37"/>
      <c r="G26" s="38">
        <f>C25</f>
        <v>20</v>
      </c>
    </row>
    <row r="27" spans="1:13" ht="31.2" x14ac:dyDescent="0.3">
      <c r="A27" s="16"/>
      <c r="B27" s="18" t="s">
        <v>37</v>
      </c>
      <c r="C27" s="3"/>
      <c r="D27" s="16"/>
      <c r="E27" s="36"/>
      <c r="F27" s="37"/>
      <c r="G27" s="37"/>
    </row>
    <row r="28" spans="1:13" ht="31.2" x14ac:dyDescent="0.3">
      <c r="A28" s="16"/>
      <c r="B28" s="18" t="s">
        <v>48</v>
      </c>
      <c r="C28" s="3"/>
      <c r="D28" s="16"/>
      <c r="E28" s="36"/>
      <c r="F28" s="37"/>
      <c r="G28" s="37"/>
    </row>
    <row r="29" spans="1:13" ht="31.2" x14ac:dyDescent="0.3">
      <c r="A29" s="16"/>
      <c r="B29" s="18" t="s">
        <v>40</v>
      </c>
      <c r="C29" s="3"/>
      <c r="D29" s="16"/>
      <c r="E29" s="36"/>
      <c r="F29" s="37"/>
      <c r="G29" s="37"/>
      <c r="H29" s="2">
        <f t="shared" ref="H29:M29" si="2">H$2*$G$26</f>
        <v>0</v>
      </c>
      <c r="I29" s="2">
        <f t="shared" si="2"/>
        <v>10</v>
      </c>
      <c r="J29" s="2">
        <f t="shared" si="2"/>
        <v>13.4</v>
      </c>
      <c r="K29" s="2">
        <f t="shared" si="2"/>
        <v>16.399999999999999</v>
      </c>
      <c r="L29" s="2">
        <f t="shared" si="2"/>
        <v>19.8</v>
      </c>
      <c r="M29" s="2">
        <f t="shared" si="2"/>
        <v>20</v>
      </c>
    </row>
    <row r="30" spans="1:13" x14ac:dyDescent="0.3">
      <c r="A30" s="16"/>
      <c r="B30" s="18"/>
      <c r="C30" s="3"/>
      <c r="D30" s="16"/>
      <c r="E30" s="36"/>
      <c r="F30" s="37"/>
      <c r="G30" s="37"/>
    </row>
    <row r="31" spans="1:13" x14ac:dyDescent="0.3">
      <c r="A31" s="16"/>
      <c r="B31" s="14"/>
      <c r="C31" s="3"/>
      <c r="D31" s="16"/>
      <c r="E31" s="36"/>
      <c r="F31" s="37"/>
      <c r="G31" s="37"/>
    </row>
    <row r="32" spans="1:13" x14ac:dyDescent="0.3">
      <c r="A32" s="16"/>
      <c r="B32" s="10"/>
      <c r="C32" s="3"/>
      <c r="D32" s="16"/>
      <c r="E32" s="6"/>
      <c r="F32" s="6"/>
      <c r="G32" s="6"/>
    </row>
    <row r="33" spans="1:13" ht="18" customHeight="1" x14ac:dyDescent="0.4">
      <c r="A33" s="11">
        <v>4</v>
      </c>
      <c r="B33" s="12" t="s">
        <v>15</v>
      </c>
      <c r="C33" s="9">
        <v>35</v>
      </c>
      <c r="D33" s="11" t="s">
        <v>0</v>
      </c>
      <c r="E33" s="24" t="str">
        <f>B33</f>
        <v>Calculation algorithms</v>
      </c>
      <c r="F33" s="28"/>
      <c r="G33" s="20">
        <f>C33</f>
        <v>35</v>
      </c>
    </row>
    <row r="34" spans="1:13" x14ac:dyDescent="0.3">
      <c r="A34" s="16"/>
      <c r="B34" s="17" t="s">
        <v>39</v>
      </c>
      <c r="C34" s="3"/>
      <c r="D34" s="16"/>
      <c r="E34" s="36"/>
      <c r="F34" s="29"/>
      <c r="G34" s="21"/>
    </row>
    <row r="35" spans="1:13" x14ac:dyDescent="0.3">
      <c r="A35" s="16"/>
      <c r="B35" s="17" t="s">
        <v>46</v>
      </c>
      <c r="C35" s="3"/>
      <c r="D35" s="16"/>
      <c r="E35" s="36"/>
      <c r="F35" s="29"/>
      <c r="G35" s="21"/>
    </row>
    <row r="36" spans="1:13" ht="31.2" x14ac:dyDescent="0.3">
      <c r="A36" s="16"/>
      <c r="B36" s="18" t="s">
        <v>47</v>
      </c>
      <c r="C36" s="3"/>
      <c r="D36" s="16"/>
      <c r="E36" s="36"/>
      <c r="F36" s="29"/>
      <c r="G36" s="21"/>
    </row>
    <row r="37" spans="1:13" x14ac:dyDescent="0.3">
      <c r="A37" s="16"/>
      <c r="B37" s="18"/>
      <c r="C37" s="3"/>
      <c r="D37" s="16"/>
      <c r="E37" s="36"/>
      <c r="F37" s="29"/>
      <c r="G37" s="21"/>
    </row>
    <row r="38" spans="1:13" x14ac:dyDescent="0.3">
      <c r="A38" s="16"/>
      <c r="B38" s="18"/>
      <c r="C38" s="3"/>
      <c r="D38" s="16"/>
      <c r="E38" s="36"/>
      <c r="F38" s="29"/>
      <c r="G38" s="21"/>
      <c r="H38" s="2">
        <f t="shared" ref="H38:M38" si="3">H$2*$G$33</f>
        <v>0</v>
      </c>
      <c r="I38" s="2">
        <f t="shared" si="3"/>
        <v>17.5</v>
      </c>
      <c r="J38" s="2">
        <f t="shared" si="3"/>
        <v>23.450000000000003</v>
      </c>
      <c r="K38" s="2">
        <f t="shared" si="3"/>
        <v>28.7</v>
      </c>
      <c r="L38" s="2">
        <f t="shared" si="3"/>
        <v>34.65</v>
      </c>
      <c r="M38" s="2">
        <f t="shared" si="3"/>
        <v>35</v>
      </c>
    </row>
    <row r="39" spans="1:13" x14ac:dyDescent="0.3">
      <c r="A39" s="16"/>
      <c r="B39" s="18"/>
      <c r="C39" s="3"/>
      <c r="D39" s="16"/>
      <c r="E39" s="39"/>
      <c r="F39" s="29"/>
      <c r="G39" s="22"/>
    </row>
    <row r="40" spans="1:13" x14ac:dyDescent="0.3">
      <c r="A40" s="16"/>
      <c r="B40" s="10"/>
      <c r="C40" s="3"/>
      <c r="D40" s="16"/>
      <c r="E40" s="6"/>
      <c r="F40" s="6"/>
      <c r="G40" s="6"/>
    </row>
    <row r="41" spans="1:13" ht="18" customHeight="1" x14ac:dyDescent="0.4">
      <c r="A41" s="11">
        <v>5</v>
      </c>
      <c r="B41" s="12" t="s">
        <v>5</v>
      </c>
      <c r="C41" s="9">
        <v>12</v>
      </c>
      <c r="D41" s="11" t="s">
        <v>0</v>
      </c>
      <c r="E41" s="24" t="str">
        <f>B41</f>
        <v>Output</v>
      </c>
      <c r="F41" s="28"/>
      <c r="G41" s="20">
        <f>C41</f>
        <v>12</v>
      </c>
    </row>
    <row r="42" spans="1:13" ht="62.4" x14ac:dyDescent="0.3">
      <c r="A42" s="16"/>
      <c r="B42" s="18" t="s">
        <v>43</v>
      </c>
      <c r="C42" s="3"/>
      <c r="D42" s="16"/>
      <c r="E42" s="25"/>
      <c r="F42" s="29"/>
      <c r="G42" s="21"/>
    </row>
    <row r="43" spans="1:13" ht="46.8" x14ac:dyDescent="0.3">
      <c r="A43" s="16"/>
      <c r="B43" s="18" t="s">
        <v>44</v>
      </c>
      <c r="C43" s="3"/>
      <c r="D43" s="16"/>
      <c r="E43" s="25"/>
      <c r="F43" s="29"/>
      <c r="G43" s="21"/>
    </row>
    <row r="44" spans="1:13" ht="31.2" x14ac:dyDescent="0.3">
      <c r="A44" s="16"/>
      <c r="B44" s="18" t="s">
        <v>45</v>
      </c>
      <c r="C44" s="3"/>
      <c r="D44" s="16"/>
      <c r="E44" s="25"/>
      <c r="F44" s="29"/>
      <c r="G44" s="21"/>
      <c r="H44" s="2">
        <f t="shared" ref="H44:M44" si="4">H$2*$G$41</f>
        <v>0</v>
      </c>
      <c r="I44" s="2">
        <f t="shared" si="4"/>
        <v>6</v>
      </c>
      <c r="J44" s="2">
        <f t="shared" si="4"/>
        <v>8.0400000000000009</v>
      </c>
      <c r="K44" s="2">
        <f t="shared" si="4"/>
        <v>9.84</v>
      </c>
      <c r="L44" s="2">
        <f t="shared" si="4"/>
        <v>11.879999999999999</v>
      </c>
      <c r="M44" s="2">
        <f t="shared" si="4"/>
        <v>12</v>
      </c>
    </row>
    <row r="45" spans="1:13" ht="31.2" x14ac:dyDescent="0.3">
      <c r="A45" s="16"/>
      <c r="B45" s="18" t="s">
        <v>41</v>
      </c>
      <c r="C45" s="3"/>
      <c r="D45" s="16"/>
      <c r="E45" s="25"/>
      <c r="F45" s="29"/>
      <c r="G45" s="21"/>
    </row>
    <row r="46" spans="1:13" x14ac:dyDescent="0.3">
      <c r="A46" s="16"/>
      <c r="B46" s="10"/>
      <c r="C46" s="3"/>
      <c r="D46" s="16"/>
      <c r="E46" s="26"/>
      <c r="F46" s="30"/>
      <c r="G46" s="27"/>
    </row>
    <row r="49" spans="1:5" ht="18" x14ac:dyDescent="0.35">
      <c r="A49" s="3"/>
      <c r="B49" s="5" t="s">
        <v>30</v>
      </c>
      <c r="C49" s="3"/>
      <c r="D49" s="3"/>
      <c r="E49" s="2"/>
    </row>
    <row r="50" spans="1:5" x14ac:dyDescent="0.3">
      <c r="A50" s="3"/>
      <c r="B50" s="4" t="s">
        <v>26</v>
      </c>
      <c r="C50" s="3">
        <v>-50</v>
      </c>
      <c r="D50" s="3"/>
      <c r="E50" s="2"/>
    </row>
    <row r="51" spans="1:5" x14ac:dyDescent="0.3">
      <c r="A51" s="3"/>
      <c r="B51" s="4" t="s">
        <v>10</v>
      </c>
      <c r="C51" s="3">
        <v>-30</v>
      </c>
      <c r="D51" s="3"/>
      <c r="E51" s="2"/>
    </row>
    <row r="52" spans="1:5" x14ac:dyDescent="0.3">
      <c r="A52" s="3"/>
      <c r="B52" s="4" t="s">
        <v>11</v>
      </c>
      <c r="C52" s="3">
        <v>-40</v>
      </c>
      <c r="D52" s="3"/>
      <c r="E52" s="2"/>
    </row>
    <row r="53" spans="1:5" x14ac:dyDescent="0.3">
      <c r="A53" s="3"/>
      <c r="B53" s="4" t="s">
        <v>42</v>
      </c>
      <c r="C53" s="3">
        <v>-20</v>
      </c>
      <c r="D53" s="3"/>
      <c r="E53" s="2"/>
    </row>
    <row r="54" spans="1:5" x14ac:dyDescent="0.3">
      <c r="A54" s="3"/>
      <c r="B54" s="4" t="s">
        <v>12</v>
      </c>
      <c r="C54" s="3">
        <v>-40</v>
      </c>
      <c r="D54" s="3"/>
      <c r="E54" s="2"/>
    </row>
    <row r="55" spans="1:5" x14ac:dyDescent="0.3">
      <c r="A55" s="3"/>
      <c r="B55" s="4" t="s">
        <v>2</v>
      </c>
      <c r="C55" s="3">
        <v>-3</v>
      </c>
      <c r="D55" s="3"/>
      <c r="E55" s="2"/>
    </row>
    <row r="56" spans="1:5" x14ac:dyDescent="0.3">
      <c r="A56" s="3"/>
      <c r="B56" s="4" t="s">
        <v>3</v>
      </c>
      <c r="C56" s="3">
        <v>-5</v>
      </c>
      <c r="D56" s="3"/>
      <c r="E56" s="2"/>
    </row>
    <row r="57" spans="1:5" x14ac:dyDescent="0.3">
      <c r="A57" s="3"/>
      <c r="B57" s="4" t="s">
        <v>4</v>
      </c>
      <c r="C57" s="3">
        <v>-2.5</v>
      </c>
      <c r="D57" s="3"/>
    </row>
  </sheetData>
  <mergeCells count="17">
    <mergeCell ref="F33:F39"/>
    <mergeCell ref="G33:G39"/>
    <mergeCell ref="B2:C2"/>
    <mergeCell ref="E41:E46"/>
    <mergeCell ref="G41:G46"/>
    <mergeCell ref="F41:F46"/>
    <mergeCell ref="E2:G2"/>
    <mergeCell ref="E5:E13"/>
    <mergeCell ref="F5:F13"/>
    <mergeCell ref="G5:G13"/>
    <mergeCell ref="E15:E23"/>
    <mergeCell ref="F15:F23"/>
    <mergeCell ref="G15:G23"/>
    <mergeCell ref="E26:E31"/>
    <mergeCell ref="F26:F31"/>
    <mergeCell ref="G26:G31"/>
    <mergeCell ref="E33:E39"/>
  </mergeCells>
  <phoneticPr fontId="8" type="noConversion"/>
  <printOptions gridLines="1"/>
  <pageMargins left="0.75" right="0.75" top="1" bottom="1" header="0.5" footer="0.5"/>
  <pageSetup scale="55" orientation="portrait"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COSC051-S21-P2-Code</vt:lpstr>
      <vt:lpstr>'COSC051-S21-P2-Code'!Print_Area</vt:lpstr>
    </vt:vector>
  </TitlesOfParts>
  <Company>Georgetown University Computer Science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Addison Woods</dc:creator>
  <cp:lastModifiedBy>Nazli</cp:lastModifiedBy>
  <cp:lastPrinted>2016-02-17T05:02:59Z</cp:lastPrinted>
  <dcterms:created xsi:type="dcterms:W3CDTF">2012-11-26T22:46:19Z</dcterms:created>
  <dcterms:modified xsi:type="dcterms:W3CDTF">2021-03-02T21:43:03Z</dcterms:modified>
</cp:coreProperties>
</file>