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Nazli\Desktop\COSC-051\COSC51-S21\Tutorial _ Projects\P3\"/>
    </mc:Choice>
  </mc:AlternateContent>
  <xr:revisionPtr revIDLastSave="0" documentId="8_{A031BA1E-43FD-4480-A613-77C70CEC2BBE}" xr6:coauthVersionLast="36" xr6:coauthVersionMax="36" xr10:uidLastSave="{00000000-0000-0000-0000-000000000000}"/>
  <bookViews>
    <workbookView xWindow="0" yWindow="0" windowWidth="23040" windowHeight="9864" tabRatio="500" xr2:uid="{00000000-000D-0000-FFFF-FFFF00000000}"/>
  </bookViews>
  <sheets>
    <sheet name="S21-P3-Rubric" sheetId="1" r:id="rId1"/>
  </sheets>
  <definedNames>
    <definedName name="_xlnm.Print_Area" localSheetId="0">'S21-P3-Rubric'!$A$1:$M$46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1" l="1"/>
  <c r="M44" i="1"/>
  <c r="L44" i="1"/>
  <c r="K44" i="1"/>
  <c r="J44" i="1"/>
  <c r="I44" i="1"/>
  <c r="G35" i="1"/>
  <c r="M38" i="1"/>
  <c r="L38" i="1"/>
  <c r="K38" i="1"/>
  <c r="J38" i="1"/>
  <c r="I38" i="1"/>
  <c r="G28" i="1"/>
  <c r="M31" i="1"/>
  <c r="L31" i="1"/>
  <c r="K31" i="1"/>
  <c r="J31" i="1"/>
  <c r="I31" i="1"/>
  <c r="G14" i="1"/>
  <c r="M24" i="1"/>
  <c r="L24" i="1"/>
  <c r="K24" i="1"/>
  <c r="J24" i="1"/>
  <c r="I24" i="1"/>
  <c r="G5" i="1"/>
  <c r="M9" i="1"/>
  <c r="L9" i="1"/>
  <c r="K9" i="1"/>
  <c r="J9" i="1"/>
  <c r="I9" i="1"/>
  <c r="H44" i="1"/>
  <c r="H38" i="1"/>
  <c r="H31" i="1"/>
  <c r="H24" i="1"/>
  <c r="C3" i="1"/>
  <c r="E35" i="1"/>
  <c r="E28" i="1"/>
  <c r="E14" i="1"/>
  <c r="E40" i="1"/>
  <c r="E5" i="1"/>
  <c r="H9" i="1"/>
  <c r="G3" i="1"/>
</calcChain>
</file>

<file path=xl/sharedStrings.xml><?xml version="1.0" encoding="utf-8"?>
<sst xmlns="http://schemas.openxmlformats.org/spreadsheetml/2006/main" count="58" uniqueCount="54">
  <si>
    <t>&lt;--sub total</t>
  </si>
  <si>
    <t>&lt;-- TOTAL</t>
  </si>
  <si>
    <t>Blackboard Rubric</t>
  </si>
  <si>
    <t>Filename does not follow conventions specified</t>
  </si>
  <si>
    <t>Required comments and honor statement not included at start of file exactly as specified</t>
  </si>
  <si>
    <t>Late penalty for each 15 minutes late</t>
  </si>
  <si>
    <t>Code Quality and Formatting</t>
  </si>
  <si>
    <t>Missing</t>
  </si>
  <si>
    <t>Excellent</t>
  </si>
  <si>
    <t>Perfect</t>
  </si>
  <si>
    <t>Code uses any global variables</t>
  </si>
  <si>
    <t>Data validation algorithms</t>
  </si>
  <si>
    <t xml:space="preserve">Grade Standards - Missing: 0%, Poor: up to 50%, Fair: up to 67%, Good: up to 82%, Excellent: up to 99%, Perfect: 100%  </t>
  </si>
  <si>
    <t>Poor</t>
  </si>
  <si>
    <t>Fair</t>
  </si>
  <si>
    <t>Good</t>
  </si>
  <si>
    <t>proper indentation</t>
  </si>
  <si>
    <t>good variable and constant names</t>
  </si>
  <si>
    <t>good use of comments</t>
  </si>
  <si>
    <t>good use of vertical white space to separate code</t>
  </si>
  <si>
    <t>good use of horizontal white space to improve readability</t>
  </si>
  <si>
    <t>line length less than 100 characters</t>
  </si>
  <si>
    <t>if any input data fail validation error message(s) are displayed</t>
  </si>
  <si>
    <t>good use of constants (no "magic numbers" in calculations)</t>
  </si>
  <si>
    <t>Detailed Rubric (Code)</t>
  </si>
  <si>
    <t>Common Deductions (Code)</t>
  </si>
  <si>
    <t>all input data are validated to ensure they are valid and/or within limits</t>
  </si>
  <si>
    <t>Program does not compile ON THE CLASS SERVER (deduction varies depending on how bad, value listed is max)</t>
  </si>
  <si>
    <t>Program compiles but has warnings ON THE CLASS SERVER (deduction varies depending on how bad, value listed is max)</t>
  </si>
  <si>
    <t>Program crashes during execution ON THE CLASS SERVER (deduction varies depending on how bad, value listed is max)</t>
  </si>
  <si>
    <t>file is openned and closed correctly</t>
  </si>
  <si>
    <t>each record is read and processed correctly</t>
  </si>
  <si>
    <t>no abnormal exits</t>
  </si>
  <si>
    <t>for all "non-fatal" data validation errors, processing continues, but if a row contains one or more errors, then that row of data is eliiminated from calculations</t>
  </si>
  <si>
    <t>menu is displayed with appropriate options</t>
  </si>
  <si>
    <t>menu repeats until valid entry</t>
  </si>
  <si>
    <t>if search is requested an no file is loaded. Error message is displayed</t>
  </si>
  <si>
    <t>after processing, menu is re-displayed.</t>
  </si>
  <si>
    <t>all prompts are neatly formatted</t>
  </si>
  <si>
    <t>User interface / data input / file i/o</t>
  </si>
  <si>
    <t>file open is tested.</t>
  </si>
  <si>
    <t>if file does not open. Print error message and re-display menu</t>
  </si>
  <si>
    <t>data are stored in appropriate vectors</t>
  </si>
  <si>
    <t>file is parsed correctly</t>
  </si>
  <si>
    <t>Search and Display</t>
  </si>
  <si>
    <t>Search execute correctly</t>
  </si>
  <si>
    <t>displays are neat</t>
  </si>
  <si>
    <t>summary by region, material, etc are correct</t>
  </si>
  <si>
    <t>Functions</t>
  </si>
  <si>
    <t>code is modularized into functions</t>
  </si>
  <si>
    <t>functionality of functions are correct</t>
  </si>
  <si>
    <t>correct return values</t>
  </si>
  <si>
    <t>correct parameter lists</t>
  </si>
  <si>
    <t>format, definition, prototypes, design, and syntax of functions are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</si>
</sst>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theme="1"/>
      <name val="Courier New"/>
    </font>
    <font>
      <b/>
      <i/>
      <sz val="14"/>
      <color theme="1"/>
      <name val="Calibri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  <xf numFmtId="0" fontId="7" fillId="2" borderId="1" xfId="0" applyFont="1" applyFill="1" applyBorder="1"/>
    <xf numFmtId="2" fontId="9" fillId="0" borderId="0" xfId="0" applyNumberFormat="1" applyFont="1" applyAlignment="1">
      <alignment horizontal="center"/>
    </xf>
    <xf numFmtId="0" fontId="0" fillId="0" borderId="1" xfId="0" applyFill="1" applyBorder="1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/>
    <xf numFmtId="0" fontId="4" fillId="0" borderId="1" xfId="0" applyFont="1" applyFill="1" applyBorder="1"/>
    <xf numFmtId="0" fontId="1" fillId="0" borderId="1" xfId="0" applyFont="1" applyFill="1" applyBorder="1"/>
    <xf numFmtId="2" fontId="0" fillId="0" borderId="1" xfId="0" applyNumberFormat="1" applyFill="1" applyBorder="1"/>
    <xf numFmtId="0" fontId="5" fillId="0" borderId="1" xfId="0" applyFont="1" applyFill="1" applyBorder="1"/>
    <xf numFmtId="2" fontId="6" fillId="0" borderId="1" xfId="0" applyNumberFormat="1" applyFont="1" applyFill="1" applyBorder="1"/>
    <xf numFmtId="0" fontId="1" fillId="0" borderId="1" xfId="0" quotePrefix="1" applyFont="1" applyFill="1" applyBorder="1" applyAlignment="1">
      <alignment horizontal="left" indent="2"/>
    </xf>
    <xf numFmtId="0" fontId="1" fillId="0" borderId="1" xfId="0" quotePrefix="1" applyFont="1" applyFill="1" applyBorder="1"/>
    <xf numFmtId="0" fontId="1" fillId="0" borderId="1" xfId="0" quotePrefix="1" applyFont="1" applyFill="1" applyBorder="1" applyAlignment="1">
      <alignment horizontal="left" wrapText="1" indent="2"/>
    </xf>
    <xf numFmtId="0" fontId="0" fillId="0" borderId="1" xfId="0" applyFill="1" applyBorder="1" applyAlignment="1"/>
    <xf numFmtId="2" fontId="0" fillId="2" borderId="2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0" fillId="0" borderId="0" xfId="0" applyFont="1" applyAlignment="1"/>
    <xf numFmtId="0" fontId="7" fillId="2" borderId="2" xfId="0" applyFont="1" applyFill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0" fontId="0" fillId="0" borderId="4" xfId="0" applyBorder="1" applyAlignment="1">
      <alignment horizontal="right" vertical="center"/>
    </xf>
    <xf numFmtId="0" fontId="0" fillId="2" borderId="2" xfId="0" applyFill="1" applyBorder="1" applyAlignment="1"/>
    <xf numFmtId="0" fontId="0" fillId="0" borderId="3" xfId="0" applyBorder="1" applyAlignment="1"/>
    <xf numFmtId="0" fontId="0" fillId="0" borderId="4" xfId="0" applyBorder="1" applyAlignment="1"/>
    <xf numFmtId="0" fontId="9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textRotation="180" wrapText="1"/>
    </xf>
    <xf numFmtId="2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textRotation="180" wrapText="1"/>
    </xf>
    <xf numFmtId="0" fontId="7" fillId="2" borderId="3" xfId="0" applyFont="1" applyFill="1" applyBorder="1" applyAlignment="1">
      <alignment horizontal="center" vertical="center" textRotation="180" wrapText="1"/>
    </xf>
    <xf numFmtId="0" fontId="0" fillId="2" borderId="1" xfId="0" applyFill="1" applyBorder="1" applyAlignment="1">
      <alignment horizontal="right" vertical="center"/>
    </xf>
    <xf numFmtId="2" fontId="0" fillId="2" borderId="1" xfId="0" applyNumberFormat="1" applyFill="1" applyBorder="1" applyAlignment="1">
      <alignment horizontal="right" vertical="center"/>
    </xf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6"/>
  <sheetViews>
    <sheetView tabSelected="1" topLeftCell="A36" zoomScale="75" zoomScaleNormal="75" workbookViewId="0">
      <selection activeCell="B54" sqref="B54"/>
    </sheetView>
  </sheetViews>
  <sheetFormatPr defaultColWidth="10.69921875" defaultRowHeight="15.6" x14ac:dyDescent="0.3"/>
  <cols>
    <col min="1" max="1" width="3.5" customWidth="1"/>
    <col min="2" max="2" width="100" style="1" customWidth="1"/>
    <col min="3" max="3" width="9.09765625" style="2" customWidth="1"/>
    <col min="4" max="4" width="16.3984375" customWidth="1"/>
    <col min="5" max="5" width="12.3984375" customWidth="1"/>
    <col min="6" max="6" width="1.59765625" customWidth="1"/>
    <col min="7" max="7" width="7.8984375" customWidth="1"/>
    <col min="8" max="13" width="9.09765625" style="2" customWidth="1"/>
    <col min="14" max="14" width="7.3984375" customWidth="1"/>
  </cols>
  <sheetData>
    <row r="1" spans="1:13" x14ac:dyDescent="0.3">
      <c r="H1" s="6" t="s">
        <v>7</v>
      </c>
      <c r="I1" s="6" t="s">
        <v>13</v>
      </c>
      <c r="J1" s="6" t="s">
        <v>14</v>
      </c>
      <c r="K1" s="6" t="s">
        <v>15</v>
      </c>
      <c r="L1" s="6" t="s">
        <v>8</v>
      </c>
      <c r="M1" s="6" t="s">
        <v>9</v>
      </c>
    </row>
    <row r="2" spans="1:13" x14ac:dyDescent="0.3">
      <c r="B2" s="21" t="s">
        <v>12</v>
      </c>
      <c r="C2" s="21"/>
      <c r="E2" s="29" t="s">
        <v>2</v>
      </c>
      <c r="F2" s="29"/>
      <c r="G2" s="29"/>
      <c r="H2" s="2">
        <v>0</v>
      </c>
      <c r="I2" s="2">
        <v>0.5</v>
      </c>
      <c r="J2" s="2">
        <v>0.67</v>
      </c>
      <c r="K2" s="2">
        <v>0.82</v>
      </c>
      <c r="L2" s="2">
        <v>0.99</v>
      </c>
      <c r="M2" s="2">
        <v>1</v>
      </c>
    </row>
    <row r="3" spans="1:13" ht="18" x14ac:dyDescent="0.35">
      <c r="A3" s="7"/>
      <c r="B3" s="8" t="s">
        <v>24</v>
      </c>
      <c r="C3" s="9">
        <f>C5 + C14 + C27 + C35 + C40</f>
        <v>100</v>
      </c>
      <c r="D3" s="10" t="s">
        <v>1</v>
      </c>
      <c r="E3" s="3"/>
      <c r="F3" s="3"/>
      <c r="G3" s="4">
        <f>SUM(G5:G46)</f>
        <v>100</v>
      </c>
    </row>
    <row r="4" spans="1:13" x14ac:dyDescent="0.3">
      <c r="A4" s="7"/>
      <c r="B4" s="11"/>
      <c r="C4" s="12"/>
      <c r="D4" s="7"/>
      <c r="E4" s="3"/>
      <c r="F4" s="3"/>
      <c r="G4" s="3"/>
    </row>
    <row r="5" spans="1:13" ht="18.600000000000001" x14ac:dyDescent="0.4">
      <c r="A5" s="10">
        <v>1</v>
      </c>
      <c r="B5" s="13" t="s">
        <v>6</v>
      </c>
      <c r="C5" s="14">
        <v>14</v>
      </c>
      <c r="D5" s="10" t="s">
        <v>0</v>
      </c>
      <c r="E5" s="30" t="str">
        <f>B5</f>
        <v>Code Quality and Formatting</v>
      </c>
      <c r="F5" s="26"/>
      <c r="G5" s="31">
        <f>C5</f>
        <v>14</v>
      </c>
    </row>
    <row r="6" spans="1:13" x14ac:dyDescent="0.3">
      <c r="A6" s="7"/>
      <c r="B6" s="15" t="s">
        <v>16</v>
      </c>
      <c r="C6" s="12"/>
      <c r="D6" s="7"/>
      <c r="E6" s="30"/>
      <c r="F6" s="27"/>
      <c r="G6" s="32"/>
    </row>
    <row r="7" spans="1:13" x14ac:dyDescent="0.3">
      <c r="A7" s="7"/>
      <c r="B7" s="15" t="s">
        <v>17</v>
      </c>
      <c r="C7" s="12"/>
      <c r="D7" s="7"/>
      <c r="E7" s="30"/>
      <c r="F7" s="27"/>
      <c r="G7" s="32"/>
    </row>
    <row r="8" spans="1:13" x14ac:dyDescent="0.3">
      <c r="A8" s="7"/>
      <c r="B8" s="15" t="s">
        <v>23</v>
      </c>
      <c r="C8" s="12"/>
      <c r="D8" s="7"/>
      <c r="E8" s="30"/>
      <c r="F8" s="27"/>
      <c r="G8" s="32"/>
    </row>
    <row r="9" spans="1:13" x14ac:dyDescent="0.3">
      <c r="A9" s="7"/>
      <c r="B9" s="15" t="s">
        <v>18</v>
      </c>
      <c r="C9" s="12"/>
      <c r="D9" s="7"/>
      <c r="E9" s="30"/>
      <c r="F9" s="27"/>
      <c r="G9" s="32"/>
      <c r="H9" s="2">
        <f>H$2*$G$5</f>
        <v>0</v>
      </c>
      <c r="I9" s="2">
        <f>MIN(ROUNDDOWN(I$2*$G$5,0),J9)</f>
        <v>7</v>
      </c>
      <c r="J9" s="2">
        <f t="shared" ref="J9:K9" si="0">MIN(ROUNDDOWN(J$2*$G$5,0),K9)</f>
        <v>9</v>
      </c>
      <c r="K9" s="2">
        <f t="shared" si="0"/>
        <v>11</v>
      </c>
      <c r="L9" s="2">
        <f>MIN(ROUNDDOWN(L$2*$G$5,0),M9)</f>
        <v>13</v>
      </c>
      <c r="M9" s="2">
        <f t="shared" ref="M9" si="1">M$2*$G$5</f>
        <v>14</v>
      </c>
    </row>
    <row r="10" spans="1:13" x14ac:dyDescent="0.3">
      <c r="A10" s="7"/>
      <c r="B10" s="15" t="s">
        <v>19</v>
      </c>
      <c r="C10" s="12"/>
      <c r="D10" s="7"/>
      <c r="E10" s="30"/>
      <c r="F10" s="27"/>
      <c r="G10" s="32"/>
    </row>
    <row r="11" spans="1:13" x14ac:dyDescent="0.3">
      <c r="A11" s="7"/>
      <c r="B11" s="15" t="s">
        <v>20</v>
      </c>
      <c r="C11" s="12"/>
      <c r="D11" s="7"/>
      <c r="E11" s="30"/>
      <c r="F11" s="27"/>
      <c r="G11" s="32"/>
    </row>
    <row r="12" spans="1:13" x14ac:dyDescent="0.3">
      <c r="A12" s="7"/>
      <c r="B12" s="15" t="s">
        <v>21</v>
      </c>
      <c r="C12" s="12"/>
      <c r="D12" s="7"/>
      <c r="E12" s="30"/>
      <c r="F12" s="28"/>
      <c r="G12" s="32"/>
    </row>
    <row r="13" spans="1:13" ht="15.9" customHeight="1" x14ac:dyDescent="0.4">
      <c r="A13" s="7"/>
      <c r="B13" s="16"/>
      <c r="C13" s="12"/>
      <c r="D13" s="7"/>
      <c r="E13" s="5"/>
      <c r="F13" s="3"/>
      <c r="G13" s="3"/>
    </row>
    <row r="14" spans="1:13" ht="18.600000000000001" x14ac:dyDescent="0.4">
      <c r="A14" s="10">
        <v>2</v>
      </c>
      <c r="B14" s="13" t="s">
        <v>39</v>
      </c>
      <c r="C14" s="14">
        <v>26</v>
      </c>
      <c r="D14" s="10" t="s">
        <v>0</v>
      </c>
      <c r="E14" s="33" t="str">
        <f>B14</f>
        <v>User interface / data input / file i/o</v>
      </c>
      <c r="F14" s="26"/>
      <c r="G14" s="31">
        <f>C14</f>
        <v>26</v>
      </c>
    </row>
    <row r="15" spans="1:13" x14ac:dyDescent="0.3">
      <c r="A15" s="7"/>
      <c r="B15" s="15" t="s">
        <v>34</v>
      </c>
      <c r="C15" s="12"/>
      <c r="D15" s="7"/>
      <c r="E15" s="33"/>
      <c r="F15" s="27"/>
      <c r="G15" s="32"/>
    </row>
    <row r="16" spans="1:13" x14ac:dyDescent="0.3">
      <c r="A16" s="7"/>
      <c r="B16" s="15" t="s">
        <v>35</v>
      </c>
      <c r="C16" s="12"/>
      <c r="D16" s="7"/>
      <c r="E16" s="33"/>
      <c r="F16" s="27"/>
      <c r="G16" s="32"/>
    </row>
    <row r="17" spans="1:13" x14ac:dyDescent="0.3">
      <c r="A17" s="7"/>
      <c r="B17" s="17" t="s">
        <v>36</v>
      </c>
      <c r="C17" s="12"/>
      <c r="D17" s="7"/>
      <c r="E17" s="33"/>
      <c r="F17" s="27"/>
      <c r="G17" s="32"/>
    </row>
    <row r="18" spans="1:13" x14ac:dyDescent="0.3">
      <c r="A18" s="7"/>
      <c r="B18" s="17" t="s">
        <v>37</v>
      </c>
      <c r="C18" s="12"/>
      <c r="D18" s="7"/>
      <c r="E18" s="33"/>
      <c r="F18" s="27"/>
      <c r="G18" s="32"/>
    </row>
    <row r="19" spans="1:13" x14ac:dyDescent="0.3">
      <c r="A19" s="7"/>
      <c r="B19" s="17" t="s">
        <v>40</v>
      </c>
      <c r="C19" s="12"/>
      <c r="D19" s="7"/>
      <c r="E19" s="33"/>
      <c r="F19" s="27"/>
      <c r="G19" s="32"/>
    </row>
    <row r="20" spans="1:13" x14ac:dyDescent="0.3">
      <c r="A20" s="7"/>
      <c r="B20" s="17" t="s">
        <v>41</v>
      </c>
      <c r="C20" s="12"/>
      <c r="D20" s="7"/>
      <c r="E20" s="33"/>
      <c r="F20" s="27"/>
      <c r="G20" s="32"/>
    </row>
    <row r="21" spans="1:13" x14ac:dyDescent="0.3">
      <c r="A21" s="7"/>
      <c r="B21" s="17" t="s">
        <v>30</v>
      </c>
      <c r="C21" s="12"/>
      <c r="D21" s="7"/>
      <c r="E21" s="33"/>
      <c r="F21" s="27"/>
      <c r="G21" s="32"/>
    </row>
    <row r="22" spans="1:13" x14ac:dyDescent="0.3">
      <c r="A22" s="7"/>
      <c r="B22" s="17" t="s">
        <v>31</v>
      </c>
      <c r="C22" s="12"/>
      <c r="D22" s="7"/>
      <c r="E22" s="33"/>
      <c r="F22" s="27"/>
      <c r="G22" s="32"/>
    </row>
    <row r="23" spans="1:13" x14ac:dyDescent="0.3">
      <c r="A23" s="7"/>
      <c r="B23" s="15" t="s">
        <v>38</v>
      </c>
      <c r="C23" s="12"/>
      <c r="D23" s="7"/>
      <c r="E23" s="33"/>
      <c r="F23" s="27"/>
      <c r="G23" s="32"/>
    </row>
    <row r="24" spans="1:13" x14ac:dyDescent="0.3">
      <c r="A24" s="7"/>
      <c r="B24" s="15"/>
      <c r="C24" s="12"/>
      <c r="D24" s="7"/>
      <c r="E24" s="33"/>
      <c r="F24" s="27"/>
      <c r="G24" s="32"/>
      <c r="H24" s="2">
        <f>H$2*$G$14</f>
        <v>0</v>
      </c>
      <c r="I24" s="2">
        <f>MIN(ROUNDDOWN(I$2*$G$14,0),J24)</f>
        <v>13</v>
      </c>
      <c r="J24" s="2">
        <f t="shared" ref="J24:K24" si="2">MIN(ROUNDDOWN(J$2*$G$14,0),K24)</f>
        <v>17</v>
      </c>
      <c r="K24" s="2">
        <f t="shared" si="2"/>
        <v>21</v>
      </c>
      <c r="L24" s="2">
        <f>MIN(ROUNDDOWN(L$2*$G$14,0),M24)</f>
        <v>25</v>
      </c>
      <c r="M24" s="2">
        <f t="shared" ref="M24" si="3">M$2*$G$14</f>
        <v>26</v>
      </c>
    </row>
    <row r="25" spans="1:13" x14ac:dyDescent="0.3">
      <c r="A25" s="7"/>
      <c r="B25" s="15"/>
      <c r="C25" s="12"/>
      <c r="D25" s="7"/>
      <c r="E25" s="33"/>
      <c r="F25" s="28"/>
      <c r="G25" s="32"/>
    </row>
    <row r="26" spans="1:13" x14ac:dyDescent="0.3">
      <c r="A26" s="7"/>
      <c r="B26" s="11"/>
      <c r="C26" s="12"/>
      <c r="D26" s="7"/>
      <c r="E26" s="3"/>
      <c r="F26" s="3"/>
      <c r="G26" s="3"/>
    </row>
    <row r="27" spans="1:13" ht="18.600000000000001" x14ac:dyDescent="0.4">
      <c r="A27" s="10">
        <v>3</v>
      </c>
      <c r="B27" s="13" t="s">
        <v>11</v>
      </c>
      <c r="C27" s="14">
        <v>16</v>
      </c>
      <c r="D27" s="10" t="s">
        <v>0</v>
      </c>
      <c r="E27" s="3"/>
      <c r="F27" s="3"/>
      <c r="G27" s="3"/>
    </row>
    <row r="28" spans="1:13" x14ac:dyDescent="0.3">
      <c r="A28" s="7"/>
      <c r="B28" s="17" t="s">
        <v>26</v>
      </c>
      <c r="C28" s="12"/>
      <c r="D28" s="7"/>
      <c r="E28" s="34" t="str">
        <f>B27</f>
        <v>Data validation algorithms</v>
      </c>
      <c r="F28" s="35"/>
      <c r="G28" s="36">
        <f>C27</f>
        <v>16</v>
      </c>
    </row>
    <row r="29" spans="1:13" x14ac:dyDescent="0.3">
      <c r="A29" s="7"/>
      <c r="B29" s="17" t="s">
        <v>32</v>
      </c>
      <c r="C29" s="12"/>
      <c r="D29" s="7"/>
      <c r="E29" s="34"/>
      <c r="F29" s="35"/>
      <c r="G29" s="35"/>
    </row>
    <row r="30" spans="1:13" x14ac:dyDescent="0.3">
      <c r="A30" s="7"/>
      <c r="B30" s="15" t="s">
        <v>22</v>
      </c>
      <c r="C30" s="12"/>
      <c r="D30" s="7"/>
      <c r="E30" s="34"/>
      <c r="F30" s="35"/>
      <c r="G30" s="35"/>
    </row>
    <row r="31" spans="1:13" ht="46.8" x14ac:dyDescent="0.3">
      <c r="A31" s="7"/>
      <c r="B31" s="17" t="s">
        <v>33</v>
      </c>
      <c r="C31" s="12"/>
      <c r="D31" s="7"/>
      <c r="E31" s="34"/>
      <c r="F31" s="35"/>
      <c r="G31" s="35"/>
      <c r="H31" s="2">
        <f t="shared" ref="H31:M31" si="4">H$2*$G$28</f>
        <v>0</v>
      </c>
      <c r="I31" s="2">
        <f>MIN(ROUNDDOWN(I$2*$G$28,0),J31)</f>
        <v>8</v>
      </c>
      <c r="J31" s="2">
        <f t="shared" ref="J31:K31" si="5">MIN(ROUNDDOWN(J$2*$G$28,0),K31)</f>
        <v>10</v>
      </c>
      <c r="K31" s="2">
        <f t="shared" si="5"/>
        <v>13</v>
      </c>
      <c r="L31" s="2">
        <f>MIN(ROUNDDOWN(L$2*$G$28,0),M31)</f>
        <v>15</v>
      </c>
      <c r="M31" s="2">
        <f t="shared" si="4"/>
        <v>16</v>
      </c>
    </row>
    <row r="32" spans="1:13" x14ac:dyDescent="0.3">
      <c r="A32" s="7"/>
      <c r="B32" s="15" t="s">
        <v>42</v>
      </c>
      <c r="C32" s="12"/>
      <c r="D32" s="7"/>
      <c r="E32" s="34"/>
      <c r="F32" s="35"/>
      <c r="G32" s="35"/>
    </row>
    <row r="33" spans="1:13" x14ac:dyDescent="0.3">
      <c r="A33" s="7"/>
      <c r="B33" s="16" t="s">
        <v>43</v>
      </c>
      <c r="C33" s="12"/>
      <c r="D33" s="7"/>
      <c r="E33" s="34"/>
      <c r="F33" s="35"/>
      <c r="G33" s="35"/>
    </row>
    <row r="34" spans="1:13" x14ac:dyDescent="0.3">
      <c r="A34" s="7"/>
      <c r="B34" s="11"/>
      <c r="C34" s="12"/>
      <c r="D34" s="7"/>
      <c r="E34" s="3"/>
      <c r="F34" s="3"/>
      <c r="G34" s="3"/>
    </row>
    <row r="35" spans="1:13" ht="18" customHeight="1" x14ac:dyDescent="0.4">
      <c r="A35" s="10">
        <v>4</v>
      </c>
      <c r="B35" s="13" t="s">
        <v>44</v>
      </c>
      <c r="C35" s="9">
        <v>22</v>
      </c>
      <c r="D35" s="10" t="s">
        <v>0</v>
      </c>
      <c r="E35" s="22" t="str">
        <f>B35</f>
        <v>Search and Display</v>
      </c>
      <c r="F35" s="26"/>
      <c r="G35" s="19">
        <f>C35</f>
        <v>22</v>
      </c>
    </row>
    <row r="36" spans="1:13" x14ac:dyDescent="0.3">
      <c r="A36" s="7"/>
      <c r="B36" s="17" t="s">
        <v>45</v>
      </c>
      <c r="C36" s="12"/>
      <c r="D36" s="7"/>
      <c r="E36" s="34"/>
      <c r="F36" s="27"/>
      <c r="G36" s="20"/>
    </row>
    <row r="37" spans="1:13" x14ac:dyDescent="0.3">
      <c r="A37" s="7"/>
      <c r="B37" s="17" t="s">
        <v>46</v>
      </c>
      <c r="C37" s="12"/>
      <c r="D37" s="7"/>
      <c r="E37" s="34"/>
      <c r="F37" s="27"/>
      <c r="G37" s="20"/>
    </row>
    <row r="38" spans="1:13" x14ac:dyDescent="0.3">
      <c r="A38" s="7"/>
      <c r="B38" s="15" t="s">
        <v>47</v>
      </c>
      <c r="C38" s="12"/>
      <c r="D38" s="7"/>
      <c r="E38" s="34"/>
      <c r="F38" s="27"/>
      <c r="G38" s="20"/>
      <c r="H38" s="2">
        <f t="shared" ref="H38:M38" si="6">H$2*$G$35</f>
        <v>0</v>
      </c>
      <c r="I38" s="2">
        <f>MIN(ROUNDDOWN(I$2*$G$35,0),J38)</f>
        <v>11</v>
      </c>
      <c r="J38" s="2">
        <f t="shared" ref="J38:K38" si="7">MIN(ROUNDDOWN(J$2*$G$35,0),K38)</f>
        <v>14</v>
      </c>
      <c r="K38" s="2">
        <f t="shared" si="7"/>
        <v>18</v>
      </c>
      <c r="L38" s="2">
        <f>MIN(ROUNDDOWN(L$2*$G$35,0),M38)</f>
        <v>21</v>
      </c>
      <c r="M38" s="2">
        <f t="shared" si="6"/>
        <v>22</v>
      </c>
    </row>
    <row r="39" spans="1:13" x14ac:dyDescent="0.3">
      <c r="A39" s="7"/>
      <c r="B39" s="11"/>
      <c r="C39" s="12"/>
      <c r="D39" s="7"/>
      <c r="E39" s="3"/>
      <c r="F39" s="3"/>
      <c r="G39" s="3"/>
    </row>
    <row r="40" spans="1:13" ht="18" customHeight="1" x14ac:dyDescent="0.4">
      <c r="A40" s="10">
        <v>5</v>
      </c>
      <c r="B40" s="13" t="s">
        <v>48</v>
      </c>
      <c r="C40" s="9">
        <v>22</v>
      </c>
      <c r="D40" s="10" t="s">
        <v>0</v>
      </c>
      <c r="E40" s="22" t="str">
        <f>B40</f>
        <v>Functions</v>
      </c>
      <c r="F40" s="26"/>
      <c r="G40" s="19">
        <f>C40</f>
        <v>22</v>
      </c>
    </row>
    <row r="41" spans="1:13" x14ac:dyDescent="0.3">
      <c r="A41" s="7"/>
      <c r="B41" s="17" t="s">
        <v>49</v>
      </c>
      <c r="C41" s="12"/>
      <c r="D41" s="7"/>
      <c r="E41" s="23"/>
      <c r="F41" s="27"/>
      <c r="G41" s="20"/>
    </row>
    <row r="42" spans="1:13" x14ac:dyDescent="0.3">
      <c r="A42" s="7"/>
      <c r="B42" s="17" t="s">
        <v>53</v>
      </c>
      <c r="C42" s="12"/>
      <c r="D42" s="7"/>
      <c r="E42" s="23"/>
      <c r="F42" s="27"/>
      <c r="G42" s="20"/>
    </row>
    <row r="43" spans="1:13" x14ac:dyDescent="0.3">
      <c r="A43" s="7"/>
      <c r="B43" s="17" t="s">
        <v>50</v>
      </c>
      <c r="C43" s="12"/>
      <c r="D43" s="7"/>
      <c r="E43" s="23"/>
      <c r="F43" s="27"/>
      <c r="G43" s="20"/>
    </row>
    <row r="44" spans="1:13" x14ac:dyDescent="0.3">
      <c r="A44" s="7"/>
      <c r="B44" s="17" t="s">
        <v>51</v>
      </c>
      <c r="C44" s="12"/>
      <c r="D44" s="7"/>
      <c r="E44" s="23"/>
      <c r="F44" s="27"/>
      <c r="G44" s="20"/>
      <c r="H44" s="2">
        <f t="shared" ref="H44:M44" si="8">H$2*$G$40</f>
        <v>0</v>
      </c>
      <c r="I44" s="2">
        <f>MIN(ROUNDDOWN(I$2*$G$40,0),J44)</f>
        <v>11</v>
      </c>
      <c r="J44" s="2">
        <f t="shared" ref="J44:K44" si="9">MIN(ROUNDDOWN(J$2*$G$40,0),K44)</f>
        <v>14</v>
      </c>
      <c r="K44" s="2">
        <f t="shared" si="9"/>
        <v>18</v>
      </c>
      <c r="L44" s="2">
        <f>MIN(ROUNDDOWN(L$2*$G$40,0),M44)</f>
        <v>21</v>
      </c>
      <c r="M44" s="2">
        <f t="shared" si="8"/>
        <v>22</v>
      </c>
    </row>
    <row r="45" spans="1:13" x14ac:dyDescent="0.3">
      <c r="A45" s="7"/>
      <c r="B45" s="15" t="s">
        <v>52</v>
      </c>
      <c r="C45" s="12"/>
      <c r="D45" s="7"/>
      <c r="E45" s="23"/>
      <c r="F45" s="27"/>
      <c r="G45" s="20"/>
    </row>
    <row r="46" spans="1:13" x14ac:dyDescent="0.3">
      <c r="A46" s="7"/>
      <c r="B46" s="11"/>
      <c r="C46" s="12"/>
      <c r="D46" s="7"/>
      <c r="E46" s="24"/>
      <c r="F46" s="28"/>
      <c r="G46" s="25"/>
    </row>
    <row r="49" spans="1:5" ht="18" x14ac:dyDescent="0.35">
      <c r="A49" s="12"/>
      <c r="B49" s="8" t="s">
        <v>25</v>
      </c>
      <c r="C49" s="12"/>
      <c r="D49" s="12"/>
      <c r="E49" s="2"/>
    </row>
    <row r="50" spans="1:5" x14ac:dyDescent="0.3">
      <c r="A50" s="12"/>
      <c r="B50" s="18" t="s">
        <v>27</v>
      </c>
      <c r="C50" s="12">
        <v>-50</v>
      </c>
      <c r="D50" s="12"/>
      <c r="E50" s="2"/>
    </row>
    <row r="51" spans="1:5" x14ac:dyDescent="0.3">
      <c r="A51" s="12"/>
      <c r="B51" s="18" t="s">
        <v>28</v>
      </c>
      <c r="C51" s="12">
        <v>-30</v>
      </c>
      <c r="D51" s="12"/>
      <c r="E51" s="2"/>
    </row>
    <row r="52" spans="1:5" x14ac:dyDescent="0.3">
      <c r="A52" s="12"/>
      <c r="B52" s="18" t="s">
        <v>29</v>
      </c>
      <c r="C52" s="12">
        <v>-40</v>
      </c>
      <c r="D52" s="12"/>
      <c r="E52" s="2"/>
    </row>
    <row r="53" spans="1:5" x14ac:dyDescent="0.3">
      <c r="A53" s="12"/>
      <c r="B53" s="18" t="s">
        <v>10</v>
      </c>
      <c r="C53" s="12">
        <v>-40</v>
      </c>
      <c r="D53" s="12"/>
      <c r="E53" s="2"/>
    </row>
    <row r="54" spans="1:5" x14ac:dyDescent="0.3">
      <c r="A54" s="12"/>
      <c r="B54" s="18" t="s">
        <v>3</v>
      </c>
      <c r="C54" s="12">
        <v>-3</v>
      </c>
      <c r="D54" s="12"/>
      <c r="E54" s="2"/>
    </row>
    <row r="55" spans="1:5" x14ac:dyDescent="0.3">
      <c r="A55" s="12"/>
      <c r="B55" s="18" t="s">
        <v>4</v>
      </c>
      <c r="C55" s="12">
        <v>-5</v>
      </c>
      <c r="D55" s="12"/>
      <c r="E55" s="2"/>
    </row>
    <row r="56" spans="1:5" x14ac:dyDescent="0.3">
      <c r="A56" s="12"/>
      <c r="B56" s="18" t="s">
        <v>5</v>
      </c>
      <c r="C56" s="12">
        <v>-2.5</v>
      </c>
      <c r="D56" s="12"/>
    </row>
  </sheetData>
  <mergeCells count="17">
    <mergeCell ref="F35:F38"/>
    <mergeCell ref="G35:G38"/>
    <mergeCell ref="B2:C2"/>
    <mergeCell ref="E40:E46"/>
    <mergeCell ref="G40:G46"/>
    <mergeCell ref="F40:F46"/>
    <mergeCell ref="E2:G2"/>
    <mergeCell ref="E5:E12"/>
    <mergeCell ref="F5:F12"/>
    <mergeCell ref="G5:G12"/>
    <mergeCell ref="E14:E25"/>
    <mergeCell ref="F14:F25"/>
    <mergeCell ref="G14:G25"/>
    <mergeCell ref="E28:E33"/>
    <mergeCell ref="F28:F33"/>
    <mergeCell ref="G28:G33"/>
    <mergeCell ref="E35:E38"/>
  </mergeCells>
  <phoneticPr fontId="8" type="noConversion"/>
  <printOptions gridLines="1"/>
  <pageMargins left="0.75" right="0.75" top="1" bottom="1" header="0.5" footer="0.5"/>
  <pageSetup scale="55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S21-P3-Rubric</vt:lpstr>
      <vt:lpstr>'S21-P3-Rubric'!Print_Area</vt:lpstr>
    </vt:vector>
  </TitlesOfParts>
  <Company>Georgetown University Computer Science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 Woods</dc:creator>
  <cp:lastModifiedBy>Nazli</cp:lastModifiedBy>
  <cp:lastPrinted>2015-08-25T19:44:39Z</cp:lastPrinted>
  <dcterms:created xsi:type="dcterms:W3CDTF">2012-11-26T22:46:19Z</dcterms:created>
  <dcterms:modified xsi:type="dcterms:W3CDTF">2021-03-19T00:53:05Z</dcterms:modified>
</cp:coreProperties>
</file>