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ianto\Desktop\Corsi\CorsoExcel\MaterialeCorso\Esercizi2\"/>
    </mc:Choice>
  </mc:AlternateContent>
  <xr:revisionPtr revIDLastSave="0" documentId="13_ncr:1_{7C1134AA-45EC-49E1-99F8-04F5190B9210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Esercizi" sheetId="6" r:id="rId1"/>
    <sheet name="Soluzioni" sheetId="8" r:id="rId2"/>
    <sheet name="Clienti" sheetId="5" r:id="rId3"/>
    <sheet name="Fatture" sheetId="1" r:id="rId4"/>
    <sheet name="Corrieri" sheetId="2" r:id="rId5"/>
    <sheet name="Fornitori" sheetId="3" r:id="rId6"/>
    <sheet name="Prodotti" sheetId="4" r:id="rId7"/>
    <sheet name="FattureDettaglio Es 3" sheetId="9" r:id="rId8"/>
    <sheet name=" PivotFatture es 7" sheetId="11" r:id="rId9"/>
    <sheet name="Analisi dati es 8" sheetId="13" r:id="rId10"/>
  </sheets>
  <definedNames>
    <definedName name="_xlnm._FilterDatabase" localSheetId="3" hidden="1">Fatture!$A$1:$K$301</definedName>
    <definedName name="_xlnm._FilterDatabase" localSheetId="6" hidden="1">Prodotti!$A$1:$F$31</definedName>
    <definedName name="_xlnm._FilterDatabase" localSheetId="1" hidden="1">Soluzioni!$A$1:$B$10</definedName>
    <definedName name="FattureDettaglio_1" localSheetId="7">'FattureDettaglio Es 3'!$A$1:$G$905</definedName>
  </definedNames>
  <calcPr calcId="19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2" i="13"/>
  <c r="B1" i="13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7A83B5-0CA4-414F-8D5B-7789AF2ED5F4}" name="FattureDettaglio" type="6" refreshedVersion="7" background="1" saveData="1">
    <textPr codePage="65001" sourceFile="C:\Users\ianto\Desktop\Corsi\CorsoExcel\MaterialeCorso\Esercizi2\FattureDettaglio.csv" thousands=".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<sst xmlns="http://schemas.openxmlformats.org/spreadsheetml/2006/main" count="537" uniqueCount="281">
  <si>
    <t>IdFattura</t>
  </si>
  <si>
    <t>IdCliente</t>
  </si>
  <si>
    <t>IdFornitore</t>
  </si>
  <si>
    <t>DataFattura</t>
  </si>
  <si>
    <t>DataTerminePagamento</t>
  </si>
  <si>
    <t>DataPagamento</t>
  </si>
  <si>
    <t>IdCorriere</t>
  </si>
  <si>
    <t>DataRichiestaSpedizione</t>
  </si>
  <si>
    <t>DataArrivo</t>
  </si>
  <si>
    <t>NULL</t>
  </si>
  <si>
    <t>Denominazione</t>
  </si>
  <si>
    <t>PartitaIva</t>
  </si>
  <si>
    <t>CodiceFiscale</t>
  </si>
  <si>
    <t>Nazione</t>
  </si>
  <si>
    <t>Regione</t>
  </si>
  <si>
    <t>Telefono</t>
  </si>
  <si>
    <t>DataPrimaCollaborazione</t>
  </si>
  <si>
    <t>Corriere Iba</t>
  </si>
  <si>
    <t>NTMNCL90R17L11</t>
  </si>
  <si>
    <t>Italia</t>
  </si>
  <si>
    <t>Lombardia</t>
  </si>
  <si>
    <t>(+39) 333-2321</t>
  </si>
  <si>
    <t>Corriere Cic</t>
  </si>
  <si>
    <t>Lazio</t>
  </si>
  <si>
    <t>(+39) 333-12325</t>
  </si>
  <si>
    <t>Corriere Dais</t>
  </si>
  <si>
    <t>Calabria</t>
  </si>
  <si>
    <t>555-0109</t>
  </si>
  <si>
    <t>Fornitore Ava</t>
  </si>
  <si>
    <t>(+39) 333-12321</t>
  </si>
  <si>
    <t>Fornitore Bcb</t>
  </si>
  <si>
    <t>Fornitore Asa</t>
  </si>
  <si>
    <t>IdProdotto</t>
  </si>
  <si>
    <t>NomeProdotto</t>
  </si>
  <si>
    <t>DescrizioneProdotto</t>
  </si>
  <si>
    <t>PrezzoConsigliato</t>
  </si>
  <si>
    <t>Categoria</t>
  </si>
  <si>
    <t>Target</t>
  </si>
  <si>
    <t>ADA11</t>
  </si>
  <si>
    <t>Product HLGZA</t>
  </si>
  <si>
    <t>5.00</t>
  </si>
  <si>
    <t>Online</t>
  </si>
  <si>
    <t>&gt;50</t>
  </si>
  <si>
    <t>2F0CC</t>
  </si>
  <si>
    <t>Product YHXGE</t>
  </si>
  <si>
    <t>141.00</t>
  </si>
  <si>
    <t>Formazione</t>
  </si>
  <si>
    <t>3EDE5</t>
  </si>
  <si>
    <t>Product CKEDC</t>
  </si>
  <si>
    <t>7AC57</t>
  </si>
  <si>
    <t>Product YZIXQ</t>
  </si>
  <si>
    <t>97.00</t>
  </si>
  <si>
    <t>18-30</t>
  </si>
  <si>
    <t>A901D</t>
  </si>
  <si>
    <t>Product CPHFY</t>
  </si>
  <si>
    <t>137.00</t>
  </si>
  <si>
    <t>76B45</t>
  </si>
  <si>
    <t>Product VAIIV</t>
  </si>
  <si>
    <t>98.00</t>
  </si>
  <si>
    <t>4E361</t>
  </si>
  <si>
    <t>Product MYNXN</t>
  </si>
  <si>
    <t>96.00</t>
  </si>
  <si>
    <t>6AE73</t>
  </si>
  <si>
    <t>Product EZZPR</t>
  </si>
  <si>
    <t>145.00</t>
  </si>
  <si>
    <t>DCF62</t>
  </si>
  <si>
    <t>Product AQOKR</t>
  </si>
  <si>
    <t>102.00</t>
  </si>
  <si>
    <t>A41DC</t>
  </si>
  <si>
    <t>Product JLUDZ</t>
  </si>
  <si>
    <t>107.00</t>
  </si>
  <si>
    <t>F833A</t>
  </si>
  <si>
    <t>Product LYLNI</t>
  </si>
  <si>
    <t>87.00</t>
  </si>
  <si>
    <t>9FC42</t>
  </si>
  <si>
    <t>Product TTEEX</t>
  </si>
  <si>
    <t>42.00</t>
  </si>
  <si>
    <t>30-50</t>
  </si>
  <si>
    <t>32DF9</t>
  </si>
  <si>
    <t>Product EPEIM</t>
  </si>
  <si>
    <t>13.00</t>
  </si>
  <si>
    <t>Product SMIOH</t>
  </si>
  <si>
    <t>108.00</t>
  </si>
  <si>
    <t>FF13D</t>
  </si>
  <si>
    <t>Product SWNJY</t>
  </si>
  <si>
    <t>92.00</t>
  </si>
  <si>
    <t>6492B</t>
  </si>
  <si>
    <t>Product HHYDP</t>
  </si>
  <si>
    <t>190.00</t>
  </si>
  <si>
    <t>Product EVFFA</t>
  </si>
  <si>
    <t>109.00</t>
  </si>
  <si>
    <t>19B40</t>
  </si>
  <si>
    <t>Product XWOXC</t>
  </si>
  <si>
    <t>175.00</t>
  </si>
  <si>
    <t>B2972</t>
  </si>
  <si>
    <t>Product FPYPN</t>
  </si>
  <si>
    <t>152.00</t>
  </si>
  <si>
    <t>Product ZZZHR</t>
  </si>
  <si>
    <t>160.00</t>
  </si>
  <si>
    <t>Product AOZBW</t>
  </si>
  <si>
    <t>64.00</t>
  </si>
  <si>
    <t>8A7C4</t>
  </si>
  <si>
    <t>Product HMLNI</t>
  </si>
  <si>
    <t>28.00</t>
  </si>
  <si>
    <t>6AF76</t>
  </si>
  <si>
    <t>Product QDOMO</t>
  </si>
  <si>
    <t>DB378</t>
  </si>
  <si>
    <t>Product IMEHJ</t>
  </si>
  <si>
    <t>123.00</t>
  </si>
  <si>
    <t>8057D</t>
  </si>
  <si>
    <t>Product OFBNT</t>
  </si>
  <si>
    <t>57.00</t>
  </si>
  <si>
    <t>B8876</t>
  </si>
  <si>
    <t>Product NEVTJ</t>
  </si>
  <si>
    <t>44.00</t>
  </si>
  <si>
    <t>A015E</t>
  </si>
  <si>
    <t>Product RECZE</t>
  </si>
  <si>
    <t>89.00</t>
  </si>
  <si>
    <t>C2F49</t>
  </si>
  <si>
    <t>Product VJZZH</t>
  </si>
  <si>
    <t>4C6B6</t>
  </si>
  <si>
    <t>Product WVJFP</t>
  </si>
  <si>
    <t>148.00</t>
  </si>
  <si>
    <t>D8044</t>
  </si>
  <si>
    <t>Product KSBRM</t>
  </si>
  <si>
    <t>154.00</t>
  </si>
  <si>
    <t>IsActive</t>
  </si>
  <si>
    <t>Nome</t>
  </si>
  <si>
    <t>Cognome</t>
  </si>
  <si>
    <t>DataNascita</t>
  </si>
  <si>
    <t>Cap</t>
  </si>
  <si>
    <t>Fax</t>
  </si>
  <si>
    <t>Email</t>
  </si>
  <si>
    <t>Nicola</t>
  </si>
  <si>
    <t>5CF71</t>
  </si>
  <si>
    <t>Francia</t>
  </si>
  <si>
    <t>39 320 3231251</t>
  </si>
  <si>
    <t>Nicola.5CF71@gmail.com</t>
  </si>
  <si>
    <t>Giovanni</t>
  </si>
  <si>
    <t>A83C2</t>
  </si>
  <si>
    <t>320 3231251</t>
  </si>
  <si>
    <t>Giovanni.A83C2tiscali.com</t>
  </si>
  <si>
    <t>Marco</t>
  </si>
  <si>
    <t>7929A</t>
  </si>
  <si>
    <t>+39 320 32312</t>
  </si>
  <si>
    <t>+(39) 320 32312</t>
  </si>
  <si>
    <t>Marco.7929A@gmail.com</t>
  </si>
  <si>
    <t>Giovanna</t>
  </si>
  <si>
    <t>270BC</t>
  </si>
  <si>
    <t>Giovanna.270BCtiscali.com</t>
  </si>
  <si>
    <t>Alice</t>
  </si>
  <si>
    <t>C5B4D</t>
  </si>
  <si>
    <t>Sicilia</t>
  </si>
  <si>
    <t>Alice.C5B4D@gmail.com</t>
  </si>
  <si>
    <t>Fabrizio</t>
  </si>
  <si>
    <t>8A9FD</t>
  </si>
  <si>
    <t>Fabrizio.8A9FD@gmail.com</t>
  </si>
  <si>
    <t>Irene</t>
  </si>
  <si>
    <t>AE2C7</t>
  </si>
  <si>
    <t>Irene.AE2C7@gmail.com</t>
  </si>
  <si>
    <t>Maria</t>
  </si>
  <si>
    <t>31C3C</t>
  </si>
  <si>
    <t>Maria.31C3C@gmail.com</t>
  </si>
  <si>
    <t>Grazie</t>
  </si>
  <si>
    <t>8F540</t>
  </si>
  <si>
    <t>Grazie.8F540@gmail.com</t>
  </si>
  <si>
    <t>B819C</t>
  </si>
  <si>
    <t>Toscana</t>
  </si>
  <si>
    <t>Giovanni.B819C@gmail.com</t>
  </si>
  <si>
    <t>0074D</t>
  </si>
  <si>
    <t>Maria.0074D@gmail.com</t>
  </si>
  <si>
    <t>Giuseppe</t>
  </si>
  <si>
    <t>BF519</t>
  </si>
  <si>
    <t>Giuseppe.BF519hotmail.com</t>
  </si>
  <si>
    <t>Francesco</t>
  </si>
  <si>
    <t>E487B</t>
  </si>
  <si>
    <t>Francesco.E487Bhotmail.com</t>
  </si>
  <si>
    <t>Mike</t>
  </si>
  <si>
    <t>Mike.09070@gmail.com</t>
  </si>
  <si>
    <t>964A8</t>
  </si>
  <si>
    <t>Giovanni.964A8@gmail.com</t>
  </si>
  <si>
    <t>Scott</t>
  </si>
  <si>
    <t>BE788</t>
  </si>
  <si>
    <t>Scott.BE788@gmail.com</t>
  </si>
  <si>
    <t>E9BF9</t>
  </si>
  <si>
    <t>Nicola.E9BF9@gmail.com</t>
  </si>
  <si>
    <t>Fabio</t>
  </si>
  <si>
    <t>5E4AA</t>
  </si>
  <si>
    <t>Fabio.5E4AA@gmail.com</t>
  </si>
  <si>
    <t>135D4</t>
  </si>
  <si>
    <t>Fabrizio.135D4@gmail.com</t>
  </si>
  <si>
    <t>7D5FA</t>
  </si>
  <si>
    <t>Piemonte</t>
  </si>
  <si>
    <t>Giovanni.7D5FAtiscali.com</t>
  </si>
  <si>
    <t>D1D69</t>
  </si>
  <si>
    <t>Francesco.D1D69hotmail.com</t>
  </si>
  <si>
    <t>Franca</t>
  </si>
  <si>
    <t>Franca.83570@gmail.com</t>
  </si>
  <si>
    <t>F3C15</t>
  </si>
  <si>
    <t>Maria.F3C15@gmail.com</t>
  </si>
  <si>
    <t>Marina</t>
  </si>
  <si>
    <t>C8229</t>
  </si>
  <si>
    <t>Marina.C8229@gmail.com</t>
  </si>
  <si>
    <t>Cristina</t>
  </si>
  <si>
    <t>480D8</t>
  </si>
  <si>
    <t>Cristina.480D8@gmail.com</t>
  </si>
  <si>
    <t>Pino</t>
  </si>
  <si>
    <t>5D47A</t>
  </si>
  <si>
    <t>Pino.5D47A@gmail.com</t>
  </si>
  <si>
    <t>Vera</t>
  </si>
  <si>
    <t>4AD27</t>
  </si>
  <si>
    <t>Vera.4AD27@gmail.com</t>
  </si>
  <si>
    <t>Milo</t>
  </si>
  <si>
    <t>55EDA</t>
  </si>
  <si>
    <t>Milo.55EDA@gmail.com</t>
  </si>
  <si>
    <t>Frank</t>
  </si>
  <si>
    <t>3D18C</t>
  </si>
  <si>
    <t>Frank.3D18C@gmail.com</t>
  </si>
  <si>
    <t>Seth</t>
  </si>
  <si>
    <t>4C72C</t>
  </si>
  <si>
    <t>Puglia</t>
  </si>
  <si>
    <t>Seth.4C72C@gmail.com</t>
  </si>
  <si>
    <t>7AD14</t>
  </si>
  <si>
    <t>Giovanni.7AD14@gmail.com</t>
  </si>
  <si>
    <t>D252B</t>
  </si>
  <si>
    <t>Maria.D252B@gmail.com</t>
  </si>
  <si>
    <t>Nello</t>
  </si>
  <si>
    <t>6E40C</t>
  </si>
  <si>
    <t>Nello.6E40C@gmail.com</t>
  </si>
  <si>
    <t>Mino</t>
  </si>
  <si>
    <t>Mino.75332@gmail.com</t>
  </si>
  <si>
    <t>A1B14</t>
  </si>
  <si>
    <t>Molise</t>
  </si>
  <si>
    <t>Giovanni.A1B14@gmail.com</t>
  </si>
  <si>
    <t>0F0FF</t>
  </si>
  <si>
    <t>Maria.0F0FF@gmail.com</t>
  </si>
  <si>
    <t>Luigi</t>
  </si>
  <si>
    <t>9C975</t>
  </si>
  <si>
    <t>Luigi.9C975@gmail.com</t>
  </si>
  <si>
    <t>Mario</t>
  </si>
  <si>
    <t>Mario.86498@gmail.com</t>
  </si>
  <si>
    <t>7498F</t>
  </si>
  <si>
    <t>Maria.7498F@gmail.com</t>
  </si>
  <si>
    <t>DC2AF</t>
  </si>
  <si>
    <t>Giovanni.DC2AF@gmail.com</t>
  </si>
  <si>
    <t>Soluzione</t>
  </si>
  <si>
    <t>Selezionare la colonna -&gt; Dati -&gt; Testo In Colonne -&gt;  Avanti -&gt; Avanti -&gt; Avanzate -&gt; impostare il separatore dei decimali con il . e delle migliaia vuoto -&gt; fine</t>
  </si>
  <si>
    <t>Numero esercizio</t>
  </si>
  <si>
    <t>Testo</t>
  </si>
  <si>
    <t>Una possibile soluzione consiste nel selezionare la colonna -&gt; inserire una formattazione condizionale -&gt; regola evidenziazione celle -&gt; valori duplicati -&gt; inserire un filtro sul colore</t>
  </si>
  <si>
    <t>Dopo aver creato il foglio, dalla cella A1 -&gt; Dati -&gt; Recupera dati -&gt; procedure guidate legacy -&gt; da testo -&gt; selezionare il file -&gt; impostare delimitato -&gt; il punto e virgola come delimitatore -&gt; avanzate -&gt; impostare il separatore dei decimali con . -&gt; fine</t>
  </si>
  <si>
    <t>Selezionare la colonna -&gt; Dati -&gt; Convalida dei dati -&gt; consenti elenco -&gt; selezionare la prima colonna del folgio fornitori -&gt; ok -&gt; eliminare la convalida dall'intestazione</t>
  </si>
  <si>
    <t>Inserire la formula =sostituisci(I2;"+";"")</t>
  </si>
  <si>
    <t>Dal foglio Fatture -&gt; Inserisci -&gt; Tabella Pivot -&gt; Spostare l'id corriere nelle righe -&gt; spostare l'id corriere due volte anche nei valori -&gt; 
nel primo caso  da Impostazioni campo valore selezionae conteggio -&gt; nel secondo caso da impostazioni campo valore selezionare conteggio e in seguito da  "Mostra valori come" scegliere "come % di totale colonna"</t>
  </si>
  <si>
    <t>Creare un nuovo foglio AnalisiDati e riportare una cella contenente il numero di clienti nati dopo il 1980</t>
  </si>
  <si>
    <t>Creare preliminarmente una colonna nel foglio dei Clienti contenente l'anno di nascita con la funzione =ANNO(E2). Nel foglio di analisi inserire la formula =CONTA.SE(&lt;colonna anno nel foglio clienti&gt;;"&gt;1980")</t>
  </si>
  <si>
    <t>Nel foglio creato nell'esercizio 8, calcolare con una formula la somma delle spedizioni per i corrieri 1,2 e 3</t>
  </si>
  <si>
    <r>
      <t xml:space="preserve">Nel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, modificare la colonna </t>
    </r>
    <r>
      <rPr>
        <b/>
        <sz val="11"/>
        <color theme="1"/>
        <rFont val="Calibri"/>
        <family val="2"/>
        <scheme val="minor"/>
      </rPr>
      <t>spedizione</t>
    </r>
    <r>
      <rPr>
        <sz val="11"/>
        <color theme="1"/>
        <rFont val="Calibri"/>
        <family val="2"/>
        <scheme val="minor"/>
      </rPr>
      <t xml:space="preserve"> convertendola in numero</t>
    </r>
  </si>
  <si>
    <r>
      <t xml:space="preserve">Individuare i </t>
    </r>
    <r>
      <rPr>
        <b/>
        <sz val="11"/>
        <color theme="1"/>
        <rFont val="Calibri"/>
        <family val="2"/>
        <scheme val="minor"/>
      </rPr>
      <t>prodotti</t>
    </r>
    <r>
      <rPr>
        <sz val="11"/>
        <color theme="1"/>
        <rFont val="Calibri"/>
        <family val="2"/>
        <scheme val="minor"/>
      </rPr>
      <t xml:space="preserve"> con lo stesso nome</t>
    </r>
  </si>
  <si>
    <r>
      <t xml:space="preserve">Creare il foglio </t>
    </r>
    <r>
      <rPr>
        <b/>
        <sz val="11"/>
        <color theme="1"/>
        <rFont val="Calibri"/>
        <family val="2"/>
        <scheme val="minor"/>
      </rPr>
      <t>DataFatture</t>
    </r>
    <r>
      <rPr>
        <sz val="11"/>
        <color theme="1"/>
        <rFont val="Calibri"/>
        <family val="2"/>
        <scheme val="minor"/>
      </rPr>
      <t xml:space="preserve"> e importare il contenuto del file FattureDettaglio.csv</t>
    </r>
  </si>
  <si>
    <r>
      <t xml:space="preserve">Aggiungere al foglio delle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 una colonna che riporta il nome del corriere</t>
    </r>
  </si>
  <si>
    <r>
      <t xml:space="preserve">Inserire nella colonna </t>
    </r>
    <r>
      <rPr>
        <b/>
        <sz val="11"/>
        <color theme="1"/>
        <rFont val="Calibri"/>
        <family val="2"/>
        <scheme val="minor"/>
      </rPr>
      <t>Fornitori</t>
    </r>
    <r>
      <rPr>
        <sz val="11"/>
        <color theme="1"/>
        <rFont val="Calibri"/>
        <family val="2"/>
        <scheme val="minor"/>
      </rPr>
      <t xml:space="preserve"> del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 un menù a tendina che permetta di valorizzare la colonna con i soli dati presenti nel foglio fornitori</t>
    </r>
  </si>
  <si>
    <r>
      <t xml:space="preserve">Creare nel foglio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una colonna con nome NumeroTelefonoCorretto ottenuta dalla colonna </t>
    </r>
    <r>
      <rPr>
        <b/>
        <sz val="11"/>
        <color theme="1"/>
        <rFont val="Calibri"/>
        <family val="2"/>
        <scheme val="minor"/>
      </rPr>
      <t>Telefono</t>
    </r>
    <r>
      <rPr>
        <sz val="11"/>
        <color theme="1"/>
        <rFont val="Calibri"/>
        <family val="2"/>
        <scheme val="minor"/>
      </rPr>
      <t xml:space="preserve"> eliminando il carattere + quando presente</t>
    </r>
  </si>
  <si>
    <r>
      <t xml:space="preserve">Creare una tabella Pivot partendo dai dati del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>. La pivot deve riportare i dati divisi per fornitore, riportanto il numero delle fatture per ogni fornitore e la relativa percentuale sul totale</t>
    </r>
  </si>
  <si>
    <t>inserire la formula =CERCA.VERT(H2;Corrieri!A:B;2;0)</t>
  </si>
  <si>
    <t>Spedizione es 1</t>
  </si>
  <si>
    <t>PrezzoUnitario</t>
  </si>
  <si>
    <t>Quantita</t>
  </si>
  <si>
    <t>Sconto</t>
  </si>
  <si>
    <t>Omaggio</t>
  </si>
  <si>
    <t>Iva</t>
  </si>
  <si>
    <t>Nome Corriere es 4</t>
  </si>
  <si>
    <t>Telefono corretto es 6</t>
  </si>
  <si>
    <t>Etichette di riga</t>
  </si>
  <si>
    <t>Totale complessivo</t>
  </si>
  <si>
    <t>Conteggio di IdFornitore</t>
  </si>
  <si>
    <t>Conteggio di IdFornitore2</t>
  </si>
  <si>
    <t>Anno nascita es 8</t>
  </si>
  <si>
    <t>Clienti nati dopo 1980</t>
  </si>
  <si>
    <t>NumeroFatture</t>
  </si>
  <si>
    <t>Creare una colonna con i corrieri 1,2,3. Inserire la formula =SOMMA.SE(&lt;colonna di fatture con numero corriere&gt; ;&lt;cella nel nuovo foglio contenente il corriere &gt;;&lt;colonna di fatture contenente le spedizioni&gt;)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</si>
</sst>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 Iantomasi" refreshedDate="44533.54140115741" createdVersion="7" refreshedVersion="7" minRefreshableVersion="3" recordCount="300" xr:uid="{B693C8C3-9CAB-4136-B987-AE69210BCCAC}">
  <cacheSource type="worksheet">
    <worksheetSource ref="A1:L301" sheet="Fatture"/>
  </cacheSource>
  <cacheFields count="12">
    <cacheField name="IdFattura" numFmtId="0">
      <sharedItems containsSemiMixedTypes="0" containsString="0" containsNumber="1" containsInteger="1" minValue="1" maxValue="300"/>
    </cacheField>
    <cacheField name="IdCliente" numFmtId="0">
      <sharedItems containsSemiMixedTypes="0" containsString="0" containsNumber="1" containsInteger="1" minValue="2" maxValue="40"/>
    </cacheField>
    <cacheField name="IdFornitore" numFmtId="0">
      <sharedItems containsSemiMixedTypes="0" containsString="0" containsNumber="1" containsInteger="1" minValue="1" maxValue="3" count="3">
        <n v="3"/>
        <n v="1"/>
        <n v="2"/>
      </sharedItems>
    </cacheField>
    <cacheField name="DataFattura" numFmtId="14">
      <sharedItems containsSemiMixedTypes="0" containsNonDate="0" containsDate="1" containsString="0" minDate="2018-01-16T00:00:00" maxDate="2019-12-29T00:00:00"/>
    </cacheField>
    <cacheField name="DataTerminePagamento" numFmtId="14">
      <sharedItems containsSemiMixedTypes="0" containsNonDate="0" containsDate="1" containsString="0" minDate="2018-04-16T00:00:00" maxDate="2020-03-29T00:00:00"/>
    </cacheField>
    <cacheField name="DataPagamento" numFmtId="14">
      <sharedItems containsSemiMixedTypes="0" containsNonDate="0" containsDate="1" containsString="0" minDate="2018-04-16T00:00:00" maxDate="2020-03-28T00:00:00"/>
    </cacheField>
    <cacheField name="Spedizione es 1" numFmtId="0">
      <sharedItems containsMixedTypes="1" containsNumber="1" containsInteger="1" minValue="0" maxValue="2"/>
    </cacheField>
    <cacheField name="IdCorriere" numFmtId="0">
      <sharedItems containsSemiMixedTypes="0" containsString="0" containsNumber="1" containsInteger="1" minValue="1" maxValue="3"/>
    </cacheField>
    <cacheField name="DataRichiestaSpedizione" numFmtId="14">
      <sharedItems containsSemiMixedTypes="0" containsNonDate="0" containsDate="1" containsString="0" minDate="2018-01-26T00:00:00" maxDate="2020-01-08T00:00:00"/>
    </cacheField>
    <cacheField name="DataArrivo" numFmtId="14">
      <sharedItems containsSemiMixedTypes="0" containsNonDate="0" containsDate="1" containsString="0" minDate="2018-01-22T00:00:00" maxDate="2020-01-10T00:00:00"/>
    </cacheField>
    <cacheField name="Regione" numFmtId="0">
      <sharedItems/>
    </cacheField>
    <cacheField name="Nome Corriere es 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5"/>
    <x v="0"/>
    <d v="2018-08-12T00:00:00"/>
    <d v="2018-11-12T00:00:00"/>
    <d v="2018-11-10T00:00:00"/>
    <n v="1"/>
    <n v="3"/>
    <d v="2018-08-22T00:00:00"/>
    <d v="2018-08-18T00:00:00"/>
    <s v="Molise"/>
    <s v="Corriere Dais"/>
  </r>
  <r>
    <n v="2"/>
    <n v="39"/>
    <x v="1"/>
    <d v="2018-07-23T00:00:00"/>
    <d v="2018-10-23T00:00:00"/>
    <d v="2018-10-21T00:00:00"/>
    <n v="1"/>
    <n v="1"/>
    <d v="2018-08-02T00:00:00"/>
    <d v="2018-07-29T00:00:00"/>
    <s v="Molise"/>
    <s v="Corriere Iba"/>
  </r>
  <r>
    <n v="3"/>
    <n v="10"/>
    <x v="1"/>
    <d v="2018-08-25T00:00:00"/>
    <d v="2018-11-25T00:00:00"/>
    <d v="2018-11-23T00:00:00"/>
    <n v="1"/>
    <n v="1"/>
    <d v="2018-09-04T00:00:00"/>
    <d v="2018-08-31T00:00:00"/>
    <s v="Toscana"/>
    <s v="Corriere Iba"/>
  </r>
  <r>
    <n v="4"/>
    <n v="10"/>
    <x v="2"/>
    <d v="2018-12-03T00:00:00"/>
    <d v="2019-03-03T00:00:00"/>
    <d v="2019-03-03T00:00:00"/>
    <n v="1"/>
    <n v="3"/>
    <d v="2018-12-13T00:00:00"/>
    <d v="2018-12-09T00:00:00"/>
    <s v="Toscana"/>
    <s v="Corriere Dais"/>
  </r>
  <r>
    <n v="5"/>
    <n v="29"/>
    <x v="2"/>
    <d v="2018-11-15T00:00:00"/>
    <d v="2019-02-15T00:00:00"/>
    <d v="2019-02-13T00:00:00"/>
    <s v="NULL"/>
    <n v="1"/>
    <d v="2018-11-25T00:00:00"/>
    <d v="2018-11-21T00:00:00"/>
    <s v="Lombardia"/>
    <s v="Corriere Iba"/>
  </r>
  <r>
    <n v="6"/>
    <n v="15"/>
    <x v="2"/>
    <d v="2018-07-26T00:00:00"/>
    <d v="2018-10-26T00:00:00"/>
    <d v="2018-10-24T00:00:00"/>
    <n v="1"/>
    <n v="3"/>
    <d v="2018-08-05T00:00:00"/>
    <d v="2018-08-07T00:00:00"/>
    <s v="Toscana"/>
    <s v="Corriere Dais"/>
  </r>
  <r>
    <n v="7"/>
    <n v="35"/>
    <x v="2"/>
    <d v="2018-01-28T00:00:00"/>
    <d v="2018-04-28T00:00:00"/>
    <d v="2018-04-28T00:00:00"/>
    <n v="1"/>
    <n v="1"/>
    <d v="2018-02-07T00:00:00"/>
    <d v="2018-02-03T00:00:00"/>
    <s v="Molise"/>
    <s v="Corriere Iba"/>
  </r>
  <r>
    <n v="8"/>
    <n v="21"/>
    <x v="2"/>
    <d v="2018-03-27T00:00:00"/>
    <d v="2018-06-27T00:00:00"/>
    <d v="2018-06-30T00:00:00"/>
    <n v="1"/>
    <n v="1"/>
    <d v="2018-04-06T00:00:00"/>
    <d v="2018-04-02T00:00:00"/>
    <s v="Piemonte"/>
    <s v="Corriere Iba"/>
  </r>
  <r>
    <n v="9"/>
    <n v="40"/>
    <x v="0"/>
    <d v="2018-06-27T00:00:00"/>
    <d v="2018-09-27T00:00:00"/>
    <d v="2018-09-25T00:00:00"/>
    <n v="1"/>
    <n v="1"/>
    <d v="2018-07-07T00:00:00"/>
    <d v="2018-07-03T00:00:00"/>
    <s v="Molise"/>
    <s v="Corriere Iba"/>
  </r>
  <r>
    <n v="10"/>
    <n v="35"/>
    <x v="2"/>
    <d v="2018-11-28T00:00:00"/>
    <d v="2019-02-28T00:00:00"/>
    <d v="2019-02-26T00:00:00"/>
    <n v="1"/>
    <n v="2"/>
    <d v="2018-12-08T00:00:00"/>
    <d v="2018-12-04T00:00:00"/>
    <s v="Molise"/>
    <s v="Corriere Cic"/>
  </r>
  <r>
    <n v="11"/>
    <n v="32"/>
    <x v="1"/>
    <d v="2018-05-11T00:00:00"/>
    <d v="2018-08-11T00:00:00"/>
    <d v="2018-08-09T00:00:00"/>
    <n v="1"/>
    <n v="2"/>
    <d v="2018-05-21T00:00:00"/>
    <d v="2018-05-28T00:00:00"/>
    <s v="Puglia"/>
    <s v="Corriere Cic"/>
  </r>
  <r>
    <n v="12"/>
    <n v="22"/>
    <x v="2"/>
    <d v="2018-08-11T00:00:00"/>
    <d v="2018-11-11T00:00:00"/>
    <d v="2018-11-09T00:00:00"/>
    <n v="1"/>
    <n v="1"/>
    <d v="2018-08-21T00:00:00"/>
    <d v="2018-08-17T00:00:00"/>
    <s v="Piemonte"/>
    <s v="Corriere Iba"/>
  </r>
  <r>
    <n v="13"/>
    <n v="7"/>
    <x v="2"/>
    <d v="2018-09-09T00:00:00"/>
    <d v="2018-12-09T00:00:00"/>
    <d v="2018-12-08T00:00:00"/>
    <n v="1"/>
    <n v="3"/>
    <d v="2018-09-19T00:00:00"/>
    <d v="2018-09-15T00:00:00"/>
    <s v="Sicilia"/>
    <s v="Corriere Dais"/>
  </r>
  <r>
    <n v="14"/>
    <n v="13"/>
    <x v="1"/>
    <d v="2018-01-22T00:00:00"/>
    <d v="2018-04-22T00:00:00"/>
    <d v="2018-04-22T00:00:00"/>
    <n v="1"/>
    <n v="3"/>
    <d v="2018-02-01T00:00:00"/>
    <d v="2018-01-28T00:00:00"/>
    <s v="Toscana"/>
    <s v="Corriere Dais"/>
  </r>
  <r>
    <n v="15"/>
    <n v="22"/>
    <x v="0"/>
    <d v="2018-09-12T00:00:00"/>
    <d v="2018-12-12T00:00:00"/>
    <d v="2018-12-30T00:00:00"/>
    <n v="1"/>
    <n v="1"/>
    <d v="2018-09-22T00:00:00"/>
    <d v="2018-09-18T00:00:00"/>
    <s v="Piemonte"/>
    <s v="Corriere Iba"/>
  </r>
  <r>
    <n v="16"/>
    <n v="10"/>
    <x v="1"/>
    <d v="2018-10-20T00:00:00"/>
    <d v="2019-01-20T00:00:00"/>
    <d v="2019-01-18T00:00:00"/>
    <n v="1"/>
    <n v="1"/>
    <d v="2018-10-30T00:00:00"/>
    <d v="2018-10-26T00:00:00"/>
    <s v="Toscana"/>
    <s v="Corriere Iba"/>
  </r>
  <r>
    <n v="17"/>
    <n v="22"/>
    <x v="2"/>
    <d v="2018-09-27T00:00:00"/>
    <d v="2018-12-27T00:00:00"/>
    <d v="2018-12-26T00:00:00"/>
    <n v="1"/>
    <n v="2"/>
    <d v="2018-10-07T00:00:00"/>
    <d v="2018-10-03T00:00:00"/>
    <s v="Piemonte"/>
    <s v="Corriere Cic"/>
  </r>
  <r>
    <n v="18"/>
    <n v="39"/>
    <x v="1"/>
    <d v="2018-09-07T00:00:00"/>
    <d v="2018-12-07T00:00:00"/>
    <d v="2018-12-06T00:00:00"/>
    <n v="1"/>
    <n v="2"/>
    <d v="2018-09-17T00:00:00"/>
    <d v="2018-09-13T00:00:00"/>
    <s v="Molise"/>
    <s v="Corriere Cic"/>
  </r>
  <r>
    <n v="19"/>
    <n v="40"/>
    <x v="0"/>
    <d v="2018-12-07T00:00:00"/>
    <d v="2019-03-07T00:00:00"/>
    <d v="2019-03-07T00:00:00"/>
    <s v="NULL"/>
    <n v="1"/>
    <d v="2018-12-17T00:00:00"/>
    <d v="2018-12-13T00:00:00"/>
    <s v="Molise"/>
    <s v="Corriere Iba"/>
  </r>
  <r>
    <n v="20"/>
    <n v="30"/>
    <x v="0"/>
    <d v="2018-08-09T00:00:00"/>
    <d v="2018-11-09T00:00:00"/>
    <d v="2018-11-07T00:00:00"/>
    <n v="1"/>
    <n v="1"/>
    <d v="2018-08-19T00:00:00"/>
    <d v="2018-08-15T00:00:00"/>
    <s v="Puglia"/>
    <s v="Corriere Iba"/>
  </r>
  <r>
    <n v="21"/>
    <n v="4"/>
    <x v="2"/>
    <d v="2018-01-16T00:00:00"/>
    <d v="2018-04-16T00:00:00"/>
    <d v="2018-04-16T00:00:00"/>
    <n v="1"/>
    <n v="3"/>
    <d v="2018-01-26T00:00:00"/>
    <d v="2018-01-22T00:00:00"/>
    <s v="Lazio"/>
    <s v="Corriere Dais"/>
  </r>
  <r>
    <n v="22"/>
    <n v="13"/>
    <x v="2"/>
    <d v="2018-08-13T00:00:00"/>
    <d v="2018-11-13T00:00:00"/>
    <d v="2018-11-11T00:00:00"/>
    <n v="1"/>
    <n v="3"/>
    <d v="2018-08-23T00:00:00"/>
    <d v="2018-08-19T00:00:00"/>
    <s v="Toscana"/>
    <s v="Corriere Dais"/>
  </r>
  <r>
    <n v="23"/>
    <n v="18"/>
    <x v="2"/>
    <d v="2018-06-12T00:00:00"/>
    <d v="2018-09-12T00:00:00"/>
    <d v="2018-09-10T00:00:00"/>
    <n v="1"/>
    <n v="1"/>
    <d v="2018-06-22T00:00:00"/>
    <d v="2018-06-18T00:00:00"/>
    <s v="Toscana"/>
    <s v="Corriere Iba"/>
  </r>
  <r>
    <n v="24"/>
    <n v="3"/>
    <x v="2"/>
    <d v="2018-04-02T00:00:00"/>
    <d v="2018-07-02T00:00:00"/>
    <d v="2018-07-01T00:00:00"/>
    <n v="1"/>
    <n v="1"/>
    <d v="2018-04-12T00:00:00"/>
    <d v="2018-04-08T00:00:00"/>
    <s v="Lazio"/>
    <s v="Corriere Iba"/>
  </r>
  <r>
    <n v="25"/>
    <n v="24"/>
    <x v="1"/>
    <d v="2019-03-18T00:00:00"/>
    <d v="2019-06-18T00:00:00"/>
    <d v="2019-06-16T00:00:00"/>
    <n v="1"/>
    <n v="1"/>
    <d v="2019-03-28T00:00:00"/>
    <d v="2019-03-24T00:00:00"/>
    <s v="Piemonte"/>
    <s v="Corriere Iba"/>
  </r>
  <r>
    <n v="26"/>
    <n v="15"/>
    <x v="2"/>
    <d v="2019-10-21T00:00:00"/>
    <d v="2020-01-21T00:00:00"/>
    <d v="2020-01-19T00:00:00"/>
    <n v="1"/>
    <n v="2"/>
    <d v="2019-10-31T00:00:00"/>
    <d v="2019-10-27T00:00:00"/>
    <s v="Toscana"/>
    <s v="Corriere Cic"/>
  </r>
  <r>
    <n v="27"/>
    <n v="7"/>
    <x v="2"/>
    <d v="2019-12-02T00:00:00"/>
    <d v="2020-03-02T00:00:00"/>
    <d v="2020-03-01T00:00:00"/>
    <n v="1"/>
    <n v="3"/>
    <d v="2019-12-12T00:00:00"/>
    <d v="2019-12-08T00:00:00"/>
    <s v="Sicilia"/>
    <s v="Corriere Dais"/>
  </r>
  <r>
    <n v="28"/>
    <n v="27"/>
    <x v="1"/>
    <d v="2019-06-08T00:00:00"/>
    <d v="2019-09-08T00:00:00"/>
    <d v="2019-09-06T00:00:00"/>
    <n v="1"/>
    <n v="3"/>
    <d v="2019-06-18T00:00:00"/>
    <d v="2019-06-14T00:00:00"/>
    <s v="Lombardia"/>
    <s v="Corriere Dais"/>
  </r>
  <r>
    <n v="29"/>
    <n v="19"/>
    <x v="0"/>
    <d v="2019-01-10T00:00:00"/>
    <d v="2019-04-10T00:00:00"/>
    <d v="2019-04-10T00:00:00"/>
    <n v="1"/>
    <n v="2"/>
    <d v="2019-01-20T00:00:00"/>
    <d v="2019-01-16T00:00:00"/>
    <s v="Toscana"/>
    <s v="Corriere Cic"/>
  </r>
  <r>
    <n v="30"/>
    <n v="16"/>
    <x v="2"/>
    <d v="2019-08-06T00:00:00"/>
    <d v="2019-11-06T00:00:00"/>
    <d v="2019-11-04T00:00:00"/>
    <n v="1"/>
    <n v="2"/>
    <d v="2019-08-16T00:00:00"/>
    <d v="2019-08-12T00:00:00"/>
    <s v="Toscana"/>
    <s v="Corriere Cic"/>
  </r>
  <r>
    <n v="31"/>
    <n v="36"/>
    <x v="0"/>
    <d v="2019-02-22T00:00:00"/>
    <d v="2019-05-22T00:00:00"/>
    <d v="2019-05-23T00:00:00"/>
    <n v="1"/>
    <n v="1"/>
    <d v="2019-03-04T00:00:00"/>
    <d v="2019-02-28T00:00:00"/>
    <s v="Molise"/>
    <s v="Corriere Iba"/>
  </r>
  <r>
    <n v="32"/>
    <n v="24"/>
    <x v="1"/>
    <d v="2019-06-11T00:00:00"/>
    <d v="2019-09-11T00:00:00"/>
    <d v="2019-09-09T00:00:00"/>
    <n v="1"/>
    <n v="1"/>
    <d v="2019-06-21T00:00:00"/>
    <d v="2019-06-17T00:00:00"/>
    <s v="Piemonte"/>
    <s v="Corriere Iba"/>
  </r>
  <r>
    <n v="33"/>
    <n v="27"/>
    <x v="1"/>
    <d v="2019-02-01T00:00:00"/>
    <d v="2019-05-01T00:00:00"/>
    <d v="2019-05-02T00:00:00"/>
    <n v="1"/>
    <n v="1"/>
    <d v="2019-02-11T00:00:00"/>
    <d v="2019-02-07T00:00:00"/>
    <s v="Lombardia"/>
    <s v="Corriere Iba"/>
  </r>
  <r>
    <n v="34"/>
    <n v="25"/>
    <x v="1"/>
    <d v="2019-03-14T00:00:00"/>
    <d v="2019-06-14T00:00:00"/>
    <d v="2019-06-12T00:00:00"/>
    <n v="1"/>
    <n v="1"/>
    <d v="2019-03-24T00:00:00"/>
    <d v="2019-03-20T00:00:00"/>
    <s v="Lombardia"/>
    <s v="Corriere Iba"/>
  </r>
  <r>
    <n v="35"/>
    <n v="7"/>
    <x v="0"/>
    <d v="2019-07-05T00:00:00"/>
    <d v="2019-10-05T00:00:00"/>
    <d v="2019-10-03T00:00:00"/>
    <n v="1"/>
    <n v="2"/>
    <d v="2019-07-15T00:00:00"/>
    <d v="2019-07-11T00:00:00"/>
    <s v="Sicilia"/>
    <s v="Corriere Cic"/>
  </r>
  <r>
    <n v="36"/>
    <n v="12"/>
    <x v="0"/>
    <d v="2019-05-18T00:00:00"/>
    <d v="2019-08-18T00:00:00"/>
    <d v="2019-08-16T00:00:00"/>
    <n v="1"/>
    <n v="3"/>
    <d v="2019-05-28T00:00:00"/>
    <d v="2019-05-24T00:00:00"/>
    <s v="Toscana"/>
    <s v="Corriere Dais"/>
  </r>
  <r>
    <n v="37"/>
    <n v="33"/>
    <x v="2"/>
    <d v="2019-07-23T00:00:00"/>
    <d v="2019-10-23T00:00:00"/>
    <d v="2019-10-21T00:00:00"/>
    <n v="1"/>
    <n v="1"/>
    <d v="2019-08-02T00:00:00"/>
    <d v="2019-07-29T00:00:00"/>
    <s v="Puglia"/>
    <s v="Corriere Iba"/>
  </r>
  <r>
    <n v="38"/>
    <n v="34"/>
    <x v="0"/>
    <d v="2019-03-03T00:00:00"/>
    <d v="2019-06-03T00:00:00"/>
    <d v="2019-06-01T00:00:00"/>
    <n v="1"/>
    <n v="1"/>
    <d v="2019-03-13T00:00:00"/>
    <d v="2019-03-09T00:00:00"/>
    <s v="Puglia"/>
    <s v="Corriere Iba"/>
  </r>
  <r>
    <n v="39"/>
    <n v="12"/>
    <x v="1"/>
    <d v="2019-05-19T00:00:00"/>
    <d v="2019-08-19T00:00:00"/>
    <d v="2019-08-17T00:00:00"/>
    <n v="1"/>
    <n v="1"/>
    <d v="2019-05-29T00:00:00"/>
    <d v="2019-05-25T00:00:00"/>
    <s v="Toscana"/>
    <s v="Corriere Iba"/>
  </r>
  <r>
    <n v="40"/>
    <n v="31"/>
    <x v="0"/>
    <d v="2019-03-14T00:00:00"/>
    <d v="2019-06-14T00:00:00"/>
    <d v="2019-06-12T00:00:00"/>
    <n v="1"/>
    <n v="1"/>
    <d v="2019-03-24T00:00:00"/>
    <d v="2019-03-20T00:00:00"/>
    <s v="Puglia"/>
    <s v="Corriere Iba"/>
  </r>
  <r>
    <n v="41"/>
    <n v="9"/>
    <x v="1"/>
    <d v="2019-04-10T00:00:00"/>
    <d v="2019-07-10T00:00:00"/>
    <d v="2019-07-09T00:00:00"/>
    <n v="1"/>
    <n v="2"/>
    <d v="2019-04-20T00:00:00"/>
    <d v="2019-04-16T00:00:00"/>
    <s v="Sicilia"/>
    <s v="Corriere Cic"/>
  </r>
  <r>
    <n v="42"/>
    <n v="40"/>
    <x v="2"/>
    <d v="2019-12-08T00:00:00"/>
    <d v="2020-03-08T00:00:00"/>
    <d v="2020-03-07T00:00:00"/>
    <n v="1"/>
    <n v="1"/>
    <d v="2019-12-18T00:00:00"/>
    <d v="2019-12-14T00:00:00"/>
    <s v="Molise"/>
    <s v="Corriere Iba"/>
  </r>
  <r>
    <n v="43"/>
    <n v="36"/>
    <x v="1"/>
    <d v="2019-06-12T00:00:00"/>
    <d v="2019-09-12T00:00:00"/>
    <d v="2019-09-10T00:00:00"/>
    <n v="1"/>
    <n v="3"/>
    <d v="2019-06-22T00:00:00"/>
    <d v="2019-06-18T00:00:00"/>
    <s v="Molise"/>
    <s v="Corriere Dais"/>
  </r>
  <r>
    <n v="44"/>
    <n v="2"/>
    <x v="0"/>
    <d v="2019-04-11T00:00:00"/>
    <d v="2019-07-11T00:00:00"/>
    <d v="2019-07-10T00:00:00"/>
    <n v="1"/>
    <n v="2"/>
    <d v="2019-04-21T00:00:00"/>
    <d v="2019-04-17T00:00:00"/>
    <s v="Lazio"/>
    <s v="Corriere Cic"/>
  </r>
  <r>
    <n v="45"/>
    <n v="3"/>
    <x v="0"/>
    <d v="2019-12-16T00:00:00"/>
    <d v="2020-03-16T00:00:00"/>
    <d v="2020-03-15T00:00:00"/>
    <n v="1"/>
    <n v="2"/>
    <d v="2019-12-26T00:00:00"/>
    <d v="2019-12-22T00:00:00"/>
    <s v="Lazio"/>
    <s v="Corriere Cic"/>
  </r>
  <r>
    <n v="46"/>
    <n v="15"/>
    <x v="2"/>
    <d v="2019-07-12T00:00:00"/>
    <d v="2019-10-12T00:00:00"/>
    <d v="2019-10-10T00:00:00"/>
    <n v="1"/>
    <n v="2"/>
    <d v="2019-07-22T00:00:00"/>
    <d v="2019-07-18T00:00:00"/>
    <s v="Toscana"/>
    <s v="Corriere Cic"/>
  </r>
  <r>
    <n v="47"/>
    <n v="29"/>
    <x v="2"/>
    <d v="2019-11-24T00:00:00"/>
    <d v="2020-02-24T00:00:00"/>
    <d v="2020-02-22T00:00:00"/>
    <n v="1"/>
    <n v="1"/>
    <d v="2019-12-04T00:00:00"/>
    <d v="2019-11-30T00:00:00"/>
    <s v="Lombardia"/>
    <s v="Corriere Iba"/>
  </r>
  <r>
    <n v="48"/>
    <n v="21"/>
    <x v="1"/>
    <d v="2019-04-06T00:00:00"/>
    <d v="2019-07-06T00:00:00"/>
    <d v="2019-07-05T00:00:00"/>
    <n v="1"/>
    <n v="2"/>
    <d v="2019-04-16T00:00:00"/>
    <d v="2019-04-17T00:00:00"/>
    <s v="Piemonte"/>
    <s v="Corriere Cic"/>
  </r>
  <r>
    <n v="49"/>
    <n v="17"/>
    <x v="2"/>
    <d v="2019-11-03T00:00:00"/>
    <d v="2020-02-03T00:00:00"/>
    <d v="2020-02-01T00:00:00"/>
    <n v="1"/>
    <n v="2"/>
    <d v="2019-11-13T00:00:00"/>
    <d v="2019-11-09T00:00:00"/>
    <s v="Toscana"/>
    <s v="Corriere Cic"/>
  </r>
  <r>
    <n v="50"/>
    <n v="30"/>
    <x v="1"/>
    <d v="2019-10-01T00:00:00"/>
    <d v="2020-01-01T00:00:00"/>
    <d v="2019-12-30T00:00:00"/>
    <n v="1"/>
    <n v="2"/>
    <d v="2019-10-11T00:00:00"/>
    <d v="2019-10-07T00:00:00"/>
    <s v="Puglia"/>
    <s v="Corriere Cic"/>
  </r>
  <r>
    <n v="51"/>
    <n v="40"/>
    <x v="1"/>
    <d v="2019-05-26T00:00:00"/>
    <d v="2019-08-26T00:00:00"/>
    <d v="2019-08-24T00:00:00"/>
    <n v="1"/>
    <n v="1"/>
    <d v="2019-06-05T00:00:00"/>
    <d v="2019-06-01T00:00:00"/>
    <s v="Molise"/>
    <s v="Corriere Iba"/>
  </r>
  <r>
    <n v="52"/>
    <n v="6"/>
    <x v="0"/>
    <d v="2019-06-21T00:00:00"/>
    <d v="2019-09-21T00:00:00"/>
    <d v="2019-09-19T00:00:00"/>
    <n v="1"/>
    <n v="3"/>
    <d v="2019-07-01T00:00:00"/>
    <d v="2019-06-27T00:00:00"/>
    <s v="Sicilia"/>
    <s v="Corriere Dais"/>
  </r>
  <r>
    <n v="53"/>
    <n v="10"/>
    <x v="0"/>
    <d v="2019-03-07T00:00:00"/>
    <d v="2019-06-07T00:00:00"/>
    <d v="2019-06-05T00:00:00"/>
    <n v="1"/>
    <n v="1"/>
    <d v="2019-03-17T00:00:00"/>
    <d v="2019-03-13T00:00:00"/>
    <s v="Toscana"/>
    <s v="Corriere Iba"/>
  </r>
  <r>
    <n v="54"/>
    <n v="21"/>
    <x v="2"/>
    <d v="2019-08-17T00:00:00"/>
    <d v="2019-11-17T00:00:00"/>
    <d v="2019-11-15T00:00:00"/>
    <n v="1"/>
    <n v="3"/>
    <d v="2019-08-27T00:00:00"/>
    <d v="2019-08-23T00:00:00"/>
    <s v="Piemonte"/>
    <s v="Corriere Dais"/>
  </r>
  <r>
    <n v="55"/>
    <n v="2"/>
    <x v="0"/>
    <d v="2019-11-06T00:00:00"/>
    <d v="2020-02-06T00:00:00"/>
    <d v="2020-02-04T00:00:00"/>
    <n v="1"/>
    <n v="2"/>
    <d v="2019-11-16T00:00:00"/>
    <d v="2019-11-12T00:00:00"/>
    <s v="Lazio"/>
    <s v="Corriere Cic"/>
  </r>
  <r>
    <n v="56"/>
    <n v="7"/>
    <x v="2"/>
    <d v="2019-05-26T00:00:00"/>
    <d v="2019-08-26T00:00:00"/>
    <d v="2019-08-24T00:00:00"/>
    <n v="1"/>
    <n v="3"/>
    <d v="2019-06-05T00:00:00"/>
    <d v="2019-06-01T00:00:00"/>
    <s v="Sicilia"/>
    <s v="Corriere Dais"/>
  </r>
  <r>
    <n v="57"/>
    <n v="8"/>
    <x v="1"/>
    <d v="2019-04-02T00:00:00"/>
    <d v="2019-07-02T00:00:00"/>
    <d v="2019-07-01T00:00:00"/>
    <n v="1"/>
    <n v="2"/>
    <d v="2019-04-12T00:00:00"/>
    <d v="2019-04-08T00:00:00"/>
    <s v="Sicilia"/>
    <s v="Corriere Cic"/>
  </r>
  <r>
    <n v="58"/>
    <n v="2"/>
    <x v="1"/>
    <d v="2019-04-28T00:00:00"/>
    <d v="2019-07-28T00:00:00"/>
    <d v="2019-07-27T00:00:00"/>
    <n v="1"/>
    <n v="2"/>
    <d v="2019-05-08T00:00:00"/>
    <d v="2019-05-04T00:00:00"/>
    <s v="Lazio"/>
    <s v="Corriere Cic"/>
  </r>
  <r>
    <n v="59"/>
    <n v="17"/>
    <x v="1"/>
    <d v="2019-02-01T00:00:00"/>
    <d v="2019-05-01T00:00:00"/>
    <d v="2019-05-02T00:00:00"/>
    <n v="1"/>
    <n v="1"/>
    <d v="2019-02-11T00:00:00"/>
    <d v="2019-02-07T00:00:00"/>
    <s v="Toscana"/>
    <s v="Corriere Iba"/>
  </r>
  <r>
    <n v="60"/>
    <n v="6"/>
    <x v="2"/>
    <d v="2019-09-05T00:00:00"/>
    <d v="2019-12-05T00:00:00"/>
    <d v="2019-12-04T00:00:00"/>
    <n v="1"/>
    <n v="2"/>
    <d v="2019-09-15T00:00:00"/>
    <d v="2019-09-11T00:00:00"/>
    <s v="Sicilia"/>
    <s v="Corriere Cic"/>
  </r>
  <r>
    <n v="61"/>
    <n v="25"/>
    <x v="0"/>
    <d v="2019-06-02T00:00:00"/>
    <d v="2019-09-02T00:00:00"/>
    <d v="2019-08-31T00:00:00"/>
    <n v="1"/>
    <n v="2"/>
    <d v="2019-06-12T00:00:00"/>
    <d v="2019-06-08T00:00:00"/>
    <s v="Lombardia"/>
    <s v="Corriere Cic"/>
  </r>
  <r>
    <n v="62"/>
    <n v="33"/>
    <x v="1"/>
    <d v="2019-01-20T00:00:00"/>
    <d v="2019-04-20T00:00:00"/>
    <d v="2019-04-20T00:00:00"/>
    <n v="1"/>
    <n v="1"/>
    <d v="2019-01-30T00:00:00"/>
    <d v="2019-01-26T00:00:00"/>
    <s v="Puglia"/>
    <s v="Corriere Iba"/>
  </r>
  <r>
    <n v="63"/>
    <n v="22"/>
    <x v="2"/>
    <d v="2019-03-09T00:00:00"/>
    <d v="2019-06-09T00:00:00"/>
    <d v="2019-06-07T00:00:00"/>
    <n v="1"/>
    <n v="2"/>
    <d v="2019-03-19T00:00:00"/>
    <d v="2019-03-15T00:00:00"/>
    <s v="Piemonte"/>
    <s v="Corriere Cic"/>
  </r>
  <r>
    <n v="64"/>
    <n v="32"/>
    <x v="1"/>
    <d v="2019-03-05T00:00:00"/>
    <d v="2019-06-05T00:00:00"/>
    <d v="2019-06-03T00:00:00"/>
    <n v="1"/>
    <n v="2"/>
    <d v="2019-03-15T00:00:00"/>
    <d v="2019-03-11T00:00:00"/>
    <s v="Puglia"/>
    <s v="Corriere Cic"/>
  </r>
  <r>
    <n v="65"/>
    <n v="5"/>
    <x v="2"/>
    <d v="2019-07-11T00:00:00"/>
    <d v="2019-10-11T00:00:00"/>
    <d v="2019-10-09T00:00:00"/>
    <n v="1"/>
    <n v="1"/>
    <d v="2019-07-21T00:00:00"/>
    <d v="2019-07-17T00:00:00"/>
    <s v="Sicilia"/>
    <s v="Corriere Iba"/>
  </r>
  <r>
    <n v="66"/>
    <n v="28"/>
    <x v="2"/>
    <d v="2019-08-11T00:00:00"/>
    <d v="2019-11-11T00:00:00"/>
    <d v="2019-11-09T00:00:00"/>
    <n v="1"/>
    <n v="3"/>
    <d v="2019-08-21T00:00:00"/>
    <d v="2019-08-17T00:00:00"/>
    <s v="Lombardia"/>
    <s v="Corriere Dais"/>
  </r>
  <r>
    <n v="67"/>
    <n v="36"/>
    <x v="2"/>
    <d v="2019-01-11T00:00:00"/>
    <d v="2019-04-11T00:00:00"/>
    <d v="2019-04-11T00:00:00"/>
    <n v="1"/>
    <n v="1"/>
    <d v="2019-01-21T00:00:00"/>
    <d v="2019-01-17T00:00:00"/>
    <s v="Molise"/>
    <s v="Corriere Iba"/>
  </r>
  <r>
    <n v="68"/>
    <n v="4"/>
    <x v="1"/>
    <d v="2019-07-11T00:00:00"/>
    <d v="2019-10-11T00:00:00"/>
    <d v="2019-10-09T00:00:00"/>
    <n v="1"/>
    <n v="1"/>
    <d v="2019-07-21T00:00:00"/>
    <d v="2019-07-17T00:00:00"/>
    <s v="Lazio"/>
    <s v="Corriere Iba"/>
  </r>
  <r>
    <n v="69"/>
    <n v="35"/>
    <x v="2"/>
    <d v="2019-12-03T00:00:00"/>
    <d v="2020-03-03T00:00:00"/>
    <d v="2020-03-02T00:00:00"/>
    <n v="1"/>
    <n v="3"/>
    <d v="2019-12-13T00:00:00"/>
    <d v="2019-12-09T00:00:00"/>
    <s v="Molise"/>
    <s v="Corriere Dais"/>
  </r>
  <r>
    <n v="70"/>
    <n v="23"/>
    <x v="1"/>
    <d v="2019-01-24T00:00:00"/>
    <d v="2019-04-24T00:00:00"/>
    <d v="2019-04-24T00:00:00"/>
    <n v="1"/>
    <n v="3"/>
    <d v="2019-02-03T00:00:00"/>
    <d v="2019-01-30T00:00:00"/>
    <s v="Piemonte"/>
    <s v="Corriere Dais"/>
  </r>
  <r>
    <n v="71"/>
    <n v="12"/>
    <x v="0"/>
    <d v="2019-04-26T00:00:00"/>
    <d v="2019-07-26T00:00:00"/>
    <d v="2019-07-25T00:00:00"/>
    <n v="1"/>
    <n v="2"/>
    <d v="2019-05-06T00:00:00"/>
    <d v="2019-05-02T00:00:00"/>
    <s v="Toscana"/>
    <s v="Corriere Cic"/>
  </r>
  <r>
    <n v="72"/>
    <n v="15"/>
    <x v="2"/>
    <d v="2019-02-04T00:00:00"/>
    <d v="2019-05-04T00:00:00"/>
    <d v="2019-05-05T00:00:00"/>
    <n v="1"/>
    <n v="1"/>
    <d v="2019-02-14T00:00:00"/>
    <d v="2019-02-10T00:00:00"/>
    <s v="Toscana"/>
    <s v="Corriere Iba"/>
  </r>
  <r>
    <n v="73"/>
    <n v="36"/>
    <x v="0"/>
    <d v="2019-04-13T00:00:00"/>
    <d v="2019-07-13T00:00:00"/>
    <d v="2019-07-12T00:00:00"/>
    <n v="1"/>
    <n v="1"/>
    <d v="2019-04-23T00:00:00"/>
    <d v="2019-04-19T00:00:00"/>
    <s v="Molise"/>
    <s v="Corriere Iba"/>
  </r>
  <r>
    <n v="74"/>
    <n v="25"/>
    <x v="2"/>
    <d v="2019-03-21T00:00:00"/>
    <d v="2019-06-21T00:00:00"/>
    <d v="2019-06-19T00:00:00"/>
    <n v="1"/>
    <n v="1"/>
    <d v="2019-03-31T00:00:00"/>
    <d v="2019-03-27T00:00:00"/>
    <s v="Lombardia"/>
    <s v="Corriere Iba"/>
  </r>
  <r>
    <n v="75"/>
    <n v="12"/>
    <x v="1"/>
    <d v="2019-10-25T00:00:00"/>
    <d v="2020-01-25T00:00:00"/>
    <d v="2020-01-23T00:00:00"/>
    <n v="1"/>
    <n v="2"/>
    <d v="2019-11-04T00:00:00"/>
    <d v="2019-10-31T00:00:00"/>
    <s v="Toscana"/>
    <s v="Corriere Cic"/>
  </r>
  <r>
    <n v="76"/>
    <n v="3"/>
    <x v="1"/>
    <d v="2019-09-12T00:00:00"/>
    <d v="2019-12-12T00:00:00"/>
    <d v="2019-12-11T00:00:00"/>
    <n v="1"/>
    <n v="2"/>
    <d v="2019-09-22T00:00:00"/>
    <d v="2019-09-18T00:00:00"/>
    <s v="Lazio"/>
    <s v="Corriere Cic"/>
  </r>
  <r>
    <n v="77"/>
    <n v="34"/>
    <x v="2"/>
    <d v="2019-10-27T00:00:00"/>
    <d v="2020-01-27T00:00:00"/>
    <d v="2020-01-25T00:00:00"/>
    <n v="1"/>
    <n v="1"/>
    <d v="2019-11-06T00:00:00"/>
    <d v="2019-11-02T00:00:00"/>
    <s v="Puglia"/>
    <s v="Corriere Iba"/>
  </r>
  <r>
    <n v="78"/>
    <n v="32"/>
    <x v="0"/>
    <d v="2019-03-23T00:00:00"/>
    <d v="2019-06-23T00:00:00"/>
    <d v="2019-06-21T00:00:00"/>
    <n v="1"/>
    <n v="2"/>
    <d v="2019-04-02T00:00:00"/>
    <d v="2019-03-29T00:00:00"/>
    <s v="Puglia"/>
    <s v="Corriere Cic"/>
  </r>
  <r>
    <n v="79"/>
    <n v="16"/>
    <x v="2"/>
    <d v="2019-01-11T00:00:00"/>
    <d v="2019-04-11T00:00:00"/>
    <d v="2019-04-11T00:00:00"/>
    <n v="1"/>
    <n v="2"/>
    <d v="2019-01-21T00:00:00"/>
    <d v="2019-01-17T00:00:00"/>
    <s v="Toscana"/>
    <s v="Corriere Cic"/>
  </r>
  <r>
    <n v="80"/>
    <n v="14"/>
    <x v="1"/>
    <d v="2019-04-05T00:00:00"/>
    <d v="2019-07-05T00:00:00"/>
    <d v="2019-07-04T00:00:00"/>
    <n v="1"/>
    <n v="2"/>
    <d v="2019-04-15T00:00:00"/>
    <d v="2019-04-11T00:00:00"/>
    <s v="Toscana"/>
    <s v="Corriere Cic"/>
  </r>
  <r>
    <n v="81"/>
    <n v="23"/>
    <x v="0"/>
    <d v="2019-05-04T00:00:00"/>
    <d v="2019-08-04T00:00:00"/>
    <d v="2019-08-02T00:00:00"/>
    <n v="1"/>
    <n v="1"/>
    <d v="2019-05-14T00:00:00"/>
    <d v="2019-05-10T00:00:00"/>
    <s v="Piemonte"/>
    <s v="Corriere Iba"/>
  </r>
  <r>
    <n v="82"/>
    <n v="35"/>
    <x v="1"/>
    <d v="2019-08-03T00:00:00"/>
    <d v="2019-11-03T00:00:00"/>
    <d v="2019-11-01T00:00:00"/>
    <n v="1"/>
    <n v="1"/>
    <d v="2019-08-13T00:00:00"/>
    <d v="2019-08-09T00:00:00"/>
    <s v="Molise"/>
    <s v="Corriere Iba"/>
  </r>
  <r>
    <n v="83"/>
    <n v="14"/>
    <x v="0"/>
    <d v="2019-07-25T00:00:00"/>
    <d v="2019-10-25T00:00:00"/>
    <d v="2019-10-23T00:00:00"/>
    <n v="1"/>
    <n v="2"/>
    <d v="2019-08-04T00:00:00"/>
    <d v="2019-07-31T00:00:00"/>
    <s v="Toscana"/>
    <s v="Corriere Cic"/>
  </r>
  <r>
    <n v="84"/>
    <n v="22"/>
    <x v="0"/>
    <d v="2019-05-24T00:00:00"/>
    <d v="2019-08-24T00:00:00"/>
    <d v="2019-08-22T00:00:00"/>
    <n v="1"/>
    <n v="2"/>
    <d v="2019-06-03T00:00:00"/>
    <d v="2019-05-30T00:00:00"/>
    <s v="Piemonte"/>
    <s v="Corriere Cic"/>
  </r>
  <r>
    <n v="85"/>
    <n v="15"/>
    <x v="0"/>
    <d v="2019-03-10T00:00:00"/>
    <d v="2019-06-10T00:00:00"/>
    <d v="2019-06-08T00:00:00"/>
    <n v="1"/>
    <n v="3"/>
    <d v="2019-03-20T00:00:00"/>
    <d v="2019-03-16T00:00:00"/>
    <s v="Toscana"/>
    <s v="Corriere Dais"/>
  </r>
  <r>
    <n v="86"/>
    <n v="15"/>
    <x v="1"/>
    <d v="2019-07-04T00:00:00"/>
    <d v="2019-10-04T00:00:00"/>
    <d v="2019-10-02T00:00:00"/>
    <n v="1"/>
    <n v="1"/>
    <d v="2019-07-14T00:00:00"/>
    <d v="2019-07-10T00:00:00"/>
    <s v="Toscana"/>
    <s v="Corriere Iba"/>
  </r>
  <r>
    <n v="87"/>
    <n v="33"/>
    <x v="2"/>
    <d v="2019-10-24T00:00:00"/>
    <d v="2020-01-24T00:00:00"/>
    <d v="2020-01-22T00:00:00"/>
    <n v="1"/>
    <n v="1"/>
    <d v="2019-11-03T00:00:00"/>
    <d v="2019-10-30T00:00:00"/>
    <s v="Puglia"/>
    <s v="Corriere Iba"/>
  </r>
  <r>
    <n v="88"/>
    <n v="33"/>
    <x v="2"/>
    <d v="2019-03-14T00:00:00"/>
    <d v="2019-06-14T00:00:00"/>
    <d v="2019-06-12T00:00:00"/>
    <n v="1"/>
    <n v="1"/>
    <d v="2019-03-24T00:00:00"/>
    <d v="2019-03-20T00:00:00"/>
    <s v="Puglia"/>
    <s v="Corriere Iba"/>
  </r>
  <r>
    <n v="89"/>
    <n v="20"/>
    <x v="0"/>
    <d v="2019-04-26T00:00:00"/>
    <d v="2019-07-26T00:00:00"/>
    <d v="2019-07-25T00:00:00"/>
    <n v="1"/>
    <n v="3"/>
    <d v="2019-05-06T00:00:00"/>
    <d v="2019-05-02T00:00:00"/>
    <s v="Piemonte"/>
    <s v="Corriere Dais"/>
  </r>
  <r>
    <n v="90"/>
    <n v="3"/>
    <x v="0"/>
    <d v="2019-01-15T00:00:00"/>
    <d v="2019-04-15T00:00:00"/>
    <d v="2019-04-15T00:00:00"/>
    <n v="1"/>
    <n v="2"/>
    <d v="2019-01-25T00:00:00"/>
    <d v="2019-01-21T00:00:00"/>
    <s v="Lazio"/>
    <s v="Corriere Cic"/>
  </r>
  <r>
    <n v="91"/>
    <n v="40"/>
    <x v="0"/>
    <d v="2019-12-11T00:00:00"/>
    <d v="2020-03-11T00:00:00"/>
    <d v="2020-03-10T00:00:00"/>
    <n v="1"/>
    <n v="2"/>
    <d v="2019-12-21T00:00:00"/>
    <d v="2019-12-23T00:00:00"/>
    <s v="Molise"/>
    <s v="Corriere Cic"/>
  </r>
  <r>
    <n v="92"/>
    <n v="40"/>
    <x v="0"/>
    <d v="2019-11-26T00:00:00"/>
    <d v="2020-02-26T00:00:00"/>
    <d v="2020-02-24T00:00:00"/>
    <n v="1"/>
    <n v="1"/>
    <d v="2019-12-06T00:00:00"/>
    <d v="2019-12-02T00:00:00"/>
    <s v="Molise"/>
    <s v="Corriere Iba"/>
  </r>
  <r>
    <n v="93"/>
    <n v="8"/>
    <x v="0"/>
    <d v="2019-05-06T00:00:00"/>
    <d v="2019-08-06T00:00:00"/>
    <d v="2019-08-04T00:00:00"/>
    <n v="1"/>
    <n v="1"/>
    <d v="2019-05-16T00:00:00"/>
    <d v="2019-05-12T00:00:00"/>
    <s v="Sicilia"/>
    <s v="Corriere Iba"/>
  </r>
  <r>
    <n v="94"/>
    <n v="17"/>
    <x v="1"/>
    <d v="2019-01-11T00:00:00"/>
    <d v="2019-04-11T00:00:00"/>
    <d v="2019-04-11T00:00:00"/>
    <n v="1"/>
    <n v="2"/>
    <d v="2019-01-21T00:00:00"/>
    <d v="2019-01-17T00:00:00"/>
    <s v="Toscana"/>
    <s v="Corriere Cic"/>
  </r>
  <r>
    <n v="95"/>
    <n v="4"/>
    <x v="0"/>
    <d v="2019-02-06T00:00:00"/>
    <d v="2019-05-06T00:00:00"/>
    <d v="2019-05-07T00:00:00"/>
    <n v="1"/>
    <n v="3"/>
    <d v="2019-02-16T00:00:00"/>
    <d v="2019-02-12T00:00:00"/>
    <s v="Lazio"/>
    <s v="Corriere Dais"/>
  </r>
  <r>
    <n v="96"/>
    <n v="25"/>
    <x v="1"/>
    <d v="2019-07-14T00:00:00"/>
    <d v="2019-10-14T00:00:00"/>
    <d v="2019-10-12T00:00:00"/>
    <n v="1"/>
    <n v="2"/>
    <d v="2019-07-24T00:00:00"/>
    <d v="2019-07-20T00:00:00"/>
    <s v="Lombardia"/>
    <s v="Corriere Cic"/>
  </r>
  <r>
    <n v="97"/>
    <n v="39"/>
    <x v="1"/>
    <d v="2019-12-08T00:00:00"/>
    <d v="2020-03-08T00:00:00"/>
    <d v="2020-03-07T00:00:00"/>
    <n v="1"/>
    <n v="3"/>
    <d v="2019-12-18T00:00:00"/>
    <d v="2019-12-14T00:00:00"/>
    <s v="Molise"/>
    <s v="Corriere Dais"/>
  </r>
  <r>
    <n v="98"/>
    <n v="40"/>
    <x v="2"/>
    <d v="2019-03-10T00:00:00"/>
    <d v="2019-06-10T00:00:00"/>
    <d v="2019-06-08T00:00:00"/>
    <n v="1"/>
    <n v="2"/>
    <d v="2019-03-20T00:00:00"/>
    <d v="2019-03-16T00:00:00"/>
    <s v="Molise"/>
    <s v="Corriere Cic"/>
  </r>
  <r>
    <n v="99"/>
    <n v="5"/>
    <x v="0"/>
    <d v="2019-05-24T00:00:00"/>
    <d v="2019-08-24T00:00:00"/>
    <d v="2019-08-22T00:00:00"/>
    <n v="1"/>
    <n v="3"/>
    <d v="2019-06-03T00:00:00"/>
    <d v="2019-05-30T00:00:00"/>
    <s v="Sicilia"/>
    <s v="Corriere Dais"/>
  </r>
  <r>
    <n v="100"/>
    <n v="15"/>
    <x v="0"/>
    <d v="2019-08-02T00:00:00"/>
    <d v="2019-11-02T00:00:00"/>
    <d v="2019-10-31T00:00:00"/>
    <n v="1"/>
    <n v="1"/>
    <d v="2019-08-12T00:00:00"/>
    <d v="2019-08-08T00:00:00"/>
    <s v="Toscana"/>
    <s v="Corriere Iba"/>
  </r>
  <r>
    <n v="101"/>
    <n v="6"/>
    <x v="0"/>
    <d v="2019-04-17T00:00:00"/>
    <d v="2019-07-17T00:00:00"/>
    <d v="2019-07-16T00:00:00"/>
    <n v="1"/>
    <n v="1"/>
    <d v="2019-04-27T00:00:00"/>
    <d v="2019-04-23T00:00:00"/>
    <s v="Sicilia"/>
    <s v="Corriere Iba"/>
  </r>
  <r>
    <n v="102"/>
    <n v="4"/>
    <x v="0"/>
    <d v="2019-08-18T00:00:00"/>
    <d v="2019-11-18T00:00:00"/>
    <d v="2019-11-16T00:00:00"/>
    <n v="1"/>
    <n v="3"/>
    <d v="2019-08-28T00:00:00"/>
    <d v="2019-08-24T00:00:00"/>
    <s v="Lazio"/>
    <s v="Corriere Dais"/>
  </r>
  <r>
    <n v="103"/>
    <n v="28"/>
    <x v="0"/>
    <d v="2019-02-17T00:00:00"/>
    <d v="2019-05-17T00:00:00"/>
    <d v="2019-05-18T00:00:00"/>
    <n v="1"/>
    <n v="1"/>
    <d v="2019-02-27T00:00:00"/>
    <d v="2019-02-23T00:00:00"/>
    <s v="Lombardia"/>
    <s v="Corriere Iba"/>
  </r>
  <r>
    <n v="104"/>
    <n v="20"/>
    <x v="1"/>
    <d v="2019-06-22T00:00:00"/>
    <d v="2019-09-22T00:00:00"/>
    <d v="2019-09-20T00:00:00"/>
    <n v="1"/>
    <n v="3"/>
    <d v="2019-07-02T00:00:00"/>
    <d v="2019-06-28T00:00:00"/>
    <s v="Piemonte"/>
    <s v="Corriere Dais"/>
  </r>
  <r>
    <n v="105"/>
    <n v="2"/>
    <x v="2"/>
    <d v="2019-10-10T00:00:00"/>
    <d v="2020-01-10T00:00:00"/>
    <d v="2020-01-08T00:00:00"/>
    <s v="NULL"/>
    <n v="1"/>
    <d v="2019-10-20T00:00:00"/>
    <d v="2019-10-16T00:00:00"/>
    <s v="Lazio"/>
    <s v="Corriere Iba"/>
  </r>
  <r>
    <n v="106"/>
    <n v="13"/>
    <x v="1"/>
    <d v="2019-06-04T00:00:00"/>
    <d v="2019-09-04T00:00:00"/>
    <d v="2019-09-02T00:00:00"/>
    <n v="1"/>
    <n v="2"/>
    <d v="2019-06-14T00:00:00"/>
    <d v="2019-06-10T00:00:00"/>
    <s v="Toscana"/>
    <s v="Corriere Cic"/>
  </r>
  <r>
    <n v="107"/>
    <n v="37"/>
    <x v="2"/>
    <d v="2019-03-08T00:00:00"/>
    <d v="2019-06-08T00:00:00"/>
    <d v="2019-06-06T00:00:00"/>
    <n v="1"/>
    <n v="2"/>
    <d v="2019-03-18T00:00:00"/>
    <d v="2019-03-14T00:00:00"/>
    <s v="Molise"/>
    <s v="Corriere Cic"/>
  </r>
  <r>
    <n v="108"/>
    <n v="7"/>
    <x v="1"/>
    <d v="2019-06-28T00:00:00"/>
    <d v="2019-09-28T00:00:00"/>
    <d v="2019-09-26T00:00:00"/>
    <n v="1"/>
    <n v="3"/>
    <d v="2019-07-08T00:00:00"/>
    <d v="2019-07-04T00:00:00"/>
    <s v="Sicilia"/>
    <s v="Corriere Dais"/>
  </r>
  <r>
    <n v="109"/>
    <n v="3"/>
    <x v="2"/>
    <d v="2019-02-03T00:00:00"/>
    <d v="2019-05-03T00:00:00"/>
    <d v="2019-05-04T00:00:00"/>
    <n v="1"/>
    <n v="1"/>
    <d v="2019-02-13T00:00:00"/>
    <d v="2019-02-09T00:00:00"/>
    <s v="Lazio"/>
    <s v="Corriere Iba"/>
  </r>
  <r>
    <n v="110"/>
    <n v="17"/>
    <x v="2"/>
    <d v="2019-03-09T00:00:00"/>
    <d v="2019-06-09T00:00:00"/>
    <d v="2019-06-07T00:00:00"/>
    <n v="1"/>
    <n v="1"/>
    <d v="2019-03-19T00:00:00"/>
    <d v="2019-03-15T00:00:00"/>
    <s v="Toscana"/>
    <s v="Corriere Iba"/>
  </r>
  <r>
    <n v="111"/>
    <n v="31"/>
    <x v="2"/>
    <d v="2019-05-15T00:00:00"/>
    <d v="2019-08-15T00:00:00"/>
    <d v="2019-08-13T00:00:00"/>
    <n v="1"/>
    <n v="1"/>
    <d v="2019-05-25T00:00:00"/>
    <d v="2019-05-21T00:00:00"/>
    <s v="Puglia"/>
    <s v="Corriere Iba"/>
  </r>
  <r>
    <n v="112"/>
    <n v="37"/>
    <x v="0"/>
    <d v="2019-04-18T00:00:00"/>
    <d v="2019-07-18T00:00:00"/>
    <d v="2019-07-17T00:00:00"/>
    <n v="1"/>
    <n v="1"/>
    <d v="2019-04-28T00:00:00"/>
    <d v="2019-04-24T00:00:00"/>
    <s v="Molise"/>
    <s v="Corriere Iba"/>
  </r>
  <r>
    <n v="113"/>
    <n v="12"/>
    <x v="1"/>
    <d v="2019-09-01T00:00:00"/>
    <d v="2019-12-01T00:00:00"/>
    <d v="2019-11-30T00:00:00"/>
    <n v="2"/>
    <n v="1"/>
    <d v="2019-09-11T00:00:00"/>
    <d v="2019-09-07T00:00:00"/>
    <s v="Toscana"/>
    <s v="Corriere Iba"/>
  </r>
  <r>
    <n v="114"/>
    <n v="27"/>
    <x v="0"/>
    <d v="2019-08-28T00:00:00"/>
    <d v="2019-11-28T00:00:00"/>
    <d v="2019-11-26T00:00:00"/>
    <n v="1"/>
    <n v="2"/>
    <d v="2019-09-07T00:00:00"/>
    <d v="2019-09-03T00:00:00"/>
    <s v="Lombardia"/>
    <s v="Corriere Cic"/>
  </r>
  <r>
    <n v="115"/>
    <n v="31"/>
    <x v="1"/>
    <d v="2019-05-19T00:00:00"/>
    <d v="2019-08-19T00:00:00"/>
    <d v="2019-08-17T00:00:00"/>
    <n v="1"/>
    <n v="2"/>
    <d v="2019-05-29T00:00:00"/>
    <d v="2019-05-25T00:00:00"/>
    <s v="Puglia"/>
    <s v="Corriere Cic"/>
  </r>
  <r>
    <n v="116"/>
    <n v="24"/>
    <x v="1"/>
    <d v="2019-11-10T00:00:00"/>
    <d v="2020-02-10T00:00:00"/>
    <d v="2020-02-08T00:00:00"/>
    <n v="1"/>
    <n v="2"/>
    <d v="2019-11-20T00:00:00"/>
    <d v="2019-11-16T00:00:00"/>
    <s v="Piemonte"/>
    <s v="Corriere Cic"/>
  </r>
  <r>
    <n v="117"/>
    <n v="9"/>
    <x v="2"/>
    <d v="2019-06-15T00:00:00"/>
    <d v="2019-09-15T00:00:00"/>
    <d v="2019-09-13T00:00:00"/>
    <n v="1"/>
    <n v="3"/>
    <d v="2019-06-25T00:00:00"/>
    <d v="2019-06-21T00:00:00"/>
    <s v="Sicilia"/>
    <s v="Corriere Dais"/>
  </r>
  <r>
    <n v="118"/>
    <n v="23"/>
    <x v="1"/>
    <d v="2019-07-12T00:00:00"/>
    <d v="2019-10-12T00:00:00"/>
    <d v="2019-10-10T00:00:00"/>
    <n v="1"/>
    <n v="2"/>
    <d v="2019-07-22T00:00:00"/>
    <d v="2019-07-18T00:00:00"/>
    <s v="Piemonte"/>
    <s v="Corriere Cic"/>
  </r>
  <r>
    <n v="119"/>
    <n v="24"/>
    <x v="2"/>
    <d v="2019-10-07T00:00:00"/>
    <d v="2020-01-07T00:00:00"/>
    <d v="2020-01-05T00:00:00"/>
    <n v="1"/>
    <n v="3"/>
    <d v="2019-10-17T00:00:00"/>
    <d v="2019-10-13T00:00:00"/>
    <s v="Piemonte"/>
    <s v="Corriere Dais"/>
  </r>
  <r>
    <n v="120"/>
    <n v="18"/>
    <x v="2"/>
    <d v="2019-04-25T00:00:00"/>
    <d v="2019-07-25T00:00:00"/>
    <d v="2019-07-24T00:00:00"/>
    <n v="1"/>
    <n v="1"/>
    <d v="2019-05-05T00:00:00"/>
    <d v="2019-05-01T00:00:00"/>
    <s v="Toscana"/>
    <s v="Corriere Iba"/>
  </r>
  <r>
    <n v="121"/>
    <n v="24"/>
    <x v="1"/>
    <d v="2019-04-18T00:00:00"/>
    <d v="2019-07-18T00:00:00"/>
    <d v="2019-07-17T00:00:00"/>
    <n v="1"/>
    <n v="1"/>
    <d v="2019-04-28T00:00:00"/>
    <d v="2019-04-24T00:00:00"/>
    <s v="Piemonte"/>
    <s v="Corriere Iba"/>
  </r>
  <r>
    <n v="122"/>
    <n v="39"/>
    <x v="0"/>
    <d v="2019-05-16T00:00:00"/>
    <d v="2019-08-16T00:00:00"/>
    <d v="2019-08-14T00:00:00"/>
    <n v="1"/>
    <n v="2"/>
    <d v="2019-05-26T00:00:00"/>
    <d v="2019-05-22T00:00:00"/>
    <s v="Molise"/>
    <s v="Corriere Cic"/>
  </r>
  <r>
    <n v="123"/>
    <n v="5"/>
    <x v="0"/>
    <d v="2019-11-27T00:00:00"/>
    <d v="2020-02-27T00:00:00"/>
    <d v="2020-02-25T00:00:00"/>
    <n v="1"/>
    <n v="1"/>
    <d v="2019-12-07T00:00:00"/>
    <d v="2019-12-03T00:00:00"/>
    <s v="Sicilia"/>
    <s v="Corriere Iba"/>
  </r>
  <r>
    <n v="124"/>
    <n v="33"/>
    <x v="1"/>
    <d v="2019-03-22T00:00:00"/>
    <d v="2019-06-22T00:00:00"/>
    <d v="2019-06-20T00:00:00"/>
    <n v="1"/>
    <n v="2"/>
    <d v="2019-04-01T00:00:00"/>
    <d v="2019-03-28T00:00:00"/>
    <s v="Puglia"/>
    <s v="Corriere Cic"/>
  </r>
  <r>
    <n v="125"/>
    <n v="22"/>
    <x v="1"/>
    <d v="2019-09-17T00:00:00"/>
    <d v="2019-12-17T00:00:00"/>
    <d v="2019-12-16T00:00:00"/>
    <n v="1"/>
    <n v="1"/>
    <d v="2019-09-27T00:00:00"/>
    <d v="2019-09-30T00:00:00"/>
    <s v="Piemonte"/>
    <s v="Corriere Iba"/>
  </r>
  <r>
    <n v="126"/>
    <n v="12"/>
    <x v="0"/>
    <d v="2019-08-28T00:00:00"/>
    <d v="2019-11-28T00:00:00"/>
    <d v="2019-11-26T00:00:00"/>
    <n v="1"/>
    <n v="2"/>
    <d v="2019-09-07T00:00:00"/>
    <d v="2019-09-03T00:00:00"/>
    <s v="Toscana"/>
    <s v="Corriere Cic"/>
  </r>
  <r>
    <n v="127"/>
    <n v="37"/>
    <x v="0"/>
    <d v="2019-05-16T00:00:00"/>
    <d v="2019-08-16T00:00:00"/>
    <d v="2019-08-14T00:00:00"/>
    <n v="1"/>
    <n v="2"/>
    <d v="2019-05-26T00:00:00"/>
    <d v="2019-05-22T00:00:00"/>
    <s v="Molise"/>
    <s v="Corriere Cic"/>
  </r>
  <r>
    <n v="128"/>
    <n v="32"/>
    <x v="2"/>
    <d v="2019-08-27T00:00:00"/>
    <d v="2019-11-27T00:00:00"/>
    <d v="2019-11-25T00:00:00"/>
    <n v="1"/>
    <n v="3"/>
    <d v="2019-09-06T00:00:00"/>
    <d v="2019-09-02T00:00:00"/>
    <s v="Puglia"/>
    <s v="Corriere Dais"/>
  </r>
  <r>
    <n v="129"/>
    <n v="2"/>
    <x v="0"/>
    <d v="2019-10-05T00:00:00"/>
    <d v="2020-01-05T00:00:00"/>
    <d v="2020-01-03T00:00:00"/>
    <n v="1"/>
    <n v="1"/>
    <d v="2019-10-15T00:00:00"/>
    <d v="2019-10-11T00:00:00"/>
    <s v="Lazio"/>
    <s v="Corriere Iba"/>
  </r>
  <r>
    <n v="130"/>
    <n v="34"/>
    <x v="2"/>
    <d v="2019-11-03T00:00:00"/>
    <d v="2020-02-03T00:00:00"/>
    <d v="2020-02-01T00:00:00"/>
    <n v="1"/>
    <n v="2"/>
    <d v="2019-11-13T00:00:00"/>
    <d v="2019-11-09T00:00:00"/>
    <s v="Puglia"/>
    <s v="Corriere Cic"/>
  </r>
  <r>
    <n v="131"/>
    <n v="3"/>
    <x v="0"/>
    <d v="2019-11-27T00:00:00"/>
    <d v="2020-02-27T00:00:00"/>
    <d v="2020-02-25T00:00:00"/>
    <n v="1"/>
    <n v="1"/>
    <d v="2019-12-07T00:00:00"/>
    <d v="2019-12-03T00:00:00"/>
    <s v="Lazio"/>
    <s v="Corriere Iba"/>
  </r>
  <r>
    <n v="132"/>
    <n v="40"/>
    <x v="0"/>
    <d v="2019-06-10T00:00:00"/>
    <d v="2019-09-10T00:00:00"/>
    <d v="2019-10-08T00:00:00"/>
    <n v="1"/>
    <n v="2"/>
    <d v="2019-06-20T00:00:00"/>
    <d v="2019-06-16T00:00:00"/>
    <s v="Molise"/>
    <s v="Corriere Cic"/>
  </r>
  <r>
    <n v="133"/>
    <n v="38"/>
    <x v="0"/>
    <d v="2019-03-02T00:00:00"/>
    <d v="2019-06-02T00:00:00"/>
    <d v="2019-05-31T00:00:00"/>
    <n v="1"/>
    <n v="2"/>
    <d v="2019-03-12T00:00:00"/>
    <d v="2019-03-08T00:00:00"/>
    <s v="Molise"/>
    <s v="Corriere Cic"/>
  </r>
  <r>
    <n v="134"/>
    <n v="10"/>
    <x v="2"/>
    <d v="2019-01-06T00:00:00"/>
    <d v="2019-04-06T00:00:00"/>
    <d v="2019-04-06T00:00:00"/>
    <n v="1"/>
    <n v="3"/>
    <d v="2019-01-16T00:00:00"/>
    <d v="2019-01-12T00:00:00"/>
    <s v="Toscana"/>
    <s v="Corriere Dais"/>
  </r>
  <r>
    <n v="135"/>
    <n v="20"/>
    <x v="2"/>
    <d v="2019-09-18T00:00:00"/>
    <d v="2019-12-18T00:00:00"/>
    <d v="2019-12-17T00:00:00"/>
    <n v="1"/>
    <n v="1"/>
    <d v="2019-09-28T00:00:00"/>
    <d v="2019-09-24T00:00:00"/>
    <s v="Piemonte"/>
    <s v="Corriere Iba"/>
  </r>
  <r>
    <n v="136"/>
    <n v="23"/>
    <x v="1"/>
    <d v="2019-04-20T00:00:00"/>
    <d v="2019-07-20T00:00:00"/>
    <d v="2019-07-19T00:00:00"/>
    <n v="1"/>
    <n v="1"/>
    <d v="2019-04-30T00:00:00"/>
    <d v="2019-04-26T00:00:00"/>
    <s v="Piemonte"/>
    <s v="Corriere Iba"/>
  </r>
  <r>
    <n v="137"/>
    <n v="12"/>
    <x v="0"/>
    <d v="2019-11-23T00:00:00"/>
    <d v="2020-02-23T00:00:00"/>
    <d v="2020-02-21T00:00:00"/>
    <n v="1"/>
    <n v="2"/>
    <d v="2019-12-03T00:00:00"/>
    <d v="2019-11-29T00:00:00"/>
    <s v="Toscana"/>
    <s v="Corriere Cic"/>
  </r>
  <r>
    <n v="138"/>
    <n v="35"/>
    <x v="2"/>
    <d v="2019-08-13T00:00:00"/>
    <d v="2019-11-13T00:00:00"/>
    <d v="2019-11-11T00:00:00"/>
    <n v="1"/>
    <n v="3"/>
    <d v="2019-08-23T00:00:00"/>
    <d v="2019-08-19T00:00:00"/>
    <s v="Molise"/>
    <s v="Corriere Dais"/>
  </r>
  <r>
    <n v="139"/>
    <n v="29"/>
    <x v="0"/>
    <d v="2019-05-22T00:00:00"/>
    <d v="2019-08-22T00:00:00"/>
    <d v="2019-08-20T00:00:00"/>
    <n v="1"/>
    <n v="1"/>
    <d v="2019-06-01T00:00:00"/>
    <d v="2019-05-28T00:00:00"/>
    <s v="Lombardia"/>
    <s v="Corriere Iba"/>
  </r>
  <r>
    <n v="140"/>
    <n v="22"/>
    <x v="2"/>
    <d v="2019-02-05T00:00:00"/>
    <d v="2019-05-05T00:00:00"/>
    <d v="2019-05-06T00:00:00"/>
    <n v="1"/>
    <n v="2"/>
    <d v="2019-02-15T00:00:00"/>
    <d v="2019-02-11T00:00:00"/>
    <s v="Piemonte"/>
    <s v="Corriere Cic"/>
  </r>
  <r>
    <n v="141"/>
    <n v="17"/>
    <x v="1"/>
    <d v="2019-02-25T00:00:00"/>
    <d v="2019-05-25T00:00:00"/>
    <d v="2019-05-26T00:00:00"/>
    <n v="1"/>
    <n v="3"/>
    <d v="2019-03-07T00:00:00"/>
    <d v="2019-03-03T00:00:00"/>
    <s v="Toscana"/>
    <s v="Corriere Dais"/>
  </r>
  <r>
    <n v="142"/>
    <n v="3"/>
    <x v="1"/>
    <d v="2019-11-06T00:00:00"/>
    <d v="2020-02-06T00:00:00"/>
    <d v="2020-02-04T00:00:00"/>
    <n v="1"/>
    <n v="3"/>
    <d v="2019-11-16T00:00:00"/>
    <d v="2019-11-12T00:00:00"/>
    <s v="Lazio"/>
    <s v="Corriere Dais"/>
  </r>
  <r>
    <n v="143"/>
    <n v="38"/>
    <x v="1"/>
    <d v="2019-02-08T00:00:00"/>
    <d v="2019-05-08T00:00:00"/>
    <d v="2019-05-09T00:00:00"/>
    <n v="1"/>
    <n v="1"/>
    <d v="2019-02-18T00:00:00"/>
    <d v="2019-02-14T00:00:00"/>
    <s v="Molise"/>
    <s v="Corriere Iba"/>
  </r>
  <r>
    <n v="144"/>
    <n v="18"/>
    <x v="2"/>
    <d v="2019-03-15T00:00:00"/>
    <d v="2019-06-15T00:00:00"/>
    <d v="2019-06-13T00:00:00"/>
    <n v="1"/>
    <n v="2"/>
    <d v="2019-03-25T00:00:00"/>
    <d v="2019-03-21T00:00:00"/>
    <s v="Toscana"/>
    <s v="Corriere Cic"/>
  </r>
  <r>
    <n v="145"/>
    <n v="24"/>
    <x v="0"/>
    <d v="2019-04-09T00:00:00"/>
    <d v="2019-07-09T00:00:00"/>
    <d v="2019-07-08T00:00:00"/>
    <n v="1"/>
    <n v="3"/>
    <d v="2019-04-19T00:00:00"/>
    <d v="2019-04-15T00:00:00"/>
    <s v="Piemonte"/>
    <s v="Corriere Dais"/>
  </r>
  <r>
    <n v="146"/>
    <n v="32"/>
    <x v="2"/>
    <d v="2019-09-17T00:00:00"/>
    <d v="2019-12-17T00:00:00"/>
    <d v="2019-12-16T00:00:00"/>
    <n v="1"/>
    <n v="2"/>
    <d v="2019-09-27T00:00:00"/>
    <d v="2019-09-23T00:00:00"/>
    <s v="Puglia"/>
    <s v="Corriere Cic"/>
  </r>
  <r>
    <n v="147"/>
    <n v="32"/>
    <x v="1"/>
    <d v="2019-05-20T00:00:00"/>
    <d v="2019-08-20T00:00:00"/>
    <d v="2019-08-18T00:00:00"/>
    <n v="1"/>
    <n v="2"/>
    <d v="2019-05-30T00:00:00"/>
    <d v="2019-05-26T00:00:00"/>
    <s v="Puglia"/>
    <s v="Corriere Cic"/>
  </r>
  <r>
    <n v="148"/>
    <n v="25"/>
    <x v="2"/>
    <d v="2019-07-28T00:00:00"/>
    <d v="2019-10-28T00:00:00"/>
    <d v="2019-10-26T00:00:00"/>
    <n v="1"/>
    <n v="1"/>
    <d v="2019-08-07T00:00:00"/>
    <d v="2019-08-03T00:00:00"/>
    <s v="Lombardia"/>
    <s v="Corriere Iba"/>
  </r>
  <r>
    <n v="149"/>
    <n v="33"/>
    <x v="1"/>
    <d v="2019-06-20T00:00:00"/>
    <d v="2019-09-20T00:00:00"/>
    <d v="2019-09-18T00:00:00"/>
    <n v="1"/>
    <n v="1"/>
    <d v="2019-06-30T00:00:00"/>
    <d v="2019-06-26T00:00:00"/>
    <s v="Puglia"/>
    <s v="Corriere Iba"/>
  </r>
  <r>
    <n v="150"/>
    <n v="38"/>
    <x v="0"/>
    <d v="2019-11-05T00:00:00"/>
    <d v="2020-02-05T00:00:00"/>
    <d v="2020-02-03T00:00:00"/>
    <n v="1"/>
    <n v="3"/>
    <d v="2019-11-15T00:00:00"/>
    <d v="2019-11-11T00:00:00"/>
    <s v="Molise"/>
    <s v="Corriere Dais"/>
  </r>
  <r>
    <n v="151"/>
    <n v="35"/>
    <x v="2"/>
    <d v="2019-11-26T00:00:00"/>
    <d v="2020-02-26T00:00:00"/>
    <d v="2020-02-24T00:00:00"/>
    <n v="1"/>
    <n v="3"/>
    <d v="2019-12-06T00:00:00"/>
    <d v="2019-12-02T00:00:00"/>
    <s v="Molise"/>
    <s v="Corriere Dais"/>
  </r>
  <r>
    <n v="152"/>
    <n v="37"/>
    <x v="0"/>
    <d v="2019-09-04T00:00:00"/>
    <d v="2019-12-04T00:00:00"/>
    <d v="2019-12-03T00:00:00"/>
    <n v="1"/>
    <n v="2"/>
    <d v="2019-09-14T00:00:00"/>
    <d v="2019-09-10T00:00:00"/>
    <s v="Molise"/>
    <s v="Corriere Cic"/>
  </r>
  <r>
    <n v="153"/>
    <n v="39"/>
    <x v="1"/>
    <d v="2019-10-13T00:00:00"/>
    <d v="2020-01-13T00:00:00"/>
    <d v="2020-01-11T00:00:00"/>
    <n v="1"/>
    <n v="1"/>
    <d v="2019-10-23T00:00:00"/>
    <d v="2019-10-19T00:00:00"/>
    <s v="Molise"/>
    <s v="Corriere Iba"/>
  </r>
  <r>
    <n v="154"/>
    <n v="6"/>
    <x v="1"/>
    <d v="2019-02-07T00:00:00"/>
    <d v="2019-05-07T00:00:00"/>
    <d v="2019-05-08T00:00:00"/>
    <n v="1"/>
    <n v="1"/>
    <d v="2019-02-17T00:00:00"/>
    <d v="2019-02-13T00:00:00"/>
    <s v="Sicilia"/>
    <s v="Corriere Iba"/>
  </r>
  <r>
    <n v="155"/>
    <n v="32"/>
    <x v="2"/>
    <d v="2019-02-22T00:00:00"/>
    <d v="2019-05-22T00:00:00"/>
    <d v="2019-05-23T00:00:00"/>
    <n v="1"/>
    <n v="2"/>
    <d v="2019-03-04T00:00:00"/>
    <d v="2019-02-28T00:00:00"/>
    <s v="Puglia"/>
    <s v="Corriere Cic"/>
  </r>
  <r>
    <n v="156"/>
    <n v="11"/>
    <x v="1"/>
    <d v="2019-09-17T00:00:00"/>
    <d v="2019-12-17T00:00:00"/>
    <d v="2019-12-16T00:00:00"/>
    <n v="1"/>
    <n v="3"/>
    <d v="2019-09-27T00:00:00"/>
    <d v="2019-09-23T00:00:00"/>
    <s v="Toscana"/>
    <s v="Corriere Dais"/>
  </r>
  <r>
    <n v="157"/>
    <n v="19"/>
    <x v="1"/>
    <d v="2019-04-23T00:00:00"/>
    <d v="2019-07-23T00:00:00"/>
    <d v="2019-07-22T00:00:00"/>
    <n v="1"/>
    <n v="3"/>
    <d v="2019-05-03T00:00:00"/>
    <d v="2019-04-29T00:00:00"/>
    <s v="Toscana"/>
    <s v="Corriere Dais"/>
  </r>
  <r>
    <n v="158"/>
    <n v="16"/>
    <x v="1"/>
    <d v="2019-11-23T00:00:00"/>
    <d v="2020-02-23T00:00:00"/>
    <d v="2020-02-21T00:00:00"/>
    <n v="1"/>
    <n v="1"/>
    <d v="2019-12-03T00:00:00"/>
    <d v="2019-11-29T00:00:00"/>
    <s v="Toscana"/>
    <s v="Corriere Iba"/>
  </r>
  <r>
    <n v="159"/>
    <n v="4"/>
    <x v="2"/>
    <d v="2019-11-04T00:00:00"/>
    <d v="2020-02-04T00:00:00"/>
    <d v="2020-02-02T00:00:00"/>
    <n v="1"/>
    <n v="2"/>
    <d v="2019-11-14T00:00:00"/>
    <d v="2019-11-10T00:00:00"/>
    <s v="Lazio"/>
    <s v="Corriere Cic"/>
  </r>
  <r>
    <n v="160"/>
    <n v="11"/>
    <x v="2"/>
    <d v="2019-12-28T00:00:00"/>
    <d v="2020-03-28T00:00:00"/>
    <d v="2020-03-27T00:00:00"/>
    <n v="1"/>
    <n v="1"/>
    <d v="2020-01-07T00:00:00"/>
    <d v="2020-01-09T00:00:00"/>
    <s v="Toscana"/>
    <s v="Corriere Iba"/>
  </r>
  <r>
    <n v="161"/>
    <n v="26"/>
    <x v="2"/>
    <d v="2019-10-11T00:00:00"/>
    <d v="2020-01-11T00:00:00"/>
    <d v="2020-01-09T00:00:00"/>
    <n v="1"/>
    <n v="1"/>
    <d v="2019-10-21T00:00:00"/>
    <d v="2019-10-17T00:00:00"/>
    <s v="Lombardia"/>
    <s v="Corriere Iba"/>
  </r>
  <r>
    <n v="162"/>
    <n v="21"/>
    <x v="1"/>
    <d v="2019-12-27T00:00:00"/>
    <d v="2020-03-27T00:00:00"/>
    <d v="2020-03-26T00:00:00"/>
    <n v="1"/>
    <n v="1"/>
    <d v="2020-01-06T00:00:00"/>
    <d v="2020-01-02T00:00:00"/>
    <s v="Piemonte"/>
    <s v="Corriere Iba"/>
  </r>
  <r>
    <n v="163"/>
    <n v="30"/>
    <x v="2"/>
    <d v="2019-04-28T00:00:00"/>
    <d v="2019-07-28T00:00:00"/>
    <d v="2019-07-27T00:00:00"/>
    <n v="1"/>
    <n v="1"/>
    <d v="2019-05-08T00:00:00"/>
    <d v="2019-05-04T00:00:00"/>
    <s v="Puglia"/>
    <s v="Corriere Iba"/>
  </r>
  <r>
    <n v="164"/>
    <n v="20"/>
    <x v="0"/>
    <d v="2019-06-13T00:00:00"/>
    <d v="2019-09-13T00:00:00"/>
    <d v="2019-09-11T00:00:00"/>
    <n v="1"/>
    <n v="2"/>
    <d v="2019-06-23T00:00:00"/>
    <d v="2019-06-19T00:00:00"/>
    <s v="Piemonte"/>
    <s v="Corriere Cic"/>
  </r>
  <r>
    <n v="165"/>
    <n v="14"/>
    <x v="1"/>
    <d v="2019-11-26T00:00:00"/>
    <d v="2020-02-26T00:00:00"/>
    <d v="2020-02-24T00:00:00"/>
    <n v="1"/>
    <n v="3"/>
    <d v="2019-12-06T00:00:00"/>
    <d v="2019-12-02T00:00:00"/>
    <s v="Toscana"/>
    <s v="Corriere Dais"/>
  </r>
  <r>
    <n v="166"/>
    <n v="2"/>
    <x v="2"/>
    <d v="2019-03-11T00:00:00"/>
    <d v="2019-06-11T00:00:00"/>
    <d v="2019-06-09T00:00:00"/>
    <n v="1"/>
    <n v="3"/>
    <d v="2019-03-21T00:00:00"/>
    <d v="2019-03-17T00:00:00"/>
    <s v="Lazio"/>
    <s v="Corriere Dais"/>
  </r>
  <r>
    <n v="167"/>
    <n v="15"/>
    <x v="1"/>
    <d v="2019-10-17T00:00:00"/>
    <d v="2020-01-17T00:00:00"/>
    <d v="2020-01-15T00:00:00"/>
    <n v="1"/>
    <n v="2"/>
    <d v="2019-10-27T00:00:00"/>
    <d v="2019-10-23T00:00:00"/>
    <s v="Toscana"/>
    <s v="Corriere Cic"/>
  </r>
  <r>
    <n v="168"/>
    <n v="8"/>
    <x v="2"/>
    <d v="2019-05-24T00:00:00"/>
    <d v="2019-08-24T00:00:00"/>
    <d v="2019-08-22T00:00:00"/>
    <n v="1"/>
    <n v="2"/>
    <d v="2019-06-03T00:00:00"/>
    <d v="2019-05-30T00:00:00"/>
    <s v="Sicilia"/>
    <s v="Corriere Cic"/>
  </r>
  <r>
    <n v="169"/>
    <n v="3"/>
    <x v="0"/>
    <d v="2019-04-15T00:00:00"/>
    <d v="2019-07-15T00:00:00"/>
    <d v="2019-07-14T00:00:00"/>
    <n v="1"/>
    <n v="2"/>
    <d v="2019-04-25T00:00:00"/>
    <d v="2019-04-21T00:00:00"/>
    <s v="Lazio"/>
    <s v="Corriere Cic"/>
  </r>
  <r>
    <n v="170"/>
    <n v="37"/>
    <x v="2"/>
    <d v="2019-06-04T00:00:00"/>
    <d v="2019-09-04T00:00:00"/>
    <d v="2019-09-02T00:00:00"/>
    <n v="1"/>
    <n v="2"/>
    <d v="2019-06-14T00:00:00"/>
    <d v="2019-06-10T00:00:00"/>
    <s v="Molise"/>
    <s v="Corriere Cic"/>
  </r>
  <r>
    <n v="171"/>
    <n v="33"/>
    <x v="0"/>
    <d v="2019-06-06T00:00:00"/>
    <d v="2019-09-06T00:00:00"/>
    <d v="2019-09-04T00:00:00"/>
    <n v="1"/>
    <n v="2"/>
    <d v="2019-06-16T00:00:00"/>
    <d v="2019-06-12T00:00:00"/>
    <s v="Puglia"/>
    <s v="Corriere Cic"/>
  </r>
  <r>
    <n v="172"/>
    <n v="19"/>
    <x v="2"/>
    <d v="2019-04-10T00:00:00"/>
    <d v="2019-07-10T00:00:00"/>
    <d v="2019-07-09T00:00:00"/>
    <n v="1"/>
    <n v="1"/>
    <d v="2019-04-20T00:00:00"/>
    <d v="2019-04-16T00:00:00"/>
    <s v="Toscana"/>
    <s v="Corriere Iba"/>
  </r>
  <r>
    <n v="173"/>
    <n v="13"/>
    <x v="0"/>
    <d v="2019-10-18T00:00:00"/>
    <d v="2020-01-18T00:00:00"/>
    <d v="2020-01-16T00:00:00"/>
    <n v="0"/>
    <n v="1"/>
    <d v="2019-10-28T00:00:00"/>
    <d v="2019-10-24T00:00:00"/>
    <s v="Toscana"/>
    <s v="Corriere Iba"/>
  </r>
  <r>
    <n v="174"/>
    <n v="12"/>
    <x v="0"/>
    <d v="2019-03-15T00:00:00"/>
    <d v="2019-06-15T00:00:00"/>
    <d v="2019-06-13T00:00:00"/>
    <n v="1"/>
    <n v="3"/>
    <d v="2019-03-25T00:00:00"/>
    <d v="2019-03-21T00:00:00"/>
    <s v="Toscana"/>
    <s v="Corriere Dais"/>
  </r>
  <r>
    <n v="175"/>
    <n v="8"/>
    <x v="0"/>
    <d v="2019-03-13T00:00:00"/>
    <d v="2019-06-13T00:00:00"/>
    <d v="2019-06-11T00:00:00"/>
    <n v="1"/>
    <n v="1"/>
    <d v="2019-03-23T00:00:00"/>
    <d v="2019-03-19T00:00:00"/>
    <s v="Sicilia"/>
    <s v="Corriere Iba"/>
  </r>
  <r>
    <n v="176"/>
    <n v="32"/>
    <x v="2"/>
    <d v="2019-03-26T00:00:00"/>
    <d v="2019-06-26T00:00:00"/>
    <d v="2019-06-24T00:00:00"/>
    <n v="1"/>
    <n v="3"/>
    <d v="2019-04-05T00:00:00"/>
    <d v="2019-04-01T00:00:00"/>
    <s v="Puglia"/>
    <s v="Corriere Dais"/>
  </r>
  <r>
    <n v="177"/>
    <n v="25"/>
    <x v="1"/>
    <d v="2019-12-26T00:00:00"/>
    <d v="2020-03-26T00:00:00"/>
    <d v="2020-03-25T00:00:00"/>
    <n v="1"/>
    <n v="2"/>
    <d v="2020-01-05T00:00:00"/>
    <d v="2020-01-01T00:00:00"/>
    <s v="Lombardia"/>
    <s v="Corriere Cic"/>
  </r>
  <r>
    <n v="178"/>
    <n v="29"/>
    <x v="2"/>
    <d v="2019-02-25T00:00:00"/>
    <d v="2019-05-25T00:00:00"/>
    <d v="2019-05-26T00:00:00"/>
    <n v="0"/>
    <n v="1"/>
    <d v="2019-03-07T00:00:00"/>
    <d v="2019-03-03T00:00:00"/>
    <s v="Lombardia"/>
    <s v="Corriere Iba"/>
  </r>
  <r>
    <n v="179"/>
    <n v="7"/>
    <x v="0"/>
    <d v="2019-10-10T00:00:00"/>
    <d v="2020-01-10T00:00:00"/>
    <d v="2020-01-08T00:00:00"/>
    <n v="1"/>
    <n v="2"/>
    <d v="2019-10-20T00:00:00"/>
    <d v="2019-10-16T00:00:00"/>
    <s v="Sicilia"/>
    <s v="Corriere Cic"/>
  </r>
  <r>
    <n v="180"/>
    <n v="2"/>
    <x v="1"/>
    <d v="2019-04-26T00:00:00"/>
    <d v="2019-07-26T00:00:00"/>
    <d v="2019-07-25T00:00:00"/>
    <n v="1"/>
    <n v="2"/>
    <d v="2019-05-06T00:00:00"/>
    <d v="2019-05-02T00:00:00"/>
    <s v="Lazio"/>
    <s v="Corriere Cic"/>
  </r>
  <r>
    <n v="181"/>
    <n v="20"/>
    <x v="0"/>
    <d v="2019-07-15T00:00:00"/>
    <d v="2019-10-15T00:00:00"/>
    <d v="2019-10-13T00:00:00"/>
    <n v="1"/>
    <n v="3"/>
    <d v="2019-07-25T00:00:00"/>
    <d v="2019-07-21T00:00:00"/>
    <s v="Piemonte"/>
    <s v="Corriere Dais"/>
  </r>
  <r>
    <n v="182"/>
    <n v="37"/>
    <x v="0"/>
    <d v="2019-06-13T00:00:00"/>
    <d v="2019-09-13T00:00:00"/>
    <d v="2019-09-11T00:00:00"/>
    <n v="1"/>
    <n v="1"/>
    <d v="2019-06-23T00:00:00"/>
    <d v="2019-06-19T00:00:00"/>
    <s v="Molise"/>
    <s v="Corriere Iba"/>
  </r>
  <r>
    <n v="183"/>
    <n v="36"/>
    <x v="2"/>
    <d v="2019-07-20T00:00:00"/>
    <d v="2019-10-20T00:00:00"/>
    <d v="2019-10-18T00:00:00"/>
    <n v="1"/>
    <n v="1"/>
    <d v="2019-07-30T00:00:00"/>
    <d v="2019-07-26T00:00:00"/>
    <s v="Molise"/>
    <s v="Corriere Iba"/>
  </r>
  <r>
    <n v="184"/>
    <n v="20"/>
    <x v="0"/>
    <d v="2019-06-15T00:00:00"/>
    <d v="2019-09-15T00:00:00"/>
    <d v="2019-09-13T00:00:00"/>
    <n v="1"/>
    <n v="1"/>
    <d v="2019-06-25T00:00:00"/>
    <d v="2019-06-21T00:00:00"/>
    <s v="Piemonte"/>
    <s v="Corriere Iba"/>
  </r>
  <r>
    <n v="185"/>
    <n v="32"/>
    <x v="0"/>
    <d v="2019-03-17T00:00:00"/>
    <d v="2019-06-17T00:00:00"/>
    <d v="2019-06-15T00:00:00"/>
    <n v="1"/>
    <n v="3"/>
    <d v="2019-03-27T00:00:00"/>
    <d v="2019-03-23T00:00:00"/>
    <s v="Puglia"/>
    <s v="Corriere Dais"/>
  </r>
  <r>
    <n v="186"/>
    <n v="20"/>
    <x v="0"/>
    <d v="2019-06-27T00:00:00"/>
    <d v="2019-09-27T00:00:00"/>
    <d v="2019-09-25T00:00:00"/>
    <n v="1"/>
    <n v="2"/>
    <d v="2019-07-07T00:00:00"/>
    <d v="2019-07-03T00:00:00"/>
    <s v="Piemonte"/>
    <s v="Corriere Cic"/>
  </r>
  <r>
    <n v="187"/>
    <n v="16"/>
    <x v="2"/>
    <d v="2019-12-15T00:00:00"/>
    <d v="2020-03-15T00:00:00"/>
    <d v="2020-03-14T00:00:00"/>
    <n v="1"/>
    <n v="2"/>
    <d v="2019-12-25T00:00:00"/>
    <d v="2019-12-21T00:00:00"/>
    <s v="Toscana"/>
    <s v="Corriere Cic"/>
  </r>
  <r>
    <n v="188"/>
    <n v="2"/>
    <x v="2"/>
    <d v="2019-08-05T00:00:00"/>
    <d v="2019-11-05T00:00:00"/>
    <d v="2019-11-03T00:00:00"/>
    <n v="1"/>
    <n v="2"/>
    <d v="2019-08-15T00:00:00"/>
    <d v="2019-08-11T00:00:00"/>
    <s v="Lazio"/>
    <s v="Corriere Cic"/>
  </r>
  <r>
    <n v="189"/>
    <n v="31"/>
    <x v="2"/>
    <d v="2019-10-07T00:00:00"/>
    <d v="2020-01-07T00:00:00"/>
    <d v="2020-01-05T00:00:00"/>
    <n v="1"/>
    <n v="2"/>
    <d v="2019-10-17T00:00:00"/>
    <d v="2019-10-13T00:00:00"/>
    <s v="Puglia"/>
    <s v="Corriere Cic"/>
  </r>
  <r>
    <n v="190"/>
    <n v="32"/>
    <x v="0"/>
    <d v="2019-06-06T00:00:00"/>
    <d v="2019-09-06T00:00:00"/>
    <d v="2019-09-04T00:00:00"/>
    <n v="1"/>
    <n v="3"/>
    <d v="2019-06-16T00:00:00"/>
    <d v="2019-06-12T00:00:00"/>
    <s v="Puglia"/>
    <s v="Corriere Dais"/>
  </r>
  <r>
    <n v="191"/>
    <n v="3"/>
    <x v="1"/>
    <d v="2019-01-25T00:00:00"/>
    <d v="2019-04-25T00:00:00"/>
    <d v="2019-04-25T00:00:00"/>
    <n v="1"/>
    <n v="3"/>
    <d v="2019-02-04T00:00:00"/>
    <d v="2019-01-31T00:00:00"/>
    <s v="Lazio"/>
    <s v="Corriere Dais"/>
  </r>
  <r>
    <n v="192"/>
    <n v="29"/>
    <x v="2"/>
    <d v="2019-10-19T00:00:00"/>
    <d v="2020-01-19T00:00:00"/>
    <d v="2020-01-17T00:00:00"/>
    <n v="1"/>
    <n v="1"/>
    <d v="2019-10-29T00:00:00"/>
    <d v="2019-10-25T00:00:00"/>
    <s v="Lombardia"/>
    <s v="Corriere Iba"/>
  </r>
  <r>
    <n v="193"/>
    <n v="10"/>
    <x v="2"/>
    <d v="2019-09-24T00:00:00"/>
    <d v="2019-12-24T00:00:00"/>
    <d v="2019-12-23T00:00:00"/>
    <n v="1"/>
    <n v="1"/>
    <d v="2019-10-04T00:00:00"/>
    <d v="2019-09-30T00:00:00"/>
    <s v="Toscana"/>
    <s v="Corriere Iba"/>
  </r>
  <r>
    <n v="194"/>
    <n v="4"/>
    <x v="2"/>
    <d v="2019-08-20T00:00:00"/>
    <d v="2019-11-20T00:00:00"/>
    <d v="2019-11-18T00:00:00"/>
    <n v="1"/>
    <n v="2"/>
    <d v="2019-08-30T00:00:00"/>
    <d v="2019-08-26T00:00:00"/>
    <s v="Lazio"/>
    <s v="Corriere Cic"/>
  </r>
  <r>
    <n v="195"/>
    <n v="17"/>
    <x v="0"/>
    <d v="2019-01-19T00:00:00"/>
    <d v="2019-04-19T00:00:00"/>
    <d v="2019-05-19T00:00:00"/>
    <n v="1"/>
    <n v="1"/>
    <d v="2019-01-29T00:00:00"/>
    <d v="2019-01-25T00:00:00"/>
    <s v="Toscana"/>
    <s v="Corriere Iba"/>
  </r>
  <r>
    <n v="196"/>
    <n v="26"/>
    <x v="0"/>
    <d v="2019-06-10T00:00:00"/>
    <d v="2019-09-10T00:00:00"/>
    <d v="2019-09-08T00:00:00"/>
    <n v="1"/>
    <n v="2"/>
    <d v="2019-06-20T00:00:00"/>
    <d v="2019-06-25T00:00:00"/>
    <s v="Lombardia"/>
    <s v="Corriere Cic"/>
  </r>
  <r>
    <n v="197"/>
    <n v="20"/>
    <x v="2"/>
    <d v="2019-03-24T00:00:00"/>
    <d v="2019-06-24T00:00:00"/>
    <d v="2019-06-22T00:00:00"/>
    <n v="1"/>
    <n v="2"/>
    <d v="2019-04-03T00:00:00"/>
    <d v="2019-03-30T00:00:00"/>
    <s v="Piemonte"/>
    <s v="Corriere Cic"/>
  </r>
  <r>
    <n v="198"/>
    <n v="10"/>
    <x v="0"/>
    <d v="2019-06-13T00:00:00"/>
    <d v="2019-09-13T00:00:00"/>
    <d v="2019-09-11T00:00:00"/>
    <n v="1"/>
    <n v="1"/>
    <d v="2019-06-23T00:00:00"/>
    <d v="2019-06-19T00:00:00"/>
    <s v="Toscana"/>
    <s v="Corriere Iba"/>
  </r>
  <r>
    <n v="199"/>
    <n v="36"/>
    <x v="2"/>
    <d v="2019-08-18T00:00:00"/>
    <d v="2019-11-18T00:00:00"/>
    <d v="2019-11-16T00:00:00"/>
    <n v="0"/>
    <n v="3"/>
    <d v="2019-08-28T00:00:00"/>
    <d v="2019-08-30T00:00:00"/>
    <s v="Molise"/>
    <s v="Corriere Dais"/>
  </r>
  <r>
    <n v="200"/>
    <n v="16"/>
    <x v="2"/>
    <d v="2019-07-14T00:00:00"/>
    <d v="2019-10-14T00:00:00"/>
    <d v="2019-10-12T00:00:00"/>
    <n v="1"/>
    <n v="3"/>
    <d v="2019-07-24T00:00:00"/>
    <d v="2019-07-20T00:00:00"/>
    <s v="Toscana"/>
    <s v="Corriere Dais"/>
  </r>
  <r>
    <n v="201"/>
    <n v="40"/>
    <x v="1"/>
    <d v="2019-03-08T00:00:00"/>
    <d v="2019-06-08T00:00:00"/>
    <d v="2019-06-06T00:00:00"/>
    <n v="1"/>
    <n v="1"/>
    <d v="2019-03-18T00:00:00"/>
    <d v="2019-03-14T00:00:00"/>
    <s v="Molise"/>
    <s v="Corriere Iba"/>
  </r>
  <r>
    <n v="202"/>
    <n v="21"/>
    <x v="2"/>
    <d v="2019-12-09T00:00:00"/>
    <d v="2020-03-09T00:00:00"/>
    <d v="2020-03-08T00:00:00"/>
    <n v="1"/>
    <n v="2"/>
    <d v="2019-12-19T00:00:00"/>
    <d v="2019-12-15T00:00:00"/>
    <s v="Piemonte"/>
    <s v="Corriere Cic"/>
  </r>
  <r>
    <n v="203"/>
    <n v="17"/>
    <x v="0"/>
    <d v="2019-04-14T00:00:00"/>
    <d v="2019-07-14T00:00:00"/>
    <d v="2019-07-13T00:00:00"/>
    <n v="1"/>
    <n v="3"/>
    <d v="2019-04-24T00:00:00"/>
    <d v="2019-04-20T00:00:00"/>
    <s v="Toscana"/>
    <s v="Corriere Dais"/>
  </r>
  <r>
    <n v="204"/>
    <n v="39"/>
    <x v="2"/>
    <d v="2019-09-20T00:00:00"/>
    <d v="2019-12-20T00:00:00"/>
    <d v="2019-12-19T00:00:00"/>
    <n v="1"/>
    <n v="1"/>
    <d v="2019-09-30T00:00:00"/>
    <d v="2019-09-26T00:00:00"/>
    <s v="Molise"/>
    <s v="Corriere Iba"/>
  </r>
  <r>
    <n v="205"/>
    <n v="35"/>
    <x v="2"/>
    <d v="2019-10-24T00:00:00"/>
    <d v="2020-01-24T00:00:00"/>
    <d v="2020-01-22T00:00:00"/>
    <n v="1"/>
    <n v="1"/>
    <d v="2019-11-03T00:00:00"/>
    <d v="2019-10-30T00:00:00"/>
    <s v="Molise"/>
    <s v="Corriere Iba"/>
  </r>
  <r>
    <n v="206"/>
    <n v="26"/>
    <x v="0"/>
    <d v="2019-03-07T00:00:00"/>
    <d v="2019-06-07T00:00:00"/>
    <d v="2019-06-05T00:00:00"/>
    <n v="1"/>
    <n v="2"/>
    <d v="2019-03-17T00:00:00"/>
    <d v="2019-03-13T00:00:00"/>
    <s v="Lombardia"/>
    <s v="Corriere Cic"/>
  </r>
  <r>
    <n v="207"/>
    <n v="29"/>
    <x v="2"/>
    <d v="2019-06-22T00:00:00"/>
    <d v="2019-09-22T00:00:00"/>
    <d v="2019-09-20T00:00:00"/>
    <n v="1"/>
    <n v="2"/>
    <d v="2019-07-02T00:00:00"/>
    <d v="2019-06-28T00:00:00"/>
    <s v="Lombardia"/>
    <s v="Corriere Cic"/>
  </r>
  <r>
    <n v="208"/>
    <n v="12"/>
    <x v="0"/>
    <d v="2019-12-03T00:00:00"/>
    <d v="2020-03-03T00:00:00"/>
    <d v="2020-03-02T00:00:00"/>
    <n v="1"/>
    <n v="3"/>
    <d v="2019-12-13T00:00:00"/>
    <d v="2019-12-09T00:00:00"/>
    <s v="Toscana"/>
    <s v="Corriere Dais"/>
  </r>
  <r>
    <n v="209"/>
    <n v="9"/>
    <x v="2"/>
    <d v="2019-05-08T00:00:00"/>
    <d v="2019-08-08T00:00:00"/>
    <d v="2019-08-06T00:00:00"/>
    <n v="1"/>
    <n v="1"/>
    <d v="2019-05-18T00:00:00"/>
    <d v="2019-05-14T00:00:00"/>
    <s v="Sicilia"/>
    <s v="Corriere Iba"/>
  </r>
  <r>
    <n v="210"/>
    <n v="34"/>
    <x v="2"/>
    <d v="2019-10-08T00:00:00"/>
    <d v="2020-01-08T00:00:00"/>
    <d v="2020-01-06T00:00:00"/>
    <n v="1"/>
    <n v="2"/>
    <d v="2019-10-18T00:00:00"/>
    <d v="2019-10-14T00:00:00"/>
    <s v="Puglia"/>
    <s v="Corriere Cic"/>
  </r>
  <r>
    <n v="211"/>
    <n v="40"/>
    <x v="2"/>
    <d v="2019-10-23T00:00:00"/>
    <d v="2020-01-23T00:00:00"/>
    <d v="2020-01-21T00:00:00"/>
    <n v="1"/>
    <n v="1"/>
    <d v="2019-11-02T00:00:00"/>
    <d v="2019-10-29T00:00:00"/>
    <s v="Molise"/>
    <s v="Corriere Iba"/>
  </r>
  <r>
    <n v="212"/>
    <n v="36"/>
    <x v="2"/>
    <d v="2019-04-12T00:00:00"/>
    <d v="2019-07-12T00:00:00"/>
    <d v="2019-07-11T00:00:00"/>
    <n v="1"/>
    <n v="1"/>
    <d v="2019-04-22T00:00:00"/>
    <d v="2019-04-18T00:00:00"/>
    <s v="Molise"/>
    <s v="Corriere Iba"/>
  </r>
  <r>
    <n v="213"/>
    <n v="40"/>
    <x v="1"/>
    <d v="2019-01-07T00:00:00"/>
    <d v="2019-04-07T00:00:00"/>
    <d v="2019-04-07T00:00:00"/>
    <n v="1"/>
    <n v="3"/>
    <d v="2019-01-17T00:00:00"/>
    <d v="2019-01-13T00:00:00"/>
    <s v="Molise"/>
    <s v="Corriere Dais"/>
  </r>
  <r>
    <n v="214"/>
    <n v="32"/>
    <x v="0"/>
    <d v="2019-07-24T00:00:00"/>
    <d v="2019-10-24T00:00:00"/>
    <d v="2019-10-22T00:00:00"/>
    <n v="1"/>
    <n v="2"/>
    <d v="2019-08-03T00:00:00"/>
    <d v="2019-07-30T00:00:00"/>
    <s v="Puglia"/>
    <s v="Corriere Cic"/>
  </r>
  <r>
    <n v="215"/>
    <n v="5"/>
    <x v="1"/>
    <d v="2019-02-22T00:00:00"/>
    <d v="2019-05-22T00:00:00"/>
    <d v="2019-05-23T00:00:00"/>
    <n v="1"/>
    <n v="3"/>
    <d v="2019-03-04T00:00:00"/>
    <d v="2019-02-28T00:00:00"/>
    <s v="Sicilia"/>
    <s v="Corriere Dais"/>
  </r>
  <r>
    <n v="216"/>
    <n v="18"/>
    <x v="0"/>
    <d v="2019-04-23T00:00:00"/>
    <d v="2019-07-23T00:00:00"/>
    <d v="2019-07-22T00:00:00"/>
    <n v="1"/>
    <n v="2"/>
    <d v="2019-05-03T00:00:00"/>
    <d v="2019-04-29T00:00:00"/>
    <s v="Toscana"/>
    <s v="Corriere Cic"/>
  </r>
  <r>
    <n v="217"/>
    <n v="30"/>
    <x v="0"/>
    <d v="2019-09-01T00:00:00"/>
    <d v="2019-12-01T00:00:00"/>
    <d v="2019-11-30T00:00:00"/>
    <n v="1"/>
    <n v="2"/>
    <d v="2019-09-11T00:00:00"/>
    <d v="2019-09-07T00:00:00"/>
    <s v="Puglia"/>
    <s v="Corriere Cic"/>
  </r>
  <r>
    <n v="218"/>
    <n v="32"/>
    <x v="1"/>
    <d v="2019-02-21T00:00:00"/>
    <d v="2019-05-21T00:00:00"/>
    <d v="2019-05-22T00:00:00"/>
    <n v="1"/>
    <n v="3"/>
    <d v="2019-03-03T00:00:00"/>
    <d v="2019-02-27T00:00:00"/>
    <s v="Puglia"/>
    <s v="Corriere Dais"/>
  </r>
  <r>
    <n v="219"/>
    <n v="5"/>
    <x v="0"/>
    <d v="2019-05-19T00:00:00"/>
    <d v="2019-08-19T00:00:00"/>
    <d v="2019-08-17T00:00:00"/>
    <n v="1"/>
    <n v="3"/>
    <d v="2019-05-29T00:00:00"/>
    <d v="2019-05-25T00:00:00"/>
    <s v="Sicilia"/>
    <s v="Corriere Dais"/>
  </r>
  <r>
    <n v="220"/>
    <n v="38"/>
    <x v="0"/>
    <d v="2019-01-23T00:00:00"/>
    <d v="2019-04-23T00:00:00"/>
    <d v="2019-04-23T00:00:00"/>
    <n v="1"/>
    <n v="1"/>
    <d v="2019-02-02T00:00:00"/>
    <d v="2019-01-29T00:00:00"/>
    <s v="Molise"/>
    <s v="Corriere Iba"/>
  </r>
  <r>
    <n v="221"/>
    <n v="37"/>
    <x v="0"/>
    <d v="2019-04-21T00:00:00"/>
    <d v="2019-07-21T00:00:00"/>
    <d v="2019-07-20T00:00:00"/>
    <n v="1"/>
    <n v="1"/>
    <d v="2019-05-01T00:00:00"/>
    <d v="2019-04-27T00:00:00"/>
    <s v="Molise"/>
    <s v="Corriere Iba"/>
  </r>
  <r>
    <n v="222"/>
    <n v="23"/>
    <x v="1"/>
    <d v="2019-03-16T00:00:00"/>
    <d v="2019-06-16T00:00:00"/>
    <d v="2019-06-14T00:00:00"/>
    <n v="1"/>
    <n v="1"/>
    <d v="2019-03-26T00:00:00"/>
    <d v="2019-03-22T00:00:00"/>
    <s v="Piemonte"/>
    <s v="Corriere Iba"/>
  </r>
  <r>
    <n v="223"/>
    <n v="16"/>
    <x v="1"/>
    <d v="2019-08-07T00:00:00"/>
    <d v="2019-11-07T00:00:00"/>
    <d v="2019-11-05T00:00:00"/>
    <n v="1"/>
    <n v="3"/>
    <d v="2019-08-17T00:00:00"/>
    <d v="2019-08-13T00:00:00"/>
    <s v="Toscana"/>
    <s v="Corriere Dais"/>
  </r>
  <r>
    <n v="224"/>
    <n v="38"/>
    <x v="1"/>
    <d v="2019-04-25T00:00:00"/>
    <d v="2019-07-25T00:00:00"/>
    <d v="2019-07-24T00:00:00"/>
    <n v="1"/>
    <n v="3"/>
    <d v="2019-05-05T00:00:00"/>
    <d v="2019-05-01T00:00:00"/>
    <s v="Molise"/>
    <s v="Corriere Dais"/>
  </r>
  <r>
    <n v="225"/>
    <n v="13"/>
    <x v="1"/>
    <d v="2019-07-22T00:00:00"/>
    <d v="2019-10-22T00:00:00"/>
    <d v="2019-10-20T00:00:00"/>
    <n v="1"/>
    <n v="1"/>
    <d v="2019-08-01T00:00:00"/>
    <d v="2019-07-28T00:00:00"/>
    <s v="Toscana"/>
    <s v="Corriere Iba"/>
  </r>
  <r>
    <n v="226"/>
    <n v="3"/>
    <x v="2"/>
    <d v="2019-01-25T00:00:00"/>
    <d v="2019-04-25T00:00:00"/>
    <d v="2019-04-25T00:00:00"/>
    <n v="1"/>
    <n v="1"/>
    <d v="2019-02-04T00:00:00"/>
    <d v="2019-01-31T00:00:00"/>
    <s v="Lazio"/>
    <s v="Corriere Iba"/>
  </r>
  <r>
    <n v="227"/>
    <n v="23"/>
    <x v="1"/>
    <d v="2019-05-27T00:00:00"/>
    <d v="2019-08-27T00:00:00"/>
    <d v="2019-08-25T00:00:00"/>
    <n v="1"/>
    <n v="1"/>
    <d v="2019-06-06T00:00:00"/>
    <d v="2019-06-02T00:00:00"/>
    <s v="Piemonte"/>
    <s v="Corriere Iba"/>
  </r>
  <r>
    <n v="228"/>
    <n v="5"/>
    <x v="0"/>
    <d v="2019-11-11T00:00:00"/>
    <d v="2020-02-11T00:00:00"/>
    <d v="2020-02-09T00:00:00"/>
    <n v="1"/>
    <n v="1"/>
    <d v="2019-11-21T00:00:00"/>
    <d v="2019-11-17T00:00:00"/>
    <s v="Sicilia"/>
    <s v="Corriere Iba"/>
  </r>
  <r>
    <n v="229"/>
    <n v="5"/>
    <x v="1"/>
    <d v="2019-04-04T00:00:00"/>
    <d v="2019-07-04T00:00:00"/>
    <d v="2019-07-03T00:00:00"/>
    <n v="1"/>
    <n v="3"/>
    <d v="2019-04-14T00:00:00"/>
    <d v="2019-04-10T00:00:00"/>
    <s v="Sicilia"/>
    <s v="Corriere Dais"/>
  </r>
  <r>
    <n v="230"/>
    <n v="15"/>
    <x v="0"/>
    <d v="2019-07-11T00:00:00"/>
    <d v="2019-10-11T00:00:00"/>
    <d v="2019-10-09T00:00:00"/>
    <n v="1"/>
    <n v="1"/>
    <d v="2019-07-21T00:00:00"/>
    <d v="2019-07-17T00:00:00"/>
    <s v="Toscana"/>
    <s v="Corriere Iba"/>
  </r>
  <r>
    <n v="231"/>
    <n v="38"/>
    <x v="2"/>
    <d v="2019-11-23T00:00:00"/>
    <d v="2020-02-23T00:00:00"/>
    <d v="2020-02-21T00:00:00"/>
    <n v="1"/>
    <n v="2"/>
    <d v="2019-12-03T00:00:00"/>
    <d v="2019-11-29T00:00:00"/>
    <s v="Molise"/>
    <s v="Corriere Cic"/>
  </r>
  <r>
    <n v="232"/>
    <n v="19"/>
    <x v="2"/>
    <d v="2019-10-13T00:00:00"/>
    <d v="2020-01-13T00:00:00"/>
    <d v="2020-01-11T00:00:00"/>
    <n v="1"/>
    <n v="3"/>
    <d v="2019-10-23T00:00:00"/>
    <d v="2019-10-19T00:00:00"/>
    <s v="Toscana"/>
    <s v="Corriere Dais"/>
  </r>
  <r>
    <n v="233"/>
    <n v="7"/>
    <x v="0"/>
    <d v="2019-07-18T00:00:00"/>
    <d v="2019-10-18T00:00:00"/>
    <d v="2019-10-16T00:00:00"/>
    <n v="1"/>
    <n v="1"/>
    <d v="2019-07-28T00:00:00"/>
    <d v="2019-07-24T00:00:00"/>
    <s v="Sicilia"/>
    <s v="Corriere Iba"/>
  </r>
  <r>
    <n v="234"/>
    <n v="30"/>
    <x v="0"/>
    <d v="2019-03-18T00:00:00"/>
    <d v="2019-06-18T00:00:00"/>
    <d v="2019-06-16T00:00:00"/>
    <n v="1"/>
    <n v="2"/>
    <d v="2019-03-28T00:00:00"/>
    <d v="2019-03-24T00:00:00"/>
    <s v="Puglia"/>
    <s v="Corriere Cic"/>
  </r>
  <r>
    <n v="235"/>
    <n v="35"/>
    <x v="0"/>
    <d v="2019-02-25T00:00:00"/>
    <d v="2019-05-25T00:00:00"/>
    <d v="2019-05-26T00:00:00"/>
    <n v="1"/>
    <n v="3"/>
    <d v="2019-03-07T00:00:00"/>
    <d v="2019-03-03T00:00:00"/>
    <s v="Molise"/>
    <s v="Corriere Dais"/>
  </r>
  <r>
    <n v="236"/>
    <n v="33"/>
    <x v="1"/>
    <d v="2019-06-04T00:00:00"/>
    <d v="2019-09-04T00:00:00"/>
    <d v="2019-09-02T00:00:00"/>
    <n v="1"/>
    <n v="2"/>
    <d v="2019-06-14T00:00:00"/>
    <d v="2019-06-10T00:00:00"/>
    <s v="Puglia"/>
    <s v="Corriere Cic"/>
  </r>
  <r>
    <n v="237"/>
    <n v="33"/>
    <x v="1"/>
    <d v="2019-01-12T00:00:00"/>
    <d v="2019-04-12T00:00:00"/>
    <d v="2019-04-12T00:00:00"/>
    <n v="1"/>
    <n v="2"/>
    <d v="2019-01-22T00:00:00"/>
    <d v="2019-01-18T00:00:00"/>
    <s v="Puglia"/>
    <s v="Corriere Cic"/>
  </r>
  <r>
    <n v="238"/>
    <n v="5"/>
    <x v="0"/>
    <d v="2019-08-14T00:00:00"/>
    <d v="2019-11-14T00:00:00"/>
    <d v="2019-11-12T00:00:00"/>
    <n v="1"/>
    <n v="2"/>
    <d v="2019-08-24T00:00:00"/>
    <d v="2019-08-20T00:00:00"/>
    <s v="Sicilia"/>
    <s v="Corriere Cic"/>
  </r>
  <r>
    <n v="239"/>
    <n v="34"/>
    <x v="2"/>
    <d v="2019-09-28T00:00:00"/>
    <d v="2019-12-28T00:00:00"/>
    <d v="2019-12-27T00:00:00"/>
    <n v="1"/>
    <n v="1"/>
    <d v="2019-10-08T00:00:00"/>
    <d v="2019-10-04T00:00:00"/>
    <s v="Puglia"/>
    <s v="Corriere Iba"/>
  </r>
  <r>
    <n v="240"/>
    <n v="22"/>
    <x v="1"/>
    <d v="2019-05-21T00:00:00"/>
    <d v="2019-08-21T00:00:00"/>
    <d v="2019-08-19T00:00:00"/>
    <n v="1"/>
    <n v="2"/>
    <d v="2019-05-31T00:00:00"/>
    <d v="2019-05-27T00:00:00"/>
    <s v="Piemonte"/>
    <s v="Corriere Cic"/>
  </r>
  <r>
    <n v="241"/>
    <n v="4"/>
    <x v="0"/>
    <d v="2019-05-24T00:00:00"/>
    <d v="2019-08-24T00:00:00"/>
    <d v="2019-08-22T00:00:00"/>
    <n v="1"/>
    <n v="3"/>
    <d v="2019-06-03T00:00:00"/>
    <d v="2019-05-30T00:00:00"/>
    <s v="Lazio"/>
    <s v="Corriere Dais"/>
  </r>
  <r>
    <n v="242"/>
    <n v="40"/>
    <x v="2"/>
    <d v="2019-08-22T00:00:00"/>
    <d v="2019-11-22T00:00:00"/>
    <d v="2019-11-20T00:00:00"/>
    <n v="1"/>
    <n v="3"/>
    <d v="2019-09-01T00:00:00"/>
    <d v="2019-08-28T00:00:00"/>
    <s v="Molise"/>
    <s v="Corriere Dais"/>
  </r>
  <r>
    <n v="243"/>
    <n v="36"/>
    <x v="1"/>
    <d v="2019-08-28T00:00:00"/>
    <d v="2019-11-28T00:00:00"/>
    <d v="2019-11-26T00:00:00"/>
    <n v="1"/>
    <n v="1"/>
    <d v="2019-09-07T00:00:00"/>
    <d v="2019-09-03T00:00:00"/>
    <s v="Molise"/>
    <s v="Corriere Iba"/>
  </r>
  <r>
    <n v="244"/>
    <n v="16"/>
    <x v="0"/>
    <d v="2019-06-13T00:00:00"/>
    <d v="2019-09-13T00:00:00"/>
    <d v="2019-09-11T00:00:00"/>
    <n v="1"/>
    <n v="3"/>
    <d v="2019-06-23T00:00:00"/>
    <d v="2019-06-19T00:00:00"/>
    <s v="Toscana"/>
    <s v="Corriere Dais"/>
  </r>
  <r>
    <n v="245"/>
    <n v="26"/>
    <x v="1"/>
    <d v="2019-11-10T00:00:00"/>
    <d v="2020-02-10T00:00:00"/>
    <d v="2020-02-08T00:00:00"/>
    <n v="1"/>
    <n v="3"/>
    <d v="2019-11-20T00:00:00"/>
    <d v="2019-11-16T00:00:00"/>
    <s v="Lombardia"/>
    <s v="Corriere Dais"/>
  </r>
  <r>
    <n v="246"/>
    <n v="18"/>
    <x v="2"/>
    <d v="2019-04-13T00:00:00"/>
    <d v="2019-07-13T00:00:00"/>
    <d v="2019-07-12T00:00:00"/>
    <n v="1"/>
    <n v="3"/>
    <d v="2019-04-23T00:00:00"/>
    <d v="2019-04-19T00:00:00"/>
    <s v="Toscana"/>
    <s v="Corriere Dais"/>
  </r>
  <r>
    <n v="247"/>
    <n v="24"/>
    <x v="1"/>
    <d v="2019-11-16T00:00:00"/>
    <d v="2020-02-16T00:00:00"/>
    <d v="2020-02-14T00:00:00"/>
    <n v="1"/>
    <n v="3"/>
    <d v="2019-11-26T00:00:00"/>
    <d v="2019-11-22T00:00:00"/>
    <s v="Piemonte"/>
    <s v="Corriere Dais"/>
  </r>
  <r>
    <n v="248"/>
    <n v="32"/>
    <x v="0"/>
    <d v="2019-12-15T00:00:00"/>
    <d v="2020-03-15T00:00:00"/>
    <d v="2020-03-14T00:00:00"/>
    <n v="1"/>
    <n v="3"/>
    <d v="2019-12-25T00:00:00"/>
    <d v="2019-12-21T00:00:00"/>
    <s v="Puglia"/>
    <s v="Corriere Dais"/>
  </r>
  <r>
    <n v="249"/>
    <n v="2"/>
    <x v="2"/>
    <d v="2019-03-27T00:00:00"/>
    <d v="2019-06-27T00:00:00"/>
    <d v="2019-06-25T00:00:00"/>
    <n v="1"/>
    <n v="3"/>
    <d v="2019-04-06T00:00:00"/>
    <d v="2019-04-02T00:00:00"/>
    <s v="Lazio"/>
    <s v="Corriere Dais"/>
  </r>
  <r>
    <n v="250"/>
    <n v="15"/>
    <x v="0"/>
    <d v="2019-08-19T00:00:00"/>
    <d v="2019-11-19T00:00:00"/>
    <d v="2019-11-17T00:00:00"/>
    <n v="1"/>
    <n v="1"/>
    <d v="2019-08-29T00:00:00"/>
    <d v="2019-08-25T00:00:00"/>
    <s v="Toscana"/>
    <s v="Corriere Iba"/>
  </r>
  <r>
    <n v="251"/>
    <n v="18"/>
    <x v="0"/>
    <d v="2019-07-22T00:00:00"/>
    <d v="2019-10-22T00:00:00"/>
    <d v="2019-10-20T00:00:00"/>
    <n v="1"/>
    <n v="3"/>
    <d v="2019-08-01T00:00:00"/>
    <d v="2019-07-28T00:00:00"/>
    <s v="Toscana"/>
    <s v="Corriere Dais"/>
  </r>
  <r>
    <n v="252"/>
    <n v="4"/>
    <x v="2"/>
    <d v="2019-09-09T00:00:00"/>
    <d v="2019-12-09T00:00:00"/>
    <d v="2019-12-08T00:00:00"/>
    <n v="1"/>
    <n v="2"/>
    <d v="2019-09-19T00:00:00"/>
    <d v="2019-09-15T00:00:00"/>
    <s v="Lazio"/>
    <s v="Corriere Cic"/>
  </r>
  <r>
    <n v="253"/>
    <n v="20"/>
    <x v="1"/>
    <d v="2019-08-21T00:00:00"/>
    <d v="2019-11-21T00:00:00"/>
    <d v="2019-11-19T00:00:00"/>
    <n v="1"/>
    <n v="3"/>
    <d v="2019-08-31T00:00:00"/>
    <d v="2019-08-27T00:00:00"/>
    <s v="Piemonte"/>
    <s v="Corriere Dais"/>
  </r>
  <r>
    <n v="254"/>
    <n v="17"/>
    <x v="1"/>
    <d v="2019-03-02T00:00:00"/>
    <d v="2019-06-02T00:00:00"/>
    <d v="2019-05-31T00:00:00"/>
    <n v="1"/>
    <n v="2"/>
    <d v="2019-03-12T00:00:00"/>
    <d v="2019-03-08T00:00:00"/>
    <s v="Toscana"/>
    <s v="Corriere Cic"/>
  </r>
  <r>
    <n v="255"/>
    <n v="31"/>
    <x v="2"/>
    <d v="2019-12-11T00:00:00"/>
    <d v="2020-03-11T00:00:00"/>
    <d v="2020-03-10T00:00:00"/>
    <n v="1"/>
    <n v="3"/>
    <d v="2019-12-21T00:00:00"/>
    <d v="2019-12-17T00:00:00"/>
    <s v="Puglia"/>
    <s v="Corriere Dais"/>
  </r>
  <r>
    <n v="256"/>
    <n v="23"/>
    <x v="0"/>
    <d v="2019-03-17T00:00:00"/>
    <d v="2019-06-17T00:00:00"/>
    <d v="2019-06-15T00:00:00"/>
    <n v="1"/>
    <n v="2"/>
    <d v="2019-03-27T00:00:00"/>
    <d v="2019-03-23T00:00:00"/>
    <s v="Piemonte"/>
    <s v="Corriere Cic"/>
  </r>
  <r>
    <n v="257"/>
    <n v="39"/>
    <x v="0"/>
    <d v="2019-12-14T00:00:00"/>
    <d v="2020-03-14T00:00:00"/>
    <d v="2020-03-13T00:00:00"/>
    <n v="1"/>
    <n v="2"/>
    <d v="2019-12-24T00:00:00"/>
    <d v="2019-12-20T00:00:00"/>
    <s v="Molise"/>
    <s v="Corriere Cic"/>
  </r>
  <r>
    <n v="258"/>
    <n v="38"/>
    <x v="1"/>
    <d v="2019-11-11T00:00:00"/>
    <d v="2020-02-11T00:00:00"/>
    <d v="2020-02-09T00:00:00"/>
    <n v="1"/>
    <n v="1"/>
    <d v="2019-11-21T00:00:00"/>
    <d v="2019-11-17T00:00:00"/>
    <s v="Molise"/>
    <s v="Corriere Iba"/>
  </r>
  <r>
    <n v="259"/>
    <n v="12"/>
    <x v="2"/>
    <d v="2019-04-07T00:00:00"/>
    <d v="2019-07-07T00:00:00"/>
    <d v="2019-07-06T00:00:00"/>
    <n v="1"/>
    <n v="1"/>
    <d v="2019-04-17T00:00:00"/>
    <d v="2019-04-13T00:00:00"/>
    <s v="Toscana"/>
    <s v="Corriere Iba"/>
  </r>
  <r>
    <n v="260"/>
    <n v="2"/>
    <x v="0"/>
    <d v="2019-12-03T00:00:00"/>
    <d v="2020-03-03T00:00:00"/>
    <d v="2020-03-02T00:00:00"/>
    <n v="1"/>
    <n v="2"/>
    <d v="2019-12-13T00:00:00"/>
    <d v="2019-12-09T00:00:00"/>
    <s v="Lazio"/>
    <s v="Corriere Cic"/>
  </r>
  <r>
    <n v="261"/>
    <n v="19"/>
    <x v="0"/>
    <d v="2019-02-22T00:00:00"/>
    <d v="2019-05-22T00:00:00"/>
    <d v="2019-05-23T00:00:00"/>
    <n v="1"/>
    <n v="1"/>
    <d v="2019-03-04T00:00:00"/>
    <d v="2019-02-28T00:00:00"/>
    <s v="Toscana"/>
    <s v="Corriere Iba"/>
  </r>
  <r>
    <n v="262"/>
    <n v="26"/>
    <x v="2"/>
    <d v="2019-08-14T00:00:00"/>
    <d v="2019-11-14T00:00:00"/>
    <d v="2019-11-12T00:00:00"/>
    <n v="1"/>
    <n v="2"/>
    <d v="2019-08-24T00:00:00"/>
    <d v="2019-08-20T00:00:00"/>
    <s v="Lombardia"/>
    <s v="Corriere Cic"/>
  </r>
  <r>
    <n v="263"/>
    <n v="18"/>
    <x v="1"/>
    <d v="2019-01-01T00:00:00"/>
    <d v="2019-04-01T00:00:00"/>
    <d v="2019-04-01T00:00:00"/>
    <n v="1"/>
    <n v="2"/>
    <d v="2019-01-11T00:00:00"/>
    <d v="2019-01-07T00:00:00"/>
    <s v="Toscana"/>
    <s v="Corriere Cic"/>
  </r>
  <r>
    <n v="264"/>
    <n v="21"/>
    <x v="0"/>
    <d v="2019-09-18T00:00:00"/>
    <d v="2019-12-18T00:00:00"/>
    <d v="2019-12-17T00:00:00"/>
    <n v="1"/>
    <n v="1"/>
    <d v="2019-09-28T00:00:00"/>
    <d v="2019-09-24T00:00:00"/>
    <s v="Piemonte"/>
    <s v="Corriere Iba"/>
  </r>
  <r>
    <n v="265"/>
    <n v="30"/>
    <x v="1"/>
    <d v="2019-02-10T00:00:00"/>
    <d v="2019-05-10T00:00:00"/>
    <d v="2019-05-11T00:00:00"/>
    <n v="1"/>
    <n v="3"/>
    <d v="2019-02-20T00:00:00"/>
    <d v="2019-02-16T00:00:00"/>
    <s v="Puglia"/>
    <s v="Corriere Dais"/>
  </r>
  <r>
    <n v="266"/>
    <n v="19"/>
    <x v="1"/>
    <d v="2019-05-11T00:00:00"/>
    <d v="2019-08-11T00:00:00"/>
    <d v="2019-08-09T00:00:00"/>
    <n v="1"/>
    <n v="2"/>
    <d v="2019-05-21T00:00:00"/>
    <d v="2019-05-17T00:00:00"/>
    <s v="Toscana"/>
    <s v="Corriere Cic"/>
  </r>
  <r>
    <n v="267"/>
    <n v="12"/>
    <x v="2"/>
    <d v="2019-09-04T00:00:00"/>
    <d v="2019-12-04T00:00:00"/>
    <d v="2019-12-03T00:00:00"/>
    <n v="1"/>
    <n v="1"/>
    <d v="2019-09-14T00:00:00"/>
    <d v="2019-09-10T00:00:00"/>
    <s v="Toscana"/>
    <s v="Corriere Iba"/>
  </r>
  <r>
    <n v="268"/>
    <n v="18"/>
    <x v="1"/>
    <d v="2019-02-02T00:00:00"/>
    <d v="2019-05-02T00:00:00"/>
    <d v="2019-05-03T00:00:00"/>
    <n v="1"/>
    <n v="1"/>
    <d v="2019-02-12T00:00:00"/>
    <d v="2019-02-08T00:00:00"/>
    <s v="Toscana"/>
    <s v="Corriere Iba"/>
  </r>
  <r>
    <n v="269"/>
    <n v="39"/>
    <x v="1"/>
    <d v="2019-05-26T00:00:00"/>
    <d v="2019-08-26T00:00:00"/>
    <d v="2019-08-24T00:00:00"/>
    <n v="1"/>
    <n v="2"/>
    <d v="2019-06-05T00:00:00"/>
    <d v="2019-06-01T00:00:00"/>
    <s v="Molise"/>
    <s v="Corriere Cic"/>
  </r>
  <r>
    <n v="270"/>
    <n v="25"/>
    <x v="0"/>
    <d v="2019-05-16T00:00:00"/>
    <d v="2019-08-16T00:00:00"/>
    <d v="2019-08-14T00:00:00"/>
    <n v="1"/>
    <n v="3"/>
    <d v="2019-05-26T00:00:00"/>
    <d v="2019-05-22T00:00:00"/>
    <s v="Lombardia"/>
    <s v="Corriere Dais"/>
  </r>
  <r>
    <n v="271"/>
    <n v="15"/>
    <x v="1"/>
    <d v="2019-05-01T00:00:00"/>
    <d v="2019-08-01T00:00:00"/>
    <d v="2019-07-30T00:00:00"/>
    <n v="1"/>
    <n v="1"/>
    <d v="2019-05-11T00:00:00"/>
    <d v="2019-05-07T00:00:00"/>
    <s v="Toscana"/>
    <s v="Corriere Iba"/>
  </r>
  <r>
    <n v="272"/>
    <n v="16"/>
    <x v="0"/>
    <d v="2019-12-10T00:00:00"/>
    <d v="2020-03-10T00:00:00"/>
    <d v="2020-03-09T00:00:00"/>
    <n v="1"/>
    <n v="3"/>
    <d v="2019-12-20T00:00:00"/>
    <d v="2019-12-16T00:00:00"/>
    <s v="Toscana"/>
    <s v="Corriere Dais"/>
  </r>
  <r>
    <n v="273"/>
    <n v="37"/>
    <x v="1"/>
    <d v="2019-12-21T00:00:00"/>
    <d v="2020-03-21T00:00:00"/>
    <d v="2020-03-20T00:00:00"/>
    <n v="1"/>
    <n v="1"/>
    <d v="2019-12-31T00:00:00"/>
    <d v="2019-12-27T00:00:00"/>
    <s v="Molise"/>
    <s v="Corriere Iba"/>
  </r>
  <r>
    <n v="274"/>
    <n v="2"/>
    <x v="0"/>
    <d v="2019-12-24T00:00:00"/>
    <d v="2020-03-24T00:00:00"/>
    <d v="2020-03-23T00:00:00"/>
    <n v="1"/>
    <n v="2"/>
    <d v="2020-01-03T00:00:00"/>
    <d v="2019-12-30T00:00:00"/>
    <s v="Lazio"/>
    <s v="Corriere Cic"/>
  </r>
  <r>
    <n v="275"/>
    <n v="2"/>
    <x v="0"/>
    <d v="2019-03-01T00:00:00"/>
    <d v="2019-06-01T00:00:00"/>
    <d v="2019-05-30T00:00:00"/>
    <n v="1"/>
    <n v="3"/>
    <d v="2019-03-11T00:00:00"/>
    <d v="2019-03-07T00:00:00"/>
    <s v="Lazio"/>
    <s v="Corriere Dais"/>
  </r>
  <r>
    <n v="276"/>
    <n v="36"/>
    <x v="1"/>
    <d v="2019-10-13T00:00:00"/>
    <d v="2020-01-13T00:00:00"/>
    <d v="2020-01-11T00:00:00"/>
    <n v="1"/>
    <n v="3"/>
    <d v="2019-10-23T00:00:00"/>
    <d v="2019-10-19T00:00:00"/>
    <s v="Molise"/>
    <s v="Corriere Dais"/>
  </r>
  <r>
    <n v="277"/>
    <n v="15"/>
    <x v="1"/>
    <d v="2019-10-14T00:00:00"/>
    <d v="2020-01-14T00:00:00"/>
    <d v="2020-01-12T00:00:00"/>
    <n v="1"/>
    <n v="2"/>
    <d v="2019-10-24T00:00:00"/>
    <d v="2019-10-20T00:00:00"/>
    <s v="Toscana"/>
    <s v="Corriere Cic"/>
  </r>
  <r>
    <n v="278"/>
    <n v="6"/>
    <x v="0"/>
    <d v="2019-11-13T00:00:00"/>
    <d v="2020-02-13T00:00:00"/>
    <d v="2020-02-11T00:00:00"/>
    <n v="1"/>
    <n v="1"/>
    <d v="2019-11-23T00:00:00"/>
    <d v="2019-11-19T00:00:00"/>
    <s v="Sicilia"/>
    <s v="Corriere Iba"/>
  </r>
  <r>
    <n v="279"/>
    <n v="29"/>
    <x v="0"/>
    <d v="2019-12-28T00:00:00"/>
    <d v="2020-03-28T00:00:00"/>
    <d v="2020-03-27T00:00:00"/>
    <n v="1"/>
    <n v="2"/>
    <d v="2020-01-07T00:00:00"/>
    <d v="2020-01-03T00:00:00"/>
    <s v="Lombardia"/>
    <s v="Corriere Cic"/>
  </r>
  <r>
    <n v="280"/>
    <n v="8"/>
    <x v="0"/>
    <d v="2019-02-05T00:00:00"/>
    <d v="2019-05-05T00:00:00"/>
    <d v="2019-05-06T00:00:00"/>
    <n v="1"/>
    <n v="3"/>
    <d v="2019-02-15T00:00:00"/>
    <d v="2019-02-11T00:00:00"/>
    <s v="Sicilia"/>
    <s v="Corriere Dais"/>
  </r>
  <r>
    <n v="281"/>
    <n v="31"/>
    <x v="0"/>
    <d v="2019-06-18T00:00:00"/>
    <d v="2019-09-18T00:00:00"/>
    <d v="2019-09-16T00:00:00"/>
    <n v="1"/>
    <n v="3"/>
    <d v="2019-06-28T00:00:00"/>
    <d v="2019-06-24T00:00:00"/>
    <s v="Puglia"/>
    <s v="Corriere Dais"/>
  </r>
  <r>
    <n v="282"/>
    <n v="22"/>
    <x v="0"/>
    <d v="2019-10-25T00:00:00"/>
    <d v="2020-01-25T00:00:00"/>
    <d v="2020-01-23T00:00:00"/>
    <n v="1"/>
    <n v="3"/>
    <d v="2019-11-04T00:00:00"/>
    <d v="2019-10-31T00:00:00"/>
    <s v="Piemonte"/>
    <s v="Corriere Dais"/>
  </r>
  <r>
    <n v="283"/>
    <n v="16"/>
    <x v="2"/>
    <d v="2019-04-15T00:00:00"/>
    <d v="2019-07-15T00:00:00"/>
    <d v="2019-07-14T00:00:00"/>
    <n v="1"/>
    <n v="2"/>
    <d v="2019-04-25T00:00:00"/>
    <d v="2019-04-21T00:00:00"/>
    <s v="Toscana"/>
    <s v="Corriere Cic"/>
  </r>
  <r>
    <n v="284"/>
    <n v="21"/>
    <x v="1"/>
    <d v="2019-10-07T00:00:00"/>
    <d v="2020-01-07T00:00:00"/>
    <d v="2020-01-05T00:00:00"/>
    <n v="1"/>
    <n v="2"/>
    <d v="2019-10-17T00:00:00"/>
    <d v="2019-10-13T00:00:00"/>
    <s v="Piemonte"/>
    <s v="Corriere Cic"/>
  </r>
  <r>
    <n v="285"/>
    <n v="36"/>
    <x v="2"/>
    <d v="2019-10-24T00:00:00"/>
    <d v="2020-01-24T00:00:00"/>
    <d v="2020-01-22T00:00:00"/>
    <n v="1"/>
    <n v="2"/>
    <d v="2019-11-03T00:00:00"/>
    <d v="2019-10-30T00:00:00"/>
    <s v="Molise"/>
    <s v="Corriere Cic"/>
  </r>
  <r>
    <n v="286"/>
    <n v="6"/>
    <x v="2"/>
    <d v="2019-09-05T00:00:00"/>
    <d v="2019-12-05T00:00:00"/>
    <d v="2019-12-04T00:00:00"/>
    <n v="1"/>
    <n v="3"/>
    <d v="2019-09-15T00:00:00"/>
    <d v="2019-09-11T00:00:00"/>
    <s v="Sicilia"/>
    <s v="Corriere Dais"/>
  </r>
  <r>
    <n v="287"/>
    <n v="31"/>
    <x v="2"/>
    <d v="2019-03-27T00:00:00"/>
    <d v="2019-06-27T00:00:00"/>
    <d v="2019-06-25T00:00:00"/>
    <n v="1"/>
    <n v="1"/>
    <d v="2019-04-06T00:00:00"/>
    <d v="2019-04-02T00:00:00"/>
    <s v="Puglia"/>
    <s v="Corriere Iba"/>
  </r>
  <r>
    <n v="288"/>
    <n v="39"/>
    <x v="0"/>
    <d v="2019-03-26T00:00:00"/>
    <d v="2019-06-26T00:00:00"/>
    <d v="2019-06-24T00:00:00"/>
    <n v="1"/>
    <n v="1"/>
    <d v="2019-04-05T00:00:00"/>
    <d v="2019-04-01T00:00:00"/>
    <s v="Molise"/>
    <s v="Corriere Iba"/>
  </r>
  <r>
    <n v="289"/>
    <n v="8"/>
    <x v="1"/>
    <d v="2019-12-19T00:00:00"/>
    <d v="2020-03-19T00:00:00"/>
    <d v="2020-03-18T00:00:00"/>
    <n v="1"/>
    <n v="2"/>
    <d v="2019-12-29T00:00:00"/>
    <d v="2019-12-25T00:00:00"/>
    <s v="Sicilia"/>
    <s v="Corriere Cic"/>
  </r>
  <r>
    <n v="290"/>
    <n v="16"/>
    <x v="2"/>
    <d v="2019-01-01T00:00:00"/>
    <d v="2019-04-01T00:00:00"/>
    <d v="2019-04-01T00:00:00"/>
    <n v="1"/>
    <n v="1"/>
    <d v="2019-01-11T00:00:00"/>
    <d v="2019-01-07T00:00:00"/>
    <s v="Toscana"/>
    <s v="Corriere Iba"/>
  </r>
  <r>
    <n v="291"/>
    <n v="21"/>
    <x v="2"/>
    <d v="2019-08-23T00:00:00"/>
    <d v="2019-11-23T00:00:00"/>
    <d v="2019-11-21T00:00:00"/>
    <n v="1"/>
    <n v="3"/>
    <d v="2019-09-02T00:00:00"/>
    <d v="2019-08-29T00:00:00"/>
    <s v="Piemonte"/>
    <s v="Corriere Dais"/>
  </r>
  <r>
    <n v="292"/>
    <n v="5"/>
    <x v="2"/>
    <d v="2019-09-26T00:00:00"/>
    <d v="2019-12-26T00:00:00"/>
    <d v="2019-12-25T00:00:00"/>
    <n v="1"/>
    <n v="2"/>
    <d v="2019-10-06T00:00:00"/>
    <d v="2019-10-02T00:00:00"/>
    <s v="Sicilia"/>
    <s v="Corriere Cic"/>
  </r>
  <r>
    <n v="293"/>
    <n v="12"/>
    <x v="2"/>
    <d v="2019-09-10T00:00:00"/>
    <d v="2019-12-10T00:00:00"/>
    <d v="2019-12-09T00:00:00"/>
    <n v="1"/>
    <n v="3"/>
    <d v="2019-09-20T00:00:00"/>
    <d v="2019-09-16T00:00:00"/>
    <s v="Toscana"/>
    <s v="Corriere Dais"/>
  </r>
  <r>
    <n v="294"/>
    <n v="40"/>
    <x v="0"/>
    <d v="2019-05-25T00:00:00"/>
    <d v="2019-08-25T00:00:00"/>
    <d v="2019-08-23T00:00:00"/>
    <n v="1"/>
    <n v="2"/>
    <d v="2019-06-04T00:00:00"/>
    <d v="2019-05-31T00:00:00"/>
    <s v="Molise"/>
    <s v="Corriere Cic"/>
  </r>
  <r>
    <n v="295"/>
    <n v="14"/>
    <x v="1"/>
    <d v="2019-03-22T00:00:00"/>
    <d v="2019-06-22T00:00:00"/>
    <d v="2019-06-20T00:00:00"/>
    <n v="1"/>
    <n v="2"/>
    <d v="2019-04-01T00:00:00"/>
    <d v="2019-03-28T00:00:00"/>
    <s v="Toscana"/>
    <s v="Corriere Cic"/>
  </r>
  <r>
    <n v="296"/>
    <n v="26"/>
    <x v="1"/>
    <d v="2019-09-25T00:00:00"/>
    <d v="2019-12-25T00:00:00"/>
    <d v="2019-12-24T00:00:00"/>
    <n v="1"/>
    <n v="2"/>
    <d v="2019-10-05T00:00:00"/>
    <d v="2019-10-01T00:00:00"/>
    <s v="Lombardia"/>
    <s v="Corriere Cic"/>
  </r>
  <r>
    <n v="297"/>
    <n v="31"/>
    <x v="2"/>
    <d v="2019-06-05T00:00:00"/>
    <d v="2019-09-05T00:00:00"/>
    <d v="2019-09-03T00:00:00"/>
    <n v="1"/>
    <n v="3"/>
    <d v="2019-06-15T00:00:00"/>
    <d v="2019-06-11T00:00:00"/>
    <s v="Puglia"/>
    <s v="Corriere Dais"/>
  </r>
  <r>
    <n v="298"/>
    <n v="29"/>
    <x v="2"/>
    <d v="2019-08-19T00:00:00"/>
    <d v="2019-11-19T00:00:00"/>
    <d v="2019-11-17T00:00:00"/>
    <n v="1"/>
    <n v="2"/>
    <d v="2019-08-29T00:00:00"/>
    <d v="2019-08-25T00:00:00"/>
    <s v="Lombardia"/>
    <s v="Corriere Cic"/>
  </r>
  <r>
    <n v="299"/>
    <n v="9"/>
    <x v="1"/>
    <d v="2019-08-27T00:00:00"/>
    <d v="2019-11-27T00:00:00"/>
    <d v="2019-11-25T00:00:00"/>
    <n v="1"/>
    <n v="1"/>
    <d v="2019-09-06T00:00:00"/>
    <d v="2019-09-02T00:00:00"/>
    <s v="Sicilia"/>
    <s v="Corriere Iba"/>
  </r>
  <r>
    <n v="300"/>
    <n v="26"/>
    <x v="1"/>
    <d v="2019-05-01T00:00:00"/>
    <d v="2019-08-01T00:00:00"/>
    <d v="2019-07-30T00:00:00"/>
    <n v="1"/>
    <n v="2"/>
    <d v="2019-05-11T00:00:00"/>
    <d v="2019-05-07T00:00:00"/>
    <s v="Lombardia"/>
    <s v="Corriere C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83B8E-7320-4C2E-882D-DDB9F33523F4}" name="Tabella pivot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C7" firstHeaderRow="0" firstDataRow="1" firstDataCol="1"/>
  <pivotFields count="12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numFmtId="14" showAll="0"/>
    <pivotField numFmtId="14" showAll="0"/>
    <pivotField numFmtId="14" showAll="0"/>
    <pivotField showAll="0"/>
    <pivotField showAll="0"/>
    <pivotField numFmtId="14" showAll="0"/>
    <pivotField numFmtId="14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IdFornitore" fld="2" subtotal="count" baseField="2" baseItem="0"/>
    <dataField name="Conteggio di IdFornitore2" fld="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ttureDettaglio_1" connectionId="1" xr16:uid="{B669A0E1-E15D-4C7A-A498-D42B0E85E50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387A-128D-4ADF-BD97-F90C6BAD89FD}">
  <dimension ref="A1:B10"/>
  <sheetViews>
    <sheetView tabSelected="1" workbookViewId="0">
      <selection activeCell="B9" sqref="B9"/>
    </sheetView>
  </sheetViews>
  <sheetFormatPr defaultRowHeight="14.4" x14ac:dyDescent="0.3"/>
  <cols>
    <col min="1" max="1" width="15.33203125" bestFit="1" customWidth="1"/>
    <col min="2" max="2" width="123.77734375" bestFit="1" customWidth="1"/>
  </cols>
  <sheetData>
    <row r="1" spans="1:2" s="3" customFormat="1" x14ac:dyDescent="0.3">
      <c r="A1" s="3" t="s">
        <v>247</v>
      </c>
      <c r="B1" s="3" t="s">
        <v>248</v>
      </c>
    </row>
    <row r="2" spans="1:2" x14ac:dyDescent="0.3">
      <c r="A2">
        <v>1</v>
      </c>
      <c r="B2" t="s">
        <v>257</v>
      </c>
    </row>
    <row r="3" spans="1:2" x14ac:dyDescent="0.3">
      <c r="A3">
        <v>2</v>
      </c>
      <c r="B3" t="s">
        <v>258</v>
      </c>
    </row>
    <row r="4" spans="1:2" x14ac:dyDescent="0.3">
      <c r="A4">
        <v>3</v>
      </c>
      <c r="B4" t="s">
        <v>259</v>
      </c>
    </row>
    <row r="5" spans="1:2" x14ac:dyDescent="0.3">
      <c r="A5">
        <v>4</v>
      </c>
      <c r="B5" t="s">
        <v>260</v>
      </c>
    </row>
    <row r="6" spans="1:2" x14ac:dyDescent="0.3">
      <c r="A6">
        <v>5</v>
      </c>
      <c r="B6" t="s">
        <v>261</v>
      </c>
    </row>
    <row r="7" spans="1:2" x14ac:dyDescent="0.3">
      <c r="A7">
        <v>6</v>
      </c>
      <c r="B7" t="s">
        <v>262</v>
      </c>
    </row>
    <row r="8" spans="1:2" x14ac:dyDescent="0.3">
      <c r="A8">
        <v>7</v>
      </c>
      <c r="B8" t="s">
        <v>263</v>
      </c>
    </row>
    <row r="9" spans="1:2" x14ac:dyDescent="0.3">
      <c r="A9">
        <v>8</v>
      </c>
      <c r="B9" t="s">
        <v>254</v>
      </c>
    </row>
    <row r="10" spans="1:2" x14ac:dyDescent="0.3">
      <c r="A10">
        <v>9</v>
      </c>
      <c r="B10" t="s">
        <v>256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7A6F-9900-4278-AF82-58EDD927EE41}">
  <dimension ref="A1:E4"/>
  <sheetViews>
    <sheetView workbookViewId="0">
      <selection activeCell="G11" sqref="G11"/>
    </sheetView>
  </sheetViews>
  <sheetFormatPr defaultRowHeight="14.4" x14ac:dyDescent="0.3"/>
  <cols>
    <col min="1" max="1" width="19" bestFit="1" customWidth="1"/>
    <col min="2" max="2" width="13.6640625" bestFit="1" customWidth="1"/>
    <col min="4" max="4" width="9.88671875" bestFit="1" customWidth="1"/>
    <col min="5" max="5" width="14.6640625" bestFit="1" customWidth="1"/>
  </cols>
  <sheetData>
    <row r="1" spans="1:5" x14ac:dyDescent="0.3">
      <c r="A1" s="10" t="s">
        <v>278</v>
      </c>
      <c r="B1" s="11">
        <f>COUNTIF(Clienti!M:M,"&gt;1980")</f>
        <v>21</v>
      </c>
      <c r="D1" s="12" t="s">
        <v>6</v>
      </c>
      <c r="E1" s="12" t="s">
        <v>279</v>
      </c>
    </row>
    <row r="2" spans="1:5" x14ac:dyDescent="0.3">
      <c r="D2" s="11">
        <v>1</v>
      </c>
      <c r="E2" s="11">
        <f>SUMIF(Fatture!H:H,'Analisi dati es 8'!D2,Fatture!G:G)</f>
        <v>108</v>
      </c>
    </row>
    <row r="3" spans="1:5" x14ac:dyDescent="0.3">
      <c r="D3" s="11">
        <v>2</v>
      </c>
      <c r="E3" s="11">
        <f>SUMIF(Fatture!H:H,'Analisi dati es 8'!D3,Fatture!G:G)</f>
        <v>107</v>
      </c>
    </row>
    <row r="4" spans="1:5" x14ac:dyDescent="0.3">
      <c r="D4" s="11">
        <v>3</v>
      </c>
      <c r="E4" s="11">
        <f>SUMIF(Fatture!H:H,'Analisi dati es 8'!D4,Fatture!G:G)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168D-62EC-4D9D-B48A-D443CE5A9D5B}">
  <dimension ref="A1:B10"/>
  <sheetViews>
    <sheetView topLeftCell="B1" workbookViewId="0">
      <selection activeCell="B11" sqref="B11"/>
    </sheetView>
  </sheetViews>
  <sheetFormatPr defaultRowHeight="14.4" x14ac:dyDescent="0.3"/>
  <cols>
    <col min="1" max="1" width="15.5546875" bestFit="1" customWidth="1"/>
    <col min="2" max="2" width="209" bestFit="1" customWidth="1"/>
  </cols>
  <sheetData>
    <row r="1" spans="1:2" s="3" customFormat="1" x14ac:dyDescent="0.3">
      <c r="A1" s="3" t="s">
        <v>247</v>
      </c>
      <c r="B1" s="3" t="s">
        <v>245</v>
      </c>
    </row>
    <row r="2" spans="1:2" x14ac:dyDescent="0.3">
      <c r="A2">
        <v>1</v>
      </c>
      <c r="B2" t="s">
        <v>246</v>
      </c>
    </row>
    <row r="3" spans="1:2" x14ac:dyDescent="0.3">
      <c r="A3">
        <v>2</v>
      </c>
      <c r="B3" t="s">
        <v>249</v>
      </c>
    </row>
    <row r="4" spans="1:2" x14ac:dyDescent="0.3">
      <c r="A4">
        <v>3</v>
      </c>
      <c r="B4" t="s">
        <v>250</v>
      </c>
    </row>
    <row r="5" spans="1:2" x14ac:dyDescent="0.3">
      <c r="A5">
        <v>4</v>
      </c>
      <c r="B5" t="s">
        <v>264</v>
      </c>
    </row>
    <row r="6" spans="1:2" x14ac:dyDescent="0.3">
      <c r="A6">
        <v>5</v>
      </c>
      <c r="B6" t="s">
        <v>251</v>
      </c>
    </row>
    <row r="7" spans="1:2" x14ac:dyDescent="0.3">
      <c r="A7">
        <v>6</v>
      </c>
      <c r="B7" t="s">
        <v>252</v>
      </c>
    </row>
    <row r="8" spans="1:2" ht="28.8" x14ac:dyDescent="0.3">
      <c r="A8">
        <v>7</v>
      </c>
      <c r="B8" s="4" t="s">
        <v>253</v>
      </c>
    </row>
    <row r="9" spans="1:2" x14ac:dyDescent="0.3">
      <c r="A9">
        <v>8</v>
      </c>
      <c r="B9" t="s">
        <v>255</v>
      </c>
    </row>
    <row r="10" spans="1:2" x14ac:dyDescent="0.3">
      <c r="A10">
        <v>9</v>
      </c>
      <c r="B10" t="s">
        <v>280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765F-BB98-4986-9FE0-7E507FD940B1}">
  <dimension ref="A1:M41"/>
  <sheetViews>
    <sheetView workbookViewId="0">
      <selection activeCell="M1" sqref="M1:M1048576"/>
    </sheetView>
  </sheetViews>
  <sheetFormatPr defaultRowHeight="14.4" x14ac:dyDescent="0.3"/>
  <cols>
    <col min="1" max="1" width="8.21875" bestFit="1" customWidth="1"/>
    <col min="2" max="2" width="7.33203125" bestFit="1" customWidth="1"/>
    <col min="3" max="3" width="9.21875" bestFit="1" customWidth="1"/>
    <col min="4" max="4" width="8.77734375" bestFit="1" customWidth="1"/>
    <col min="5" max="5" width="11" bestFit="1" customWidth="1"/>
    <col min="6" max="6" width="7.6640625" bestFit="1" customWidth="1"/>
    <col min="7" max="7" width="9.6640625" bestFit="1" customWidth="1"/>
    <col min="8" max="8" width="6" bestFit="1" customWidth="1"/>
    <col min="9" max="9" width="14" bestFit="1" customWidth="1"/>
    <col min="10" max="10" width="14.109375" bestFit="1" customWidth="1"/>
    <col min="11" max="11" width="26" bestFit="1" customWidth="1"/>
    <col min="12" max="12" width="19.44140625" style="5" bestFit="1" customWidth="1"/>
    <col min="13" max="13" width="15.21875" style="5" bestFit="1" customWidth="1"/>
  </cols>
  <sheetData>
    <row r="1" spans="1:13" x14ac:dyDescent="0.3">
      <c r="A1" t="s">
        <v>1</v>
      </c>
      <c r="B1" t="s">
        <v>126</v>
      </c>
      <c r="C1" t="s">
        <v>127</v>
      </c>
      <c r="D1" t="s">
        <v>128</v>
      </c>
      <c r="E1" t="s">
        <v>129</v>
      </c>
      <c r="F1" t="s">
        <v>13</v>
      </c>
      <c r="G1" t="s">
        <v>14</v>
      </c>
      <c r="H1" t="s">
        <v>130</v>
      </c>
      <c r="I1" t="s">
        <v>15</v>
      </c>
      <c r="J1" t="s">
        <v>131</v>
      </c>
      <c r="K1" t="s">
        <v>132</v>
      </c>
      <c r="L1" s="5" t="s">
        <v>272</v>
      </c>
      <c r="M1" s="5" t="s">
        <v>277</v>
      </c>
    </row>
    <row r="2" spans="1:13" x14ac:dyDescent="0.3">
      <c r="A2">
        <v>1</v>
      </c>
      <c r="B2">
        <v>1</v>
      </c>
      <c r="C2" t="s">
        <v>133</v>
      </c>
      <c r="D2" t="s">
        <v>134</v>
      </c>
      <c r="E2" s="1">
        <v>40179</v>
      </c>
      <c r="F2" t="s">
        <v>135</v>
      </c>
      <c r="G2" t="s">
        <v>9</v>
      </c>
      <c r="H2">
        <v>81622</v>
      </c>
      <c r="I2" t="s">
        <v>136</v>
      </c>
      <c r="J2" t="s">
        <v>9</v>
      </c>
      <c r="K2" t="s">
        <v>137</v>
      </c>
      <c r="L2" s="5" t="str">
        <f>SUBSTITUTE(I2,"+","")</f>
        <v>39 320 3231251</v>
      </c>
      <c r="M2" s="5">
        <f>YEAR(E2)</f>
        <v>2010</v>
      </c>
    </row>
    <row r="3" spans="1:13" x14ac:dyDescent="0.3">
      <c r="A3">
        <v>2</v>
      </c>
      <c r="B3">
        <v>1</v>
      </c>
      <c r="C3" t="s">
        <v>138</v>
      </c>
      <c r="D3" t="s">
        <v>139</v>
      </c>
      <c r="E3" s="1">
        <v>27820</v>
      </c>
      <c r="F3" t="s">
        <v>19</v>
      </c>
      <c r="G3" t="s">
        <v>23</v>
      </c>
      <c r="H3">
        <v>82786</v>
      </c>
      <c r="I3" t="s">
        <v>140</v>
      </c>
      <c r="J3" t="s">
        <v>140</v>
      </c>
      <c r="K3" t="s">
        <v>141</v>
      </c>
      <c r="L3" s="5" t="str">
        <f t="shared" ref="L3:L41" si="0">SUBSTITUTE(I3,"+","")</f>
        <v>320 3231251</v>
      </c>
      <c r="M3" s="5">
        <f t="shared" ref="M3:M41" si="1">YEAR(E3)</f>
        <v>1976</v>
      </c>
    </row>
    <row r="4" spans="1:13" x14ac:dyDescent="0.3">
      <c r="A4">
        <v>3</v>
      </c>
      <c r="B4">
        <v>1</v>
      </c>
      <c r="C4" t="s">
        <v>142</v>
      </c>
      <c r="D4" t="s">
        <v>143</v>
      </c>
      <c r="E4" s="1">
        <v>29312</v>
      </c>
      <c r="F4" t="s">
        <v>19</v>
      </c>
      <c r="G4" t="s">
        <v>23</v>
      </c>
      <c r="H4">
        <v>19341</v>
      </c>
      <c r="I4" t="s">
        <v>144</v>
      </c>
      <c r="J4" t="s">
        <v>145</v>
      </c>
      <c r="K4" t="s">
        <v>146</v>
      </c>
      <c r="L4" s="5" t="str">
        <f t="shared" si="0"/>
        <v>39 320 32312</v>
      </c>
      <c r="M4" s="5">
        <f t="shared" si="1"/>
        <v>1980</v>
      </c>
    </row>
    <row r="5" spans="1:13" x14ac:dyDescent="0.3">
      <c r="A5">
        <v>4</v>
      </c>
      <c r="B5">
        <v>1</v>
      </c>
      <c r="C5" t="s">
        <v>147</v>
      </c>
      <c r="D5" t="s">
        <v>148</v>
      </c>
      <c r="E5" s="1">
        <v>28246</v>
      </c>
      <c r="F5" t="s">
        <v>19</v>
      </c>
      <c r="G5" t="s">
        <v>23</v>
      </c>
      <c r="H5">
        <v>64791</v>
      </c>
      <c r="I5" t="s">
        <v>136</v>
      </c>
      <c r="J5" t="s">
        <v>9</v>
      </c>
      <c r="K5" t="s">
        <v>149</v>
      </c>
      <c r="L5" s="5" t="str">
        <f t="shared" si="0"/>
        <v>39 320 3231251</v>
      </c>
      <c r="M5" s="5">
        <f t="shared" si="1"/>
        <v>1977</v>
      </c>
    </row>
    <row r="6" spans="1:13" x14ac:dyDescent="0.3">
      <c r="A6">
        <v>5</v>
      </c>
      <c r="B6">
        <v>1</v>
      </c>
      <c r="C6" t="s">
        <v>150</v>
      </c>
      <c r="D6" t="s">
        <v>151</v>
      </c>
      <c r="E6" s="1">
        <v>25355</v>
      </c>
      <c r="F6" t="s">
        <v>19</v>
      </c>
      <c r="G6" t="s">
        <v>152</v>
      </c>
      <c r="H6">
        <v>99172</v>
      </c>
      <c r="I6" t="s">
        <v>140</v>
      </c>
      <c r="J6" t="s">
        <v>140</v>
      </c>
      <c r="K6" t="s">
        <v>153</v>
      </c>
      <c r="L6" s="5" t="str">
        <f t="shared" si="0"/>
        <v>320 3231251</v>
      </c>
      <c r="M6" s="5">
        <f t="shared" si="1"/>
        <v>1969</v>
      </c>
    </row>
    <row r="7" spans="1:13" x14ac:dyDescent="0.3">
      <c r="A7">
        <v>6</v>
      </c>
      <c r="B7">
        <v>1</v>
      </c>
      <c r="C7" t="s">
        <v>154</v>
      </c>
      <c r="D7" t="s">
        <v>155</v>
      </c>
      <c r="E7" s="1">
        <v>35247</v>
      </c>
      <c r="F7" t="s">
        <v>19</v>
      </c>
      <c r="G7" t="s">
        <v>152</v>
      </c>
      <c r="H7">
        <v>64853</v>
      </c>
      <c r="I7" t="s">
        <v>144</v>
      </c>
      <c r="J7" t="s">
        <v>145</v>
      </c>
      <c r="K7" t="s">
        <v>156</v>
      </c>
      <c r="L7" s="5" t="str">
        <f t="shared" si="0"/>
        <v>39 320 32312</v>
      </c>
      <c r="M7" s="5">
        <f t="shared" si="1"/>
        <v>1996</v>
      </c>
    </row>
    <row r="8" spans="1:13" x14ac:dyDescent="0.3">
      <c r="A8">
        <v>7</v>
      </c>
      <c r="B8">
        <v>1</v>
      </c>
      <c r="C8" t="s">
        <v>157</v>
      </c>
      <c r="D8" t="s">
        <v>158</v>
      </c>
      <c r="E8" s="1">
        <v>33086</v>
      </c>
      <c r="F8" t="s">
        <v>19</v>
      </c>
      <c r="G8" t="s">
        <v>152</v>
      </c>
      <c r="H8">
        <v>11257</v>
      </c>
      <c r="I8" t="s">
        <v>136</v>
      </c>
      <c r="J8" t="s">
        <v>9</v>
      </c>
      <c r="K8" t="s">
        <v>159</v>
      </c>
      <c r="L8" s="5" t="str">
        <f t="shared" si="0"/>
        <v>39 320 3231251</v>
      </c>
      <c r="M8" s="5">
        <f t="shared" si="1"/>
        <v>1990</v>
      </c>
    </row>
    <row r="9" spans="1:13" x14ac:dyDescent="0.3">
      <c r="A9">
        <v>8</v>
      </c>
      <c r="B9">
        <v>1</v>
      </c>
      <c r="C9" t="s">
        <v>160</v>
      </c>
      <c r="D9" t="s">
        <v>161</v>
      </c>
      <c r="E9" s="1">
        <v>36404</v>
      </c>
      <c r="F9" t="s">
        <v>19</v>
      </c>
      <c r="G9" t="s">
        <v>152</v>
      </c>
      <c r="H9">
        <v>97338</v>
      </c>
      <c r="I9" t="s">
        <v>140</v>
      </c>
      <c r="J9" t="s">
        <v>140</v>
      </c>
      <c r="K9" t="s">
        <v>162</v>
      </c>
      <c r="L9" s="5" t="str">
        <f t="shared" si="0"/>
        <v>320 3231251</v>
      </c>
      <c r="M9" s="5">
        <f t="shared" si="1"/>
        <v>1999</v>
      </c>
    </row>
    <row r="10" spans="1:13" x14ac:dyDescent="0.3">
      <c r="A10">
        <v>9</v>
      </c>
      <c r="B10">
        <v>1</v>
      </c>
      <c r="C10" t="s">
        <v>163</v>
      </c>
      <c r="D10" t="s">
        <v>164</v>
      </c>
      <c r="E10" s="1">
        <v>33147</v>
      </c>
      <c r="F10" t="s">
        <v>19</v>
      </c>
      <c r="G10" t="s">
        <v>152</v>
      </c>
      <c r="H10">
        <v>52218</v>
      </c>
      <c r="I10" t="s">
        <v>144</v>
      </c>
      <c r="J10" t="s">
        <v>145</v>
      </c>
      <c r="K10" t="s">
        <v>165</v>
      </c>
      <c r="L10" s="5" t="str">
        <f t="shared" si="0"/>
        <v>39 320 32312</v>
      </c>
      <c r="M10" s="5">
        <f t="shared" si="1"/>
        <v>1990</v>
      </c>
    </row>
    <row r="11" spans="1:13" x14ac:dyDescent="0.3">
      <c r="A11">
        <v>10</v>
      </c>
      <c r="B11">
        <v>1</v>
      </c>
      <c r="C11" t="s">
        <v>138</v>
      </c>
      <c r="D11" t="s">
        <v>166</v>
      </c>
      <c r="E11" s="1">
        <v>26238</v>
      </c>
      <c r="F11" t="s">
        <v>19</v>
      </c>
      <c r="G11" t="s">
        <v>167</v>
      </c>
      <c r="H11">
        <v>932</v>
      </c>
      <c r="I11" t="s">
        <v>136</v>
      </c>
      <c r="J11" t="s">
        <v>9</v>
      </c>
      <c r="K11" t="s">
        <v>168</v>
      </c>
      <c r="L11" s="5" t="str">
        <f t="shared" si="0"/>
        <v>39 320 3231251</v>
      </c>
      <c r="M11" s="5">
        <f t="shared" si="1"/>
        <v>1971</v>
      </c>
    </row>
    <row r="12" spans="1:13" x14ac:dyDescent="0.3">
      <c r="A12">
        <v>11</v>
      </c>
      <c r="B12">
        <v>1</v>
      </c>
      <c r="C12" t="s">
        <v>160</v>
      </c>
      <c r="D12" t="s">
        <v>169</v>
      </c>
      <c r="E12" s="1">
        <v>35400</v>
      </c>
      <c r="F12" t="s">
        <v>19</v>
      </c>
      <c r="G12" t="s">
        <v>167</v>
      </c>
      <c r="H12">
        <v>74828</v>
      </c>
      <c r="I12" t="s">
        <v>140</v>
      </c>
      <c r="J12" t="s">
        <v>140</v>
      </c>
      <c r="K12" t="s">
        <v>170</v>
      </c>
      <c r="L12" s="5" t="str">
        <f t="shared" si="0"/>
        <v>320 3231251</v>
      </c>
      <c r="M12" s="5">
        <f t="shared" si="1"/>
        <v>1996</v>
      </c>
    </row>
    <row r="13" spans="1:13" x14ac:dyDescent="0.3">
      <c r="A13">
        <v>12</v>
      </c>
      <c r="B13">
        <v>1</v>
      </c>
      <c r="C13" t="s">
        <v>171</v>
      </c>
      <c r="D13" t="s">
        <v>172</v>
      </c>
      <c r="E13" s="1">
        <v>27760</v>
      </c>
      <c r="F13" t="s">
        <v>19</v>
      </c>
      <c r="G13" t="s">
        <v>167</v>
      </c>
      <c r="H13">
        <v>28896</v>
      </c>
      <c r="I13" t="s">
        <v>144</v>
      </c>
      <c r="J13" t="s">
        <v>145</v>
      </c>
      <c r="K13" t="s">
        <v>173</v>
      </c>
      <c r="L13" s="5" t="str">
        <f t="shared" si="0"/>
        <v>39 320 32312</v>
      </c>
      <c r="M13" s="5">
        <f t="shared" si="1"/>
        <v>1976</v>
      </c>
    </row>
    <row r="14" spans="1:13" x14ac:dyDescent="0.3">
      <c r="A14">
        <v>13</v>
      </c>
      <c r="B14">
        <v>1</v>
      </c>
      <c r="C14" t="s">
        <v>174</v>
      </c>
      <c r="D14" t="s">
        <v>175</v>
      </c>
      <c r="E14" s="1">
        <v>36192</v>
      </c>
      <c r="F14" t="s">
        <v>19</v>
      </c>
      <c r="G14" t="s">
        <v>167</v>
      </c>
      <c r="H14">
        <v>53489</v>
      </c>
      <c r="I14" t="s">
        <v>136</v>
      </c>
      <c r="J14" t="s">
        <v>9</v>
      </c>
      <c r="K14" t="s">
        <v>176</v>
      </c>
      <c r="L14" s="5" t="str">
        <f t="shared" si="0"/>
        <v>39 320 3231251</v>
      </c>
      <c r="M14" s="5">
        <f t="shared" si="1"/>
        <v>1999</v>
      </c>
    </row>
    <row r="15" spans="1:13" x14ac:dyDescent="0.3">
      <c r="A15">
        <v>14</v>
      </c>
      <c r="B15">
        <v>1</v>
      </c>
      <c r="C15" t="s">
        <v>177</v>
      </c>
      <c r="D15">
        <v>9070</v>
      </c>
      <c r="E15" s="1">
        <v>35125</v>
      </c>
      <c r="F15" t="s">
        <v>19</v>
      </c>
      <c r="G15" t="s">
        <v>167</v>
      </c>
      <c r="H15">
        <v>41931</v>
      </c>
      <c r="I15" t="s">
        <v>140</v>
      </c>
      <c r="J15" t="s">
        <v>140</v>
      </c>
      <c r="K15" t="s">
        <v>178</v>
      </c>
      <c r="L15" s="5" t="str">
        <f t="shared" si="0"/>
        <v>320 3231251</v>
      </c>
      <c r="M15" s="5">
        <f t="shared" si="1"/>
        <v>1996</v>
      </c>
    </row>
    <row r="16" spans="1:13" x14ac:dyDescent="0.3">
      <c r="A16">
        <v>15</v>
      </c>
      <c r="B16">
        <v>1</v>
      </c>
      <c r="C16" t="s">
        <v>138</v>
      </c>
      <c r="D16" t="s">
        <v>179</v>
      </c>
      <c r="E16" s="1">
        <v>34425</v>
      </c>
      <c r="F16" t="s">
        <v>19</v>
      </c>
      <c r="G16" t="s">
        <v>167</v>
      </c>
      <c r="H16">
        <v>7673</v>
      </c>
      <c r="I16" t="s">
        <v>144</v>
      </c>
      <c r="J16" t="s">
        <v>145</v>
      </c>
      <c r="K16" t="s">
        <v>180</v>
      </c>
      <c r="L16" s="5" t="str">
        <f t="shared" si="0"/>
        <v>39 320 32312</v>
      </c>
      <c r="M16" s="5">
        <f t="shared" si="1"/>
        <v>1994</v>
      </c>
    </row>
    <row r="17" spans="1:13" x14ac:dyDescent="0.3">
      <c r="A17">
        <v>16</v>
      </c>
      <c r="B17">
        <v>1</v>
      </c>
      <c r="C17" t="s">
        <v>181</v>
      </c>
      <c r="D17" t="s">
        <v>182</v>
      </c>
      <c r="E17" s="1">
        <v>31168</v>
      </c>
      <c r="F17" t="s">
        <v>19</v>
      </c>
      <c r="G17" t="s">
        <v>167</v>
      </c>
      <c r="H17">
        <v>82787</v>
      </c>
      <c r="I17" t="s">
        <v>136</v>
      </c>
      <c r="J17" t="s">
        <v>9</v>
      </c>
      <c r="K17" t="s">
        <v>183</v>
      </c>
      <c r="L17" s="5" t="str">
        <f t="shared" si="0"/>
        <v>39 320 3231251</v>
      </c>
      <c r="M17" s="5">
        <f t="shared" si="1"/>
        <v>1985</v>
      </c>
    </row>
    <row r="18" spans="1:13" x14ac:dyDescent="0.3">
      <c r="A18">
        <v>17</v>
      </c>
      <c r="B18">
        <v>1</v>
      </c>
      <c r="C18" t="s">
        <v>133</v>
      </c>
      <c r="D18" t="s">
        <v>184</v>
      </c>
      <c r="E18" s="1">
        <v>30103</v>
      </c>
      <c r="F18" t="s">
        <v>19</v>
      </c>
      <c r="G18" t="s">
        <v>167</v>
      </c>
      <c r="H18">
        <v>61633</v>
      </c>
      <c r="I18" t="s">
        <v>140</v>
      </c>
      <c r="J18" t="s">
        <v>140</v>
      </c>
      <c r="K18" t="s">
        <v>185</v>
      </c>
      <c r="L18" s="5" t="str">
        <f t="shared" si="0"/>
        <v>320 3231251</v>
      </c>
      <c r="M18" s="5">
        <f t="shared" si="1"/>
        <v>1982</v>
      </c>
    </row>
    <row r="19" spans="1:13" x14ac:dyDescent="0.3">
      <c r="A19">
        <v>18</v>
      </c>
      <c r="B19">
        <v>1</v>
      </c>
      <c r="C19" t="s">
        <v>186</v>
      </c>
      <c r="D19" t="s">
        <v>187</v>
      </c>
      <c r="E19" s="1">
        <v>23559</v>
      </c>
      <c r="F19" t="s">
        <v>19</v>
      </c>
      <c r="G19" t="s">
        <v>167</v>
      </c>
      <c r="H19">
        <v>22148</v>
      </c>
      <c r="I19" t="s">
        <v>144</v>
      </c>
      <c r="J19" t="s">
        <v>145</v>
      </c>
      <c r="K19" t="s">
        <v>188</v>
      </c>
      <c r="L19" s="5" t="str">
        <f t="shared" si="0"/>
        <v>39 320 32312</v>
      </c>
      <c r="M19" s="5">
        <f t="shared" si="1"/>
        <v>1964</v>
      </c>
    </row>
    <row r="20" spans="1:13" x14ac:dyDescent="0.3">
      <c r="A20">
        <v>19</v>
      </c>
      <c r="B20">
        <v>1</v>
      </c>
      <c r="C20" t="s">
        <v>154</v>
      </c>
      <c r="D20" t="s">
        <v>189</v>
      </c>
      <c r="E20" s="1">
        <v>31990</v>
      </c>
      <c r="F20" t="s">
        <v>19</v>
      </c>
      <c r="G20" t="s">
        <v>167</v>
      </c>
      <c r="H20">
        <v>54684</v>
      </c>
      <c r="I20" t="s">
        <v>136</v>
      </c>
      <c r="J20" t="s">
        <v>9</v>
      </c>
      <c r="K20" t="s">
        <v>190</v>
      </c>
      <c r="L20" s="5" t="str">
        <f t="shared" si="0"/>
        <v>39 320 3231251</v>
      </c>
      <c r="M20" s="5">
        <f t="shared" si="1"/>
        <v>1987</v>
      </c>
    </row>
    <row r="21" spans="1:13" x14ac:dyDescent="0.3">
      <c r="A21">
        <v>20</v>
      </c>
      <c r="B21">
        <v>1</v>
      </c>
      <c r="C21" t="s">
        <v>138</v>
      </c>
      <c r="D21" t="s">
        <v>191</v>
      </c>
      <c r="E21" s="1">
        <v>29830</v>
      </c>
      <c r="F21" t="s">
        <v>19</v>
      </c>
      <c r="G21" t="s">
        <v>192</v>
      </c>
      <c r="H21">
        <v>94995</v>
      </c>
      <c r="I21" t="s">
        <v>140</v>
      </c>
      <c r="J21" t="s">
        <v>140</v>
      </c>
      <c r="K21" t="s">
        <v>193</v>
      </c>
      <c r="L21" s="5" t="str">
        <f t="shared" si="0"/>
        <v>320 3231251</v>
      </c>
      <c r="M21" s="5">
        <f t="shared" si="1"/>
        <v>1981</v>
      </c>
    </row>
    <row r="22" spans="1:13" x14ac:dyDescent="0.3">
      <c r="A22">
        <v>21</v>
      </c>
      <c r="B22">
        <v>1</v>
      </c>
      <c r="C22" t="s">
        <v>174</v>
      </c>
      <c r="D22" t="s">
        <v>194</v>
      </c>
      <c r="E22" s="1">
        <v>23285</v>
      </c>
      <c r="F22" t="s">
        <v>19</v>
      </c>
      <c r="G22" t="s">
        <v>192</v>
      </c>
      <c r="H22">
        <v>57292</v>
      </c>
      <c r="I22" t="s">
        <v>144</v>
      </c>
      <c r="J22" t="s">
        <v>145</v>
      </c>
      <c r="K22" t="s">
        <v>195</v>
      </c>
      <c r="L22" s="5" t="str">
        <f t="shared" si="0"/>
        <v>39 320 32312</v>
      </c>
      <c r="M22" s="5">
        <f t="shared" si="1"/>
        <v>1963</v>
      </c>
    </row>
    <row r="23" spans="1:13" x14ac:dyDescent="0.3">
      <c r="A23">
        <v>22</v>
      </c>
      <c r="B23">
        <v>1</v>
      </c>
      <c r="C23" t="s">
        <v>196</v>
      </c>
      <c r="D23">
        <v>83570</v>
      </c>
      <c r="E23" s="1">
        <v>23316</v>
      </c>
      <c r="F23" t="s">
        <v>19</v>
      </c>
      <c r="G23" t="s">
        <v>192</v>
      </c>
      <c r="H23">
        <v>92238</v>
      </c>
      <c r="I23" t="s">
        <v>136</v>
      </c>
      <c r="J23" t="s">
        <v>9</v>
      </c>
      <c r="K23" t="s">
        <v>197</v>
      </c>
      <c r="L23" s="5" t="str">
        <f t="shared" si="0"/>
        <v>39 320 3231251</v>
      </c>
      <c r="M23" s="5">
        <f t="shared" si="1"/>
        <v>1963</v>
      </c>
    </row>
    <row r="24" spans="1:13" x14ac:dyDescent="0.3">
      <c r="A24">
        <v>23</v>
      </c>
      <c r="B24">
        <v>1</v>
      </c>
      <c r="C24" t="s">
        <v>160</v>
      </c>
      <c r="D24" t="s">
        <v>198</v>
      </c>
      <c r="E24" s="1">
        <v>31747</v>
      </c>
      <c r="F24" t="s">
        <v>19</v>
      </c>
      <c r="G24" t="s">
        <v>192</v>
      </c>
      <c r="H24">
        <v>32382</v>
      </c>
      <c r="I24" t="s">
        <v>140</v>
      </c>
      <c r="J24" t="s">
        <v>140</v>
      </c>
      <c r="K24" t="s">
        <v>199</v>
      </c>
      <c r="L24" s="5" t="str">
        <f t="shared" si="0"/>
        <v>320 3231251</v>
      </c>
      <c r="M24" s="5">
        <f t="shared" si="1"/>
        <v>1986</v>
      </c>
    </row>
    <row r="25" spans="1:13" x14ac:dyDescent="0.3">
      <c r="A25">
        <v>24</v>
      </c>
      <c r="B25">
        <v>1</v>
      </c>
      <c r="C25" t="s">
        <v>200</v>
      </c>
      <c r="D25" t="s">
        <v>201</v>
      </c>
      <c r="E25" s="1">
        <v>32874</v>
      </c>
      <c r="F25" t="s">
        <v>19</v>
      </c>
      <c r="G25" t="s">
        <v>192</v>
      </c>
      <c r="H25">
        <v>11543</v>
      </c>
      <c r="I25" t="s">
        <v>144</v>
      </c>
      <c r="J25" t="s">
        <v>145</v>
      </c>
      <c r="K25" t="s">
        <v>202</v>
      </c>
      <c r="L25" s="5" t="str">
        <f t="shared" si="0"/>
        <v>39 320 32312</v>
      </c>
      <c r="M25" s="5">
        <f t="shared" si="1"/>
        <v>1990</v>
      </c>
    </row>
    <row r="26" spans="1:13" x14ac:dyDescent="0.3">
      <c r="A26">
        <v>25</v>
      </c>
      <c r="B26">
        <v>1</v>
      </c>
      <c r="C26" t="s">
        <v>203</v>
      </c>
      <c r="D26" t="s">
        <v>204</v>
      </c>
      <c r="E26" s="1">
        <v>33270</v>
      </c>
      <c r="F26" t="s">
        <v>19</v>
      </c>
      <c r="G26" t="s">
        <v>20</v>
      </c>
      <c r="H26">
        <v>97474</v>
      </c>
      <c r="I26" t="s">
        <v>136</v>
      </c>
      <c r="J26" t="s">
        <v>9</v>
      </c>
      <c r="K26" t="s">
        <v>205</v>
      </c>
      <c r="L26" s="5" t="str">
        <f t="shared" si="0"/>
        <v>39 320 3231251</v>
      </c>
      <c r="M26" s="5">
        <f t="shared" si="1"/>
        <v>1991</v>
      </c>
    </row>
    <row r="27" spans="1:13" x14ac:dyDescent="0.3">
      <c r="A27">
        <v>26</v>
      </c>
      <c r="B27">
        <v>1</v>
      </c>
      <c r="C27" t="s">
        <v>206</v>
      </c>
      <c r="D27" t="s">
        <v>207</v>
      </c>
      <c r="E27" s="1">
        <v>27089</v>
      </c>
      <c r="F27" t="s">
        <v>19</v>
      </c>
      <c r="G27" t="s">
        <v>20</v>
      </c>
      <c r="H27">
        <v>86929</v>
      </c>
      <c r="I27" t="s">
        <v>140</v>
      </c>
      <c r="J27" t="s">
        <v>140</v>
      </c>
      <c r="K27" t="s">
        <v>208</v>
      </c>
      <c r="L27" s="5" t="str">
        <f t="shared" si="0"/>
        <v>320 3231251</v>
      </c>
      <c r="M27" s="5">
        <f t="shared" si="1"/>
        <v>1974</v>
      </c>
    </row>
    <row r="28" spans="1:13" x14ac:dyDescent="0.3">
      <c r="A28">
        <v>27</v>
      </c>
      <c r="B28">
        <v>1</v>
      </c>
      <c r="C28" t="s">
        <v>209</v>
      </c>
      <c r="D28" t="s">
        <v>210</v>
      </c>
      <c r="E28" s="1">
        <v>26755</v>
      </c>
      <c r="F28" t="s">
        <v>19</v>
      </c>
      <c r="G28" t="s">
        <v>20</v>
      </c>
      <c r="H28">
        <v>83623</v>
      </c>
      <c r="I28" t="s">
        <v>144</v>
      </c>
      <c r="J28" t="s">
        <v>145</v>
      </c>
      <c r="K28" t="s">
        <v>211</v>
      </c>
      <c r="L28" s="5" t="str">
        <f t="shared" si="0"/>
        <v>39 320 32312</v>
      </c>
      <c r="M28" s="5">
        <f t="shared" si="1"/>
        <v>1973</v>
      </c>
    </row>
    <row r="29" spans="1:13" x14ac:dyDescent="0.3">
      <c r="A29">
        <v>28</v>
      </c>
      <c r="B29">
        <v>1</v>
      </c>
      <c r="C29" t="s">
        <v>212</v>
      </c>
      <c r="D29" t="s">
        <v>213</v>
      </c>
      <c r="E29" s="1">
        <v>26785</v>
      </c>
      <c r="F29" t="s">
        <v>19</v>
      </c>
      <c r="G29" t="s">
        <v>20</v>
      </c>
      <c r="H29">
        <v>34261</v>
      </c>
      <c r="I29" t="s">
        <v>136</v>
      </c>
      <c r="J29" t="s">
        <v>9</v>
      </c>
      <c r="K29" t="s">
        <v>214</v>
      </c>
      <c r="L29" s="5" t="str">
        <f t="shared" si="0"/>
        <v>39 320 3231251</v>
      </c>
      <c r="M29" s="5">
        <f t="shared" si="1"/>
        <v>1973</v>
      </c>
    </row>
    <row r="30" spans="1:13" x14ac:dyDescent="0.3">
      <c r="A30">
        <v>29</v>
      </c>
      <c r="B30">
        <v>1</v>
      </c>
      <c r="C30" t="s">
        <v>215</v>
      </c>
      <c r="D30" t="s">
        <v>216</v>
      </c>
      <c r="E30" s="1">
        <v>32295</v>
      </c>
      <c r="F30" t="s">
        <v>19</v>
      </c>
      <c r="G30" t="s">
        <v>20</v>
      </c>
      <c r="H30">
        <v>13596</v>
      </c>
      <c r="I30" t="s">
        <v>140</v>
      </c>
      <c r="J30" t="s">
        <v>140</v>
      </c>
      <c r="K30" t="s">
        <v>217</v>
      </c>
      <c r="L30" s="5" t="str">
        <f t="shared" si="0"/>
        <v>320 3231251</v>
      </c>
      <c r="M30" s="5">
        <f t="shared" si="1"/>
        <v>1988</v>
      </c>
    </row>
    <row r="31" spans="1:13" x14ac:dyDescent="0.3">
      <c r="A31">
        <v>30</v>
      </c>
      <c r="B31">
        <v>1</v>
      </c>
      <c r="C31" t="s">
        <v>218</v>
      </c>
      <c r="D31" t="s">
        <v>219</v>
      </c>
      <c r="E31" s="1">
        <v>24654</v>
      </c>
      <c r="F31" t="s">
        <v>19</v>
      </c>
      <c r="G31" t="s">
        <v>220</v>
      </c>
      <c r="H31">
        <v>16295</v>
      </c>
      <c r="I31" t="s">
        <v>144</v>
      </c>
      <c r="J31" t="s">
        <v>145</v>
      </c>
      <c r="K31" t="s">
        <v>221</v>
      </c>
      <c r="L31" s="5" t="str">
        <f t="shared" si="0"/>
        <v>39 320 32312</v>
      </c>
      <c r="M31" s="5">
        <f t="shared" si="1"/>
        <v>1967</v>
      </c>
    </row>
    <row r="32" spans="1:13" x14ac:dyDescent="0.3">
      <c r="A32">
        <v>31</v>
      </c>
      <c r="B32">
        <v>1</v>
      </c>
      <c r="C32" t="s">
        <v>138</v>
      </c>
      <c r="D32" t="s">
        <v>222</v>
      </c>
      <c r="E32" s="1">
        <v>30895</v>
      </c>
      <c r="F32" t="s">
        <v>19</v>
      </c>
      <c r="G32" t="s">
        <v>220</v>
      </c>
      <c r="H32">
        <v>36294</v>
      </c>
      <c r="I32" t="s">
        <v>136</v>
      </c>
      <c r="J32" t="s">
        <v>9</v>
      </c>
      <c r="K32" t="s">
        <v>223</v>
      </c>
      <c r="L32" s="5" t="str">
        <f t="shared" si="0"/>
        <v>39 320 3231251</v>
      </c>
      <c r="M32" s="5">
        <f t="shared" si="1"/>
        <v>1984</v>
      </c>
    </row>
    <row r="33" spans="1:13" x14ac:dyDescent="0.3">
      <c r="A33">
        <v>32</v>
      </c>
      <c r="B33">
        <v>1</v>
      </c>
      <c r="C33" t="s">
        <v>160</v>
      </c>
      <c r="D33" t="s">
        <v>224</v>
      </c>
      <c r="E33" s="1">
        <v>31291</v>
      </c>
      <c r="F33" t="s">
        <v>19</v>
      </c>
      <c r="G33" t="s">
        <v>220</v>
      </c>
      <c r="H33">
        <v>26153</v>
      </c>
      <c r="I33" t="s">
        <v>140</v>
      </c>
      <c r="J33" t="s">
        <v>140</v>
      </c>
      <c r="K33" t="s">
        <v>225</v>
      </c>
      <c r="L33" s="5" t="str">
        <f t="shared" si="0"/>
        <v>320 3231251</v>
      </c>
      <c r="M33" s="5">
        <f t="shared" si="1"/>
        <v>1985</v>
      </c>
    </row>
    <row r="34" spans="1:13" x14ac:dyDescent="0.3">
      <c r="A34">
        <v>33</v>
      </c>
      <c r="B34">
        <v>1</v>
      </c>
      <c r="C34" t="s">
        <v>226</v>
      </c>
      <c r="D34" t="s">
        <v>227</v>
      </c>
      <c r="E34" s="1">
        <v>29129</v>
      </c>
      <c r="F34" t="s">
        <v>19</v>
      </c>
      <c r="G34" t="s">
        <v>220</v>
      </c>
      <c r="H34">
        <v>93191</v>
      </c>
      <c r="I34" t="s">
        <v>144</v>
      </c>
      <c r="J34" t="s">
        <v>145</v>
      </c>
      <c r="K34" t="s">
        <v>228</v>
      </c>
      <c r="L34" s="5" t="str">
        <f t="shared" si="0"/>
        <v>39 320 32312</v>
      </c>
      <c r="M34" s="5">
        <f t="shared" si="1"/>
        <v>1979</v>
      </c>
    </row>
    <row r="35" spans="1:13" x14ac:dyDescent="0.3">
      <c r="A35">
        <v>34</v>
      </c>
      <c r="B35">
        <v>1</v>
      </c>
      <c r="C35" t="s">
        <v>229</v>
      </c>
      <c r="D35">
        <v>75332</v>
      </c>
      <c r="E35" s="1">
        <v>25873</v>
      </c>
      <c r="F35" t="s">
        <v>19</v>
      </c>
      <c r="G35" t="s">
        <v>220</v>
      </c>
      <c r="H35">
        <v>69199</v>
      </c>
      <c r="I35" t="s">
        <v>136</v>
      </c>
      <c r="J35" t="s">
        <v>9</v>
      </c>
      <c r="K35" t="s">
        <v>230</v>
      </c>
      <c r="L35" s="5" t="str">
        <f t="shared" si="0"/>
        <v>39 320 3231251</v>
      </c>
      <c r="M35" s="5">
        <f t="shared" si="1"/>
        <v>1970</v>
      </c>
    </row>
    <row r="36" spans="1:13" x14ac:dyDescent="0.3">
      <c r="A36">
        <v>35</v>
      </c>
      <c r="B36">
        <v>1</v>
      </c>
      <c r="C36" t="s">
        <v>138</v>
      </c>
      <c r="D36" t="s">
        <v>231</v>
      </c>
      <c r="E36" s="1">
        <v>27364</v>
      </c>
      <c r="F36" t="s">
        <v>19</v>
      </c>
      <c r="G36" t="s">
        <v>232</v>
      </c>
      <c r="H36">
        <v>47</v>
      </c>
      <c r="I36" t="s">
        <v>140</v>
      </c>
      <c r="J36" t="s">
        <v>140</v>
      </c>
      <c r="K36" t="s">
        <v>233</v>
      </c>
      <c r="L36" s="5" t="str">
        <f t="shared" si="0"/>
        <v>320 3231251</v>
      </c>
      <c r="M36" s="5">
        <f t="shared" si="1"/>
        <v>1974</v>
      </c>
    </row>
    <row r="37" spans="1:13" x14ac:dyDescent="0.3">
      <c r="A37">
        <v>36</v>
      </c>
      <c r="B37">
        <v>1</v>
      </c>
      <c r="C37" t="s">
        <v>160</v>
      </c>
      <c r="D37" t="s">
        <v>234</v>
      </c>
      <c r="E37" s="1">
        <v>34335</v>
      </c>
      <c r="F37" t="s">
        <v>19</v>
      </c>
      <c r="G37" t="s">
        <v>232</v>
      </c>
      <c r="H37">
        <v>48761</v>
      </c>
      <c r="I37" t="s">
        <v>144</v>
      </c>
      <c r="J37" t="s">
        <v>145</v>
      </c>
      <c r="K37" t="s">
        <v>235</v>
      </c>
      <c r="L37" s="5" t="str">
        <f t="shared" si="0"/>
        <v>39 320 32312</v>
      </c>
      <c r="M37" s="5">
        <f t="shared" si="1"/>
        <v>1994</v>
      </c>
    </row>
    <row r="38" spans="1:13" x14ac:dyDescent="0.3">
      <c r="A38">
        <v>37</v>
      </c>
      <c r="B38">
        <v>1</v>
      </c>
      <c r="C38" t="s">
        <v>236</v>
      </c>
      <c r="D38" t="s">
        <v>237</v>
      </c>
      <c r="E38" s="1">
        <v>23774</v>
      </c>
      <c r="F38" t="s">
        <v>19</v>
      </c>
      <c r="G38" t="s">
        <v>232</v>
      </c>
      <c r="H38">
        <v>51375</v>
      </c>
      <c r="I38" t="s">
        <v>136</v>
      </c>
      <c r="J38" t="s">
        <v>9</v>
      </c>
      <c r="K38" t="s">
        <v>238</v>
      </c>
      <c r="L38" s="5" t="str">
        <f t="shared" si="0"/>
        <v>39 320 3231251</v>
      </c>
      <c r="M38" s="5">
        <f t="shared" si="1"/>
        <v>1965</v>
      </c>
    </row>
    <row r="39" spans="1:13" x14ac:dyDescent="0.3">
      <c r="A39">
        <v>38</v>
      </c>
      <c r="B39">
        <v>1</v>
      </c>
      <c r="C39" t="s">
        <v>239</v>
      </c>
      <c r="D39">
        <v>86498</v>
      </c>
      <c r="E39" s="1">
        <v>34394</v>
      </c>
      <c r="F39" t="s">
        <v>19</v>
      </c>
      <c r="G39" t="s">
        <v>232</v>
      </c>
      <c r="H39">
        <v>28336</v>
      </c>
      <c r="I39" t="s">
        <v>140</v>
      </c>
      <c r="J39" t="s">
        <v>140</v>
      </c>
      <c r="K39" t="s">
        <v>240</v>
      </c>
      <c r="L39" s="5" t="str">
        <f t="shared" si="0"/>
        <v>320 3231251</v>
      </c>
      <c r="M39" s="5">
        <f t="shared" si="1"/>
        <v>1994</v>
      </c>
    </row>
    <row r="40" spans="1:13" x14ac:dyDescent="0.3">
      <c r="A40">
        <v>39</v>
      </c>
      <c r="B40">
        <v>1</v>
      </c>
      <c r="C40" t="s">
        <v>160</v>
      </c>
      <c r="D40" t="s">
        <v>241</v>
      </c>
      <c r="E40" s="1">
        <v>23468</v>
      </c>
      <c r="F40" t="s">
        <v>19</v>
      </c>
      <c r="G40" t="s">
        <v>232</v>
      </c>
      <c r="H40">
        <v>39187</v>
      </c>
      <c r="I40" t="s">
        <v>144</v>
      </c>
      <c r="J40" t="s">
        <v>145</v>
      </c>
      <c r="K40" t="s">
        <v>242</v>
      </c>
      <c r="L40" s="5" t="str">
        <f t="shared" si="0"/>
        <v>39 320 32312</v>
      </c>
      <c r="M40" s="5">
        <f t="shared" si="1"/>
        <v>1964</v>
      </c>
    </row>
    <row r="41" spans="1:13" x14ac:dyDescent="0.3">
      <c r="A41">
        <v>40</v>
      </c>
      <c r="B41">
        <v>1</v>
      </c>
      <c r="C41" t="s">
        <v>138</v>
      </c>
      <c r="D41" t="s">
        <v>243</v>
      </c>
      <c r="E41" s="1">
        <v>26420</v>
      </c>
      <c r="F41" t="s">
        <v>19</v>
      </c>
      <c r="G41" t="s">
        <v>232</v>
      </c>
      <c r="H41">
        <v>6</v>
      </c>
      <c r="I41" t="s">
        <v>136</v>
      </c>
      <c r="J41" t="s">
        <v>9</v>
      </c>
      <c r="K41" t="s">
        <v>244</v>
      </c>
      <c r="L41" s="5" t="str">
        <f t="shared" si="0"/>
        <v>39 320 3231251</v>
      </c>
      <c r="M41" s="5">
        <f t="shared" si="1"/>
        <v>1972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workbookViewId="0">
      <selection activeCell="C7" sqref="C7"/>
    </sheetView>
  </sheetViews>
  <sheetFormatPr defaultRowHeight="14.4" x14ac:dyDescent="0.3"/>
  <cols>
    <col min="1" max="1" width="10.33203125" customWidth="1"/>
    <col min="2" max="2" width="10.109375" customWidth="1"/>
    <col min="3" max="3" width="12" customWidth="1"/>
    <col min="4" max="4" width="12.6640625" style="1" customWidth="1"/>
    <col min="5" max="5" width="22.6640625" style="1" customWidth="1"/>
    <col min="6" max="6" width="16" style="1" customWidth="1"/>
    <col min="7" max="7" width="13.44140625" style="5" bestFit="1" customWidth="1"/>
    <col min="8" max="8" width="11.109375" customWidth="1"/>
    <col min="9" max="9" width="22.77734375" style="1" customWidth="1"/>
    <col min="10" max="10" width="11.6640625" style="1" customWidth="1"/>
    <col min="11" max="11" width="13.21875" bestFit="1" customWidth="1"/>
    <col min="12" max="12" width="16.88671875" style="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5" t="s">
        <v>265</v>
      </c>
      <c r="H1" t="s">
        <v>6</v>
      </c>
      <c r="I1" s="1" t="s">
        <v>7</v>
      </c>
      <c r="J1" s="1" t="s">
        <v>8</v>
      </c>
      <c r="K1" t="s">
        <v>14</v>
      </c>
      <c r="L1" s="5" t="s">
        <v>271</v>
      </c>
    </row>
    <row r="2" spans="1:12" x14ac:dyDescent="0.3">
      <c r="A2">
        <v>1</v>
      </c>
      <c r="B2">
        <v>35</v>
      </c>
      <c r="C2">
        <v>3</v>
      </c>
      <c r="D2" s="1">
        <v>43324</v>
      </c>
      <c r="E2" s="1">
        <v>43416</v>
      </c>
      <c r="F2" s="1">
        <v>43414</v>
      </c>
      <c r="G2" s="5">
        <v>1</v>
      </c>
      <c r="H2">
        <v>3</v>
      </c>
      <c r="I2" s="1">
        <v>43334</v>
      </c>
      <c r="J2" s="1">
        <v>43330</v>
      </c>
      <c r="K2" t="str">
        <f>VLOOKUP(B2,Clienti!A:G,7,0)</f>
        <v>Molise</v>
      </c>
      <c r="L2" s="5" t="str">
        <f>VLOOKUP(H2,Corrieri!A:B,2,0)</f>
        <v>Corriere Dais</v>
      </c>
    </row>
    <row r="3" spans="1:12" x14ac:dyDescent="0.3">
      <c r="A3">
        <v>2</v>
      </c>
      <c r="B3">
        <v>39</v>
      </c>
      <c r="C3">
        <v>1</v>
      </c>
      <c r="D3" s="1">
        <v>43304</v>
      </c>
      <c r="E3" s="1">
        <v>43396</v>
      </c>
      <c r="F3" s="1">
        <v>43394</v>
      </c>
      <c r="G3" s="5">
        <v>1</v>
      </c>
      <c r="H3">
        <v>1</v>
      </c>
      <c r="I3" s="1">
        <v>43314</v>
      </c>
      <c r="J3" s="1">
        <v>43310</v>
      </c>
      <c r="K3" t="str">
        <f>VLOOKUP(B3,Clienti!A:G,7,0)</f>
        <v>Molise</v>
      </c>
      <c r="L3" s="5" t="str">
        <f>VLOOKUP(H3,Corrieri!A:B,2,0)</f>
        <v>Corriere Iba</v>
      </c>
    </row>
    <row r="4" spans="1:12" x14ac:dyDescent="0.3">
      <c r="A4">
        <v>3</v>
      </c>
      <c r="B4">
        <v>10</v>
      </c>
      <c r="C4">
        <v>1</v>
      </c>
      <c r="D4" s="1">
        <v>43337</v>
      </c>
      <c r="E4" s="1">
        <v>43429</v>
      </c>
      <c r="F4" s="1">
        <v>43427</v>
      </c>
      <c r="G4" s="5">
        <v>1</v>
      </c>
      <c r="H4">
        <v>1</v>
      </c>
      <c r="I4" s="1">
        <v>43347</v>
      </c>
      <c r="J4" s="1">
        <v>43343</v>
      </c>
      <c r="K4" t="str">
        <f>VLOOKUP(B4,Clienti!A:G,7,0)</f>
        <v>Toscana</v>
      </c>
      <c r="L4" s="5" t="str">
        <f>VLOOKUP(H4,Corrieri!A:B,2,0)</f>
        <v>Corriere Iba</v>
      </c>
    </row>
    <row r="5" spans="1:12" x14ac:dyDescent="0.3">
      <c r="A5">
        <v>4</v>
      </c>
      <c r="B5">
        <v>10</v>
      </c>
      <c r="C5">
        <v>2</v>
      </c>
      <c r="D5" s="1">
        <v>43437</v>
      </c>
      <c r="E5" s="1">
        <v>43527</v>
      </c>
      <c r="F5" s="1">
        <v>43527</v>
      </c>
      <c r="G5" s="5">
        <v>1</v>
      </c>
      <c r="H5">
        <v>3</v>
      </c>
      <c r="I5" s="1">
        <v>43447</v>
      </c>
      <c r="J5" s="1">
        <v>43443</v>
      </c>
      <c r="K5" t="str">
        <f>VLOOKUP(B5,Clienti!A:G,7,0)</f>
        <v>Toscana</v>
      </c>
      <c r="L5" s="5" t="str">
        <f>VLOOKUP(H5,Corrieri!A:B,2,0)</f>
        <v>Corriere Dais</v>
      </c>
    </row>
    <row r="6" spans="1:12" x14ac:dyDescent="0.3">
      <c r="A6">
        <v>5</v>
      </c>
      <c r="B6">
        <v>29</v>
      </c>
      <c r="C6">
        <v>2</v>
      </c>
      <c r="D6" s="1">
        <v>43419</v>
      </c>
      <c r="E6" s="1">
        <v>43511</v>
      </c>
      <c r="F6" s="1">
        <v>43509</v>
      </c>
      <c r="G6" s="5" t="s">
        <v>9</v>
      </c>
      <c r="H6">
        <v>1</v>
      </c>
      <c r="I6" s="1">
        <v>43429</v>
      </c>
      <c r="J6" s="1">
        <v>43425</v>
      </c>
      <c r="K6" t="str">
        <f>VLOOKUP(B6,Clienti!A:G,7,0)</f>
        <v>Lombardia</v>
      </c>
      <c r="L6" s="5" t="str">
        <f>VLOOKUP(H6,Corrieri!A:B,2,0)</f>
        <v>Corriere Iba</v>
      </c>
    </row>
    <row r="7" spans="1:12" x14ac:dyDescent="0.3">
      <c r="A7">
        <v>6</v>
      </c>
      <c r="B7">
        <v>15</v>
      </c>
      <c r="C7">
        <v>2</v>
      </c>
      <c r="D7" s="1">
        <v>43307</v>
      </c>
      <c r="E7" s="1">
        <v>43399</v>
      </c>
      <c r="F7" s="1">
        <v>43397</v>
      </c>
      <c r="G7" s="5">
        <v>1</v>
      </c>
      <c r="H7">
        <v>3</v>
      </c>
      <c r="I7" s="1">
        <v>43317</v>
      </c>
      <c r="J7" s="1">
        <v>43319</v>
      </c>
      <c r="K7" t="str">
        <f>VLOOKUP(B7,Clienti!A:G,7,0)</f>
        <v>Toscana</v>
      </c>
      <c r="L7" s="5" t="str">
        <f>VLOOKUP(H7,Corrieri!A:B,2,0)</f>
        <v>Corriere Dais</v>
      </c>
    </row>
    <row r="8" spans="1:12" x14ac:dyDescent="0.3">
      <c r="A8">
        <v>7</v>
      </c>
      <c r="B8">
        <v>35</v>
      </c>
      <c r="C8">
        <v>2</v>
      </c>
      <c r="D8" s="1">
        <v>43128</v>
      </c>
      <c r="E8" s="1">
        <v>43218</v>
      </c>
      <c r="F8" s="1">
        <v>43218</v>
      </c>
      <c r="G8" s="5">
        <v>1</v>
      </c>
      <c r="H8">
        <v>1</v>
      </c>
      <c r="I8" s="1">
        <v>43138</v>
      </c>
      <c r="J8" s="1">
        <v>43134</v>
      </c>
      <c r="K8" t="str">
        <f>VLOOKUP(B8,Clienti!A:G,7,0)</f>
        <v>Molise</v>
      </c>
      <c r="L8" s="5" t="str">
        <f>VLOOKUP(H8,Corrieri!A:B,2,0)</f>
        <v>Corriere Iba</v>
      </c>
    </row>
    <row r="9" spans="1:12" x14ac:dyDescent="0.3">
      <c r="A9">
        <v>8</v>
      </c>
      <c r="B9">
        <v>21</v>
      </c>
      <c r="C9">
        <v>2</v>
      </c>
      <c r="D9" s="1">
        <v>43186</v>
      </c>
      <c r="E9" s="1">
        <v>43278</v>
      </c>
      <c r="F9" s="1">
        <v>43281</v>
      </c>
      <c r="G9" s="5">
        <v>1</v>
      </c>
      <c r="H9">
        <v>1</v>
      </c>
      <c r="I9" s="1">
        <v>43196</v>
      </c>
      <c r="J9" s="1">
        <v>43192</v>
      </c>
      <c r="K9" t="str">
        <f>VLOOKUP(B9,Clienti!A:G,7,0)</f>
        <v>Piemonte</v>
      </c>
      <c r="L9" s="5" t="str">
        <f>VLOOKUP(H9,Corrieri!A:B,2,0)</f>
        <v>Corriere Iba</v>
      </c>
    </row>
    <row r="10" spans="1:12" x14ac:dyDescent="0.3">
      <c r="A10">
        <v>9</v>
      </c>
      <c r="B10">
        <v>40</v>
      </c>
      <c r="C10">
        <v>3</v>
      </c>
      <c r="D10" s="1">
        <v>43278</v>
      </c>
      <c r="E10" s="1">
        <v>43370</v>
      </c>
      <c r="F10" s="1">
        <v>43368</v>
      </c>
      <c r="G10" s="5">
        <v>1</v>
      </c>
      <c r="H10">
        <v>1</v>
      </c>
      <c r="I10" s="1">
        <v>43288</v>
      </c>
      <c r="J10" s="1">
        <v>43284</v>
      </c>
      <c r="K10" t="str">
        <f>VLOOKUP(B10,Clienti!A:G,7,0)</f>
        <v>Molise</v>
      </c>
      <c r="L10" s="5" t="str">
        <f>VLOOKUP(H10,Corrieri!A:B,2,0)</f>
        <v>Corriere Iba</v>
      </c>
    </row>
    <row r="11" spans="1:12" x14ac:dyDescent="0.3">
      <c r="A11">
        <v>10</v>
      </c>
      <c r="B11">
        <v>35</v>
      </c>
      <c r="C11">
        <v>2</v>
      </c>
      <c r="D11" s="1">
        <v>43432</v>
      </c>
      <c r="E11" s="1">
        <v>43524</v>
      </c>
      <c r="F11" s="1">
        <v>43522</v>
      </c>
      <c r="G11" s="5">
        <v>1</v>
      </c>
      <c r="H11">
        <v>2</v>
      </c>
      <c r="I11" s="1">
        <v>43442</v>
      </c>
      <c r="J11" s="1">
        <v>43438</v>
      </c>
      <c r="K11" t="str">
        <f>VLOOKUP(B11,Clienti!A:G,7,0)</f>
        <v>Molise</v>
      </c>
      <c r="L11" s="5" t="str">
        <f>VLOOKUP(H11,Corrieri!A:B,2,0)</f>
        <v>Corriere Cic</v>
      </c>
    </row>
    <row r="12" spans="1:12" x14ac:dyDescent="0.3">
      <c r="A12">
        <v>11</v>
      </c>
      <c r="B12">
        <v>32</v>
      </c>
      <c r="C12">
        <v>1</v>
      </c>
      <c r="D12" s="1">
        <v>43231</v>
      </c>
      <c r="E12" s="1">
        <v>43323</v>
      </c>
      <c r="F12" s="1">
        <v>43321</v>
      </c>
      <c r="G12" s="5">
        <v>1</v>
      </c>
      <c r="H12">
        <v>2</v>
      </c>
      <c r="I12" s="1">
        <v>43241</v>
      </c>
      <c r="J12" s="1">
        <v>43248</v>
      </c>
      <c r="K12" t="str">
        <f>VLOOKUP(B12,Clienti!A:G,7,0)</f>
        <v>Puglia</v>
      </c>
      <c r="L12" s="5" t="str">
        <f>VLOOKUP(H12,Corrieri!A:B,2,0)</f>
        <v>Corriere Cic</v>
      </c>
    </row>
    <row r="13" spans="1:12" x14ac:dyDescent="0.3">
      <c r="A13">
        <v>12</v>
      </c>
      <c r="B13">
        <v>22</v>
      </c>
      <c r="C13">
        <v>2</v>
      </c>
      <c r="D13" s="1">
        <v>43323</v>
      </c>
      <c r="E13" s="1">
        <v>43415</v>
      </c>
      <c r="F13" s="1">
        <v>43413</v>
      </c>
      <c r="G13" s="5">
        <v>1</v>
      </c>
      <c r="H13">
        <v>1</v>
      </c>
      <c r="I13" s="1">
        <v>43333</v>
      </c>
      <c r="J13" s="1">
        <v>43329</v>
      </c>
      <c r="K13" t="str">
        <f>VLOOKUP(B13,Clienti!A:G,7,0)</f>
        <v>Piemonte</v>
      </c>
      <c r="L13" s="5" t="str">
        <f>VLOOKUP(H13,Corrieri!A:B,2,0)</f>
        <v>Corriere Iba</v>
      </c>
    </row>
    <row r="14" spans="1:12" x14ac:dyDescent="0.3">
      <c r="A14">
        <v>13</v>
      </c>
      <c r="B14">
        <v>7</v>
      </c>
      <c r="C14">
        <v>2</v>
      </c>
      <c r="D14" s="1">
        <v>43352</v>
      </c>
      <c r="E14" s="1">
        <v>43443</v>
      </c>
      <c r="F14" s="1">
        <v>43442</v>
      </c>
      <c r="G14" s="5">
        <v>1</v>
      </c>
      <c r="H14">
        <v>3</v>
      </c>
      <c r="I14" s="1">
        <v>43362</v>
      </c>
      <c r="J14" s="1">
        <v>43358</v>
      </c>
      <c r="K14" t="str">
        <f>VLOOKUP(B14,Clienti!A:G,7,0)</f>
        <v>Sicilia</v>
      </c>
      <c r="L14" s="5" t="str">
        <f>VLOOKUP(H14,Corrieri!A:B,2,0)</f>
        <v>Corriere Dais</v>
      </c>
    </row>
    <row r="15" spans="1:12" x14ac:dyDescent="0.3">
      <c r="A15">
        <v>14</v>
      </c>
      <c r="B15">
        <v>13</v>
      </c>
      <c r="C15">
        <v>1</v>
      </c>
      <c r="D15" s="1">
        <v>43122</v>
      </c>
      <c r="E15" s="1">
        <v>43212</v>
      </c>
      <c r="F15" s="1">
        <v>43212</v>
      </c>
      <c r="G15" s="5">
        <v>1</v>
      </c>
      <c r="H15">
        <v>3</v>
      </c>
      <c r="I15" s="1">
        <v>43132</v>
      </c>
      <c r="J15" s="1">
        <v>43128</v>
      </c>
      <c r="K15" t="str">
        <f>VLOOKUP(B15,Clienti!A:G,7,0)</f>
        <v>Toscana</v>
      </c>
      <c r="L15" s="5" t="str">
        <f>VLOOKUP(H15,Corrieri!A:B,2,0)</f>
        <v>Corriere Dais</v>
      </c>
    </row>
    <row r="16" spans="1:12" x14ac:dyDescent="0.3">
      <c r="A16">
        <v>15</v>
      </c>
      <c r="B16">
        <v>22</v>
      </c>
      <c r="C16">
        <v>3</v>
      </c>
      <c r="D16" s="1">
        <v>43355</v>
      </c>
      <c r="E16" s="1">
        <v>43446</v>
      </c>
      <c r="F16" s="1">
        <v>43464</v>
      </c>
      <c r="G16" s="5">
        <v>1</v>
      </c>
      <c r="H16">
        <v>1</v>
      </c>
      <c r="I16" s="1">
        <v>43365</v>
      </c>
      <c r="J16" s="1">
        <v>43361</v>
      </c>
      <c r="K16" t="str">
        <f>VLOOKUP(B16,Clienti!A:G,7,0)</f>
        <v>Piemonte</v>
      </c>
      <c r="L16" s="5" t="str">
        <f>VLOOKUP(H16,Corrieri!A:B,2,0)</f>
        <v>Corriere Iba</v>
      </c>
    </row>
    <row r="17" spans="1:12" x14ac:dyDescent="0.3">
      <c r="A17">
        <v>16</v>
      </c>
      <c r="B17">
        <v>10</v>
      </c>
      <c r="C17">
        <v>1</v>
      </c>
      <c r="D17" s="1">
        <v>43393</v>
      </c>
      <c r="E17" s="1">
        <v>43485</v>
      </c>
      <c r="F17" s="1">
        <v>43483</v>
      </c>
      <c r="G17" s="5">
        <v>1</v>
      </c>
      <c r="H17">
        <v>1</v>
      </c>
      <c r="I17" s="1">
        <v>43403</v>
      </c>
      <c r="J17" s="1">
        <v>43399</v>
      </c>
      <c r="K17" t="str">
        <f>VLOOKUP(B17,Clienti!A:G,7,0)</f>
        <v>Toscana</v>
      </c>
      <c r="L17" s="5" t="str">
        <f>VLOOKUP(H17,Corrieri!A:B,2,0)</f>
        <v>Corriere Iba</v>
      </c>
    </row>
    <row r="18" spans="1:12" x14ac:dyDescent="0.3">
      <c r="A18">
        <v>17</v>
      </c>
      <c r="B18">
        <v>22</v>
      </c>
      <c r="C18">
        <v>2</v>
      </c>
      <c r="D18" s="1">
        <v>43370</v>
      </c>
      <c r="E18" s="1">
        <v>43461</v>
      </c>
      <c r="F18" s="1">
        <v>43460</v>
      </c>
      <c r="G18" s="5">
        <v>1</v>
      </c>
      <c r="H18">
        <v>2</v>
      </c>
      <c r="I18" s="1">
        <v>43380</v>
      </c>
      <c r="J18" s="1">
        <v>43376</v>
      </c>
      <c r="K18" t="str">
        <f>VLOOKUP(B18,Clienti!A:G,7,0)</f>
        <v>Piemonte</v>
      </c>
      <c r="L18" s="5" t="str">
        <f>VLOOKUP(H18,Corrieri!A:B,2,0)</f>
        <v>Corriere Cic</v>
      </c>
    </row>
    <row r="19" spans="1:12" x14ac:dyDescent="0.3">
      <c r="A19">
        <v>18</v>
      </c>
      <c r="B19">
        <v>39</v>
      </c>
      <c r="C19">
        <v>1</v>
      </c>
      <c r="D19" s="1">
        <v>43350</v>
      </c>
      <c r="E19" s="1">
        <v>43441</v>
      </c>
      <c r="F19" s="1">
        <v>43440</v>
      </c>
      <c r="G19" s="5">
        <v>1</v>
      </c>
      <c r="H19">
        <v>2</v>
      </c>
      <c r="I19" s="1">
        <v>43360</v>
      </c>
      <c r="J19" s="1">
        <v>43356</v>
      </c>
      <c r="K19" t="str">
        <f>VLOOKUP(B19,Clienti!A:G,7,0)</f>
        <v>Molise</v>
      </c>
      <c r="L19" s="5" t="str">
        <f>VLOOKUP(H19,Corrieri!A:B,2,0)</f>
        <v>Corriere Cic</v>
      </c>
    </row>
    <row r="20" spans="1:12" x14ac:dyDescent="0.3">
      <c r="A20">
        <v>19</v>
      </c>
      <c r="B20">
        <v>40</v>
      </c>
      <c r="C20">
        <v>3</v>
      </c>
      <c r="D20" s="1">
        <v>43441</v>
      </c>
      <c r="E20" s="1">
        <v>43531</v>
      </c>
      <c r="F20" s="1">
        <v>43531</v>
      </c>
      <c r="G20" s="5" t="s">
        <v>9</v>
      </c>
      <c r="H20">
        <v>1</v>
      </c>
      <c r="I20" s="1">
        <v>43451</v>
      </c>
      <c r="J20" s="1">
        <v>43447</v>
      </c>
      <c r="K20" t="str">
        <f>VLOOKUP(B20,Clienti!A:G,7,0)</f>
        <v>Molise</v>
      </c>
      <c r="L20" s="5" t="str">
        <f>VLOOKUP(H20,Corrieri!A:B,2,0)</f>
        <v>Corriere Iba</v>
      </c>
    </row>
    <row r="21" spans="1:12" x14ac:dyDescent="0.3">
      <c r="A21">
        <v>20</v>
      </c>
      <c r="B21">
        <v>30</v>
      </c>
      <c r="C21">
        <v>3</v>
      </c>
      <c r="D21" s="1">
        <v>43321</v>
      </c>
      <c r="E21" s="1">
        <v>43413</v>
      </c>
      <c r="F21" s="1">
        <v>43411</v>
      </c>
      <c r="G21" s="5">
        <v>1</v>
      </c>
      <c r="H21">
        <v>1</v>
      </c>
      <c r="I21" s="1">
        <v>43331</v>
      </c>
      <c r="J21" s="1">
        <v>43327</v>
      </c>
      <c r="K21" t="str">
        <f>VLOOKUP(B21,Clienti!A:G,7,0)</f>
        <v>Puglia</v>
      </c>
      <c r="L21" s="5" t="str">
        <f>VLOOKUP(H21,Corrieri!A:B,2,0)</f>
        <v>Corriere Iba</v>
      </c>
    </row>
    <row r="22" spans="1:12" x14ac:dyDescent="0.3">
      <c r="A22">
        <v>21</v>
      </c>
      <c r="B22">
        <v>4</v>
      </c>
      <c r="C22">
        <v>2</v>
      </c>
      <c r="D22" s="1">
        <v>43116</v>
      </c>
      <c r="E22" s="1">
        <v>43206</v>
      </c>
      <c r="F22" s="1">
        <v>43206</v>
      </c>
      <c r="G22" s="5">
        <v>1</v>
      </c>
      <c r="H22">
        <v>3</v>
      </c>
      <c r="I22" s="1">
        <v>43126</v>
      </c>
      <c r="J22" s="1">
        <v>43122</v>
      </c>
      <c r="K22" t="str">
        <f>VLOOKUP(B22,Clienti!A:G,7,0)</f>
        <v>Lazio</v>
      </c>
      <c r="L22" s="5" t="str">
        <f>VLOOKUP(H22,Corrieri!A:B,2,0)</f>
        <v>Corriere Dais</v>
      </c>
    </row>
    <row r="23" spans="1:12" x14ac:dyDescent="0.3">
      <c r="A23">
        <v>22</v>
      </c>
      <c r="B23">
        <v>13</v>
      </c>
      <c r="C23">
        <v>2</v>
      </c>
      <c r="D23" s="1">
        <v>43325</v>
      </c>
      <c r="E23" s="1">
        <v>43417</v>
      </c>
      <c r="F23" s="1">
        <v>43415</v>
      </c>
      <c r="G23" s="5">
        <v>1</v>
      </c>
      <c r="H23">
        <v>3</v>
      </c>
      <c r="I23" s="1">
        <v>43335</v>
      </c>
      <c r="J23" s="1">
        <v>43331</v>
      </c>
      <c r="K23" t="str">
        <f>VLOOKUP(B23,Clienti!A:G,7,0)</f>
        <v>Toscana</v>
      </c>
      <c r="L23" s="5" t="str">
        <f>VLOOKUP(H23,Corrieri!A:B,2,0)</f>
        <v>Corriere Dais</v>
      </c>
    </row>
    <row r="24" spans="1:12" x14ac:dyDescent="0.3">
      <c r="A24">
        <v>23</v>
      </c>
      <c r="B24">
        <v>18</v>
      </c>
      <c r="C24">
        <v>2</v>
      </c>
      <c r="D24" s="1">
        <v>43263</v>
      </c>
      <c r="E24" s="1">
        <v>43355</v>
      </c>
      <c r="F24" s="1">
        <v>43353</v>
      </c>
      <c r="G24" s="5">
        <v>1</v>
      </c>
      <c r="H24">
        <v>1</v>
      </c>
      <c r="I24" s="1">
        <v>43273</v>
      </c>
      <c r="J24" s="1">
        <v>43269</v>
      </c>
      <c r="K24" t="str">
        <f>VLOOKUP(B24,Clienti!A:G,7,0)</f>
        <v>Toscana</v>
      </c>
      <c r="L24" s="5" t="str">
        <f>VLOOKUP(H24,Corrieri!A:B,2,0)</f>
        <v>Corriere Iba</v>
      </c>
    </row>
    <row r="25" spans="1:12" x14ac:dyDescent="0.3">
      <c r="A25">
        <v>24</v>
      </c>
      <c r="B25">
        <v>3</v>
      </c>
      <c r="C25">
        <v>2</v>
      </c>
      <c r="D25" s="1">
        <v>43192</v>
      </c>
      <c r="E25" s="1">
        <v>43283</v>
      </c>
      <c r="F25" s="1">
        <v>43282</v>
      </c>
      <c r="G25" s="5">
        <v>1</v>
      </c>
      <c r="H25">
        <v>1</v>
      </c>
      <c r="I25" s="1">
        <v>43202</v>
      </c>
      <c r="J25" s="1">
        <v>43198</v>
      </c>
      <c r="K25" t="str">
        <f>VLOOKUP(B25,Clienti!A:G,7,0)</f>
        <v>Lazio</v>
      </c>
      <c r="L25" s="5" t="str">
        <f>VLOOKUP(H25,Corrieri!A:B,2,0)</f>
        <v>Corriere Iba</v>
      </c>
    </row>
    <row r="26" spans="1:12" x14ac:dyDescent="0.3">
      <c r="A26">
        <v>25</v>
      </c>
      <c r="B26">
        <v>24</v>
      </c>
      <c r="C26">
        <v>1</v>
      </c>
      <c r="D26" s="1">
        <v>43542</v>
      </c>
      <c r="E26" s="1">
        <v>43634</v>
      </c>
      <c r="F26" s="1">
        <v>43632</v>
      </c>
      <c r="G26" s="5">
        <v>1</v>
      </c>
      <c r="H26">
        <v>1</v>
      </c>
      <c r="I26" s="1">
        <v>43552</v>
      </c>
      <c r="J26" s="1">
        <v>43548</v>
      </c>
      <c r="K26" t="str">
        <f>VLOOKUP(B26,Clienti!A:G,7,0)</f>
        <v>Piemonte</v>
      </c>
      <c r="L26" s="5" t="str">
        <f>VLOOKUP(H26,Corrieri!A:B,2,0)</f>
        <v>Corriere Iba</v>
      </c>
    </row>
    <row r="27" spans="1:12" x14ac:dyDescent="0.3">
      <c r="A27">
        <v>26</v>
      </c>
      <c r="B27">
        <v>15</v>
      </c>
      <c r="C27">
        <v>2</v>
      </c>
      <c r="D27" s="1">
        <v>43759</v>
      </c>
      <c r="E27" s="1">
        <v>43851</v>
      </c>
      <c r="F27" s="1">
        <v>43849</v>
      </c>
      <c r="G27" s="5">
        <v>1</v>
      </c>
      <c r="H27">
        <v>2</v>
      </c>
      <c r="I27" s="1">
        <v>43769</v>
      </c>
      <c r="J27" s="1">
        <v>43765</v>
      </c>
      <c r="K27" t="str">
        <f>VLOOKUP(B27,Clienti!A:G,7,0)</f>
        <v>Toscana</v>
      </c>
      <c r="L27" s="5" t="str">
        <f>VLOOKUP(H27,Corrieri!A:B,2,0)</f>
        <v>Corriere Cic</v>
      </c>
    </row>
    <row r="28" spans="1:12" x14ac:dyDescent="0.3">
      <c r="A28">
        <v>27</v>
      </c>
      <c r="B28">
        <v>7</v>
      </c>
      <c r="C28">
        <v>2</v>
      </c>
      <c r="D28" s="1">
        <v>43801</v>
      </c>
      <c r="E28" s="1">
        <v>43892</v>
      </c>
      <c r="F28" s="1">
        <v>43891</v>
      </c>
      <c r="G28" s="5">
        <v>1</v>
      </c>
      <c r="H28">
        <v>3</v>
      </c>
      <c r="I28" s="1">
        <v>43811</v>
      </c>
      <c r="J28" s="1">
        <v>43807</v>
      </c>
      <c r="K28" t="str">
        <f>VLOOKUP(B28,Clienti!A:G,7,0)</f>
        <v>Sicilia</v>
      </c>
      <c r="L28" s="5" t="str">
        <f>VLOOKUP(H28,Corrieri!A:B,2,0)</f>
        <v>Corriere Dais</v>
      </c>
    </row>
    <row r="29" spans="1:12" x14ac:dyDescent="0.3">
      <c r="A29">
        <v>28</v>
      </c>
      <c r="B29">
        <v>27</v>
      </c>
      <c r="C29">
        <v>1</v>
      </c>
      <c r="D29" s="1">
        <v>43624</v>
      </c>
      <c r="E29" s="1">
        <v>43716</v>
      </c>
      <c r="F29" s="1">
        <v>43714</v>
      </c>
      <c r="G29" s="5">
        <v>1</v>
      </c>
      <c r="H29">
        <v>3</v>
      </c>
      <c r="I29" s="1">
        <v>43634</v>
      </c>
      <c r="J29" s="1">
        <v>43630</v>
      </c>
      <c r="K29" t="str">
        <f>VLOOKUP(B29,Clienti!A:G,7,0)</f>
        <v>Lombardia</v>
      </c>
      <c r="L29" s="5" t="str">
        <f>VLOOKUP(H29,Corrieri!A:B,2,0)</f>
        <v>Corriere Dais</v>
      </c>
    </row>
    <row r="30" spans="1:12" x14ac:dyDescent="0.3">
      <c r="A30">
        <v>29</v>
      </c>
      <c r="B30">
        <v>19</v>
      </c>
      <c r="C30">
        <v>3</v>
      </c>
      <c r="D30" s="1">
        <v>43475</v>
      </c>
      <c r="E30" s="1">
        <v>43565</v>
      </c>
      <c r="F30" s="1">
        <v>43565</v>
      </c>
      <c r="G30" s="5">
        <v>1</v>
      </c>
      <c r="H30">
        <v>2</v>
      </c>
      <c r="I30" s="1">
        <v>43485</v>
      </c>
      <c r="J30" s="1">
        <v>43481</v>
      </c>
      <c r="K30" t="str">
        <f>VLOOKUP(B30,Clienti!A:G,7,0)</f>
        <v>Toscana</v>
      </c>
      <c r="L30" s="5" t="str">
        <f>VLOOKUP(H30,Corrieri!A:B,2,0)</f>
        <v>Corriere Cic</v>
      </c>
    </row>
    <row r="31" spans="1:12" x14ac:dyDescent="0.3">
      <c r="A31">
        <v>30</v>
      </c>
      <c r="B31">
        <v>16</v>
      </c>
      <c r="C31">
        <v>2</v>
      </c>
      <c r="D31" s="1">
        <v>43683</v>
      </c>
      <c r="E31" s="1">
        <v>43775</v>
      </c>
      <c r="F31" s="1">
        <v>43773</v>
      </c>
      <c r="G31" s="5">
        <v>1</v>
      </c>
      <c r="H31">
        <v>2</v>
      </c>
      <c r="I31" s="1">
        <v>43693</v>
      </c>
      <c r="J31" s="1">
        <v>43689</v>
      </c>
      <c r="K31" t="str">
        <f>VLOOKUP(B31,Clienti!A:G,7,0)</f>
        <v>Toscana</v>
      </c>
      <c r="L31" s="5" t="str">
        <f>VLOOKUP(H31,Corrieri!A:B,2,0)</f>
        <v>Corriere Cic</v>
      </c>
    </row>
    <row r="32" spans="1:12" x14ac:dyDescent="0.3">
      <c r="A32">
        <v>31</v>
      </c>
      <c r="B32">
        <v>36</v>
      </c>
      <c r="C32">
        <v>3</v>
      </c>
      <c r="D32" s="1">
        <v>43518</v>
      </c>
      <c r="E32" s="1">
        <v>43607</v>
      </c>
      <c r="F32" s="1">
        <v>43608</v>
      </c>
      <c r="G32" s="5">
        <v>1</v>
      </c>
      <c r="H32">
        <v>1</v>
      </c>
      <c r="I32" s="1">
        <v>43528</v>
      </c>
      <c r="J32" s="1">
        <v>43524</v>
      </c>
      <c r="K32" t="str">
        <f>VLOOKUP(B32,Clienti!A:G,7,0)</f>
        <v>Molise</v>
      </c>
      <c r="L32" s="5" t="str">
        <f>VLOOKUP(H32,Corrieri!A:B,2,0)</f>
        <v>Corriere Iba</v>
      </c>
    </row>
    <row r="33" spans="1:12" x14ac:dyDescent="0.3">
      <c r="A33">
        <v>32</v>
      </c>
      <c r="B33">
        <v>24</v>
      </c>
      <c r="C33">
        <v>1</v>
      </c>
      <c r="D33" s="1">
        <v>43627</v>
      </c>
      <c r="E33" s="1">
        <v>43719</v>
      </c>
      <c r="F33" s="1">
        <v>43717</v>
      </c>
      <c r="G33" s="5">
        <v>1</v>
      </c>
      <c r="H33">
        <v>1</v>
      </c>
      <c r="I33" s="1">
        <v>43637</v>
      </c>
      <c r="J33" s="1">
        <v>43633</v>
      </c>
      <c r="K33" t="str">
        <f>VLOOKUP(B33,Clienti!A:G,7,0)</f>
        <v>Piemonte</v>
      </c>
      <c r="L33" s="5" t="str">
        <f>VLOOKUP(H33,Corrieri!A:B,2,0)</f>
        <v>Corriere Iba</v>
      </c>
    </row>
    <row r="34" spans="1:12" x14ac:dyDescent="0.3">
      <c r="A34">
        <v>33</v>
      </c>
      <c r="B34">
        <v>27</v>
      </c>
      <c r="C34">
        <v>1</v>
      </c>
      <c r="D34" s="1">
        <v>43497</v>
      </c>
      <c r="E34" s="1">
        <v>43586</v>
      </c>
      <c r="F34" s="1">
        <v>43587</v>
      </c>
      <c r="G34" s="5">
        <v>1</v>
      </c>
      <c r="H34">
        <v>1</v>
      </c>
      <c r="I34" s="1">
        <v>43507</v>
      </c>
      <c r="J34" s="1">
        <v>43503</v>
      </c>
      <c r="K34" t="str">
        <f>VLOOKUP(B34,Clienti!A:G,7,0)</f>
        <v>Lombardia</v>
      </c>
      <c r="L34" s="5" t="str">
        <f>VLOOKUP(H34,Corrieri!A:B,2,0)</f>
        <v>Corriere Iba</v>
      </c>
    </row>
    <row r="35" spans="1:12" x14ac:dyDescent="0.3">
      <c r="A35">
        <v>34</v>
      </c>
      <c r="B35">
        <v>25</v>
      </c>
      <c r="C35">
        <v>1</v>
      </c>
      <c r="D35" s="1">
        <v>43538</v>
      </c>
      <c r="E35" s="1">
        <v>43630</v>
      </c>
      <c r="F35" s="1">
        <v>43628</v>
      </c>
      <c r="G35" s="5">
        <v>1</v>
      </c>
      <c r="H35">
        <v>1</v>
      </c>
      <c r="I35" s="1">
        <v>43548</v>
      </c>
      <c r="J35" s="1">
        <v>43544</v>
      </c>
      <c r="K35" t="str">
        <f>VLOOKUP(B35,Clienti!A:G,7,0)</f>
        <v>Lombardia</v>
      </c>
      <c r="L35" s="5" t="str">
        <f>VLOOKUP(H35,Corrieri!A:B,2,0)</f>
        <v>Corriere Iba</v>
      </c>
    </row>
    <row r="36" spans="1:12" x14ac:dyDescent="0.3">
      <c r="A36">
        <v>35</v>
      </c>
      <c r="B36">
        <v>7</v>
      </c>
      <c r="C36">
        <v>3</v>
      </c>
      <c r="D36" s="1">
        <v>43651</v>
      </c>
      <c r="E36" s="1">
        <v>43743</v>
      </c>
      <c r="F36" s="1">
        <v>43741</v>
      </c>
      <c r="G36" s="5">
        <v>1</v>
      </c>
      <c r="H36">
        <v>2</v>
      </c>
      <c r="I36" s="1">
        <v>43661</v>
      </c>
      <c r="J36" s="1">
        <v>43657</v>
      </c>
      <c r="K36" t="str">
        <f>VLOOKUP(B36,Clienti!A:G,7,0)</f>
        <v>Sicilia</v>
      </c>
      <c r="L36" s="5" t="str">
        <f>VLOOKUP(H36,Corrieri!A:B,2,0)</f>
        <v>Corriere Cic</v>
      </c>
    </row>
    <row r="37" spans="1:12" x14ac:dyDescent="0.3">
      <c r="A37">
        <v>36</v>
      </c>
      <c r="B37">
        <v>12</v>
      </c>
      <c r="C37">
        <v>3</v>
      </c>
      <c r="D37" s="1">
        <v>43603</v>
      </c>
      <c r="E37" s="1">
        <v>43695</v>
      </c>
      <c r="F37" s="1">
        <v>43693</v>
      </c>
      <c r="G37" s="5">
        <v>1</v>
      </c>
      <c r="H37">
        <v>3</v>
      </c>
      <c r="I37" s="1">
        <v>43613</v>
      </c>
      <c r="J37" s="1">
        <v>43609</v>
      </c>
      <c r="K37" t="str">
        <f>VLOOKUP(B37,Clienti!A:G,7,0)</f>
        <v>Toscana</v>
      </c>
      <c r="L37" s="5" t="str">
        <f>VLOOKUP(H37,Corrieri!A:B,2,0)</f>
        <v>Corriere Dais</v>
      </c>
    </row>
    <row r="38" spans="1:12" x14ac:dyDescent="0.3">
      <c r="A38">
        <v>37</v>
      </c>
      <c r="B38">
        <v>33</v>
      </c>
      <c r="C38">
        <v>2</v>
      </c>
      <c r="D38" s="1">
        <v>43669</v>
      </c>
      <c r="E38" s="1">
        <v>43761</v>
      </c>
      <c r="F38" s="1">
        <v>43759</v>
      </c>
      <c r="G38" s="5">
        <v>1</v>
      </c>
      <c r="H38">
        <v>1</v>
      </c>
      <c r="I38" s="1">
        <v>43679</v>
      </c>
      <c r="J38" s="1">
        <v>43675</v>
      </c>
      <c r="K38" t="str">
        <f>VLOOKUP(B38,Clienti!A:G,7,0)</f>
        <v>Puglia</v>
      </c>
      <c r="L38" s="5" t="str">
        <f>VLOOKUP(H38,Corrieri!A:B,2,0)</f>
        <v>Corriere Iba</v>
      </c>
    </row>
    <row r="39" spans="1:12" x14ac:dyDescent="0.3">
      <c r="A39">
        <v>38</v>
      </c>
      <c r="B39">
        <v>34</v>
      </c>
      <c r="C39">
        <v>3</v>
      </c>
      <c r="D39" s="1">
        <v>43527</v>
      </c>
      <c r="E39" s="1">
        <v>43619</v>
      </c>
      <c r="F39" s="1">
        <v>43617</v>
      </c>
      <c r="G39" s="5">
        <v>1</v>
      </c>
      <c r="H39">
        <v>1</v>
      </c>
      <c r="I39" s="1">
        <v>43537</v>
      </c>
      <c r="J39" s="1">
        <v>43533</v>
      </c>
      <c r="K39" t="str">
        <f>VLOOKUP(B39,Clienti!A:G,7,0)</f>
        <v>Puglia</v>
      </c>
      <c r="L39" s="5" t="str">
        <f>VLOOKUP(H39,Corrieri!A:B,2,0)</f>
        <v>Corriere Iba</v>
      </c>
    </row>
    <row r="40" spans="1:12" x14ac:dyDescent="0.3">
      <c r="A40">
        <v>39</v>
      </c>
      <c r="B40">
        <v>12</v>
      </c>
      <c r="C40">
        <v>1</v>
      </c>
      <c r="D40" s="1">
        <v>43604</v>
      </c>
      <c r="E40" s="1">
        <v>43696</v>
      </c>
      <c r="F40" s="1">
        <v>43694</v>
      </c>
      <c r="G40" s="5">
        <v>1</v>
      </c>
      <c r="H40">
        <v>1</v>
      </c>
      <c r="I40" s="1">
        <v>43614</v>
      </c>
      <c r="J40" s="1">
        <v>43610</v>
      </c>
      <c r="K40" t="str">
        <f>VLOOKUP(B40,Clienti!A:G,7,0)</f>
        <v>Toscana</v>
      </c>
      <c r="L40" s="5" t="str">
        <f>VLOOKUP(H40,Corrieri!A:B,2,0)</f>
        <v>Corriere Iba</v>
      </c>
    </row>
    <row r="41" spans="1:12" x14ac:dyDescent="0.3">
      <c r="A41">
        <v>40</v>
      </c>
      <c r="B41">
        <v>31</v>
      </c>
      <c r="C41">
        <v>3</v>
      </c>
      <c r="D41" s="1">
        <v>43538</v>
      </c>
      <c r="E41" s="1">
        <v>43630</v>
      </c>
      <c r="F41" s="1">
        <v>43628</v>
      </c>
      <c r="G41" s="5">
        <v>1</v>
      </c>
      <c r="H41">
        <v>1</v>
      </c>
      <c r="I41" s="1">
        <v>43548</v>
      </c>
      <c r="J41" s="1">
        <v>43544</v>
      </c>
      <c r="K41" t="str">
        <f>VLOOKUP(B41,Clienti!A:G,7,0)</f>
        <v>Puglia</v>
      </c>
      <c r="L41" s="5" t="str">
        <f>VLOOKUP(H41,Corrieri!A:B,2,0)</f>
        <v>Corriere Iba</v>
      </c>
    </row>
    <row r="42" spans="1:12" x14ac:dyDescent="0.3">
      <c r="A42">
        <v>41</v>
      </c>
      <c r="B42">
        <v>9</v>
      </c>
      <c r="C42">
        <v>1</v>
      </c>
      <c r="D42" s="1">
        <v>43565</v>
      </c>
      <c r="E42" s="1">
        <v>43656</v>
      </c>
      <c r="F42" s="1">
        <v>43655</v>
      </c>
      <c r="G42" s="5">
        <v>1</v>
      </c>
      <c r="H42">
        <v>2</v>
      </c>
      <c r="I42" s="1">
        <v>43575</v>
      </c>
      <c r="J42" s="1">
        <v>43571</v>
      </c>
      <c r="K42" t="str">
        <f>VLOOKUP(B42,Clienti!A:G,7,0)</f>
        <v>Sicilia</v>
      </c>
      <c r="L42" s="5" t="str">
        <f>VLOOKUP(H42,Corrieri!A:B,2,0)</f>
        <v>Corriere Cic</v>
      </c>
    </row>
    <row r="43" spans="1:12" x14ac:dyDescent="0.3">
      <c r="A43">
        <v>42</v>
      </c>
      <c r="B43">
        <v>40</v>
      </c>
      <c r="C43">
        <v>2</v>
      </c>
      <c r="D43" s="1">
        <v>43807</v>
      </c>
      <c r="E43" s="1">
        <v>43898</v>
      </c>
      <c r="F43" s="1">
        <v>43897</v>
      </c>
      <c r="G43" s="5">
        <v>1</v>
      </c>
      <c r="H43">
        <v>1</v>
      </c>
      <c r="I43" s="1">
        <v>43817</v>
      </c>
      <c r="J43" s="1">
        <v>43813</v>
      </c>
      <c r="K43" t="str">
        <f>VLOOKUP(B43,Clienti!A:G,7,0)</f>
        <v>Molise</v>
      </c>
      <c r="L43" s="5" t="str">
        <f>VLOOKUP(H43,Corrieri!A:B,2,0)</f>
        <v>Corriere Iba</v>
      </c>
    </row>
    <row r="44" spans="1:12" x14ac:dyDescent="0.3">
      <c r="A44">
        <v>43</v>
      </c>
      <c r="B44">
        <v>36</v>
      </c>
      <c r="C44">
        <v>1</v>
      </c>
      <c r="D44" s="1">
        <v>43628</v>
      </c>
      <c r="E44" s="1">
        <v>43720</v>
      </c>
      <c r="F44" s="1">
        <v>43718</v>
      </c>
      <c r="G44" s="5">
        <v>1</v>
      </c>
      <c r="H44">
        <v>3</v>
      </c>
      <c r="I44" s="1">
        <v>43638</v>
      </c>
      <c r="J44" s="1">
        <v>43634</v>
      </c>
      <c r="K44" t="str">
        <f>VLOOKUP(B44,Clienti!A:G,7,0)</f>
        <v>Molise</v>
      </c>
      <c r="L44" s="5" t="str">
        <f>VLOOKUP(H44,Corrieri!A:B,2,0)</f>
        <v>Corriere Dais</v>
      </c>
    </row>
    <row r="45" spans="1:12" x14ac:dyDescent="0.3">
      <c r="A45">
        <v>44</v>
      </c>
      <c r="B45">
        <v>2</v>
      </c>
      <c r="C45">
        <v>3</v>
      </c>
      <c r="D45" s="1">
        <v>43566</v>
      </c>
      <c r="E45" s="1">
        <v>43657</v>
      </c>
      <c r="F45" s="1">
        <v>43656</v>
      </c>
      <c r="G45" s="5">
        <v>1</v>
      </c>
      <c r="H45">
        <v>2</v>
      </c>
      <c r="I45" s="1">
        <v>43576</v>
      </c>
      <c r="J45" s="1">
        <v>43572</v>
      </c>
      <c r="K45" t="str">
        <f>VLOOKUP(B45,Clienti!A:G,7,0)</f>
        <v>Lazio</v>
      </c>
      <c r="L45" s="5" t="str">
        <f>VLOOKUP(H45,Corrieri!A:B,2,0)</f>
        <v>Corriere Cic</v>
      </c>
    </row>
    <row r="46" spans="1:12" x14ac:dyDescent="0.3">
      <c r="A46">
        <v>45</v>
      </c>
      <c r="B46">
        <v>3</v>
      </c>
      <c r="C46">
        <v>3</v>
      </c>
      <c r="D46" s="1">
        <v>43815</v>
      </c>
      <c r="E46" s="1">
        <v>43906</v>
      </c>
      <c r="F46" s="1">
        <v>43905</v>
      </c>
      <c r="G46" s="5">
        <v>1</v>
      </c>
      <c r="H46">
        <v>2</v>
      </c>
      <c r="I46" s="1">
        <v>43825</v>
      </c>
      <c r="J46" s="1">
        <v>43821</v>
      </c>
      <c r="K46" t="str">
        <f>VLOOKUP(B46,Clienti!A:G,7,0)</f>
        <v>Lazio</v>
      </c>
      <c r="L46" s="5" t="str">
        <f>VLOOKUP(H46,Corrieri!A:B,2,0)</f>
        <v>Corriere Cic</v>
      </c>
    </row>
    <row r="47" spans="1:12" x14ac:dyDescent="0.3">
      <c r="A47">
        <v>46</v>
      </c>
      <c r="B47">
        <v>15</v>
      </c>
      <c r="C47">
        <v>2</v>
      </c>
      <c r="D47" s="1">
        <v>43658</v>
      </c>
      <c r="E47" s="1">
        <v>43750</v>
      </c>
      <c r="F47" s="1">
        <v>43748</v>
      </c>
      <c r="G47" s="5">
        <v>1</v>
      </c>
      <c r="H47">
        <v>2</v>
      </c>
      <c r="I47" s="1">
        <v>43668</v>
      </c>
      <c r="J47" s="1">
        <v>43664</v>
      </c>
      <c r="K47" t="str">
        <f>VLOOKUP(B47,Clienti!A:G,7,0)</f>
        <v>Toscana</v>
      </c>
      <c r="L47" s="5" t="str">
        <f>VLOOKUP(H47,Corrieri!A:B,2,0)</f>
        <v>Corriere Cic</v>
      </c>
    </row>
    <row r="48" spans="1:12" x14ac:dyDescent="0.3">
      <c r="A48">
        <v>47</v>
      </c>
      <c r="B48">
        <v>29</v>
      </c>
      <c r="C48">
        <v>2</v>
      </c>
      <c r="D48" s="1">
        <v>43793</v>
      </c>
      <c r="E48" s="1">
        <v>43885</v>
      </c>
      <c r="F48" s="1">
        <v>43883</v>
      </c>
      <c r="G48" s="5">
        <v>1</v>
      </c>
      <c r="H48">
        <v>1</v>
      </c>
      <c r="I48" s="1">
        <v>43803</v>
      </c>
      <c r="J48" s="1">
        <v>43799</v>
      </c>
      <c r="K48" t="str">
        <f>VLOOKUP(B48,Clienti!A:G,7,0)</f>
        <v>Lombardia</v>
      </c>
      <c r="L48" s="5" t="str">
        <f>VLOOKUP(H48,Corrieri!A:B,2,0)</f>
        <v>Corriere Iba</v>
      </c>
    </row>
    <row r="49" spans="1:12" x14ac:dyDescent="0.3">
      <c r="A49">
        <v>48</v>
      </c>
      <c r="B49">
        <v>21</v>
      </c>
      <c r="C49">
        <v>1</v>
      </c>
      <c r="D49" s="1">
        <v>43561</v>
      </c>
      <c r="E49" s="1">
        <v>43652</v>
      </c>
      <c r="F49" s="1">
        <v>43651</v>
      </c>
      <c r="G49" s="5">
        <v>1</v>
      </c>
      <c r="H49">
        <v>2</v>
      </c>
      <c r="I49" s="1">
        <v>43571</v>
      </c>
      <c r="J49" s="1">
        <v>43572</v>
      </c>
      <c r="K49" t="str">
        <f>VLOOKUP(B49,Clienti!A:G,7,0)</f>
        <v>Piemonte</v>
      </c>
      <c r="L49" s="5" t="str">
        <f>VLOOKUP(H49,Corrieri!A:B,2,0)</f>
        <v>Corriere Cic</v>
      </c>
    </row>
    <row r="50" spans="1:12" x14ac:dyDescent="0.3">
      <c r="A50">
        <v>49</v>
      </c>
      <c r="B50">
        <v>17</v>
      </c>
      <c r="C50">
        <v>2</v>
      </c>
      <c r="D50" s="1">
        <v>43772</v>
      </c>
      <c r="E50" s="1">
        <v>43864</v>
      </c>
      <c r="F50" s="1">
        <v>43862</v>
      </c>
      <c r="G50" s="5">
        <v>1</v>
      </c>
      <c r="H50">
        <v>2</v>
      </c>
      <c r="I50" s="1">
        <v>43782</v>
      </c>
      <c r="J50" s="1">
        <v>43778</v>
      </c>
      <c r="K50" t="str">
        <f>VLOOKUP(B50,Clienti!A:G,7,0)</f>
        <v>Toscana</v>
      </c>
      <c r="L50" s="5" t="str">
        <f>VLOOKUP(H50,Corrieri!A:B,2,0)</f>
        <v>Corriere Cic</v>
      </c>
    </row>
    <row r="51" spans="1:12" x14ac:dyDescent="0.3">
      <c r="A51">
        <v>50</v>
      </c>
      <c r="B51">
        <v>30</v>
      </c>
      <c r="C51">
        <v>1</v>
      </c>
      <c r="D51" s="1">
        <v>43739</v>
      </c>
      <c r="E51" s="1">
        <v>43831</v>
      </c>
      <c r="F51" s="1">
        <v>43829</v>
      </c>
      <c r="G51" s="5">
        <v>1</v>
      </c>
      <c r="H51">
        <v>2</v>
      </c>
      <c r="I51" s="1">
        <v>43749</v>
      </c>
      <c r="J51" s="1">
        <v>43745</v>
      </c>
      <c r="K51" t="str">
        <f>VLOOKUP(B51,Clienti!A:G,7,0)</f>
        <v>Puglia</v>
      </c>
      <c r="L51" s="5" t="str">
        <f>VLOOKUP(H51,Corrieri!A:B,2,0)</f>
        <v>Corriere Cic</v>
      </c>
    </row>
    <row r="52" spans="1:12" x14ac:dyDescent="0.3">
      <c r="A52">
        <v>51</v>
      </c>
      <c r="B52">
        <v>40</v>
      </c>
      <c r="C52">
        <v>1</v>
      </c>
      <c r="D52" s="1">
        <v>43611</v>
      </c>
      <c r="E52" s="1">
        <v>43703</v>
      </c>
      <c r="F52" s="1">
        <v>43701</v>
      </c>
      <c r="G52" s="5">
        <v>1</v>
      </c>
      <c r="H52">
        <v>1</v>
      </c>
      <c r="I52" s="1">
        <v>43621</v>
      </c>
      <c r="J52" s="1">
        <v>43617</v>
      </c>
      <c r="K52" t="str">
        <f>VLOOKUP(B52,Clienti!A:G,7,0)</f>
        <v>Molise</v>
      </c>
      <c r="L52" s="5" t="str">
        <f>VLOOKUP(H52,Corrieri!A:B,2,0)</f>
        <v>Corriere Iba</v>
      </c>
    </row>
    <row r="53" spans="1:12" x14ac:dyDescent="0.3">
      <c r="A53">
        <v>52</v>
      </c>
      <c r="B53">
        <v>6</v>
      </c>
      <c r="C53">
        <v>3</v>
      </c>
      <c r="D53" s="1">
        <v>43637</v>
      </c>
      <c r="E53" s="1">
        <v>43729</v>
      </c>
      <c r="F53" s="1">
        <v>43727</v>
      </c>
      <c r="G53" s="5">
        <v>1</v>
      </c>
      <c r="H53">
        <v>3</v>
      </c>
      <c r="I53" s="1">
        <v>43647</v>
      </c>
      <c r="J53" s="1">
        <v>43643</v>
      </c>
      <c r="K53" t="str">
        <f>VLOOKUP(B53,Clienti!A:G,7,0)</f>
        <v>Sicilia</v>
      </c>
      <c r="L53" s="5" t="str">
        <f>VLOOKUP(H53,Corrieri!A:B,2,0)</f>
        <v>Corriere Dais</v>
      </c>
    </row>
    <row r="54" spans="1:12" x14ac:dyDescent="0.3">
      <c r="A54">
        <v>53</v>
      </c>
      <c r="B54">
        <v>10</v>
      </c>
      <c r="C54">
        <v>3</v>
      </c>
      <c r="D54" s="1">
        <v>43531</v>
      </c>
      <c r="E54" s="1">
        <v>43623</v>
      </c>
      <c r="F54" s="1">
        <v>43621</v>
      </c>
      <c r="G54" s="5">
        <v>1</v>
      </c>
      <c r="H54">
        <v>1</v>
      </c>
      <c r="I54" s="1">
        <v>43541</v>
      </c>
      <c r="J54" s="1">
        <v>43537</v>
      </c>
      <c r="K54" t="str">
        <f>VLOOKUP(B54,Clienti!A:G,7,0)</f>
        <v>Toscana</v>
      </c>
      <c r="L54" s="5" t="str">
        <f>VLOOKUP(H54,Corrieri!A:B,2,0)</f>
        <v>Corriere Iba</v>
      </c>
    </row>
    <row r="55" spans="1:12" x14ac:dyDescent="0.3">
      <c r="A55">
        <v>54</v>
      </c>
      <c r="B55">
        <v>21</v>
      </c>
      <c r="C55">
        <v>2</v>
      </c>
      <c r="D55" s="1">
        <v>43694</v>
      </c>
      <c r="E55" s="1">
        <v>43786</v>
      </c>
      <c r="F55" s="1">
        <v>43784</v>
      </c>
      <c r="G55" s="5">
        <v>1</v>
      </c>
      <c r="H55">
        <v>3</v>
      </c>
      <c r="I55" s="1">
        <v>43704</v>
      </c>
      <c r="J55" s="1">
        <v>43700</v>
      </c>
      <c r="K55" t="str">
        <f>VLOOKUP(B55,Clienti!A:G,7,0)</f>
        <v>Piemonte</v>
      </c>
      <c r="L55" s="5" t="str">
        <f>VLOOKUP(H55,Corrieri!A:B,2,0)</f>
        <v>Corriere Dais</v>
      </c>
    </row>
    <row r="56" spans="1:12" x14ac:dyDescent="0.3">
      <c r="A56">
        <v>55</v>
      </c>
      <c r="B56">
        <v>2</v>
      </c>
      <c r="C56">
        <v>3</v>
      </c>
      <c r="D56" s="1">
        <v>43775</v>
      </c>
      <c r="E56" s="1">
        <v>43867</v>
      </c>
      <c r="F56" s="1">
        <v>43865</v>
      </c>
      <c r="G56" s="5">
        <v>1</v>
      </c>
      <c r="H56">
        <v>2</v>
      </c>
      <c r="I56" s="1">
        <v>43785</v>
      </c>
      <c r="J56" s="1">
        <v>43781</v>
      </c>
      <c r="K56" t="str">
        <f>VLOOKUP(B56,Clienti!A:G,7,0)</f>
        <v>Lazio</v>
      </c>
      <c r="L56" s="5" t="str">
        <f>VLOOKUP(H56,Corrieri!A:B,2,0)</f>
        <v>Corriere Cic</v>
      </c>
    </row>
    <row r="57" spans="1:12" x14ac:dyDescent="0.3">
      <c r="A57">
        <v>56</v>
      </c>
      <c r="B57">
        <v>7</v>
      </c>
      <c r="C57">
        <v>2</v>
      </c>
      <c r="D57" s="1">
        <v>43611</v>
      </c>
      <c r="E57" s="1">
        <v>43703</v>
      </c>
      <c r="F57" s="1">
        <v>43701</v>
      </c>
      <c r="G57" s="5">
        <v>1</v>
      </c>
      <c r="H57">
        <v>3</v>
      </c>
      <c r="I57" s="1">
        <v>43621</v>
      </c>
      <c r="J57" s="1">
        <v>43617</v>
      </c>
      <c r="K57" t="str">
        <f>VLOOKUP(B57,Clienti!A:G,7,0)</f>
        <v>Sicilia</v>
      </c>
      <c r="L57" s="5" t="str">
        <f>VLOOKUP(H57,Corrieri!A:B,2,0)</f>
        <v>Corriere Dais</v>
      </c>
    </row>
    <row r="58" spans="1:12" x14ac:dyDescent="0.3">
      <c r="A58">
        <v>57</v>
      </c>
      <c r="B58">
        <v>8</v>
      </c>
      <c r="C58">
        <v>1</v>
      </c>
      <c r="D58" s="1">
        <v>43557</v>
      </c>
      <c r="E58" s="1">
        <v>43648</v>
      </c>
      <c r="F58" s="1">
        <v>43647</v>
      </c>
      <c r="G58" s="5">
        <v>1</v>
      </c>
      <c r="H58">
        <v>2</v>
      </c>
      <c r="I58" s="1">
        <v>43567</v>
      </c>
      <c r="J58" s="1">
        <v>43563</v>
      </c>
      <c r="K58" t="str">
        <f>VLOOKUP(B58,Clienti!A:G,7,0)</f>
        <v>Sicilia</v>
      </c>
      <c r="L58" s="5" t="str">
        <f>VLOOKUP(H58,Corrieri!A:B,2,0)</f>
        <v>Corriere Cic</v>
      </c>
    </row>
    <row r="59" spans="1:12" x14ac:dyDescent="0.3">
      <c r="A59">
        <v>58</v>
      </c>
      <c r="B59">
        <v>2</v>
      </c>
      <c r="C59">
        <v>1</v>
      </c>
      <c r="D59" s="1">
        <v>43583</v>
      </c>
      <c r="E59" s="1">
        <v>43674</v>
      </c>
      <c r="F59" s="1">
        <v>43673</v>
      </c>
      <c r="G59" s="5">
        <v>1</v>
      </c>
      <c r="H59">
        <v>2</v>
      </c>
      <c r="I59" s="1">
        <v>43593</v>
      </c>
      <c r="J59" s="1">
        <v>43589</v>
      </c>
      <c r="K59" t="str">
        <f>VLOOKUP(B59,Clienti!A:G,7,0)</f>
        <v>Lazio</v>
      </c>
      <c r="L59" s="5" t="str">
        <f>VLOOKUP(H59,Corrieri!A:B,2,0)</f>
        <v>Corriere Cic</v>
      </c>
    </row>
    <row r="60" spans="1:12" x14ac:dyDescent="0.3">
      <c r="A60">
        <v>59</v>
      </c>
      <c r="B60">
        <v>17</v>
      </c>
      <c r="C60">
        <v>1</v>
      </c>
      <c r="D60" s="1">
        <v>43497</v>
      </c>
      <c r="E60" s="1">
        <v>43586</v>
      </c>
      <c r="F60" s="1">
        <v>43587</v>
      </c>
      <c r="G60" s="5">
        <v>1</v>
      </c>
      <c r="H60">
        <v>1</v>
      </c>
      <c r="I60" s="1">
        <v>43507</v>
      </c>
      <c r="J60" s="1">
        <v>43503</v>
      </c>
      <c r="K60" t="str">
        <f>VLOOKUP(B60,Clienti!A:G,7,0)</f>
        <v>Toscana</v>
      </c>
      <c r="L60" s="5" t="str">
        <f>VLOOKUP(H60,Corrieri!A:B,2,0)</f>
        <v>Corriere Iba</v>
      </c>
    </row>
    <row r="61" spans="1:12" x14ac:dyDescent="0.3">
      <c r="A61">
        <v>60</v>
      </c>
      <c r="B61">
        <v>6</v>
      </c>
      <c r="C61">
        <v>2</v>
      </c>
      <c r="D61" s="1">
        <v>43713</v>
      </c>
      <c r="E61" s="1">
        <v>43804</v>
      </c>
      <c r="F61" s="1">
        <v>43803</v>
      </c>
      <c r="G61" s="5">
        <v>1</v>
      </c>
      <c r="H61">
        <v>2</v>
      </c>
      <c r="I61" s="1">
        <v>43723</v>
      </c>
      <c r="J61" s="1">
        <v>43719</v>
      </c>
      <c r="K61" t="str">
        <f>VLOOKUP(B61,Clienti!A:G,7,0)</f>
        <v>Sicilia</v>
      </c>
      <c r="L61" s="5" t="str">
        <f>VLOOKUP(H61,Corrieri!A:B,2,0)</f>
        <v>Corriere Cic</v>
      </c>
    </row>
    <row r="62" spans="1:12" x14ac:dyDescent="0.3">
      <c r="A62">
        <v>61</v>
      </c>
      <c r="B62">
        <v>25</v>
      </c>
      <c r="C62">
        <v>3</v>
      </c>
      <c r="D62" s="1">
        <v>43618</v>
      </c>
      <c r="E62" s="1">
        <v>43710</v>
      </c>
      <c r="F62" s="1">
        <v>43708</v>
      </c>
      <c r="G62" s="5">
        <v>1</v>
      </c>
      <c r="H62">
        <v>2</v>
      </c>
      <c r="I62" s="1">
        <v>43628</v>
      </c>
      <c r="J62" s="1">
        <v>43624</v>
      </c>
      <c r="K62" t="str">
        <f>VLOOKUP(B62,Clienti!A:G,7,0)</f>
        <v>Lombardia</v>
      </c>
      <c r="L62" s="5" t="str">
        <f>VLOOKUP(H62,Corrieri!A:B,2,0)</f>
        <v>Corriere Cic</v>
      </c>
    </row>
    <row r="63" spans="1:12" x14ac:dyDescent="0.3">
      <c r="A63">
        <v>62</v>
      </c>
      <c r="B63">
        <v>33</v>
      </c>
      <c r="C63">
        <v>1</v>
      </c>
      <c r="D63" s="1">
        <v>43485</v>
      </c>
      <c r="E63" s="1">
        <v>43575</v>
      </c>
      <c r="F63" s="1">
        <v>43575</v>
      </c>
      <c r="G63" s="5">
        <v>1</v>
      </c>
      <c r="H63">
        <v>1</v>
      </c>
      <c r="I63" s="1">
        <v>43495</v>
      </c>
      <c r="J63" s="1">
        <v>43491</v>
      </c>
      <c r="K63" t="str">
        <f>VLOOKUP(B63,Clienti!A:G,7,0)</f>
        <v>Puglia</v>
      </c>
      <c r="L63" s="5" t="str">
        <f>VLOOKUP(H63,Corrieri!A:B,2,0)</f>
        <v>Corriere Iba</v>
      </c>
    </row>
    <row r="64" spans="1:12" x14ac:dyDescent="0.3">
      <c r="A64">
        <v>63</v>
      </c>
      <c r="B64">
        <v>22</v>
      </c>
      <c r="C64">
        <v>2</v>
      </c>
      <c r="D64" s="1">
        <v>43533</v>
      </c>
      <c r="E64" s="1">
        <v>43625</v>
      </c>
      <c r="F64" s="1">
        <v>43623</v>
      </c>
      <c r="G64" s="5">
        <v>1</v>
      </c>
      <c r="H64">
        <v>2</v>
      </c>
      <c r="I64" s="1">
        <v>43543</v>
      </c>
      <c r="J64" s="1">
        <v>43539</v>
      </c>
      <c r="K64" t="str">
        <f>VLOOKUP(B64,Clienti!A:G,7,0)</f>
        <v>Piemonte</v>
      </c>
      <c r="L64" s="5" t="str">
        <f>VLOOKUP(H64,Corrieri!A:B,2,0)</f>
        <v>Corriere Cic</v>
      </c>
    </row>
    <row r="65" spans="1:12" x14ac:dyDescent="0.3">
      <c r="A65">
        <v>64</v>
      </c>
      <c r="B65">
        <v>32</v>
      </c>
      <c r="C65">
        <v>1</v>
      </c>
      <c r="D65" s="1">
        <v>43529</v>
      </c>
      <c r="E65" s="1">
        <v>43621</v>
      </c>
      <c r="F65" s="1">
        <v>43619</v>
      </c>
      <c r="G65" s="5">
        <v>1</v>
      </c>
      <c r="H65">
        <v>2</v>
      </c>
      <c r="I65" s="1">
        <v>43539</v>
      </c>
      <c r="J65" s="1">
        <v>43535</v>
      </c>
      <c r="K65" t="str">
        <f>VLOOKUP(B65,Clienti!A:G,7,0)</f>
        <v>Puglia</v>
      </c>
      <c r="L65" s="5" t="str">
        <f>VLOOKUP(H65,Corrieri!A:B,2,0)</f>
        <v>Corriere Cic</v>
      </c>
    </row>
    <row r="66" spans="1:12" x14ac:dyDescent="0.3">
      <c r="A66">
        <v>65</v>
      </c>
      <c r="B66">
        <v>5</v>
      </c>
      <c r="C66">
        <v>2</v>
      </c>
      <c r="D66" s="1">
        <v>43657</v>
      </c>
      <c r="E66" s="1">
        <v>43749</v>
      </c>
      <c r="F66" s="1">
        <v>43747</v>
      </c>
      <c r="G66" s="5">
        <v>1</v>
      </c>
      <c r="H66">
        <v>1</v>
      </c>
      <c r="I66" s="1">
        <v>43667</v>
      </c>
      <c r="J66" s="1">
        <v>43663</v>
      </c>
      <c r="K66" t="str">
        <f>VLOOKUP(B66,Clienti!A:G,7,0)</f>
        <v>Sicilia</v>
      </c>
      <c r="L66" s="5" t="str">
        <f>VLOOKUP(H66,Corrieri!A:B,2,0)</f>
        <v>Corriere Iba</v>
      </c>
    </row>
    <row r="67" spans="1:12" x14ac:dyDescent="0.3">
      <c r="A67">
        <v>66</v>
      </c>
      <c r="B67">
        <v>28</v>
      </c>
      <c r="C67">
        <v>2</v>
      </c>
      <c r="D67" s="1">
        <v>43688</v>
      </c>
      <c r="E67" s="1">
        <v>43780</v>
      </c>
      <c r="F67" s="1">
        <v>43778</v>
      </c>
      <c r="G67" s="5">
        <v>1</v>
      </c>
      <c r="H67">
        <v>3</v>
      </c>
      <c r="I67" s="1">
        <v>43698</v>
      </c>
      <c r="J67" s="1">
        <v>43694</v>
      </c>
      <c r="K67" t="str">
        <f>VLOOKUP(B67,Clienti!A:G,7,0)</f>
        <v>Lombardia</v>
      </c>
      <c r="L67" s="5" t="str">
        <f>VLOOKUP(H67,Corrieri!A:B,2,0)</f>
        <v>Corriere Dais</v>
      </c>
    </row>
    <row r="68" spans="1:12" x14ac:dyDescent="0.3">
      <c r="A68">
        <v>67</v>
      </c>
      <c r="B68">
        <v>36</v>
      </c>
      <c r="C68">
        <v>2</v>
      </c>
      <c r="D68" s="1">
        <v>43476</v>
      </c>
      <c r="E68" s="1">
        <v>43566</v>
      </c>
      <c r="F68" s="1">
        <v>43566</v>
      </c>
      <c r="G68" s="5">
        <v>1</v>
      </c>
      <c r="H68">
        <v>1</v>
      </c>
      <c r="I68" s="1">
        <v>43486</v>
      </c>
      <c r="J68" s="1">
        <v>43482</v>
      </c>
      <c r="K68" t="str">
        <f>VLOOKUP(B68,Clienti!A:G,7,0)</f>
        <v>Molise</v>
      </c>
      <c r="L68" s="5" t="str">
        <f>VLOOKUP(H68,Corrieri!A:B,2,0)</f>
        <v>Corriere Iba</v>
      </c>
    </row>
    <row r="69" spans="1:12" x14ac:dyDescent="0.3">
      <c r="A69">
        <v>68</v>
      </c>
      <c r="B69">
        <v>4</v>
      </c>
      <c r="C69">
        <v>1</v>
      </c>
      <c r="D69" s="1">
        <v>43657</v>
      </c>
      <c r="E69" s="1">
        <v>43749</v>
      </c>
      <c r="F69" s="1">
        <v>43747</v>
      </c>
      <c r="G69" s="5">
        <v>1</v>
      </c>
      <c r="H69">
        <v>1</v>
      </c>
      <c r="I69" s="1">
        <v>43667</v>
      </c>
      <c r="J69" s="1">
        <v>43663</v>
      </c>
      <c r="K69" t="str">
        <f>VLOOKUP(B69,Clienti!A:G,7,0)</f>
        <v>Lazio</v>
      </c>
      <c r="L69" s="5" t="str">
        <f>VLOOKUP(H69,Corrieri!A:B,2,0)</f>
        <v>Corriere Iba</v>
      </c>
    </row>
    <row r="70" spans="1:12" x14ac:dyDescent="0.3">
      <c r="A70">
        <v>69</v>
      </c>
      <c r="B70">
        <v>35</v>
      </c>
      <c r="C70">
        <v>2</v>
      </c>
      <c r="D70" s="1">
        <v>43802</v>
      </c>
      <c r="E70" s="1">
        <v>43893</v>
      </c>
      <c r="F70" s="1">
        <v>43892</v>
      </c>
      <c r="G70" s="5">
        <v>1</v>
      </c>
      <c r="H70">
        <v>3</v>
      </c>
      <c r="I70" s="1">
        <v>43812</v>
      </c>
      <c r="J70" s="1">
        <v>43808</v>
      </c>
      <c r="K70" t="str">
        <f>VLOOKUP(B70,Clienti!A:G,7,0)</f>
        <v>Molise</v>
      </c>
      <c r="L70" s="5" t="str">
        <f>VLOOKUP(H70,Corrieri!A:B,2,0)</f>
        <v>Corriere Dais</v>
      </c>
    </row>
    <row r="71" spans="1:12" x14ac:dyDescent="0.3">
      <c r="A71">
        <v>70</v>
      </c>
      <c r="B71">
        <v>23</v>
      </c>
      <c r="C71">
        <v>1</v>
      </c>
      <c r="D71" s="1">
        <v>43489</v>
      </c>
      <c r="E71" s="1">
        <v>43579</v>
      </c>
      <c r="F71" s="1">
        <v>43579</v>
      </c>
      <c r="G71" s="5">
        <v>1</v>
      </c>
      <c r="H71">
        <v>3</v>
      </c>
      <c r="I71" s="1">
        <v>43499</v>
      </c>
      <c r="J71" s="1">
        <v>43495</v>
      </c>
      <c r="K71" t="str">
        <f>VLOOKUP(B71,Clienti!A:G,7,0)</f>
        <v>Piemonte</v>
      </c>
      <c r="L71" s="5" t="str">
        <f>VLOOKUP(H71,Corrieri!A:B,2,0)</f>
        <v>Corriere Dais</v>
      </c>
    </row>
    <row r="72" spans="1:12" x14ac:dyDescent="0.3">
      <c r="A72">
        <v>71</v>
      </c>
      <c r="B72">
        <v>12</v>
      </c>
      <c r="C72">
        <v>3</v>
      </c>
      <c r="D72" s="1">
        <v>43581</v>
      </c>
      <c r="E72" s="1">
        <v>43672</v>
      </c>
      <c r="F72" s="1">
        <v>43671</v>
      </c>
      <c r="G72" s="5">
        <v>1</v>
      </c>
      <c r="H72">
        <v>2</v>
      </c>
      <c r="I72" s="1">
        <v>43591</v>
      </c>
      <c r="J72" s="1">
        <v>43587</v>
      </c>
      <c r="K72" t="str">
        <f>VLOOKUP(B72,Clienti!A:G,7,0)</f>
        <v>Toscana</v>
      </c>
      <c r="L72" s="5" t="str">
        <f>VLOOKUP(H72,Corrieri!A:B,2,0)</f>
        <v>Corriere Cic</v>
      </c>
    </row>
    <row r="73" spans="1:12" x14ac:dyDescent="0.3">
      <c r="A73">
        <v>72</v>
      </c>
      <c r="B73">
        <v>15</v>
      </c>
      <c r="C73">
        <v>2</v>
      </c>
      <c r="D73" s="1">
        <v>43500</v>
      </c>
      <c r="E73" s="1">
        <v>43589</v>
      </c>
      <c r="F73" s="1">
        <v>43590</v>
      </c>
      <c r="G73" s="5">
        <v>1</v>
      </c>
      <c r="H73">
        <v>1</v>
      </c>
      <c r="I73" s="1">
        <v>43510</v>
      </c>
      <c r="J73" s="1">
        <v>43506</v>
      </c>
      <c r="K73" t="str">
        <f>VLOOKUP(B73,Clienti!A:G,7,0)</f>
        <v>Toscana</v>
      </c>
      <c r="L73" s="5" t="str">
        <f>VLOOKUP(H73,Corrieri!A:B,2,0)</f>
        <v>Corriere Iba</v>
      </c>
    </row>
    <row r="74" spans="1:12" x14ac:dyDescent="0.3">
      <c r="A74">
        <v>73</v>
      </c>
      <c r="B74">
        <v>36</v>
      </c>
      <c r="C74">
        <v>3</v>
      </c>
      <c r="D74" s="1">
        <v>43568</v>
      </c>
      <c r="E74" s="1">
        <v>43659</v>
      </c>
      <c r="F74" s="1">
        <v>43658</v>
      </c>
      <c r="G74" s="5">
        <v>1</v>
      </c>
      <c r="H74">
        <v>1</v>
      </c>
      <c r="I74" s="1">
        <v>43578</v>
      </c>
      <c r="J74" s="1">
        <v>43574</v>
      </c>
      <c r="K74" t="str">
        <f>VLOOKUP(B74,Clienti!A:G,7,0)</f>
        <v>Molise</v>
      </c>
      <c r="L74" s="5" t="str">
        <f>VLOOKUP(H74,Corrieri!A:B,2,0)</f>
        <v>Corriere Iba</v>
      </c>
    </row>
    <row r="75" spans="1:12" x14ac:dyDescent="0.3">
      <c r="A75">
        <v>74</v>
      </c>
      <c r="B75">
        <v>25</v>
      </c>
      <c r="C75">
        <v>2</v>
      </c>
      <c r="D75" s="1">
        <v>43545</v>
      </c>
      <c r="E75" s="1">
        <v>43637</v>
      </c>
      <c r="F75" s="1">
        <v>43635</v>
      </c>
      <c r="G75" s="5">
        <v>1</v>
      </c>
      <c r="H75">
        <v>1</v>
      </c>
      <c r="I75" s="1">
        <v>43555</v>
      </c>
      <c r="J75" s="1">
        <v>43551</v>
      </c>
      <c r="K75" t="str">
        <f>VLOOKUP(B75,Clienti!A:G,7,0)</f>
        <v>Lombardia</v>
      </c>
      <c r="L75" s="5" t="str">
        <f>VLOOKUP(H75,Corrieri!A:B,2,0)</f>
        <v>Corriere Iba</v>
      </c>
    </row>
    <row r="76" spans="1:12" x14ac:dyDescent="0.3">
      <c r="A76">
        <v>75</v>
      </c>
      <c r="B76">
        <v>12</v>
      </c>
      <c r="C76">
        <v>1</v>
      </c>
      <c r="D76" s="1">
        <v>43763</v>
      </c>
      <c r="E76" s="1">
        <v>43855</v>
      </c>
      <c r="F76" s="1">
        <v>43853</v>
      </c>
      <c r="G76" s="5">
        <v>1</v>
      </c>
      <c r="H76">
        <v>2</v>
      </c>
      <c r="I76" s="1">
        <v>43773</v>
      </c>
      <c r="J76" s="1">
        <v>43769</v>
      </c>
      <c r="K76" t="str">
        <f>VLOOKUP(B76,Clienti!A:G,7,0)</f>
        <v>Toscana</v>
      </c>
      <c r="L76" s="5" t="str">
        <f>VLOOKUP(H76,Corrieri!A:B,2,0)</f>
        <v>Corriere Cic</v>
      </c>
    </row>
    <row r="77" spans="1:12" x14ac:dyDescent="0.3">
      <c r="A77">
        <v>76</v>
      </c>
      <c r="B77">
        <v>3</v>
      </c>
      <c r="C77">
        <v>1</v>
      </c>
      <c r="D77" s="1">
        <v>43720</v>
      </c>
      <c r="E77" s="1">
        <v>43811</v>
      </c>
      <c r="F77" s="1">
        <v>43810</v>
      </c>
      <c r="G77" s="5">
        <v>1</v>
      </c>
      <c r="H77">
        <v>2</v>
      </c>
      <c r="I77" s="1">
        <v>43730</v>
      </c>
      <c r="J77" s="1">
        <v>43726</v>
      </c>
      <c r="K77" t="str">
        <f>VLOOKUP(B77,Clienti!A:G,7,0)</f>
        <v>Lazio</v>
      </c>
      <c r="L77" s="5" t="str">
        <f>VLOOKUP(H77,Corrieri!A:B,2,0)</f>
        <v>Corriere Cic</v>
      </c>
    </row>
    <row r="78" spans="1:12" x14ac:dyDescent="0.3">
      <c r="A78">
        <v>77</v>
      </c>
      <c r="B78">
        <v>34</v>
      </c>
      <c r="C78">
        <v>2</v>
      </c>
      <c r="D78" s="1">
        <v>43765</v>
      </c>
      <c r="E78" s="1">
        <v>43857</v>
      </c>
      <c r="F78" s="1">
        <v>43855</v>
      </c>
      <c r="G78" s="5">
        <v>1</v>
      </c>
      <c r="H78">
        <v>1</v>
      </c>
      <c r="I78" s="1">
        <v>43775</v>
      </c>
      <c r="J78" s="1">
        <v>43771</v>
      </c>
      <c r="K78" t="str">
        <f>VLOOKUP(B78,Clienti!A:G,7,0)</f>
        <v>Puglia</v>
      </c>
      <c r="L78" s="5" t="str">
        <f>VLOOKUP(H78,Corrieri!A:B,2,0)</f>
        <v>Corriere Iba</v>
      </c>
    </row>
    <row r="79" spans="1:12" x14ac:dyDescent="0.3">
      <c r="A79">
        <v>78</v>
      </c>
      <c r="B79">
        <v>32</v>
      </c>
      <c r="C79">
        <v>3</v>
      </c>
      <c r="D79" s="1">
        <v>43547</v>
      </c>
      <c r="E79" s="1">
        <v>43639</v>
      </c>
      <c r="F79" s="1">
        <v>43637</v>
      </c>
      <c r="G79" s="5">
        <v>1</v>
      </c>
      <c r="H79">
        <v>2</v>
      </c>
      <c r="I79" s="1">
        <v>43557</v>
      </c>
      <c r="J79" s="1">
        <v>43553</v>
      </c>
      <c r="K79" t="str">
        <f>VLOOKUP(B79,Clienti!A:G,7,0)</f>
        <v>Puglia</v>
      </c>
      <c r="L79" s="5" t="str">
        <f>VLOOKUP(H79,Corrieri!A:B,2,0)</f>
        <v>Corriere Cic</v>
      </c>
    </row>
    <row r="80" spans="1:12" x14ac:dyDescent="0.3">
      <c r="A80">
        <v>79</v>
      </c>
      <c r="B80">
        <v>16</v>
      </c>
      <c r="C80">
        <v>2</v>
      </c>
      <c r="D80" s="1">
        <v>43476</v>
      </c>
      <c r="E80" s="1">
        <v>43566</v>
      </c>
      <c r="F80" s="1">
        <v>43566</v>
      </c>
      <c r="G80" s="5">
        <v>1</v>
      </c>
      <c r="H80">
        <v>2</v>
      </c>
      <c r="I80" s="1">
        <v>43486</v>
      </c>
      <c r="J80" s="1">
        <v>43482</v>
      </c>
      <c r="K80" t="str">
        <f>VLOOKUP(B80,Clienti!A:G,7,0)</f>
        <v>Toscana</v>
      </c>
      <c r="L80" s="5" t="str">
        <f>VLOOKUP(H80,Corrieri!A:B,2,0)</f>
        <v>Corriere Cic</v>
      </c>
    </row>
    <row r="81" spans="1:12" x14ac:dyDescent="0.3">
      <c r="A81">
        <v>80</v>
      </c>
      <c r="B81">
        <v>14</v>
      </c>
      <c r="C81">
        <v>1</v>
      </c>
      <c r="D81" s="1">
        <v>43560</v>
      </c>
      <c r="E81" s="1">
        <v>43651</v>
      </c>
      <c r="F81" s="1">
        <v>43650</v>
      </c>
      <c r="G81" s="5">
        <v>1</v>
      </c>
      <c r="H81">
        <v>2</v>
      </c>
      <c r="I81" s="1">
        <v>43570</v>
      </c>
      <c r="J81" s="1">
        <v>43566</v>
      </c>
      <c r="K81" t="str">
        <f>VLOOKUP(B81,Clienti!A:G,7,0)</f>
        <v>Toscana</v>
      </c>
      <c r="L81" s="5" t="str">
        <f>VLOOKUP(H81,Corrieri!A:B,2,0)</f>
        <v>Corriere Cic</v>
      </c>
    </row>
    <row r="82" spans="1:12" x14ac:dyDescent="0.3">
      <c r="A82">
        <v>81</v>
      </c>
      <c r="B82">
        <v>23</v>
      </c>
      <c r="C82">
        <v>3</v>
      </c>
      <c r="D82" s="1">
        <v>43589</v>
      </c>
      <c r="E82" s="1">
        <v>43681</v>
      </c>
      <c r="F82" s="1">
        <v>43679</v>
      </c>
      <c r="G82" s="5">
        <v>1</v>
      </c>
      <c r="H82">
        <v>1</v>
      </c>
      <c r="I82" s="1">
        <v>43599</v>
      </c>
      <c r="J82" s="1">
        <v>43595</v>
      </c>
      <c r="K82" t="str">
        <f>VLOOKUP(B82,Clienti!A:G,7,0)</f>
        <v>Piemonte</v>
      </c>
      <c r="L82" s="5" t="str">
        <f>VLOOKUP(H82,Corrieri!A:B,2,0)</f>
        <v>Corriere Iba</v>
      </c>
    </row>
    <row r="83" spans="1:12" x14ac:dyDescent="0.3">
      <c r="A83">
        <v>82</v>
      </c>
      <c r="B83">
        <v>35</v>
      </c>
      <c r="C83">
        <v>1</v>
      </c>
      <c r="D83" s="1">
        <v>43680</v>
      </c>
      <c r="E83" s="1">
        <v>43772</v>
      </c>
      <c r="F83" s="1">
        <v>43770</v>
      </c>
      <c r="G83" s="5">
        <v>1</v>
      </c>
      <c r="H83">
        <v>1</v>
      </c>
      <c r="I83" s="1">
        <v>43690</v>
      </c>
      <c r="J83" s="1">
        <v>43686</v>
      </c>
      <c r="K83" t="str">
        <f>VLOOKUP(B83,Clienti!A:G,7,0)</f>
        <v>Molise</v>
      </c>
      <c r="L83" s="5" t="str">
        <f>VLOOKUP(H83,Corrieri!A:B,2,0)</f>
        <v>Corriere Iba</v>
      </c>
    </row>
    <row r="84" spans="1:12" x14ac:dyDescent="0.3">
      <c r="A84">
        <v>83</v>
      </c>
      <c r="B84">
        <v>14</v>
      </c>
      <c r="C84">
        <v>3</v>
      </c>
      <c r="D84" s="1">
        <v>43671</v>
      </c>
      <c r="E84" s="1">
        <v>43763</v>
      </c>
      <c r="F84" s="1">
        <v>43761</v>
      </c>
      <c r="G84" s="5">
        <v>1</v>
      </c>
      <c r="H84">
        <v>2</v>
      </c>
      <c r="I84" s="1">
        <v>43681</v>
      </c>
      <c r="J84" s="1">
        <v>43677</v>
      </c>
      <c r="K84" t="str">
        <f>VLOOKUP(B84,Clienti!A:G,7,0)</f>
        <v>Toscana</v>
      </c>
      <c r="L84" s="5" t="str">
        <f>VLOOKUP(H84,Corrieri!A:B,2,0)</f>
        <v>Corriere Cic</v>
      </c>
    </row>
    <row r="85" spans="1:12" x14ac:dyDescent="0.3">
      <c r="A85">
        <v>84</v>
      </c>
      <c r="B85">
        <v>22</v>
      </c>
      <c r="C85">
        <v>3</v>
      </c>
      <c r="D85" s="1">
        <v>43609</v>
      </c>
      <c r="E85" s="1">
        <v>43701</v>
      </c>
      <c r="F85" s="1">
        <v>43699</v>
      </c>
      <c r="G85" s="5">
        <v>1</v>
      </c>
      <c r="H85">
        <v>2</v>
      </c>
      <c r="I85" s="1">
        <v>43619</v>
      </c>
      <c r="J85" s="1">
        <v>43615</v>
      </c>
      <c r="K85" t="str">
        <f>VLOOKUP(B85,Clienti!A:G,7,0)</f>
        <v>Piemonte</v>
      </c>
      <c r="L85" s="5" t="str">
        <f>VLOOKUP(H85,Corrieri!A:B,2,0)</f>
        <v>Corriere Cic</v>
      </c>
    </row>
    <row r="86" spans="1:12" x14ac:dyDescent="0.3">
      <c r="A86">
        <v>85</v>
      </c>
      <c r="B86">
        <v>15</v>
      </c>
      <c r="C86">
        <v>3</v>
      </c>
      <c r="D86" s="1">
        <v>43534</v>
      </c>
      <c r="E86" s="1">
        <v>43626</v>
      </c>
      <c r="F86" s="1">
        <v>43624</v>
      </c>
      <c r="G86" s="5">
        <v>1</v>
      </c>
      <c r="H86">
        <v>3</v>
      </c>
      <c r="I86" s="1">
        <v>43544</v>
      </c>
      <c r="J86" s="1">
        <v>43540</v>
      </c>
      <c r="K86" t="str">
        <f>VLOOKUP(B86,Clienti!A:G,7,0)</f>
        <v>Toscana</v>
      </c>
      <c r="L86" s="5" t="str">
        <f>VLOOKUP(H86,Corrieri!A:B,2,0)</f>
        <v>Corriere Dais</v>
      </c>
    </row>
    <row r="87" spans="1:12" x14ac:dyDescent="0.3">
      <c r="A87">
        <v>86</v>
      </c>
      <c r="B87">
        <v>15</v>
      </c>
      <c r="C87">
        <v>1</v>
      </c>
      <c r="D87" s="1">
        <v>43650</v>
      </c>
      <c r="E87" s="1">
        <v>43742</v>
      </c>
      <c r="F87" s="1">
        <v>43740</v>
      </c>
      <c r="G87" s="5">
        <v>1</v>
      </c>
      <c r="H87">
        <v>1</v>
      </c>
      <c r="I87" s="1">
        <v>43660</v>
      </c>
      <c r="J87" s="1">
        <v>43656</v>
      </c>
      <c r="K87" t="str">
        <f>VLOOKUP(B87,Clienti!A:G,7,0)</f>
        <v>Toscana</v>
      </c>
      <c r="L87" s="5" t="str">
        <f>VLOOKUP(H87,Corrieri!A:B,2,0)</f>
        <v>Corriere Iba</v>
      </c>
    </row>
    <row r="88" spans="1:12" x14ac:dyDescent="0.3">
      <c r="A88">
        <v>87</v>
      </c>
      <c r="B88">
        <v>33</v>
      </c>
      <c r="C88">
        <v>2</v>
      </c>
      <c r="D88" s="1">
        <v>43762</v>
      </c>
      <c r="E88" s="1">
        <v>43854</v>
      </c>
      <c r="F88" s="1">
        <v>43852</v>
      </c>
      <c r="G88" s="5">
        <v>1</v>
      </c>
      <c r="H88">
        <v>1</v>
      </c>
      <c r="I88" s="1">
        <v>43772</v>
      </c>
      <c r="J88" s="1">
        <v>43768</v>
      </c>
      <c r="K88" t="str">
        <f>VLOOKUP(B88,Clienti!A:G,7,0)</f>
        <v>Puglia</v>
      </c>
      <c r="L88" s="5" t="str">
        <f>VLOOKUP(H88,Corrieri!A:B,2,0)</f>
        <v>Corriere Iba</v>
      </c>
    </row>
    <row r="89" spans="1:12" x14ac:dyDescent="0.3">
      <c r="A89">
        <v>88</v>
      </c>
      <c r="B89">
        <v>33</v>
      </c>
      <c r="C89">
        <v>2</v>
      </c>
      <c r="D89" s="1">
        <v>43538</v>
      </c>
      <c r="E89" s="1">
        <v>43630</v>
      </c>
      <c r="F89" s="1">
        <v>43628</v>
      </c>
      <c r="G89" s="5">
        <v>1</v>
      </c>
      <c r="H89">
        <v>1</v>
      </c>
      <c r="I89" s="1">
        <v>43548</v>
      </c>
      <c r="J89" s="1">
        <v>43544</v>
      </c>
      <c r="K89" t="str">
        <f>VLOOKUP(B89,Clienti!A:G,7,0)</f>
        <v>Puglia</v>
      </c>
      <c r="L89" s="5" t="str">
        <f>VLOOKUP(H89,Corrieri!A:B,2,0)</f>
        <v>Corriere Iba</v>
      </c>
    </row>
    <row r="90" spans="1:12" x14ac:dyDescent="0.3">
      <c r="A90">
        <v>89</v>
      </c>
      <c r="B90">
        <v>20</v>
      </c>
      <c r="C90">
        <v>3</v>
      </c>
      <c r="D90" s="1">
        <v>43581</v>
      </c>
      <c r="E90" s="1">
        <v>43672</v>
      </c>
      <c r="F90" s="1">
        <v>43671</v>
      </c>
      <c r="G90" s="5">
        <v>1</v>
      </c>
      <c r="H90">
        <v>3</v>
      </c>
      <c r="I90" s="1">
        <v>43591</v>
      </c>
      <c r="J90" s="1">
        <v>43587</v>
      </c>
      <c r="K90" t="str">
        <f>VLOOKUP(B90,Clienti!A:G,7,0)</f>
        <v>Piemonte</v>
      </c>
      <c r="L90" s="5" t="str">
        <f>VLOOKUP(H90,Corrieri!A:B,2,0)</f>
        <v>Corriere Dais</v>
      </c>
    </row>
    <row r="91" spans="1:12" x14ac:dyDescent="0.3">
      <c r="A91">
        <v>90</v>
      </c>
      <c r="B91">
        <v>3</v>
      </c>
      <c r="C91">
        <v>3</v>
      </c>
      <c r="D91" s="1">
        <v>43480</v>
      </c>
      <c r="E91" s="1">
        <v>43570</v>
      </c>
      <c r="F91" s="1">
        <v>43570</v>
      </c>
      <c r="G91" s="5">
        <v>1</v>
      </c>
      <c r="H91">
        <v>2</v>
      </c>
      <c r="I91" s="1">
        <v>43490</v>
      </c>
      <c r="J91" s="1">
        <v>43486</v>
      </c>
      <c r="K91" t="str">
        <f>VLOOKUP(B91,Clienti!A:G,7,0)</f>
        <v>Lazio</v>
      </c>
      <c r="L91" s="5" t="str">
        <f>VLOOKUP(H91,Corrieri!A:B,2,0)</f>
        <v>Corriere Cic</v>
      </c>
    </row>
    <row r="92" spans="1:12" x14ac:dyDescent="0.3">
      <c r="A92">
        <v>91</v>
      </c>
      <c r="B92">
        <v>40</v>
      </c>
      <c r="C92">
        <v>3</v>
      </c>
      <c r="D92" s="1">
        <v>43810</v>
      </c>
      <c r="E92" s="1">
        <v>43901</v>
      </c>
      <c r="F92" s="1">
        <v>43900</v>
      </c>
      <c r="G92" s="5">
        <v>1</v>
      </c>
      <c r="H92">
        <v>2</v>
      </c>
      <c r="I92" s="1">
        <v>43820</v>
      </c>
      <c r="J92" s="1">
        <v>43822</v>
      </c>
      <c r="K92" t="str">
        <f>VLOOKUP(B92,Clienti!A:G,7,0)</f>
        <v>Molise</v>
      </c>
      <c r="L92" s="5" t="str">
        <f>VLOOKUP(H92,Corrieri!A:B,2,0)</f>
        <v>Corriere Cic</v>
      </c>
    </row>
    <row r="93" spans="1:12" x14ac:dyDescent="0.3">
      <c r="A93">
        <v>92</v>
      </c>
      <c r="B93">
        <v>40</v>
      </c>
      <c r="C93">
        <v>3</v>
      </c>
      <c r="D93" s="1">
        <v>43795</v>
      </c>
      <c r="E93" s="1">
        <v>43887</v>
      </c>
      <c r="F93" s="1">
        <v>43885</v>
      </c>
      <c r="G93" s="5">
        <v>1</v>
      </c>
      <c r="H93">
        <v>1</v>
      </c>
      <c r="I93" s="1">
        <v>43805</v>
      </c>
      <c r="J93" s="1">
        <v>43801</v>
      </c>
      <c r="K93" t="str">
        <f>VLOOKUP(B93,Clienti!A:G,7,0)</f>
        <v>Molise</v>
      </c>
      <c r="L93" s="5" t="str">
        <f>VLOOKUP(H93,Corrieri!A:B,2,0)</f>
        <v>Corriere Iba</v>
      </c>
    </row>
    <row r="94" spans="1:12" x14ac:dyDescent="0.3">
      <c r="A94">
        <v>93</v>
      </c>
      <c r="B94">
        <v>8</v>
      </c>
      <c r="C94">
        <v>3</v>
      </c>
      <c r="D94" s="1">
        <v>43591</v>
      </c>
      <c r="E94" s="1">
        <v>43683</v>
      </c>
      <c r="F94" s="1">
        <v>43681</v>
      </c>
      <c r="G94" s="5">
        <v>1</v>
      </c>
      <c r="H94">
        <v>1</v>
      </c>
      <c r="I94" s="1">
        <v>43601</v>
      </c>
      <c r="J94" s="1">
        <v>43597</v>
      </c>
      <c r="K94" t="str">
        <f>VLOOKUP(B94,Clienti!A:G,7,0)</f>
        <v>Sicilia</v>
      </c>
      <c r="L94" s="5" t="str">
        <f>VLOOKUP(H94,Corrieri!A:B,2,0)</f>
        <v>Corriere Iba</v>
      </c>
    </row>
    <row r="95" spans="1:12" x14ac:dyDescent="0.3">
      <c r="A95">
        <v>94</v>
      </c>
      <c r="B95">
        <v>17</v>
      </c>
      <c r="C95">
        <v>1</v>
      </c>
      <c r="D95" s="1">
        <v>43476</v>
      </c>
      <c r="E95" s="1">
        <v>43566</v>
      </c>
      <c r="F95" s="1">
        <v>43566</v>
      </c>
      <c r="G95" s="5">
        <v>1</v>
      </c>
      <c r="H95">
        <v>2</v>
      </c>
      <c r="I95" s="1">
        <v>43486</v>
      </c>
      <c r="J95" s="1">
        <v>43482</v>
      </c>
      <c r="K95" t="str">
        <f>VLOOKUP(B95,Clienti!A:G,7,0)</f>
        <v>Toscana</v>
      </c>
      <c r="L95" s="5" t="str">
        <f>VLOOKUP(H95,Corrieri!A:B,2,0)</f>
        <v>Corriere Cic</v>
      </c>
    </row>
    <row r="96" spans="1:12" x14ac:dyDescent="0.3">
      <c r="A96">
        <v>95</v>
      </c>
      <c r="B96">
        <v>4</v>
      </c>
      <c r="C96">
        <v>3</v>
      </c>
      <c r="D96" s="1">
        <v>43502</v>
      </c>
      <c r="E96" s="1">
        <v>43591</v>
      </c>
      <c r="F96" s="1">
        <v>43592</v>
      </c>
      <c r="G96" s="5">
        <v>1</v>
      </c>
      <c r="H96">
        <v>3</v>
      </c>
      <c r="I96" s="1">
        <v>43512</v>
      </c>
      <c r="J96" s="1">
        <v>43508</v>
      </c>
      <c r="K96" t="str">
        <f>VLOOKUP(B96,Clienti!A:G,7,0)</f>
        <v>Lazio</v>
      </c>
      <c r="L96" s="5" t="str">
        <f>VLOOKUP(H96,Corrieri!A:B,2,0)</f>
        <v>Corriere Dais</v>
      </c>
    </row>
    <row r="97" spans="1:12" x14ac:dyDescent="0.3">
      <c r="A97">
        <v>96</v>
      </c>
      <c r="B97">
        <v>25</v>
      </c>
      <c r="C97">
        <v>1</v>
      </c>
      <c r="D97" s="1">
        <v>43660</v>
      </c>
      <c r="E97" s="1">
        <v>43752</v>
      </c>
      <c r="F97" s="1">
        <v>43750</v>
      </c>
      <c r="G97" s="5">
        <v>1</v>
      </c>
      <c r="H97">
        <v>2</v>
      </c>
      <c r="I97" s="1">
        <v>43670</v>
      </c>
      <c r="J97" s="1">
        <v>43666</v>
      </c>
      <c r="K97" t="str">
        <f>VLOOKUP(B97,Clienti!A:G,7,0)</f>
        <v>Lombardia</v>
      </c>
      <c r="L97" s="5" t="str">
        <f>VLOOKUP(H97,Corrieri!A:B,2,0)</f>
        <v>Corriere Cic</v>
      </c>
    </row>
    <row r="98" spans="1:12" x14ac:dyDescent="0.3">
      <c r="A98">
        <v>97</v>
      </c>
      <c r="B98">
        <v>39</v>
      </c>
      <c r="C98">
        <v>1</v>
      </c>
      <c r="D98" s="1">
        <v>43807</v>
      </c>
      <c r="E98" s="1">
        <v>43898</v>
      </c>
      <c r="F98" s="1">
        <v>43897</v>
      </c>
      <c r="G98" s="5">
        <v>1</v>
      </c>
      <c r="H98">
        <v>3</v>
      </c>
      <c r="I98" s="1">
        <v>43817</v>
      </c>
      <c r="J98" s="1">
        <v>43813</v>
      </c>
      <c r="K98" t="str">
        <f>VLOOKUP(B98,Clienti!A:G,7,0)</f>
        <v>Molise</v>
      </c>
      <c r="L98" s="5" t="str">
        <f>VLOOKUP(H98,Corrieri!A:B,2,0)</f>
        <v>Corriere Dais</v>
      </c>
    </row>
    <row r="99" spans="1:12" x14ac:dyDescent="0.3">
      <c r="A99">
        <v>98</v>
      </c>
      <c r="B99">
        <v>40</v>
      </c>
      <c r="C99">
        <v>2</v>
      </c>
      <c r="D99" s="1">
        <v>43534</v>
      </c>
      <c r="E99" s="1">
        <v>43626</v>
      </c>
      <c r="F99" s="1">
        <v>43624</v>
      </c>
      <c r="G99" s="5">
        <v>1</v>
      </c>
      <c r="H99">
        <v>2</v>
      </c>
      <c r="I99" s="1">
        <v>43544</v>
      </c>
      <c r="J99" s="1">
        <v>43540</v>
      </c>
      <c r="K99" t="str">
        <f>VLOOKUP(B99,Clienti!A:G,7,0)</f>
        <v>Molise</v>
      </c>
      <c r="L99" s="5" t="str">
        <f>VLOOKUP(H99,Corrieri!A:B,2,0)</f>
        <v>Corriere Cic</v>
      </c>
    </row>
    <row r="100" spans="1:12" x14ac:dyDescent="0.3">
      <c r="A100">
        <v>99</v>
      </c>
      <c r="B100">
        <v>5</v>
      </c>
      <c r="C100">
        <v>3</v>
      </c>
      <c r="D100" s="1">
        <v>43609</v>
      </c>
      <c r="E100" s="1">
        <v>43701</v>
      </c>
      <c r="F100" s="1">
        <v>43699</v>
      </c>
      <c r="G100" s="5">
        <v>1</v>
      </c>
      <c r="H100">
        <v>3</v>
      </c>
      <c r="I100" s="1">
        <v>43619</v>
      </c>
      <c r="J100" s="1">
        <v>43615</v>
      </c>
      <c r="K100" t="str">
        <f>VLOOKUP(B100,Clienti!A:G,7,0)</f>
        <v>Sicilia</v>
      </c>
      <c r="L100" s="5" t="str">
        <f>VLOOKUP(H100,Corrieri!A:B,2,0)</f>
        <v>Corriere Dais</v>
      </c>
    </row>
    <row r="101" spans="1:12" x14ac:dyDescent="0.3">
      <c r="A101">
        <v>100</v>
      </c>
      <c r="B101">
        <v>15</v>
      </c>
      <c r="C101">
        <v>3</v>
      </c>
      <c r="D101" s="1">
        <v>43679</v>
      </c>
      <c r="E101" s="1">
        <v>43771</v>
      </c>
      <c r="F101" s="1">
        <v>43769</v>
      </c>
      <c r="G101" s="5">
        <v>1</v>
      </c>
      <c r="H101">
        <v>1</v>
      </c>
      <c r="I101" s="1">
        <v>43689</v>
      </c>
      <c r="J101" s="1">
        <v>43685</v>
      </c>
      <c r="K101" t="str">
        <f>VLOOKUP(B101,Clienti!A:G,7,0)</f>
        <v>Toscana</v>
      </c>
      <c r="L101" s="5" t="str">
        <f>VLOOKUP(H101,Corrieri!A:B,2,0)</f>
        <v>Corriere Iba</v>
      </c>
    </row>
    <row r="102" spans="1:12" x14ac:dyDescent="0.3">
      <c r="A102">
        <v>101</v>
      </c>
      <c r="B102">
        <v>6</v>
      </c>
      <c r="C102">
        <v>3</v>
      </c>
      <c r="D102" s="1">
        <v>43572</v>
      </c>
      <c r="E102" s="1">
        <v>43663</v>
      </c>
      <c r="F102" s="1">
        <v>43662</v>
      </c>
      <c r="G102" s="5">
        <v>1</v>
      </c>
      <c r="H102">
        <v>1</v>
      </c>
      <c r="I102" s="1">
        <v>43582</v>
      </c>
      <c r="J102" s="1">
        <v>43578</v>
      </c>
      <c r="K102" t="str">
        <f>VLOOKUP(B102,Clienti!A:G,7,0)</f>
        <v>Sicilia</v>
      </c>
      <c r="L102" s="5" t="str">
        <f>VLOOKUP(H102,Corrieri!A:B,2,0)</f>
        <v>Corriere Iba</v>
      </c>
    </row>
    <row r="103" spans="1:12" x14ac:dyDescent="0.3">
      <c r="A103">
        <v>102</v>
      </c>
      <c r="B103">
        <v>4</v>
      </c>
      <c r="C103">
        <v>3</v>
      </c>
      <c r="D103" s="1">
        <v>43695</v>
      </c>
      <c r="E103" s="1">
        <v>43787</v>
      </c>
      <c r="F103" s="1">
        <v>43785</v>
      </c>
      <c r="G103" s="5">
        <v>1</v>
      </c>
      <c r="H103">
        <v>3</v>
      </c>
      <c r="I103" s="1">
        <v>43705</v>
      </c>
      <c r="J103" s="1">
        <v>43701</v>
      </c>
      <c r="K103" t="str">
        <f>VLOOKUP(B103,Clienti!A:G,7,0)</f>
        <v>Lazio</v>
      </c>
      <c r="L103" s="5" t="str">
        <f>VLOOKUP(H103,Corrieri!A:B,2,0)</f>
        <v>Corriere Dais</v>
      </c>
    </row>
    <row r="104" spans="1:12" x14ac:dyDescent="0.3">
      <c r="A104">
        <v>103</v>
      </c>
      <c r="B104">
        <v>28</v>
      </c>
      <c r="C104">
        <v>3</v>
      </c>
      <c r="D104" s="1">
        <v>43513</v>
      </c>
      <c r="E104" s="1">
        <v>43602</v>
      </c>
      <c r="F104" s="1">
        <v>43603</v>
      </c>
      <c r="G104" s="5">
        <v>1</v>
      </c>
      <c r="H104">
        <v>1</v>
      </c>
      <c r="I104" s="1">
        <v>43523</v>
      </c>
      <c r="J104" s="1">
        <v>43519</v>
      </c>
      <c r="K104" t="str">
        <f>VLOOKUP(B104,Clienti!A:G,7,0)</f>
        <v>Lombardia</v>
      </c>
      <c r="L104" s="5" t="str">
        <f>VLOOKUP(H104,Corrieri!A:B,2,0)</f>
        <v>Corriere Iba</v>
      </c>
    </row>
    <row r="105" spans="1:12" x14ac:dyDescent="0.3">
      <c r="A105">
        <v>104</v>
      </c>
      <c r="B105">
        <v>20</v>
      </c>
      <c r="C105">
        <v>1</v>
      </c>
      <c r="D105" s="1">
        <v>43638</v>
      </c>
      <c r="E105" s="1">
        <v>43730</v>
      </c>
      <c r="F105" s="1">
        <v>43728</v>
      </c>
      <c r="G105" s="5">
        <v>1</v>
      </c>
      <c r="H105">
        <v>3</v>
      </c>
      <c r="I105" s="1">
        <v>43648</v>
      </c>
      <c r="J105" s="1">
        <v>43644</v>
      </c>
      <c r="K105" t="str">
        <f>VLOOKUP(B105,Clienti!A:G,7,0)</f>
        <v>Piemonte</v>
      </c>
      <c r="L105" s="5" t="str">
        <f>VLOOKUP(H105,Corrieri!A:B,2,0)</f>
        <v>Corriere Dais</v>
      </c>
    </row>
    <row r="106" spans="1:12" x14ac:dyDescent="0.3">
      <c r="A106">
        <v>105</v>
      </c>
      <c r="B106">
        <v>2</v>
      </c>
      <c r="C106">
        <v>2</v>
      </c>
      <c r="D106" s="1">
        <v>43748</v>
      </c>
      <c r="E106" s="1">
        <v>43840</v>
      </c>
      <c r="F106" s="1">
        <v>43838</v>
      </c>
      <c r="G106" s="5" t="s">
        <v>9</v>
      </c>
      <c r="H106">
        <v>1</v>
      </c>
      <c r="I106" s="1">
        <v>43758</v>
      </c>
      <c r="J106" s="1">
        <v>43754</v>
      </c>
      <c r="K106" t="str">
        <f>VLOOKUP(B106,Clienti!A:G,7,0)</f>
        <v>Lazio</v>
      </c>
      <c r="L106" s="5" t="str">
        <f>VLOOKUP(H106,Corrieri!A:B,2,0)</f>
        <v>Corriere Iba</v>
      </c>
    </row>
    <row r="107" spans="1:12" x14ac:dyDescent="0.3">
      <c r="A107">
        <v>106</v>
      </c>
      <c r="B107">
        <v>13</v>
      </c>
      <c r="C107">
        <v>1</v>
      </c>
      <c r="D107" s="1">
        <v>43620</v>
      </c>
      <c r="E107" s="1">
        <v>43712</v>
      </c>
      <c r="F107" s="1">
        <v>43710</v>
      </c>
      <c r="G107" s="5">
        <v>1</v>
      </c>
      <c r="H107">
        <v>2</v>
      </c>
      <c r="I107" s="1">
        <v>43630</v>
      </c>
      <c r="J107" s="1">
        <v>43626</v>
      </c>
      <c r="K107" t="str">
        <f>VLOOKUP(B107,Clienti!A:G,7,0)</f>
        <v>Toscana</v>
      </c>
      <c r="L107" s="5" t="str">
        <f>VLOOKUP(H107,Corrieri!A:B,2,0)</f>
        <v>Corriere Cic</v>
      </c>
    </row>
    <row r="108" spans="1:12" x14ac:dyDescent="0.3">
      <c r="A108">
        <v>107</v>
      </c>
      <c r="B108">
        <v>37</v>
      </c>
      <c r="C108">
        <v>2</v>
      </c>
      <c r="D108" s="1">
        <v>43532</v>
      </c>
      <c r="E108" s="1">
        <v>43624</v>
      </c>
      <c r="F108" s="1">
        <v>43622</v>
      </c>
      <c r="G108" s="5">
        <v>1</v>
      </c>
      <c r="H108">
        <v>2</v>
      </c>
      <c r="I108" s="1">
        <v>43542</v>
      </c>
      <c r="J108" s="1">
        <v>43538</v>
      </c>
      <c r="K108" t="str">
        <f>VLOOKUP(B108,Clienti!A:G,7,0)</f>
        <v>Molise</v>
      </c>
      <c r="L108" s="5" t="str">
        <f>VLOOKUP(H108,Corrieri!A:B,2,0)</f>
        <v>Corriere Cic</v>
      </c>
    </row>
    <row r="109" spans="1:12" x14ac:dyDescent="0.3">
      <c r="A109">
        <v>108</v>
      </c>
      <c r="B109">
        <v>7</v>
      </c>
      <c r="C109">
        <v>1</v>
      </c>
      <c r="D109" s="1">
        <v>43644</v>
      </c>
      <c r="E109" s="1">
        <v>43736</v>
      </c>
      <c r="F109" s="1">
        <v>43734</v>
      </c>
      <c r="G109" s="5">
        <v>1</v>
      </c>
      <c r="H109">
        <v>3</v>
      </c>
      <c r="I109" s="1">
        <v>43654</v>
      </c>
      <c r="J109" s="1">
        <v>43650</v>
      </c>
      <c r="K109" t="str">
        <f>VLOOKUP(B109,Clienti!A:G,7,0)</f>
        <v>Sicilia</v>
      </c>
      <c r="L109" s="5" t="str">
        <f>VLOOKUP(H109,Corrieri!A:B,2,0)</f>
        <v>Corriere Dais</v>
      </c>
    </row>
    <row r="110" spans="1:12" x14ac:dyDescent="0.3">
      <c r="A110">
        <v>109</v>
      </c>
      <c r="B110">
        <v>3</v>
      </c>
      <c r="C110">
        <v>2</v>
      </c>
      <c r="D110" s="1">
        <v>43499</v>
      </c>
      <c r="E110" s="1">
        <v>43588</v>
      </c>
      <c r="F110" s="1">
        <v>43589</v>
      </c>
      <c r="G110" s="5">
        <v>1</v>
      </c>
      <c r="H110">
        <v>1</v>
      </c>
      <c r="I110" s="1">
        <v>43509</v>
      </c>
      <c r="J110" s="1">
        <v>43505</v>
      </c>
      <c r="K110" t="str">
        <f>VLOOKUP(B110,Clienti!A:G,7,0)</f>
        <v>Lazio</v>
      </c>
      <c r="L110" s="5" t="str">
        <f>VLOOKUP(H110,Corrieri!A:B,2,0)</f>
        <v>Corriere Iba</v>
      </c>
    </row>
    <row r="111" spans="1:12" x14ac:dyDescent="0.3">
      <c r="A111">
        <v>110</v>
      </c>
      <c r="B111">
        <v>17</v>
      </c>
      <c r="C111">
        <v>2</v>
      </c>
      <c r="D111" s="1">
        <v>43533</v>
      </c>
      <c r="E111" s="1">
        <v>43625</v>
      </c>
      <c r="F111" s="1">
        <v>43623</v>
      </c>
      <c r="G111" s="5">
        <v>1</v>
      </c>
      <c r="H111">
        <v>1</v>
      </c>
      <c r="I111" s="1">
        <v>43543</v>
      </c>
      <c r="J111" s="1">
        <v>43539</v>
      </c>
      <c r="K111" t="str">
        <f>VLOOKUP(B111,Clienti!A:G,7,0)</f>
        <v>Toscana</v>
      </c>
      <c r="L111" s="5" t="str">
        <f>VLOOKUP(H111,Corrieri!A:B,2,0)</f>
        <v>Corriere Iba</v>
      </c>
    </row>
    <row r="112" spans="1:12" x14ac:dyDescent="0.3">
      <c r="A112">
        <v>111</v>
      </c>
      <c r="B112">
        <v>31</v>
      </c>
      <c r="C112">
        <v>2</v>
      </c>
      <c r="D112" s="1">
        <v>43600</v>
      </c>
      <c r="E112" s="1">
        <v>43692</v>
      </c>
      <c r="F112" s="1">
        <v>43690</v>
      </c>
      <c r="G112" s="5">
        <v>1</v>
      </c>
      <c r="H112">
        <v>1</v>
      </c>
      <c r="I112" s="1">
        <v>43610</v>
      </c>
      <c r="J112" s="1">
        <v>43606</v>
      </c>
      <c r="K112" t="str">
        <f>VLOOKUP(B112,Clienti!A:G,7,0)</f>
        <v>Puglia</v>
      </c>
      <c r="L112" s="5" t="str">
        <f>VLOOKUP(H112,Corrieri!A:B,2,0)</f>
        <v>Corriere Iba</v>
      </c>
    </row>
    <row r="113" spans="1:12" x14ac:dyDescent="0.3">
      <c r="A113">
        <v>112</v>
      </c>
      <c r="B113">
        <v>37</v>
      </c>
      <c r="C113">
        <v>3</v>
      </c>
      <c r="D113" s="1">
        <v>43573</v>
      </c>
      <c r="E113" s="1">
        <v>43664</v>
      </c>
      <c r="F113" s="1">
        <v>43663</v>
      </c>
      <c r="G113" s="5">
        <v>1</v>
      </c>
      <c r="H113">
        <v>1</v>
      </c>
      <c r="I113" s="1">
        <v>43583</v>
      </c>
      <c r="J113" s="1">
        <v>43579</v>
      </c>
      <c r="K113" t="str">
        <f>VLOOKUP(B113,Clienti!A:G,7,0)</f>
        <v>Molise</v>
      </c>
      <c r="L113" s="5" t="str">
        <f>VLOOKUP(H113,Corrieri!A:B,2,0)</f>
        <v>Corriere Iba</v>
      </c>
    </row>
    <row r="114" spans="1:12" x14ac:dyDescent="0.3">
      <c r="A114">
        <v>113</v>
      </c>
      <c r="B114">
        <v>12</v>
      </c>
      <c r="C114">
        <v>1</v>
      </c>
      <c r="D114" s="1">
        <v>43709</v>
      </c>
      <c r="E114" s="1">
        <v>43800</v>
      </c>
      <c r="F114" s="1">
        <v>43799</v>
      </c>
      <c r="G114" s="5">
        <v>2</v>
      </c>
      <c r="H114">
        <v>1</v>
      </c>
      <c r="I114" s="1">
        <v>43719</v>
      </c>
      <c r="J114" s="1">
        <v>43715</v>
      </c>
      <c r="K114" t="str">
        <f>VLOOKUP(B114,Clienti!A:G,7,0)</f>
        <v>Toscana</v>
      </c>
      <c r="L114" s="5" t="str">
        <f>VLOOKUP(H114,Corrieri!A:B,2,0)</f>
        <v>Corriere Iba</v>
      </c>
    </row>
    <row r="115" spans="1:12" x14ac:dyDescent="0.3">
      <c r="A115">
        <v>114</v>
      </c>
      <c r="B115">
        <v>27</v>
      </c>
      <c r="C115">
        <v>3</v>
      </c>
      <c r="D115" s="1">
        <v>43705</v>
      </c>
      <c r="E115" s="1">
        <v>43797</v>
      </c>
      <c r="F115" s="1">
        <v>43795</v>
      </c>
      <c r="G115" s="5">
        <v>1</v>
      </c>
      <c r="H115">
        <v>2</v>
      </c>
      <c r="I115" s="1">
        <v>43715</v>
      </c>
      <c r="J115" s="1">
        <v>43711</v>
      </c>
      <c r="K115" t="str">
        <f>VLOOKUP(B115,Clienti!A:G,7,0)</f>
        <v>Lombardia</v>
      </c>
      <c r="L115" s="5" t="str">
        <f>VLOOKUP(H115,Corrieri!A:B,2,0)</f>
        <v>Corriere Cic</v>
      </c>
    </row>
    <row r="116" spans="1:12" x14ac:dyDescent="0.3">
      <c r="A116">
        <v>115</v>
      </c>
      <c r="B116">
        <v>31</v>
      </c>
      <c r="C116">
        <v>1</v>
      </c>
      <c r="D116" s="1">
        <v>43604</v>
      </c>
      <c r="E116" s="1">
        <v>43696</v>
      </c>
      <c r="F116" s="1">
        <v>43694</v>
      </c>
      <c r="G116" s="5">
        <v>1</v>
      </c>
      <c r="H116">
        <v>2</v>
      </c>
      <c r="I116" s="1">
        <v>43614</v>
      </c>
      <c r="J116" s="1">
        <v>43610</v>
      </c>
      <c r="K116" t="str">
        <f>VLOOKUP(B116,Clienti!A:G,7,0)</f>
        <v>Puglia</v>
      </c>
      <c r="L116" s="5" t="str">
        <f>VLOOKUP(H116,Corrieri!A:B,2,0)</f>
        <v>Corriere Cic</v>
      </c>
    </row>
    <row r="117" spans="1:12" x14ac:dyDescent="0.3">
      <c r="A117">
        <v>116</v>
      </c>
      <c r="B117">
        <v>24</v>
      </c>
      <c r="C117">
        <v>1</v>
      </c>
      <c r="D117" s="1">
        <v>43779</v>
      </c>
      <c r="E117" s="1">
        <v>43871</v>
      </c>
      <c r="F117" s="1">
        <v>43869</v>
      </c>
      <c r="G117" s="5">
        <v>1</v>
      </c>
      <c r="H117">
        <v>2</v>
      </c>
      <c r="I117" s="1">
        <v>43789</v>
      </c>
      <c r="J117" s="1">
        <v>43785</v>
      </c>
      <c r="K117" t="str">
        <f>VLOOKUP(B117,Clienti!A:G,7,0)</f>
        <v>Piemonte</v>
      </c>
      <c r="L117" s="5" t="str">
        <f>VLOOKUP(H117,Corrieri!A:B,2,0)</f>
        <v>Corriere Cic</v>
      </c>
    </row>
    <row r="118" spans="1:12" x14ac:dyDescent="0.3">
      <c r="A118">
        <v>117</v>
      </c>
      <c r="B118">
        <v>9</v>
      </c>
      <c r="C118">
        <v>2</v>
      </c>
      <c r="D118" s="1">
        <v>43631</v>
      </c>
      <c r="E118" s="1">
        <v>43723</v>
      </c>
      <c r="F118" s="1">
        <v>43721</v>
      </c>
      <c r="G118" s="5">
        <v>1</v>
      </c>
      <c r="H118">
        <v>3</v>
      </c>
      <c r="I118" s="1">
        <v>43641</v>
      </c>
      <c r="J118" s="1">
        <v>43637</v>
      </c>
      <c r="K118" t="str">
        <f>VLOOKUP(B118,Clienti!A:G,7,0)</f>
        <v>Sicilia</v>
      </c>
      <c r="L118" s="5" t="str">
        <f>VLOOKUP(H118,Corrieri!A:B,2,0)</f>
        <v>Corriere Dais</v>
      </c>
    </row>
    <row r="119" spans="1:12" x14ac:dyDescent="0.3">
      <c r="A119">
        <v>118</v>
      </c>
      <c r="B119">
        <v>23</v>
      </c>
      <c r="C119">
        <v>1</v>
      </c>
      <c r="D119" s="1">
        <v>43658</v>
      </c>
      <c r="E119" s="1">
        <v>43750</v>
      </c>
      <c r="F119" s="1">
        <v>43748</v>
      </c>
      <c r="G119" s="5">
        <v>1</v>
      </c>
      <c r="H119">
        <v>2</v>
      </c>
      <c r="I119" s="1">
        <v>43668</v>
      </c>
      <c r="J119" s="1">
        <v>43664</v>
      </c>
      <c r="K119" t="str">
        <f>VLOOKUP(B119,Clienti!A:G,7,0)</f>
        <v>Piemonte</v>
      </c>
      <c r="L119" s="5" t="str">
        <f>VLOOKUP(H119,Corrieri!A:B,2,0)</f>
        <v>Corriere Cic</v>
      </c>
    </row>
    <row r="120" spans="1:12" x14ac:dyDescent="0.3">
      <c r="A120">
        <v>119</v>
      </c>
      <c r="B120">
        <v>24</v>
      </c>
      <c r="C120">
        <v>2</v>
      </c>
      <c r="D120" s="1">
        <v>43745</v>
      </c>
      <c r="E120" s="1">
        <v>43837</v>
      </c>
      <c r="F120" s="1">
        <v>43835</v>
      </c>
      <c r="G120" s="5">
        <v>1</v>
      </c>
      <c r="H120">
        <v>3</v>
      </c>
      <c r="I120" s="1">
        <v>43755</v>
      </c>
      <c r="J120" s="1">
        <v>43751</v>
      </c>
      <c r="K120" t="str">
        <f>VLOOKUP(B120,Clienti!A:G,7,0)</f>
        <v>Piemonte</v>
      </c>
      <c r="L120" s="5" t="str">
        <f>VLOOKUP(H120,Corrieri!A:B,2,0)</f>
        <v>Corriere Dais</v>
      </c>
    </row>
    <row r="121" spans="1:12" x14ac:dyDescent="0.3">
      <c r="A121">
        <v>120</v>
      </c>
      <c r="B121">
        <v>18</v>
      </c>
      <c r="C121">
        <v>2</v>
      </c>
      <c r="D121" s="1">
        <v>43580</v>
      </c>
      <c r="E121" s="1">
        <v>43671</v>
      </c>
      <c r="F121" s="1">
        <v>43670</v>
      </c>
      <c r="G121" s="5">
        <v>1</v>
      </c>
      <c r="H121">
        <v>1</v>
      </c>
      <c r="I121" s="1">
        <v>43590</v>
      </c>
      <c r="J121" s="1">
        <v>43586</v>
      </c>
      <c r="K121" t="str">
        <f>VLOOKUP(B121,Clienti!A:G,7,0)</f>
        <v>Toscana</v>
      </c>
      <c r="L121" s="5" t="str">
        <f>VLOOKUP(H121,Corrieri!A:B,2,0)</f>
        <v>Corriere Iba</v>
      </c>
    </row>
    <row r="122" spans="1:12" x14ac:dyDescent="0.3">
      <c r="A122">
        <v>121</v>
      </c>
      <c r="B122">
        <v>24</v>
      </c>
      <c r="C122">
        <v>1</v>
      </c>
      <c r="D122" s="1">
        <v>43573</v>
      </c>
      <c r="E122" s="1">
        <v>43664</v>
      </c>
      <c r="F122" s="1">
        <v>43663</v>
      </c>
      <c r="G122" s="5">
        <v>1</v>
      </c>
      <c r="H122">
        <v>1</v>
      </c>
      <c r="I122" s="1">
        <v>43583</v>
      </c>
      <c r="J122" s="1">
        <v>43579</v>
      </c>
      <c r="K122" t="str">
        <f>VLOOKUP(B122,Clienti!A:G,7,0)</f>
        <v>Piemonte</v>
      </c>
      <c r="L122" s="5" t="str">
        <f>VLOOKUP(H122,Corrieri!A:B,2,0)</f>
        <v>Corriere Iba</v>
      </c>
    </row>
    <row r="123" spans="1:12" x14ac:dyDescent="0.3">
      <c r="A123">
        <v>122</v>
      </c>
      <c r="B123">
        <v>39</v>
      </c>
      <c r="C123">
        <v>3</v>
      </c>
      <c r="D123" s="1">
        <v>43601</v>
      </c>
      <c r="E123" s="1">
        <v>43693</v>
      </c>
      <c r="F123" s="1">
        <v>43691</v>
      </c>
      <c r="G123" s="5">
        <v>1</v>
      </c>
      <c r="H123">
        <v>2</v>
      </c>
      <c r="I123" s="1">
        <v>43611</v>
      </c>
      <c r="J123" s="1">
        <v>43607</v>
      </c>
      <c r="K123" t="str">
        <f>VLOOKUP(B123,Clienti!A:G,7,0)</f>
        <v>Molise</v>
      </c>
      <c r="L123" s="5" t="str">
        <f>VLOOKUP(H123,Corrieri!A:B,2,0)</f>
        <v>Corriere Cic</v>
      </c>
    </row>
    <row r="124" spans="1:12" x14ac:dyDescent="0.3">
      <c r="A124">
        <v>123</v>
      </c>
      <c r="B124">
        <v>5</v>
      </c>
      <c r="C124">
        <v>3</v>
      </c>
      <c r="D124" s="1">
        <v>43796</v>
      </c>
      <c r="E124" s="1">
        <v>43888</v>
      </c>
      <c r="F124" s="1">
        <v>43886</v>
      </c>
      <c r="G124" s="5">
        <v>1</v>
      </c>
      <c r="H124">
        <v>1</v>
      </c>
      <c r="I124" s="1">
        <v>43806</v>
      </c>
      <c r="J124" s="1">
        <v>43802</v>
      </c>
      <c r="K124" t="str">
        <f>VLOOKUP(B124,Clienti!A:G,7,0)</f>
        <v>Sicilia</v>
      </c>
      <c r="L124" s="5" t="str">
        <f>VLOOKUP(H124,Corrieri!A:B,2,0)</f>
        <v>Corriere Iba</v>
      </c>
    </row>
    <row r="125" spans="1:12" x14ac:dyDescent="0.3">
      <c r="A125">
        <v>124</v>
      </c>
      <c r="B125">
        <v>33</v>
      </c>
      <c r="C125">
        <v>1</v>
      </c>
      <c r="D125" s="1">
        <v>43546</v>
      </c>
      <c r="E125" s="1">
        <v>43638</v>
      </c>
      <c r="F125" s="1">
        <v>43636</v>
      </c>
      <c r="G125" s="5">
        <v>1</v>
      </c>
      <c r="H125">
        <v>2</v>
      </c>
      <c r="I125" s="1">
        <v>43556</v>
      </c>
      <c r="J125" s="1">
        <v>43552</v>
      </c>
      <c r="K125" t="str">
        <f>VLOOKUP(B125,Clienti!A:G,7,0)</f>
        <v>Puglia</v>
      </c>
      <c r="L125" s="5" t="str">
        <f>VLOOKUP(H125,Corrieri!A:B,2,0)</f>
        <v>Corriere Cic</v>
      </c>
    </row>
    <row r="126" spans="1:12" x14ac:dyDescent="0.3">
      <c r="A126">
        <v>125</v>
      </c>
      <c r="B126">
        <v>22</v>
      </c>
      <c r="C126">
        <v>1</v>
      </c>
      <c r="D126" s="1">
        <v>43725</v>
      </c>
      <c r="E126" s="1">
        <v>43816</v>
      </c>
      <c r="F126" s="1">
        <v>43815</v>
      </c>
      <c r="G126" s="5">
        <v>1</v>
      </c>
      <c r="H126">
        <v>1</v>
      </c>
      <c r="I126" s="1">
        <v>43735</v>
      </c>
      <c r="J126" s="1">
        <v>43738</v>
      </c>
      <c r="K126" t="str">
        <f>VLOOKUP(B126,Clienti!A:G,7,0)</f>
        <v>Piemonte</v>
      </c>
      <c r="L126" s="5" t="str">
        <f>VLOOKUP(H126,Corrieri!A:B,2,0)</f>
        <v>Corriere Iba</v>
      </c>
    </row>
    <row r="127" spans="1:12" x14ac:dyDescent="0.3">
      <c r="A127">
        <v>126</v>
      </c>
      <c r="B127">
        <v>12</v>
      </c>
      <c r="C127">
        <v>3</v>
      </c>
      <c r="D127" s="1">
        <v>43705</v>
      </c>
      <c r="E127" s="1">
        <v>43797</v>
      </c>
      <c r="F127" s="1">
        <v>43795</v>
      </c>
      <c r="G127" s="5">
        <v>1</v>
      </c>
      <c r="H127">
        <v>2</v>
      </c>
      <c r="I127" s="1">
        <v>43715</v>
      </c>
      <c r="J127" s="1">
        <v>43711</v>
      </c>
      <c r="K127" t="str">
        <f>VLOOKUP(B127,Clienti!A:G,7,0)</f>
        <v>Toscana</v>
      </c>
      <c r="L127" s="5" t="str">
        <f>VLOOKUP(H127,Corrieri!A:B,2,0)</f>
        <v>Corriere Cic</v>
      </c>
    </row>
    <row r="128" spans="1:12" x14ac:dyDescent="0.3">
      <c r="A128">
        <v>127</v>
      </c>
      <c r="B128">
        <v>37</v>
      </c>
      <c r="C128">
        <v>3</v>
      </c>
      <c r="D128" s="1">
        <v>43601</v>
      </c>
      <c r="E128" s="1">
        <v>43693</v>
      </c>
      <c r="F128" s="1">
        <v>43691</v>
      </c>
      <c r="G128" s="5">
        <v>1</v>
      </c>
      <c r="H128">
        <v>2</v>
      </c>
      <c r="I128" s="1">
        <v>43611</v>
      </c>
      <c r="J128" s="1">
        <v>43607</v>
      </c>
      <c r="K128" t="str">
        <f>VLOOKUP(B128,Clienti!A:G,7,0)</f>
        <v>Molise</v>
      </c>
      <c r="L128" s="5" t="str">
        <f>VLOOKUP(H128,Corrieri!A:B,2,0)</f>
        <v>Corriere Cic</v>
      </c>
    </row>
    <row r="129" spans="1:12" x14ac:dyDescent="0.3">
      <c r="A129">
        <v>128</v>
      </c>
      <c r="B129">
        <v>32</v>
      </c>
      <c r="C129">
        <v>2</v>
      </c>
      <c r="D129" s="1">
        <v>43704</v>
      </c>
      <c r="E129" s="1">
        <v>43796</v>
      </c>
      <c r="F129" s="1">
        <v>43794</v>
      </c>
      <c r="G129" s="5">
        <v>1</v>
      </c>
      <c r="H129">
        <v>3</v>
      </c>
      <c r="I129" s="1">
        <v>43714</v>
      </c>
      <c r="J129" s="1">
        <v>43710</v>
      </c>
      <c r="K129" t="str">
        <f>VLOOKUP(B129,Clienti!A:G,7,0)</f>
        <v>Puglia</v>
      </c>
      <c r="L129" s="5" t="str">
        <f>VLOOKUP(H129,Corrieri!A:B,2,0)</f>
        <v>Corriere Dais</v>
      </c>
    </row>
    <row r="130" spans="1:12" x14ac:dyDescent="0.3">
      <c r="A130">
        <v>129</v>
      </c>
      <c r="B130">
        <v>2</v>
      </c>
      <c r="C130">
        <v>3</v>
      </c>
      <c r="D130" s="1">
        <v>43743</v>
      </c>
      <c r="E130" s="1">
        <v>43835</v>
      </c>
      <c r="F130" s="1">
        <v>43833</v>
      </c>
      <c r="G130" s="5">
        <v>1</v>
      </c>
      <c r="H130">
        <v>1</v>
      </c>
      <c r="I130" s="1">
        <v>43753</v>
      </c>
      <c r="J130" s="1">
        <v>43749</v>
      </c>
      <c r="K130" t="str">
        <f>VLOOKUP(B130,Clienti!A:G,7,0)</f>
        <v>Lazio</v>
      </c>
      <c r="L130" s="5" t="str">
        <f>VLOOKUP(H130,Corrieri!A:B,2,0)</f>
        <v>Corriere Iba</v>
      </c>
    </row>
    <row r="131" spans="1:12" x14ac:dyDescent="0.3">
      <c r="A131">
        <v>130</v>
      </c>
      <c r="B131">
        <v>34</v>
      </c>
      <c r="C131">
        <v>2</v>
      </c>
      <c r="D131" s="1">
        <v>43772</v>
      </c>
      <c r="E131" s="1">
        <v>43864</v>
      </c>
      <c r="F131" s="1">
        <v>43862</v>
      </c>
      <c r="G131" s="5">
        <v>1</v>
      </c>
      <c r="H131">
        <v>2</v>
      </c>
      <c r="I131" s="1">
        <v>43782</v>
      </c>
      <c r="J131" s="1">
        <v>43778</v>
      </c>
      <c r="K131" t="str">
        <f>VLOOKUP(B131,Clienti!A:G,7,0)</f>
        <v>Puglia</v>
      </c>
      <c r="L131" s="5" t="str">
        <f>VLOOKUP(H131,Corrieri!A:B,2,0)</f>
        <v>Corriere Cic</v>
      </c>
    </row>
    <row r="132" spans="1:12" x14ac:dyDescent="0.3">
      <c r="A132">
        <v>131</v>
      </c>
      <c r="B132">
        <v>3</v>
      </c>
      <c r="C132">
        <v>3</v>
      </c>
      <c r="D132" s="1">
        <v>43796</v>
      </c>
      <c r="E132" s="1">
        <v>43888</v>
      </c>
      <c r="F132" s="1">
        <v>43886</v>
      </c>
      <c r="G132" s="5">
        <v>1</v>
      </c>
      <c r="H132">
        <v>1</v>
      </c>
      <c r="I132" s="1">
        <v>43806</v>
      </c>
      <c r="J132" s="1">
        <v>43802</v>
      </c>
      <c r="K132" t="str">
        <f>VLOOKUP(B132,Clienti!A:G,7,0)</f>
        <v>Lazio</v>
      </c>
      <c r="L132" s="5" t="str">
        <f>VLOOKUP(H132,Corrieri!A:B,2,0)</f>
        <v>Corriere Iba</v>
      </c>
    </row>
    <row r="133" spans="1:12" x14ac:dyDescent="0.3">
      <c r="A133">
        <v>132</v>
      </c>
      <c r="B133">
        <v>40</v>
      </c>
      <c r="C133">
        <v>3</v>
      </c>
      <c r="D133" s="1">
        <v>43626</v>
      </c>
      <c r="E133" s="1">
        <v>43718</v>
      </c>
      <c r="F133" s="1">
        <v>43746</v>
      </c>
      <c r="G133" s="5">
        <v>1</v>
      </c>
      <c r="H133">
        <v>2</v>
      </c>
      <c r="I133" s="1">
        <v>43636</v>
      </c>
      <c r="J133" s="1">
        <v>43632</v>
      </c>
      <c r="K133" t="str">
        <f>VLOOKUP(B133,Clienti!A:G,7,0)</f>
        <v>Molise</v>
      </c>
      <c r="L133" s="5" t="str">
        <f>VLOOKUP(H133,Corrieri!A:B,2,0)</f>
        <v>Corriere Cic</v>
      </c>
    </row>
    <row r="134" spans="1:12" x14ac:dyDescent="0.3">
      <c r="A134">
        <v>133</v>
      </c>
      <c r="B134">
        <v>38</v>
      </c>
      <c r="C134">
        <v>3</v>
      </c>
      <c r="D134" s="1">
        <v>43526</v>
      </c>
      <c r="E134" s="1">
        <v>43618</v>
      </c>
      <c r="F134" s="1">
        <v>43616</v>
      </c>
      <c r="G134" s="5">
        <v>1</v>
      </c>
      <c r="H134">
        <v>2</v>
      </c>
      <c r="I134" s="1">
        <v>43536</v>
      </c>
      <c r="J134" s="1">
        <v>43532</v>
      </c>
      <c r="K134" t="str">
        <f>VLOOKUP(B134,Clienti!A:G,7,0)</f>
        <v>Molise</v>
      </c>
      <c r="L134" s="5" t="str">
        <f>VLOOKUP(H134,Corrieri!A:B,2,0)</f>
        <v>Corriere Cic</v>
      </c>
    </row>
    <row r="135" spans="1:12" x14ac:dyDescent="0.3">
      <c r="A135">
        <v>134</v>
      </c>
      <c r="B135">
        <v>10</v>
      </c>
      <c r="C135">
        <v>2</v>
      </c>
      <c r="D135" s="1">
        <v>43471</v>
      </c>
      <c r="E135" s="1">
        <v>43561</v>
      </c>
      <c r="F135" s="1">
        <v>43561</v>
      </c>
      <c r="G135" s="5">
        <v>1</v>
      </c>
      <c r="H135">
        <v>3</v>
      </c>
      <c r="I135" s="1">
        <v>43481</v>
      </c>
      <c r="J135" s="1">
        <v>43477</v>
      </c>
      <c r="K135" t="str">
        <f>VLOOKUP(B135,Clienti!A:G,7,0)</f>
        <v>Toscana</v>
      </c>
      <c r="L135" s="5" t="str">
        <f>VLOOKUP(H135,Corrieri!A:B,2,0)</f>
        <v>Corriere Dais</v>
      </c>
    </row>
    <row r="136" spans="1:12" x14ac:dyDescent="0.3">
      <c r="A136">
        <v>135</v>
      </c>
      <c r="B136">
        <v>20</v>
      </c>
      <c r="C136">
        <v>2</v>
      </c>
      <c r="D136" s="1">
        <v>43726</v>
      </c>
      <c r="E136" s="1">
        <v>43817</v>
      </c>
      <c r="F136" s="1">
        <v>43816</v>
      </c>
      <c r="G136" s="5">
        <v>1</v>
      </c>
      <c r="H136">
        <v>1</v>
      </c>
      <c r="I136" s="1">
        <v>43736</v>
      </c>
      <c r="J136" s="1">
        <v>43732</v>
      </c>
      <c r="K136" t="str">
        <f>VLOOKUP(B136,Clienti!A:G,7,0)</f>
        <v>Piemonte</v>
      </c>
      <c r="L136" s="5" t="str">
        <f>VLOOKUP(H136,Corrieri!A:B,2,0)</f>
        <v>Corriere Iba</v>
      </c>
    </row>
    <row r="137" spans="1:12" x14ac:dyDescent="0.3">
      <c r="A137">
        <v>136</v>
      </c>
      <c r="B137">
        <v>23</v>
      </c>
      <c r="C137">
        <v>1</v>
      </c>
      <c r="D137" s="1">
        <v>43575</v>
      </c>
      <c r="E137" s="1">
        <v>43666</v>
      </c>
      <c r="F137" s="1">
        <v>43665</v>
      </c>
      <c r="G137" s="5">
        <v>1</v>
      </c>
      <c r="H137">
        <v>1</v>
      </c>
      <c r="I137" s="1">
        <v>43585</v>
      </c>
      <c r="J137" s="1">
        <v>43581</v>
      </c>
      <c r="K137" t="str">
        <f>VLOOKUP(B137,Clienti!A:G,7,0)</f>
        <v>Piemonte</v>
      </c>
      <c r="L137" s="5" t="str">
        <f>VLOOKUP(H137,Corrieri!A:B,2,0)</f>
        <v>Corriere Iba</v>
      </c>
    </row>
    <row r="138" spans="1:12" x14ac:dyDescent="0.3">
      <c r="A138">
        <v>137</v>
      </c>
      <c r="B138">
        <v>12</v>
      </c>
      <c r="C138">
        <v>3</v>
      </c>
      <c r="D138" s="1">
        <v>43792</v>
      </c>
      <c r="E138" s="1">
        <v>43884</v>
      </c>
      <c r="F138" s="1">
        <v>43882</v>
      </c>
      <c r="G138" s="5">
        <v>1</v>
      </c>
      <c r="H138">
        <v>2</v>
      </c>
      <c r="I138" s="1">
        <v>43802</v>
      </c>
      <c r="J138" s="1">
        <v>43798</v>
      </c>
      <c r="K138" t="str">
        <f>VLOOKUP(B138,Clienti!A:G,7,0)</f>
        <v>Toscana</v>
      </c>
      <c r="L138" s="5" t="str">
        <f>VLOOKUP(H138,Corrieri!A:B,2,0)</f>
        <v>Corriere Cic</v>
      </c>
    </row>
    <row r="139" spans="1:12" x14ac:dyDescent="0.3">
      <c r="A139">
        <v>138</v>
      </c>
      <c r="B139">
        <v>35</v>
      </c>
      <c r="C139">
        <v>2</v>
      </c>
      <c r="D139" s="1">
        <v>43690</v>
      </c>
      <c r="E139" s="1">
        <v>43782</v>
      </c>
      <c r="F139" s="1">
        <v>43780</v>
      </c>
      <c r="G139" s="5">
        <v>1</v>
      </c>
      <c r="H139">
        <v>3</v>
      </c>
      <c r="I139" s="1">
        <v>43700</v>
      </c>
      <c r="J139" s="1">
        <v>43696</v>
      </c>
      <c r="K139" t="str">
        <f>VLOOKUP(B139,Clienti!A:G,7,0)</f>
        <v>Molise</v>
      </c>
      <c r="L139" s="5" t="str">
        <f>VLOOKUP(H139,Corrieri!A:B,2,0)</f>
        <v>Corriere Dais</v>
      </c>
    </row>
    <row r="140" spans="1:12" x14ac:dyDescent="0.3">
      <c r="A140">
        <v>139</v>
      </c>
      <c r="B140">
        <v>29</v>
      </c>
      <c r="C140">
        <v>3</v>
      </c>
      <c r="D140" s="1">
        <v>43607</v>
      </c>
      <c r="E140" s="1">
        <v>43699</v>
      </c>
      <c r="F140" s="1">
        <v>43697</v>
      </c>
      <c r="G140" s="5">
        <v>1</v>
      </c>
      <c r="H140">
        <v>1</v>
      </c>
      <c r="I140" s="1">
        <v>43617</v>
      </c>
      <c r="J140" s="1">
        <v>43613</v>
      </c>
      <c r="K140" t="str">
        <f>VLOOKUP(B140,Clienti!A:G,7,0)</f>
        <v>Lombardia</v>
      </c>
      <c r="L140" s="5" t="str">
        <f>VLOOKUP(H140,Corrieri!A:B,2,0)</f>
        <v>Corriere Iba</v>
      </c>
    </row>
    <row r="141" spans="1:12" x14ac:dyDescent="0.3">
      <c r="A141">
        <v>140</v>
      </c>
      <c r="B141">
        <v>22</v>
      </c>
      <c r="C141">
        <v>2</v>
      </c>
      <c r="D141" s="1">
        <v>43501</v>
      </c>
      <c r="E141" s="1">
        <v>43590</v>
      </c>
      <c r="F141" s="1">
        <v>43591</v>
      </c>
      <c r="G141" s="5">
        <v>1</v>
      </c>
      <c r="H141">
        <v>2</v>
      </c>
      <c r="I141" s="1">
        <v>43511</v>
      </c>
      <c r="J141" s="1">
        <v>43507</v>
      </c>
      <c r="K141" t="str">
        <f>VLOOKUP(B141,Clienti!A:G,7,0)</f>
        <v>Piemonte</v>
      </c>
      <c r="L141" s="5" t="str">
        <f>VLOOKUP(H141,Corrieri!A:B,2,0)</f>
        <v>Corriere Cic</v>
      </c>
    </row>
    <row r="142" spans="1:12" x14ac:dyDescent="0.3">
      <c r="A142">
        <v>141</v>
      </c>
      <c r="B142">
        <v>17</v>
      </c>
      <c r="C142">
        <v>1</v>
      </c>
      <c r="D142" s="1">
        <v>43521</v>
      </c>
      <c r="E142" s="1">
        <v>43610</v>
      </c>
      <c r="F142" s="1">
        <v>43611</v>
      </c>
      <c r="G142" s="5">
        <v>1</v>
      </c>
      <c r="H142">
        <v>3</v>
      </c>
      <c r="I142" s="1">
        <v>43531</v>
      </c>
      <c r="J142" s="1">
        <v>43527</v>
      </c>
      <c r="K142" t="str">
        <f>VLOOKUP(B142,Clienti!A:G,7,0)</f>
        <v>Toscana</v>
      </c>
      <c r="L142" s="5" t="str">
        <f>VLOOKUP(H142,Corrieri!A:B,2,0)</f>
        <v>Corriere Dais</v>
      </c>
    </row>
    <row r="143" spans="1:12" x14ac:dyDescent="0.3">
      <c r="A143">
        <v>142</v>
      </c>
      <c r="B143">
        <v>3</v>
      </c>
      <c r="C143">
        <v>1</v>
      </c>
      <c r="D143" s="1">
        <v>43775</v>
      </c>
      <c r="E143" s="1">
        <v>43867</v>
      </c>
      <c r="F143" s="1">
        <v>43865</v>
      </c>
      <c r="G143" s="5">
        <v>1</v>
      </c>
      <c r="H143">
        <v>3</v>
      </c>
      <c r="I143" s="1">
        <v>43785</v>
      </c>
      <c r="J143" s="1">
        <v>43781</v>
      </c>
      <c r="K143" t="str">
        <f>VLOOKUP(B143,Clienti!A:G,7,0)</f>
        <v>Lazio</v>
      </c>
      <c r="L143" s="5" t="str">
        <f>VLOOKUP(H143,Corrieri!A:B,2,0)</f>
        <v>Corriere Dais</v>
      </c>
    </row>
    <row r="144" spans="1:12" x14ac:dyDescent="0.3">
      <c r="A144">
        <v>143</v>
      </c>
      <c r="B144">
        <v>38</v>
      </c>
      <c r="C144">
        <v>1</v>
      </c>
      <c r="D144" s="1">
        <v>43504</v>
      </c>
      <c r="E144" s="1">
        <v>43593</v>
      </c>
      <c r="F144" s="1">
        <v>43594</v>
      </c>
      <c r="G144" s="5">
        <v>1</v>
      </c>
      <c r="H144">
        <v>1</v>
      </c>
      <c r="I144" s="1">
        <v>43514</v>
      </c>
      <c r="J144" s="1">
        <v>43510</v>
      </c>
      <c r="K144" t="str">
        <f>VLOOKUP(B144,Clienti!A:G,7,0)</f>
        <v>Molise</v>
      </c>
      <c r="L144" s="5" t="str">
        <f>VLOOKUP(H144,Corrieri!A:B,2,0)</f>
        <v>Corriere Iba</v>
      </c>
    </row>
    <row r="145" spans="1:12" x14ac:dyDescent="0.3">
      <c r="A145">
        <v>144</v>
      </c>
      <c r="B145">
        <v>18</v>
      </c>
      <c r="C145">
        <v>2</v>
      </c>
      <c r="D145" s="1">
        <v>43539</v>
      </c>
      <c r="E145" s="1">
        <v>43631</v>
      </c>
      <c r="F145" s="1">
        <v>43629</v>
      </c>
      <c r="G145" s="5">
        <v>1</v>
      </c>
      <c r="H145">
        <v>2</v>
      </c>
      <c r="I145" s="1">
        <v>43549</v>
      </c>
      <c r="J145" s="1">
        <v>43545</v>
      </c>
      <c r="K145" t="str">
        <f>VLOOKUP(B145,Clienti!A:G,7,0)</f>
        <v>Toscana</v>
      </c>
      <c r="L145" s="5" t="str">
        <f>VLOOKUP(H145,Corrieri!A:B,2,0)</f>
        <v>Corriere Cic</v>
      </c>
    </row>
    <row r="146" spans="1:12" x14ac:dyDescent="0.3">
      <c r="A146">
        <v>145</v>
      </c>
      <c r="B146">
        <v>24</v>
      </c>
      <c r="C146">
        <v>3</v>
      </c>
      <c r="D146" s="1">
        <v>43564</v>
      </c>
      <c r="E146" s="1">
        <v>43655</v>
      </c>
      <c r="F146" s="1">
        <v>43654</v>
      </c>
      <c r="G146" s="5">
        <v>1</v>
      </c>
      <c r="H146">
        <v>3</v>
      </c>
      <c r="I146" s="1">
        <v>43574</v>
      </c>
      <c r="J146" s="1">
        <v>43570</v>
      </c>
      <c r="K146" t="str">
        <f>VLOOKUP(B146,Clienti!A:G,7,0)</f>
        <v>Piemonte</v>
      </c>
      <c r="L146" s="5" t="str">
        <f>VLOOKUP(H146,Corrieri!A:B,2,0)</f>
        <v>Corriere Dais</v>
      </c>
    </row>
    <row r="147" spans="1:12" x14ac:dyDescent="0.3">
      <c r="A147">
        <v>146</v>
      </c>
      <c r="B147">
        <v>32</v>
      </c>
      <c r="C147">
        <v>2</v>
      </c>
      <c r="D147" s="1">
        <v>43725</v>
      </c>
      <c r="E147" s="1">
        <v>43816</v>
      </c>
      <c r="F147" s="1">
        <v>43815</v>
      </c>
      <c r="G147" s="5">
        <v>1</v>
      </c>
      <c r="H147">
        <v>2</v>
      </c>
      <c r="I147" s="1">
        <v>43735</v>
      </c>
      <c r="J147" s="1">
        <v>43731</v>
      </c>
      <c r="K147" t="str">
        <f>VLOOKUP(B147,Clienti!A:G,7,0)</f>
        <v>Puglia</v>
      </c>
      <c r="L147" s="5" t="str">
        <f>VLOOKUP(H147,Corrieri!A:B,2,0)</f>
        <v>Corriere Cic</v>
      </c>
    </row>
    <row r="148" spans="1:12" x14ac:dyDescent="0.3">
      <c r="A148">
        <v>147</v>
      </c>
      <c r="B148">
        <v>32</v>
      </c>
      <c r="C148">
        <v>1</v>
      </c>
      <c r="D148" s="1">
        <v>43605</v>
      </c>
      <c r="E148" s="1">
        <v>43697</v>
      </c>
      <c r="F148" s="1">
        <v>43695</v>
      </c>
      <c r="G148" s="5">
        <v>1</v>
      </c>
      <c r="H148">
        <v>2</v>
      </c>
      <c r="I148" s="1">
        <v>43615</v>
      </c>
      <c r="J148" s="1">
        <v>43611</v>
      </c>
      <c r="K148" t="str">
        <f>VLOOKUP(B148,Clienti!A:G,7,0)</f>
        <v>Puglia</v>
      </c>
      <c r="L148" s="5" t="str">
        <f>VLOOKUP(H148,Corrieri!A:B,2,0)</f>
        <v>Corriere Cic</v>
      </c>
    </row>
    <row r="149" spans="1:12" x14ac:dyDescent="0.3">
      <c r="A149">
        <v>148</v>
      </c>
      <c r="B149">
        <v>25</v>
      </c>
      <c r="C149">
        <v>2</v>
      </c>
      <c r="D149" s="1">
        <v>43674</v>
      </c>
      <c r="E149" s="1">
        <v>43766</v>
      </c>
      <c r="F149" s="1">
        <v>43764</v>
      </c>
      <c r="G149" s="5">
        <v>1</v>
      </c>
      <c r="H149">
        <v>1</v>
      </c>
      <c r="I149" s="1">
        <v>43684</v>
      </c>
      <c r="J149" s="1">
        <v>43680</v>
      </c>
      <c r="K149" t="str">
        <f>VLOOKUP(B149,Clienti!A:G,7,0)</f>
        <v>Lombardia</v>
      </c>
      <c r="L149" s="5" t="str">
        <f>VLOOKUP(H149,Corrieri!A:B,2,0)</f>
        <v>Corriere Iba</v>
      </c>
    </row>
    <row r="150" spans="1:12" x14ac:dyDescent="0.3">
      <c r="A150">
        <v>149</v>
      </c>
      <c r="B150">
        <v>33</v>
      </c>
      <c r="C150">
        <v>1</v>
      </c>
      <c r="D150" s="1">
        <v>43636</v>
      </c>
      <c r="E150" s="1">
        <v>43728</v>
      </c>
      <c r="F150" s="1">
        <v>43726</v>
      </c>
      <c r="G150" s="5">
        <v>1</v>
      </c>
      <c r="H150">
        <v>1</v>
      </c>
      <c r="I150" s="1">
        <v>43646</v>
      </c>
      <c r="J150" s="1">
        <v>43642</v>
      </c>
      <c r="K150" t="str">
        <f>VLOOKUP(B150,Clienti!A:G,7,0)</f>
        <v>Puglia</v>
      </c>
      <c r="L150" s="5" t="str">
        <f>VLOOKUP(H150,Corrieri!A:B,2,0)</f>
        <v>Corriere Iba</v>
      </c>
    </row>
    <row r="151" spans="1:12" x14ac:dyDescent="0.3">
      <c r="A151">
        <v>150</v>
      </c>
      <c r="B151">
        <v>38</v>
      </c>
      <c r="C151">
        <v>3</v>
      </c>
      <c r="D151" s="1">
        <v>43774</v>
      </c>
      <c r="E151" s="1">
        <v>43866</v>
      </c>
      <c r="F151" s="1">
        <v>43864</v>
      </c>
      <c r="G151" s="5">
        <v>1</v>
      </c>
      <c r="H151">
        <v>3</v>
      </c>
      <c r="I151" s="1">
        <v>43784</v>
      </c>
      <c r="J151" s="1">
        <v>43780</v>
      </c>
      <c r="K151" t="str">
        <f>VLOOKUP(B151,Clienti!A:G,7,0)</f>
        <v>Molise</v>
      </c>
      <c r="L151" s="5" t="str">
        <f>VLOOKUP(H151,Corrieri!A:B,2,0)</f>
        <v>Corriere Dais</v>
      </c>
    </row>
    <row r="152" spans="1:12" x14ac:dyDescent="0.3">
      <c r="A152">
        <v>151</v>
      </c>
      <c r="B152">
        <v>35</v>
      </c>
      <c r="C152">
        <v>2</v>
      </c>
      <c r="D152" s="1">
        <v>43795</v>
      </c>
      <c r="E152" s="1">
        <v>43887</v>
      </c>
      <c r="F152" s="1">
        <v>43885</v>
      </c>
      <c r="G152" s="5">
        <v>1</v>
      </c>
      <c r="H152">
        <v>3</v>
      </c>
      <c r="I152" s="1">
        <v>43805</v>
      </c>
      <c r="J152" s="1">
        <v>43801</v>
      </c>
      <c r="K152" t="str">
        <f>VLOOKUP(B152,Clienti!A:G,7,0)</f>
        <v>Molise</v>
      </c>
      <c r="L152" s="5" t="str">
        <f>VLOOKUP(H152,Corrieri!A:B,2,0)</f>
        <v>Corriere Dais</v>
      </c>
    </row>
    <row r="153" spans="1:12" x14ac:dyDescent="0.3">
      <c r="A153">
        <v>152</v>
      </c>
      <c r="B153">
        <v>37</v>
      </c>
      <c r="C153">
        <v>3</v>
      </c>
      <c r="D153" s="1">
        <v>43712</v>
      </c>
      <c r="E153" s="1">
        <v>43803</v>
      </c>
      <c r="F153" s="1">
        <v>43802</v>
      </c>
      <c r="G153" s="5">
        <v>1</v>
      </c>
      <c r="H153">
        <v>2</v>
      </c>
      <c r="I153" s="1">
        <v>43722</v>
      </c>
      <c r="J153" s="1">
        <v>43718</v>
      </c>
      <c r="K153" t="str">
        <f>VLOOKUP(B153,Clienti!A:G,7,0)</f>
        <v>Molise</v>
      </c>
      <c r="L153" s="5" t="str">
        <f>VLOOKUP(H153,Corrieri!A:B,2,0)</f>
        <v>Corriere Cic</v>
      </c>
    </row>
    <row r="154" spans="1:12" x14ac:dyDescent="0.3">
      <c r="A154">
        <v>153</v>
      </c>
      <c r="B154">
        <v>39</v>
      </c>
      <c r="C154">
        <v>1</v>
      </c>
      <c r="D154" s="1">
        <v>43751</v>
      </c>
      <c r="E154" s="1">
        <v>43843</v>
      </c>
      <c r="F154" s="1">
        <v>43841</v>
      </c>
      <c r="G154" s="5">
        <v>1</v>
      </c>
      <c r="H154">
        <v>1</v>
      </c>
      <c r="I154" s="1">
        <v>43761</v>
      </c>
      <c r="J154" s="1">
        <v>43757</v>
      </c>
      <c r="K154" t="str">
        <f>VLOOKUP(B154,Clienti!A:G,7,0)</f>
        <v>Molise</v>
      </c>
      <c r="L154" s="5" t="str">
        <f>VLOOKUP(H154,Corrieri!A:B,2,0)</f>
        <v>Corriere Iba</v>
      </c>
    </row>
    <row r="155" spans="1:12" x14ac:dyDescent="0.3">
      <c r="A155">
        <v>154</v>
      </c>
      <c r="B155">
        <v>6</v>
      </c>
      <c r="C155">
        <v>1</v>
      </c>
      <c r="D155" s="1">
        <v>43503</v>
      </c>
      <c r="E155" s="1">
        <v>43592</v>
      </c>
      <c r="F155" s="1">
        <v>43593</v>
      </c>
      <c r="G155" s="5">
        <v>1</v>
      </c>
      <c r="H155">
        <v>1</v>
      </c>
      <c r="I155" s="1">
        <v>43513</v>
      </c>
      <c r="J155" s="1">
        <v>43509</v>
      </c>
      <c r="K155" t="str">
        <f>VLOOKUP(B155,Clienti!A:G,7,0)</f>
        <v>Sicilia</v>
      </c>
      <c r="L155" s="5" t="str">
        <f>VLOOKUP(H155,Corrieri!A:B,2,0)</f>
        <v>Corriere Iba</v>
      </c>
    </row>
    <row r="156" spans="1:12" x14ac:dyDescent="0.3">
      <c r="A156">
        <v>155</v>
      </c>
      <c r="B156">
        <v>32</v>
      </c>
      <c r="C156">
        <v>2</v>
      </c>
      <c r="D156" s="1">
        <v>43518</v>
      </c>
      <c r="E156" s="1">
        <v>43607</v>
      </c>
      <c r="F156" s="1">
        <v>43608</v>
      </c>
      <c r="G156" s="5">
        <v>1</v>
      </c>
      <c r="H156">
        <v>2</v>
      </c>
      <c r="I156" s="1">
        <v>43528</v>
      </c>
      <c r="J156" s="1">
        <v>43524</v>
      </c>
      <c r="K156" t="str">
        <f>VLOOKUP(B156,Clienti!A:G,7,0)</f>
        <v>Puglia</v>
      </c>
      <c r="L156" s="5" t="str">
        <f>VLOOKUP(H156,Corrieri!A:B,2,0)</f>
        <v>Corriere Cic</v>
      </c>
    </row>
    <row r="157" spans="1:12" x14ac:dyDescent="0.3">
      <c r="A157">
        <v>156</v>
      </c>
      <c r="B157">
        <v>11</v>
      </c>
      <c r="C157">
        <v>1</v>
      </c>
      <c r="D157" s="1">
        <v>43725</v>
      </c>
      <c r="E157" s="1">
        <v>43816</v>
      </c>
      <c r="F157" s="1">
        <v>43815</v>
      </c>
      <c r="G157" s="5">
        <v>1</v>
      </c>
      <c r="H157">
        <v>3</v>
      </c>
      <c r="I157" s="1">
        <v>43735</v>
      </c>
      <c r="J157" s="1">
        <v>43731</v>
      </c>
      <c r="K157" t="str">
        <f>VLOOKUP(B157,Clienti!A:G,7,0)</f>
        <v>Toscana</v>
      </c>
      <c r="L157" s="5" t="str">
        <f>VLOOKUP(H157,Corrieri!A:B,2,0)</f>
        <v>Corriere Dais</v>
      </c>
    </row>
    <row r="158" spans="1:12" x14ac:dyDescent="0.3">
      <c r="A158">
        <v>157</v>
      </c>
      <c r="B158">
        <v>19</v>
      </c>
      <c r="C158">
        <v>1</v>
      </c>
      <c r="D158" s="1">
        <v>43578</v>
      </c>
      <c r="E158" s="1">
        <v>43669</v>
      </c>
      <c r="F158" s="1">
        <v>43668</v>
      </c>
      <c r="G158" s="5">
        <v>1</v>
      </c>
      <c r="H158">
        <v>3</v>
      </c>
      <c r="I158" s="1">
        <v>43588</v>
      </c>
      <c r="J158" s="1">
        <v>43584</v>
      </c>
      <c r="K158" t="str">
        <f>VLOOKUP(B158,Clienti!A:G,7,0)</f>
        <v>Toscana</v>
      </c>
      <c r="L158" s="5" t="str">
        <f>VLOOKUP(H158,Corrieri!A:B,2,0)</f>
        <v>Corriere Dais</v>
      </c>
    </row>
    <row r="159" spans="1:12" x14ac:dyDescent="0.3">
      <c r="A159">
        <v>158</v>
      </c>
      <c r="B159">
        <v>16</v>
      </c>
      <c r="C159">
        <v>1</v>
      </c>
      <c r="D159" s="1">
        <v>43792</v>
      </c>
      <c r="E159" s="1">
        <v>43884</v>
      </c>
      <c r="F159" s="1">
        <v>43882</v>
      </c>
      <c r="G159" s="5">
        <v>1</v>
      </c>
      <c r="H159">
        <v>1</v>
      </c>
      <c r="I159" s="1">
        <v>43802</v>
      </c>
      <c r="J159" s="1">
        <v>43798</v>
      </c>
      <c r="K159" t="str">
        <f>VLOOKUP(B159,Clienti!A:G,7,0)</f>
        <v>Toscana</v>
      </c>
      <c r="L159" s="5" t="str">
        <f>VLOOKUP(H159,Corrieri!A:B,2,0)</f>
        <v>Corriere Iba</v>
      </c>
    </row>
    <row r="160" spans="1:12" x14ac:dyDescent="0.3">
      <c r="A160">
        <v>159</v>
      </c>
      <c r="B160">
        <v>4</v>
      </c>
      <c r="C160">
        <v>2</v>
      </c>
      <c r="D160" s="1">
        <v>43773</v>
      </c>
      <c r="E160" s="1">
        <v>43865</v>
      </c>
      <c r="F160" s="1">
        <v>43863</v>
      </c>
      <c r="G160" s="5">
        <v>1</v>
      </c>
      <c r="H160">
        <v>2</v>
      </c>
      <c r="I160" s="1">
        <v>43783</v>
      </c>
      <c r="J160" s="1">
        <v>43779</v>
      </c>
      <c r="K160" t="str">
        <f>VLOOKUP(B160,Clienti!A:G,7,0)</f>
        <v>Lazio</v>
      </c>
      <c r="L160" s="5" t="str">
        <f>VLOOKUP(H160,Corrieri!A:B,2,0)</f>
        <v>Corriere Cic</v>
      </c>
    </row>
    <row r="161" spans="1:12" x14ac:dyDescent="0.3">
      <c r="A161">
        <v>160</v>
      </c>
      <c r="B161">
        <v>11</v>
      </c>
      <c r="C161">
        <v>2</v>
      </c>
      <c r="D161" s="1">
        <v>43827</v>
      </c>
      <c r="E161" s="1">
        <v>43918</v>
      </c>
      <c r="F161" s="1">
        <v>43917</v>
      </c>
      <c r="G161" s="5">
        <v>1</v>
      </c>
      <c r="H161">
        <v>1</v>
      </c>
      <c r="I161" s="1">
        <v>43837</v>
      </c>
      <c r="J161" s="1">
        <v>43839</v>
      </c>
      <c r="K161" t="str">
        <f>VLOOKUP(B161,Clienti!A:G,7,0)</f>
        <v>Toscana</v>
      </c>
      <c r="L161" s="5" t="str">
        <f>VLOOKUP(H161,Corrieri!A:B,2,0)</f>
        <v>Corriere Iba</v>
      </c>
    </row>
    <row r="162" spans="1:12" x14ac:dyDescent="0.3">
      <c r="A162">
        <v>161</v>
      </c>
      <c r="B162">
        <v>26</v>
      </c>
      <c r="C162">
        <v>2</v>
      </c>
      <c r="D162" s="1">
        <v>43749</v>
      </c>
      <c r="E162" s="1">
        <v>43841</v>
      </c>
      <c r="F162" s="1">
        <v>43839</v>
      </c>
      <c r="G162" s="5">
        <v>1</v>
      </c>
      <c r="H162">
        <v>1</v>
      </c>
      <c r="I162" s="1">
        <v>43759</v>
      </c>
      <c r="J162" s="1">
        <v>43755</v>
      </c>
      <c r="K162" t="str">
        <f>VLOOKUP(B162,Clienti!A:G,7,0)</f>
        <v>Lombardia</v>
      </c>
      <c r="L162" s="5" t="str">
        <f>VLOOKUP(H162,Corrieri!A:B,2,0)</f>
        <v>Corriere Iba</v>
      </c>
    </row>
    <row r="163" spans="1:12" x14ac:dyDescent="0.3">
      <c r="A163">
        <v>162</v>
      </c>
      <c r="B163">
        <v>21</v>
      </c>
      <c r="C163">
        <v>1</v>
      </c>
      <c r="D163" s="1">
        <v>43826</v>
      </c>
      <c r="E163" s="1">
        <v>43917</v>
      </c>
      <c r="F163" s="1">
        <v>43916</v>
      </c>
      <c r="G163" s="5">
        <v>1</v>
      </c>
      <c r="H163">
        <v>1</v>
      </c>
      <c r="I163" s="1">
        <v>43836</v>
      </c>
      <c r="J163" s="1">
        <v>43832</v>
      </c>
      <c r="K163" t="str">
        <f>VLOOKUP(B163,Clienti!A:G,7,0)</f>
        <v>Piemonte</v>
      </c>
      <c r="L163" s="5" t="str">
        <f>VLOOKUP(H163,Corrieri!A:B,2,0)</f>
        <v>Corriere Iba</v>
      </c>
    </row>
    <row r="164" spans="1:12" x14ac:dyDescent="0.3">
      <c r="A164">
        <v>163</v>
      </c>
      <c r="B164">
        <v>30</v>
      </c>
      <c r="C164">
        <v>2</v>
      </c>
      <c r="D164" s="1">
        <v>43583</v>
      </c>
      <c r="E164" s="1">
        <v>43674</v>
      </c>
      <c r="F164" s="1">
        <v>43673</v>
      </c>
      <c r="G164" s="5">
        <v>1</v>
      </c>
      <c r="H164">
        <v>1</v>
      </c>
      <c r="I164" s="1">
        <v>43593</v>
      </c>
      <c r="J164" s="1">
        <v>43589</v>
      </c>
      <c r="K164" t="str">
        <f>VLOOKUP(B164,Clienti!A:G,7,0)</f>
        <v>Puglia</v>
      </c>
      <c r="L164" s="5" t="str">
        <f>VLOOKUP(H164,Corrieri!A:B,2,0)</f>
        <v>Corriere Iba</v>
      </c>
    </row>
    <row r="165" spans="1:12" x14ac:dyDescent="0.3">
      <c r="A165">
        <v>164</v>
      </c>
      <c r="B165">
        <v>20</v>
      </c>
      <c r="C165">
        <v>3</v>
      </c>
      <c r="D165" s="1">
        <v>43629</v>
      </c>
      <c r="E165" s="1">
        <v>43721</v>
      </c>
      <c r="F165" s="1">
        <v>43719</v>
      </c>
      <c r="G165" s="5">
        <v>1</v>
      </c>
      <c r="H165">
        <v>2</v>
      </c>
      <c r="I165" s="1">
        <v>43639</v>
      </c>
      <c r="J165" s="1">
        <v>43635</v>
      </c>
      <c r="K165" t="str">
        <f>VLOOKUP(B165,Clienti!A:G,7,0)</f>
        <v>Piemonte</v>
      </c>
      <c r="L165" s="5" t="str">
        <f>VLOOKUP(H165,Corrieri!A:B,2,0)</f>
        <v>Corriere Cic</v>
      </c>
    </row>
    <row r="166" spans="1:12" x14ac:dyDescent="0.3">
      <c r="A166">
        <v>165</v>
      </c>
      <c r="B166">
        <v>14</v>
      </c>
      <c r="C166">
        <v>1</v>
      </c>
      <c r="D166" s="1">
        <v>43795</v>
      </c>
      <c r="E166" s="1">
        <v>43887</v>
      </c>
      <c r="F166" s="1">
        <v>43885</v>
      </c>
      <c r="G166" s="5">
        <v>1</v>
      </c>
      <c r="H166">
        <v>3</v>
      </c>
      <c r="I166" s="1">
        <v>43805</v>
      </c>
      <c r="J166" s="1">
        <v>43801</v>
      </c>
      <c r="K166" t="str">
        <f>VLOOKUP(B166,Clienti!A:G,7,0)</f>
        <v>Toscana</v>
      </c>
      <c r="L166" s="5" t="str">
        <f>VLOOKUP(H166,Corrieri!A:B,2,0)</f>
        <v>Corriere Dais</v>
      </c>
    </row>
    <row r="167" spans="1:12" x14ac:dyDescent="0.3">
      <c r="A167">
        <v>166</v>
      </c>
      <c r="B167">
        <v>2</v>
      </c>
      <c r="C167">
        <v>2</v>
      </c>
      <c r="D167" s="1">
        <v>43535</v>
      </c>
      <c r="E167" s="1">
        <v>43627</v>
      </c>
      <c r="F167" s="1">
        <v>43625</v>
      </c>
      <c r="G167" s="5">
        <v>1</v>
      </c>
      <c r="H167">
        <v>3</v>
      </c>
      <c r="I167" s="1">
        <v>43545</v>
      </c>
      <c r="J167" s="1">
        <v>43541</v>
      </c>
      <c r="K167" t="str">
        <f>VLOOKUP(B167,Clienti!A:G,7,0)</f>
        <v>Lazio</v>
      </c>
      <c r="L167" s="5" t="str">
        <f>VLOOKUP(H167,Corrieri!A:B,2,0)</f>
        <v>Corriere Dais</v>
      </c>
    </row>
    <row r="168" spans="1:12" x14ac:dyDescent="0.3">
      <c r="A168">
        <v>167</v>
      </c>
      <c r="B168">
        <v>15</v>
      </c>
      <c r="C168">
        <v>1</v>
      </c>
      <c r="D168" s="1">
        <v>43755</v>
      </c>
      <c r="E168" s="1">
        <v>43847</v>
      </c>
      <c r="F168" s="1">
        <v>43845</v>
      </c>
      <c r="G168" s="5">
        <v>1</v>
      </c>
      <c r="H168">
        <v>2</v>
      </c>
      <c r="I168" s="1">
        <v>43765</v>
      </c>
      <c r="J168" s="1">
        <v>43761</v>
      </c>
      <c r="K168" t="str">
        <f>VLOOKUP(B168,Clienti!A:G,7,0)</f>
        <v>Toscana</v>
      </c>
      <c r="L168" s="5" t="str">
        <f>VLOOKUP(H168,Corrieri!A:B,2,0)</f>
        <v>Corriere Cic</v>
      </c>
    </row>
    <row r="169" spans="1:12" x14ac:dyDescent="0.3">
      <c r="A169">
        <v>168</v>
      </c>
      <c r="B169">
        <v>8</v>
      </c>
      <c r="C169">
        <v>2</v>
      </c>
      <c r="D169" s="1">
        <v>43609</v>
      </c>
      <c r="E169" s="1">
        <v>43701</v>
      </c>
      <c r="F169" s="1">
        <v>43699</v>
      </c>
      <c r="G169" s="5">
        <v>1</v>
      </c>
      <c r="H169">
        <v>2</v>
      </c>
      <c r="I169" s="1">
        <v>43619</v>
      </c>
      <c r="J169" s="1">
        <v>43615</v>
      </c>
      <c r="K169" t="str">
        <f>VLOOKUP(B169,Clienti!A:G,7,0)</f>
        <v>Sicilia</v>
      </c>
      <c r="L169" s="5" t="str">
        <f>VLOOKUP(H169,Corrieri!A:B,2,0)</f>
        <v>Corriere Cic</v>
      </c>
    </row>
    <row r="170" spans="1:12" x14ac:dyDescent="0.3">
      <c r="A170">
        <v>169</v>
      </c>
      <c r="B170">
        <v>3</v>
      </c>
      <c r="C170">
        <v>3</v>
      </c>
      <c r="D170" s="1">
        <v>43570</v>
      </c>
      <c r="E170" s="1">
        <v>43661</v>
      </c>
      <c r="F170" s="1">
        <v>43660</v>
      </c>
      <c r="G170" s="5">
        <v>1</v>
      </c>
      <c r="H170">
        <v>2</v>
      </c>
      <c r="I170" s="1">
        <v>43580</v>
      </c>
      <c r="J170" s="1">
        <v>43576</v>
      </c>
      <c r="K170" t="str">
        <f>VLOOKUP(B170,Clienti!A:G,7,0)</f>
        <v>Lazio</v>
      </c>
      <c r="L170" s="5" t="str">
        <f>VLOOKUP(H170,Corrieri!A:B,2,0)</f>
        <v>Corriere Cic</v>
      </c>
    </row>
    <row r="171" spans="1:12" x14ac:dyDescent="0.3">
      <c r="A171">
        <v>170</v>
      </c>
      <c r="B171">
        <v>37</v>
      </c>
      <c r="C171">
        <v>2</v>
      </c>
      <c r="D171" s="1">
        <v>43620</v>
      </c>
      <c r="E171" s="1">
        <v>43712</v>
      </c>
      <c r="F171" s="1">
        <v>43710</v>
      </c>
      <c r="G171" s="5">
        <v>1</v>
      </c>
      <c r="H171">
        <v>2</v>
      </c>
      <c r="I171" s="1">
        <v>43630</v>
      </c>
      <c r="J171" s="1">
        <v>43626</v>
      </c>
      <c r="K171" t="str">
        <f>VLOOKUP(B171,Clienti!A:G,7,0)</f>
        <v>Molise</v>
      </c>
      <c r="L171" s="5" t="str">
        <f>VLOOKUP(H171,Corrieri!A:B,2,0)</f>
        <v>Corriere Cic</v>
      </c>
    </row>
    <row r="172" spans="1:12" x14ac:dyDescent="0.3">
      <c r="A172">
        <v>171</v>
      </c>
      <c r="B172">
        <v>33</v>
      </c>
      <c r="C172">
        <v>3</v>
      </c>
      <c r="D172" s="1">
        <v>43622</v>
      </c>
      <c r="E172" s="1">
        <v>43714</v>
      </c>
      <c r="F172" s="1">
        <v>43712</v>
      </c>
      <c r="G172" s="5">
        <v>1</v>
      </c>
      <c r="H172">
        <v>2</v>
      </c>
      <c r="I172" s="1">
        <v>43632</v>
      </c>
      <c r="J172" s="1">
        <v>43628</v>
      </c>
      <c r="K172" t="str">
        <f>VLOOKUP(B172,Clienti!A:G,7,0)</f>
        <v>Puglia</v>
      </c>
      <c r="L172" s="5" t="str">
        <f>VLOOKUP(H172,Corrieri!A:B,2,0)</f>
        <v>Corriere Cic</v>
      </c>
    </row>
    <row r="173" spans="1:12" x14ac:dyDescent="0.3">
      <c r="A173">
        <v>172</v>
      </c>
      <c r="B173">
        <v>19</v>
      </c>
      <c r="C173">
        <v>2</v>
      </c>
      <c r="D173" s="1">
        <v>43565</v>
      </c>
      <c r="E173" s="1">
        <v>43656</v>
      </c>
      <c r="F173" s="1">
        <v>43655</v>
      </c>
      <c r="G173" s="5">
        <v>1</v>
      </c>
      <c r="H173">
        <v>1</v>
      </c>
      <c r="I173" s="1">
        <v>43575</v>
      </c>
      <c r="J173" s="1">
        <v>43571</v>
      </c>
      <c r="K173" t="str">
        <f>VLOOKUP(B173,Clienti!A:G,7,0)</f>
        <v>Toscana</v>
      </c>
      <c r="L173" s="5" t="str">
        <f>VLOOKUP(H173,Corrieri!A:B,2,0)</f>
        <v>Corriere Iba</v>
      </c>
    </row>
    <row r="174" spans="1:12" x14ac:dyDescent="0.3">
      <c r="A174">
        <v>173</v>
      </c>
      <c r="B174">
        <v>13</v>
      </c>
      <c r="C174">
        <v>3</v>
      </c>
      <c r="D174" s="1">
        <v>43756</v>
      </c>
      <c r="E174" s="1">
        <v>43848</v>
      </c>
      <c r="F174" s="1">
        <v>43846</v>
      </c>
      <c r="G174" s="5">
        <v>0</v>
      </c>
      <c r="H174">
        <v>1</v>
      </c>
      <c r="I174" s="1">
        <v>43766</v>
      </c>
      <c r="J174" s="1">
        <v>43762</v>
      </c>
      <c r="K174" t="str">
        <f>VLOOKUP(B174,Clienti!A:G,7,0)</f>
        <v>Toscana</v>
      </c>
      <c r="L174" s="5" t="str">
        <f>VLOOKUP(H174,Corrieri!A:B,2,0)</f>
        <v>Corriere Iba</v>
      </c>
    </row>
    <row r="175" spans="1:12" x14ac:dyDescent="0.3">
      <c r="A175">
        <v>174</v>
      </c>
      <c r="B175">
        <v>12</v>
      </c>
      <c r="C175">
        <v>3</v>
      </c>
      <c r="D175" s="1">
        <v>43539</v>
      </c>
      <c r="E175" s="1">
        <v>43631</v>
      </c>
      <c r="F175" s="1">
        <v>43629</v>
      </c>
      <c r="G175" s="5">
        <v>1</v>
      </c>
      <c r="H175">
        <v>3</v>
      </c>
      <c r="I175" s="1">
        <v>43549</v>
      </c>
      <c r="J175" s="1">
        <v>43545</v>
      </c>
      <c r="K175" t="str">
        <f>VLOOKUP(B175,Clienti!A:G,7,0)</f>
        <v>Toscana</v>
      </c>
      <c r="L175" s="5" t="str">
        <f>VLOOKUP(H175,Corrieri!A:B,2,0)</f>
        <v>Corriere Dais</v>
      </c>
    </row>
    <row r="176" spans="1:12" x14ac:dyDescent="0.3">
      <c r="A176">
        <v>175</v>
      </c>
      <c r="B176">
        <v>8</v>
      </c>
      <c r="C176">
        <v>3</v>
      </c>
      <c r="D176" s="1">
        <v>43537</v>
      </c>
      <c r="E176" s="1">
        <v>43629</v>
      </c>
      <c r="F176" s="1">
        <v>43627</v>
      </c>
      <c r="G176" s="5">
        <v>1</v>
      </c>
      <c r="H176">
        <v>1</v>
      </c>
      <c r="I176" s="1">
        <v>43547</v>
      </c>
      <c r="J176" s="1">
        <v>43543</v>
      </c>
      <c r="K176" t="str">
        <f>VLOOKUP(B176,Clienti!A:G,7,0)</f>
        <v>Sicilia</v>
      </c>
      <c r="L176" s="5" t="str">
        <f>VLOOKUP(H176,Corrieri!A:B,2,0)</f>
        <v>Corriere Iba</v>
      </c>
    </row>
    <row r="177" spans="1:12" x14ac:dyDescent="0.3">
      <c r="A177">
        <v>176</v>
      </c>
      <c r="B177">
        <v>32</v>
      </c>
      <c r="C177">
        <v>2</v>
      </c>
      <c r="D177" s="1">
        <v>43550</v>
      </c>
      <c r="E177" s="1">
        <v>43642</v>
      </c>
      <c r="F177" s="1">
        <v>43640</v>
      </c>
      <c r="G177" s="5">
        <v>1</v>
      </c>
      <c r="H177">
        <v>3</v>
      </c>
      <c r="I177" s="1">
        <v>43560</v>
      </c>
      <c r="J177" s="1">
        <v>43556</v>
      </c>
      <c r="K177" t="str">
        <f>VLOOKUP(B177,Clienti!A:G,7,0)</f>
        <v>Puglia</v>
      </c>
      <c r="L177" s="5" t="str">
        <f>VLOOKUP(H177,Corrieri!A:B,2,0)</f>
        <v>Corriere Dais</v>
      </c>
    </row>
    <row r="178" spans="1:12" x14ac:dyDescent="0.3">
      <c r="A178">
        <v>177</v>
      </c>
      <c r="B178">
        <v>25</v>
      </c>
      <c r="C178">
        <v>1</v>
      </c>
      <c r="D178" s="1">
        <v>43825</v>
      </c>
      <c r="E178" s="1">
        <v>43916</v>
      </c>
      <c r="F178" s="1">
        <v>43915</v>
      </c>
      <c r="G178" s="5">
        <v>1</v>
      </c>
      <c r="H178">
        <v>2</v>
      </c>
      <c r="I178" s="1">
        <v>43835</v>
      </c>
      <c r="J178" s="1">
        <v>43831</v>
      </c>
      <c r="K178" t="str">
        <f>VLOOKUP(B178,Clienti!A:G,7,0)</f>
        <v>Lombardia</v>
      </c>
      <c r="L178" s="5" t="str">
        <f>VLOOKUP(H178,Corrieri!A:B,2,0)</f>
        <v>Corriere Cic</v>
      </c>
    </row>
    <row r="179" spans="1:12" x14ac:dyDescent="0.3">
      <c r="A179">
        <v>178</v>
      </c>
      <c r="B179">
        <v>29</v>
      </c>
      <c r="C179">
        <v>2</v>
      </c>
      <c r="D179" s="1">
        <v>43521</v>
      </c>
      <c r="E179" s="1">
        <v>43610</v>
      </c>
      <c r="F179" s="1">
        <v>43611</v>
      </c>
      <c r="G179" s="5">
        <v>0</v>
      </c>
      <c r="H179">
        <v>1</v>
      </c>
      <c r="I179" s="1">
        <v>43531</v>
      </c>
      <c r="J179" s="1">
        <v>43527</v>
      </c>
      <c r="K179" t="str">
        <f>VLOOKUP(B179,Clienti!A:G,7,0)</f>
        <v>Lombardia</v>
      </c>
      <c r="L179" s="5" t="str">
        <f>VLOOKUP(H179,Corrieri!A:B,2,0)</f>
        <v>Corriere Iba</v>
      </c>
    </row>
    <row r="180" spans="1:12" x14ac:dyDescent="0.3">
      <c r="A180">
        <v>179</v>
      </c>
      <c r="B180">
        <v>7</v>
      </c>
      <c r="C180">
        <v>3</v>
      </c>
      <c r="D180" s="1">
        <v>43748</v>
      </c>
      <c r="E180" s="1">
        <v>43840</v>
      </c>
      <c r="F180" s="1">
        <v>43838</v>
      </c>
      <c r="G180" s="5">
        <v>1</v>
      </c>
      <c r="H180">
        <v>2</v>
      </c>
      <c r="I180" s="1">
        <v>43758</v>
      </c>
      <c r="J180" s="1">
        <v>43754</v>
      </c>
      <c r="K180" t="str">
        <f>VLOOKUP(B180,Clienti!A:G,7,0)</f>
        <v>Sicilia</v>
      </c>
      <c r="L180" s="5" t="str">
        <f>VLOOKUP(H180,Corrieri!A:B,2,0)</f>
        <v>Corriere Cic</v>
      </c>
    </row>
    <row r="181" spans="1:12" x14ac:dyDescent="0.3">
      <c r="A181">
        <v>180</v>
      </c>
      <c r="B181">
        <v>2</v>
      </c>
      <c r="C181">
        <v>1</v>
      </c>
      <c r="D181" s="1">
        <v>43581</v>
      </c>
      <c r="E181" s="1">
        <v>43672</v>
      </c>
      <c r="F181" s="1">
        <v>43671</v>
      </c>
      <c r="G181" s="5">
        <v>1</v>
      </c>
      <c r="H181">
        <v>2</v>
      </c>
      <c r="I181" s="1">
        <v>43591</v>
      </c>
      <c r="J181" s="1">
        <v>43587</v>
      </c>
      <c r="K181" t="str">
        <f>VLOOKUP(B181,Clienti!A:G,7,0)</f>
        <v>Lazio</v>
      </c>
      <c r="L181" s="5" t="str">
        <f>VLOOKUP(H181,Corrieri!A:B,2,0)</f>
        <v>Corriere Cic</v>
      </c>
    </row>
    <row r="182" spans="1:12" x14ac:dyDescent="0.3">
      <c r="A182">
        <v>181</v>
      </c>
      <c r="B182">
        <v>20</v>
      </c>
      <c r="C182">
        <v>3</v>
      </c>
      <c r="D182" s="1">
        <v>43661</v>
      </c>
      <c r="E182" s="1">
        <v>43753</v>
      </c>
      <c r="F182" s="1">
        <v>43751</v>
      </c>
      <c r="G182" s="5">
        <v>1</v>
      </c>
      <c r="H182">
        <v>3</v>
      </c>
      <c r="I182" s="1">
        <v>43671</v>
      </c>
      <c r="J182" s="1">
        <v>43667</v>
      </c>
      <c r="K182" t="str">
        <f>VLOOKUP(B182,Clienti!A:G,7,0)</f>
        <v>Piemonte</v>
      </c>
      <c r="L182" s="5" t="str">
        <f>VLOOKUP(H182,Corrieri!A:B,2,0)</f>
        <v>Corriere Dais</v>
      </c>
    </row>
    <row r="183" spans="1:12" x14ac:dyDescent="0.3">
      <c r="A183">
        <v>182</v>
      </c>
      <c r="B183">
        <v>37</v>
      </c>
      <c r="C183">
        <v>3</v>
      </c>
      <c r="D183" s="1">
        <v>43629</v>
      </c>
      <c r="E183" s="1">
        <v>43721</v>
      </c>
      <c r="F183" s="1">
        <v>43719</v>
      </c>
      <c r="G183" s="5">
        <v>1</v>
      </c>
      <c r="H183">
        <v>1</v>
      </c>
      <c r="I183" s="1">
        <v>43639</v>
      </c>
      <c r="J183" s="1">
        <v>43635</v>
      </c>
      <c r="K183" t="str">
        <f>VLOOKUP(B183,Clienti!A:G,7,0)</f>
        <v>Molise</v>
      </c>
      <c r="L183" s="5" t="str">
        <f>VLOOKUP(H183,Corrieri!A:B,2,0)</f>
        <v>Corriere Iba</v>
      </c>
    </row>
    <row r="184" spans="1:12" x14ac:dyDescent="0.3">
      <c r="A184">
        <v>183</v>
      </c>
      <c r="B184">
        <v>36</v>
      </c>
      <c r="C184">
        <v>2</v>
      </c>
      <c r="D184" s="1">
        <v>43666</v>
      </c>
      <c r="E184" s="1">
        <v>43758</v>
      </c>
      <c r="F184" s="1">
        <v>43756</v>
      </c>
      <c r="G184" s="5">
        <v>1</v>
      </c>
      <c r="H184">
        <v>1</v>
      </c>
      <c r="I184" s="1">
        <v>43676</v>
      </c>
      <c r="J184" s="1">
        <v>43672</v>
      </c>
      <c r="K184" t="str">
        <f>VLOOKUP(B184,Clienti!A:G,7,0)</f>
        <v>Molise</v>
      </c>
      <c r="L184" s="5" t="str">
        <f>VLOOKUP(H184,Corrieri!A:B,2,0)</f>
        <v>Corriere Iba</v>
      </c>
    </row>
    <row r="185" spans="1:12" x14ac:dyDescent="0.3">
      <c r="A185">
        <v>184</v>
      </c>
      <c r="B185">
        <v>20</v>
      </c>
      <c r="C185">
        <v>3</v>
      </c>
      <c r="D185" s="1">
        <v>43631</v>
      </c>
      <c r="E185" s="1">
        <v>43723</v>
      </c>
      <c r="F185" s="1">
        <v>43721</v>
      </c>
      <c r="G185" s="5">
        <v>1</v>
      </c>
      <c r="H185">
        <v>1</v>
      </c>
      <c r="I185" s="1">
        <v>43641</v>
      </c>
      <c r="J185" s="1">
        <v>43637</v>
      </c>
      <c r="K185" t="str">
        <f>VLOOKUP(B185,Clienti!A:G,7,0)</f>
        <v>Piemonte</v>
      </c>
      <c r="L185" s="5" t="str">
        <f>VLOOKUP(H185,Corrieri!A:B,2,0)</f>
        <v>Corriere Iba</v>
      </c>
    </row>
    <row r="186" spans="1:12" x14ac:dyDescent="0.3">
      <c r="A186">
        <v>185</v>
      </c>
      <c r="B186">
        <v>32</v>
      </c>
      <c r="C186">
        <v>3</v>
      </c>
      <c r="D186" s="1">
        <v>43541</v>
      </c>
      <c r="E186" s="1">
        <v>43633</v>
      </c>
      <c r="F186" s="1">
        <v>43631</v>
      </c>
      <c r="G186" s="5">
        <v>1</v>
      </c>
      <c r="H186">
        <v>3</v>
      </c>
      <c r="I186" s="1">
        <v>43551</v>
      </c>
      <c r="J186" s="1">
        <v>43547</v>
      </c>
      <c r="K186" t="str">
        <f>VLOOKUP(B186,Clienti!A:G,7,0)</f>
        <v>Puglia</v>
      </c>
      <c r="L186" s="5" t="str">
        <f>VLOOKUP(H186,Corrieri!A:B,2,0)</f>
        <v>Corriere Dais</v>
      </c>
    </row>
    <row r="187" spans="1:12" x14ac:dyDescent="0.3">
      <c r="A187">
        <v>186</v>
      </c>
      <c r="B187">
        <v>20</v>
      </c>
      <c r="C187">
        <v>3</v>
      </c>
      <c r="D187" s="1">
        <v>43643</v>
      </c>
      <c r="E187" s="1">
        <v>43735</v>
      </c>
      <c r="F187" s="1">
        <v>43733</v>
      </c>
      <c r="G187" s="5">
        <v>1</v>
      </c>
      <c r="H187">
        <v>2</v>
      </c>
      <c r="I187" s="1">
        <v>43653</v>
      </c>
      <c r="J187" s="1">
        <v>43649</v>
      </c>
      <c r="K187" t="str">
        <f>VLOOKUP(B187,Clienti!A:G,7,0)</f>
        <v>Piemonte</v>
      </c>
      <c r="L187" s="5" t="str">
        <f>VLOOKUP(H187,Corrieri!A:B,2,0)</f>
        <v>Corriere Cic</v>
      </c>
    </row>
    <row r="188" spans="1:12" x14ac:dyDescent="0.3">
      <c r="A188">
        <v>187</v>
      </c>
      <c r="B188">
        <v>16</v>
      </c>
      <c r="C188">
        <v>2</v>
      </c>
      <c r="D188" s="1">
        <v>43814</v>
      </c>
      <c r="E188" s="1">
        <v>43905</v>
      </c>
      <c r="F188" s="1">
        <v>43904</v>
      </c>
      <c r="G188" s="5">
        <v>1</v>
      </c>
      <c r="H188">
        <v>2</v>
      </c>
      <c r="I188" s="1">
        <v>43824</v>
      </c>
      <c r="J188" s="1">
        <v>43820</v>
      </c>
      <c r="K188" t="str">
        <f>VLOOKUP(B188,Clienti!A:G,7,0)</f>
        <v>Toscana</v>
      </c>
      <c r="L188" s="5" t="str">
        <f>VLOOKUP(H188,Corrieri!A:B,2,0)</f>
        <v>Corriere Cic</v>
      </c>
    </row>
    <row r="189" spans="1:12" x14ac:dyDescent="0.3">
      <c r="A189">
        <v>188</v>
      </c>
      <c r="B189">
        <v>2</v>
      </c>
      <c r="C189">
        <v>2</v>
      </c>
      <c r="D189" s="1">
        <v>43682</v>
      </c>
      <c r="E189" s="1">
        <v>43774</v>
      </c>
      <c r="F189" s="1">
        <v>43772</v>
      </c>
      <c r="G189" s="5">
        <v>1</v>
      </c>
      <c r="H189">
        <v>2</v>
      </c>
      <c r="I189" s="1">
        <v>43692</v>
      </c>
      <c r="J189" s="1">
        <v>43688</v>
      </c>
      <c r="K189" t="str">
        <f>VLOOKUP(B189,Clienti!A:G,7,0)</f>
        <v>Lazio</v>
      </c>
      <c r="L189" s="5" t="str">
        <f>VLOOKUP(H189,Corrieri!A:B,2,0)</f>
        <v>Corriere Cic</v>
      </c>
    </row>
    <row r="190" spans="1:12" x14ac:dyDescent="0.3">
      <c r="A190">
        <v>189</v>
      </c>
      <c r="B190">
        <v>31</v>
      </c>
      <c r="C190">
        <v>2</v>
      </c>
      <c r="D190" s="1">
        <v>43745</v>
      </c>
      <c r="E190" s="1">
        <v>43837</v>
      </c>
      <c r="F190" s="1">
        <v>43835</v>
      </c>
      <c r="G190" s="5">
        <v>1</v>
      </c>
      <c r="H190">
        <v>2</v>
      </c>
      <c r="I190" s="1">
        <v>43755</v>
      </c>
      <c r="J190" s="1">
        <v>43751</v>
      </c>
      <c r="K190" t="str">
        <f>VLOOKUP(B190,Clienti!A:G,7,0)</f>
        <v>Puglia</v>
      </c>
      <c r="L190" s="5" t="str">
        <f>VLOOKUP(H190,Corrieri!A:B,2,0)</f>
        <v>Corriere Cic</v>
      </c>
    </row>
    <row r="191" spans="1:12" x14ac:dyDescent="0.3">
      <c r="A191">
        <v>190</v>
      </c>
      <c r="B191">
        <v>32</v>
      </c>
      <c r="C191">
        <v>3</v>
      </c>
      <c r="D191" s="1">
        <v>43622</v>
      </c>
      <c r="E191" s="1">
        <v>43714</v>
      </c>
      <c r="F191" s="1">
        <v>43712</v>
      </c>
      <c r="G191" s="5">
        <v>1</v>
      </c>
      <c r="H191">
        <v>3</v>
      </c>
      <c r="I191" s="1">
        <v>43632</v>
      </c>
      <c r="J191" s="1">
        <v>43628</v>
      </c>
      <c r="K191" t="str">
        <f>VLOOKUP(B191,Clienti!A:G,7,0)</f>
        <v>Puglia</v>
      </c>
      <c r="L191" s="5" t="str">
        <f>VLOOKUP(H191,Corrieri!A:B,2,0)</f>
        <v>Corriere Dais</v>
      </c>
    </row>
    <row r="192" spans="1:12" x14ac:dyDescent="0.3">
      <c r="A192">
        <v>191</v>
      </c>
      <c r="B192">
        <v>3</v>
      </c>
      <c r="C192">
        <v>1</v>
      </c>
      <c r="D192" s="1">
        <v>43490</v>
      </c>
      <c r="E192" s="1">
        <v>43580</v>
      </c>
      <c r="F192" s="1">
        <v>43580</v>
      </c>
      <c r="G192" s="5">
        <v>1</v>
      </c>
      <c r="H192">
        <v>3</v>
      </c>
      <c r="I192" s="1">
        <v>43500</v>
      </c>
      <c r="J192" s="1">
        <v>43496</v>
      </c>
      <c r="K192" t="str">
        <f>VLOOKUP(B192,Clienti!A:G,7,0)</f>
        <v>Lazio</v>
      </c>
      <c r="L192" s="5" t="str">
        <f>VLOOKUP(H192,Corrieri!A:B,2,0)</f>
        <v>Corriere Dais</v>
      </c>
    </row>
    <row r="193" spans="1:12" x14ac:dyDescent="0.3">
      <c r="A193">
        <v>192</v>
      </c>
      <c r="B193">
        <v>29</v>
      </c>
      <c r="C193">
        <v>2</v>
      </c>
      <c r="D193" s="1">
        <v>43757</v>
      </c>
      <c r="E193" s="1">
        <v>43849</v>
      </c>
      <c r="F193" s="1">
        <v>43847</v>
      </c>
      <c r="G193" s="5">
        <v>1</v>
      </c>
      <c r="H193">
        <v>1</v>
      </c>
      <c r="I193" s="1">
        <v>43767</v>
      </c>
      <c r="J193" s="1">
        <v>43763</v>
      </c>
      <c r="K193" t="str">
        <f>VLOOKUP(B193,Clienti!A:G,7,0)</f>
        <v>Lombardia</v>
      </c>
      <c r="L193" s="5" t="str">
        <f>VLOOKUP(H193,Corrieri!A:B,2,0)</f>
        <v>Corriere Iba</v>
      </c>
    </row>
    <row r="194" spans="1:12" x14ac:dyDescent="0.3">
      <c r="A194">
        <v>193</v>
      </c>
      <c r="B194">
        <v>10</v>
      </c>
      <c r="C194">
        <v>2</v>
      </c>
      <c r="D194" s="1">
        <v>43732</v>
      </c>
      <c r="E194" s="1">
        <v>43823</v>
      </c>
      <c r="F194" s="1">
        <v>43822</v>
      </c>
      <c r="G194" s="5">
        <v>1</v>
      </c>
      <c r="H194">
        <v>1</v>
      </c>
      <c r="I194" s="1">
        <v>43742</v>
      </c>
      <c r="J194" s="1">
        <v>43738</v>
      </c>
      <c r="K194" t="str">
        <f>VLOOKUP(B194,Clienti!A:G,7,0)</f>
        <v>Toscana</v>
      </c>
      <c r="L194" s="5" t="str">
        <f>VLOOKUP(H194,Corrieri!A:B,2,0)</f>
        <v>Corriere Iba</v>
      </c>
    </row>
    <row r="195" spans="1:12" x14ac:dyDescent="0.3">
      <c r="A195">
        <v>194</v>
      </c>
      <c r="B195">
        <v>4</v>
      </c>
      <c r="C195">
        <v>2</v>
      </c>
      <c r="D195" s="1">
        <v>43697</v>
      </c>
      <c r="E195" s="1">
        <v>43789</v>
      </c>
      <c r="F195" s="1">
        <v>43787</v>
      </c>
      <c r="G195" s="5">
        <v>1</v>
      </c>
      <c r="H195">
        <v>2</v>
      </c>
      <c r="I195" s="1">
        <v>43707</v>
      </c>
      <c r="J195" s="1">
        <v>43703</v>
      </c>
      <c r="K195" t="str">
        <f>VLOOKUP(B195,Clienti!A:G,7,0)</f>
        <v>Lazio</v>
      </c>
      <c r="L195" s="5" t="str">
        <f>VLOOKUP(H195,Corrieri!A:B,2,0)</f>
        <v>Corriere Cic</v>
      </c>
    </row>
    <row r="196" spans="1:12" x14ac:dyDescent="0.3">
      <c r="A196">
        <v>195</v>
      </c>
      <c r="B196">
        <v>17</v>
      </c>
      <c r="C196">
        <v>3</v>
      </c>
      <c r="D196" s="1">
        <v>43484</v>
      </c>
      <c r="E196" s="1">
        <v>43574</v>
      </c>
      <c r="F196" s="1">
        <v>43604</v>
      </c>
      <c r="G196" s="5">
        <v>1</v>
      </c>
      <c r="H196">
        <v>1</v>
      </c>
      <c r="I196" s="1">
        <v>43494</v>
      </c>
      <c r="J196" s="1">
        <v>43490</v>
      </c>
      <c r="K196" t="str">
        <f>VLOOKUP(B196,Clienti!A:G,7,0)</f>
        <v>Toscana</v>
      </c>
      <c r="L196" s="5" t="str">
        <f>VLOOKUP(H196,Corrieri!A:B,2,0)</f>
        <v>Corriere Iba</v>
      </c>
    </row>
    <row r="197" spans="1:12" x14ac:dyDescent="0.3">
      <c r="A197">
        <v>196</v>
      </c>
      <c r="B197">
        <v>26</v>
      </c>
      <c r="C197">
        <v>3</v>
      </c>
      <c r="D197" s="1">
        <v>43626</v>
      </c>
      <c r="E197" s="1">
        <v>43718</v>
      </c>
      <c r="F197" s="1">
        <v>43716</v>
      </c>
      <c r="G197" s="5">
        <v>1</v>
      </c>
      <c r="H197">
        <v>2</v>
      </c>
      <c r="I197" s="1">
        <v>43636</v>
      </c>
      <c r="J197" s="1">
        <v>43641</v>
      </c>
      <c r="K197" t="str">
        <f>VLOOKUP(B197,Clienti!A:G,7,0)</f>
        <v>Lombardia</v>
      </c>
      <c r="L197" s="5" t="str">
        <f>VLOOKUP(H197,Corrieri!A:B,2,0)</f>
        <v>Corriere Cic</v>
      </c>
    </row>
    <row r="198" spans="1:12" x14ac:dyDescent="0.3">
      <c r="A198">
        <v>197</v>
      </c>
      <c r="B198">
        <v>20</v>
      </c>
      <c r="C198">
        <v>2</v>
      </c>
      <c r="D198" s="1">
        <v>43548</v>
      </c>
      <c r="E198" s="1">
        <v>43640</v>
      </c>
      <c r="F198" s="1">
        <v>43638</v>
      </c>
      <c r="G198" s="5">
        <v>1</v>
      </c>
      <c r="H198">
        <v>2</v>
      </c>
      <c r="I198" s="1">
        <v>43558</v>
      </c>
      <c r="J198" s="1">
        <v>43554</v>
      </c>
      <c r="K198" t="str">
        <f>VLOOKUP(B198,Clienti!A:G,7,0)</f>
        <v>Piemonte</v>
      </c>
      <c r="L198" s="5" t="str">
        <f>VLOOKUP(H198,Corrieri!A:B,2,0)</f>
        <v>Corriere Cic</v>
      </c>
    </row>
    <row r="199" spans="1:12" x14ac:dyDescent="0.3">
      <c r="A199">
        <v>198</v>
      </c>
      <c r="B199">
        <v>10</v>
      </c>
      <c r="C199">
        <v>3</v>
      </c>
      <c r="D199" s="1">
        <v>43629</v>
      </c>
      <c r="E199" s="1">
        <v>43721</v>
      </c>
      <c r="F199" s="1">
        <v>43719</v>
      </c>
      <c r="G199" s="5">
        <v>1</v>
      </c>
      <c r="H199">
        <v>1</v>
      </c>
      <c r="I199" s="1">
        <v>43639</v>
      </c>
      <c r="J199" s="1">
        <v>43635</v>
      </c>
      <c r="K199" t="str">
        <f>VLOOKUP(B199,Clienti!A:G,7,0)</f>
        <v>Toscana</v>
      </c>
      <c r="L199" s="5" t="str">
        <f>VLOOKUP(H199,Corrieri!A:B,2,0)</f>
        <v>Corriere Iba</v>
      </c>
    </row>
    <row r="200" spans="1:12" x14ac:dyDescent="0.3">
      <c r="A200">
        <v>199</v>
      </c>
      <c r="B200">
        <v>36</v>
      </c>
      <c r="C200">
        <v>2</v>
      </c>
      <c r="D200" s="1">
        <v>43695</v>
      </c>
      <c r="E200" s="1">
        <v>43787</v>
      </c>
      <c r="F200" s="1">
        <v>43785</v>
      </c>
      <c r="G200" s="5">
        <v>0</v>
      </c>
      <c r="H200">
        <v>3</v>
      </c>
      <c r="I200" s="1">
        <v>43705</v>
      </c>
      <c r="J200" s="1">
        <v>43707</v>
      </c>
      <c r="K200" t="str">
        <f>VLOOKUP(B200,Clienti!A:G,7,0)</f>
        <v>Molise</v>
      </c>
      <c r="L200" s="5" t="str">
        <f>VLOOKUP(H200,Corrieri!A:B,2,0)</f>
        <v>Corriere Dais</v>
      </c>
    </row>
    <row r="201" spans="1:12" x14ac:dyDescent="0.3">
      <c r="A201">
        <v>200</v>
      </c>
      <c r="B201">
        <v>16</v>
      </c>
      <c r="C201">
        <v>2</v>
      </c>
      <c r="D201" s="1">
        <v>43660</v>
      </c>
      <c r="E201" s="1">
        <v>43752</v>
      </c>
      <c r="F201" s="1">
        <v>43750</v>
      </c>
      <c r="G201" s="5">
        <v>1</v>
      </c>
      <c r="H201">
        <v>3</v>
      </c>
      <c r="I201" s="1">
        <v>43670</v>
      </c>
      <c r="J201" s="1">
        <v>43666</v>
      </c>
      <c r="K201" t="str">
        <f>VLOOKUP(B201,Clienti!A:G,7,0)</f>
        <v>Toscana</v>
      </c>
      <c r="L201" s="5" t="str">
        <f>VLOOKUP(H201,Corrieri!A:B,2,0)</f>
        <v>Corriere Dais</v>
      </c>
    </row>
    <row r="202" spans="1:12" x14ac:dyDescent="0.3">
      <c r="A202">
        <v>201</v>
      </c>
      <c r="B202">
        <v>40</v>
      </c>
      <c r="C202">
        <v>1</v>
      </c>
      <c r="D202" s="1">
        <v>43532</v>
      </c>
      <c r="E202" s="1">
        <v>43624</v>
      </c>
      <c r="F202" s="1">
        <v>43622</v>
      </c>
      <c r="G202" s="5">
        <v>1</v>
      </c>
      <c r="H202">
        <v>1</v>
      </c>
      <c r="I202" s="1">
        <v>43542</v>
      </c>
      <c r="J202" s="1">
        <v>43538</v>
      </c>
      <c r="K202" t="str">
        <f>VLOOKUP(B202,Clienti!A:G,7,0)</f>
        <v>Molise</v>
      </c>
      <c r="L202" s="5" t="str">
        <f>VLOOKUP(H202,Corrieri!A:B,2,0)</f>
        <v>Corriere Iba</v>
      </c>
    </row>
    <row r="203" spans="1:12" x14ac:dyDescent="0.3">
      <c r="A203">
        <v>202</v>
      </c>
      <c r="B203">
        <v>21</v>
      </c>
      <c r="C203">
        <v>2</v>
      </c>
      <c r="D203" s="1">
        <v>43808</v>
      </c>
      <c r="E203" s="1">
        <v>43899</v>
      </c>
      <c r="F203" s="1">
        <v>43898</v>
      </c>
      <c r="G203" s="5">
        <v>1</v>
      </c>
      <c r="H203">
        <v>2</v>
      </c>
      <c r="I203" s="1">
        <v>43818</v>
      </c>
      <c r="J203" s="1">
        <v>43814</v>
      </c>
      <c r="K203" t="str">
        <f>VLOOKUP(B203,Clienti!A:G,7,0)</f>
        <v>Piemonte</v>
      </c>
      <c r="L203" s="5" t="str">
        <f>VLOOKUP(H203,Corrieri!A:B,2,0)</f>
        <v>Corriere Cic</v>
      </c>
    </row>
    <row r="204" spans="1:12" x14ac:dyDescent="0.3">
      <c r="A204">
        <v>203</v>
      </c>
      <c r="B204">
        <v>17</v>
      </c>
      <c r="C204">
        <v>3</v>
      </c>
      <c r="D204" s="1">
        <v>43569</v>
      </c>
      <c r="E204" s="1">
        <v>43660</v>
      </c>
      <c r="F204" s="1">
        <v>43659</v>
      </c>
      <c r="G204" s="5">
        <v>1</v>
      </c>
      <c r="H204">
        <v>3</v>
      </c>
      <c r="I204" s="1">
        <v>43579</v>
      </c>
      <c r="J204" s="1">
        <v>43575</v>
      </c>
      <c r="K204" t="str">
        <f>VLOOKUP(B204,Clienti!A:G,7,0)</f>
        <v>Toscana</v>
      </c>
      <c r="L204" s="5" t="str">
        <f>VLOOKUP(H204,Corrieri!A:B,2,0)</f>
        <v>Corriere Dais</v>
      </c>
    </row>
    <row r="205" spans="1:12" x14ac:dyDescent="0.3">
      <c r="A205">
        <v>204</v>
      </c>
      <c r="B205">
        <v>39</v>
      </c>
      <c r="C205">
        <v>2</v>
      </c>
      <c r="D205" s="1">
        <v>43728</v>
      </c>
      <c r="E205" s="1">
        <v>43819</v>
      </c>
      <c r="F205" s="1">
        <v>43818</v>
      </c>
      <c r="G205" s="5">
        <v>1</v>
      </c>
      <c r="H205">
        <v>1</v>
      </c>
      <c r="I205" s="1">
        <v>43738</v>
      </c>
      <c r="J205" s="1">
        <v>43734</v>
      </c>
      <c r="K205" t="str">
        <f>VLOOKUP(B205,Clienti!A:G,7,0)</f>
        <v>Molise</v>
      </c>
      <c r="L205" s="5" t="str">
        <f>VLOOKUP(H205,Corrieri!A:B,2,0)</f>
        <v>Corriere Iba</v>
      </c>
    </row>
    <row r="206" spans="1:12" x14ac:dyDescent="0.3">
      <c r="A206">
        <v>205</v>
      </c>
      <c r="B206">
        <v>35</v>
      </c>
      <c r="C206">
        <v>2</v>
      </c>
      <c r="D206" s="1">
        <v>43762</v>
      </c>
      <c r="E206" s="1">
        <v>43854</v>
      </c>
      <c r="F206" s="1">
        <v>43852</v>
      </c>
      <c r="G206" s="5">
        <v>1</v>
      </c>
      <c r="H206">
        <v>1</v>
      </c>
      <c r="I206" s="1">
        <v>43772</v>
      </c>
      <c r="J206" s="1">
        <v>43768</v>
      </c>
      <c r="K206" t="str">
        <f>VLOOKUP(B206,Clienti!A:G,7,0)</f>
        <v>Molise</v>
      </c>
      <c r="L206" s="5" t="str">
        <f>VLOOKUP(H206,Corrieri!A:B,2,0)</f>
        <v>Corriere Iba</v>
      </c>
    </row>
    <row r="207" spans="1:12" x14ac:dyDescent="0.3">
      <c r="A207">
        <v>206</v>
      </c>
      <c r="B207">
        <v>26</v>
      </c>
      <c r="C207">
        <v>3</v>
      </c>
      <c r="D207" s="1">
        <v>43531</v>
      </c>
      <c r="E207" s="1">
        <v>43623</v>
      </c>
      <c r="F207" s="1">
        <v>43621</v>
      </c>
      <c r="G207" s="5">
        <v>1</v>
      </c>
      <c r="H207">
        <v>2</v>
      </c>
      <c r="I207" s="1">
        <v>43541</v>
      </c>
      <c r="J207" s="1">
        <v>43537</v>
      </c>
      <c r="K207" t="str">
        <f>VLOOKUP(B207,Clienti!A:G,7,0)</f>
        <v>Lombardia</v>
      </c>
      <c r="L207" s="5" t="str">
        <f>VLOOKUP(H207,Corrieri!A:B,2,0)</f>
        <v>Corriere Cic</v>
      </c>
    </row>
    <row r="208" spans="1:12" x14ac:dyDescent="0.3">
      <c r="A208">
        <v>207</v>
      </c>
      <c r="B208">
        <v>29</v>
      </c>
      <c r="C208">
        <v>2</v>
      </c>
      <c r="D208" s="1">
        <v>43638</v>
      </c>
      <c r="E208" s="1">
        <v>43730</v>
      </c>
      <c r="F208" s="1">
        <v>43728</v>
      </c>
      <c r="G208" s="5">
        <v>1</v>
      </c>
      <c r="H208">
        <v>2</v>
      </c>
      <c r="I208" s="1">
        <v>43648</v>
      </c>
      <c r="J208" s="1">
        <v>43644</v>
      </c>
      <c r="K208" t="str">
        <f>VLOOKUP(B208,Clienti!A:G,7,0)</f>
        <v>Lombardia</v>
      </c>
      <c r="L208" s="5" t="str">
        <f>VLOOKUP(H208,Corrieri!A:B,2,0)</f>
        <v>Corriere Cic</v>
      </c>
    </row>
    <row r="209" spans="1:12" x14ac:dyDescent="0.3">
      <c r="A209">
        <v>208</v>
      </c>
      <c r="B209">
        <v>12</v>
      </c>
      <c r="C209">
        <v>3</v>
      </c>
      <c r="D209" s="1">
        <v>43802</v>
      </c>
      <c r="E209" s="1">
        <v>43893</v>
      </c>
      <c r="F209" s="1">
        <v>43892</v>
      </c>
      <c r="G209" s="5">
        <v>1</v>
      </c>
      <c r="H209">
        <v>3</v>
      </c>
      <c r="I209" s="1">
        <v>43812</v>
      </c>
      <c r="J209" s="1">
        <v>43808</v>
      </c>
      <c r="K209" t="str">
        <f>VLOOKUP(B209,Clienti!A:G,7,0)</f>
        <v>Toscana</v>
      </c>
      <c r="L209" s="5" t="str">
        <f>VLOOKUP(H209,Corrieri!A:B,2,0)</f>
        <v>Corriere Dais</v>
      </c>
    </row>
    <row r="210" spans="1:12" x14ac:dyDescent="0.3">
      <c r="A210">
        <v>209</v>
      </c>
      <c r="B210">
        <v>9</v>
      </c>
      <c r="C210">
        <v>2</v>
      </c>
      <c r="D210" s="1">
        <v>43593</v>
      </c>
      <c r="E210" s="1">
        <v>43685</v>
      </c>
      <c r="F210" s="1">
        <v>43683</v>
      </c>
      <c r="G210" s="5">
        <v>1</v>
      </c>
      <c r="H210">
        <v>1</v>
      </c>
      <c r="I210" s="1">
        <v>43603</v>
      </c>
      <c r="J210" s="1">
        <v>43599</v>
      </c>
      <c r="K210" t="str">
        <f>VLOOKUP(B210,Clienti!A:G,7,0)</f>
        <v>Sicilia</v>
      </c>
      <c r="L210" s="5" t="str">
        <f>VLOOKUP(H210,Corrieri!A:B,2,0)</f>
        <v>Corriere Iba</v>
      </c>
    </row>
    <row r="211" spans="1:12" x14ac:dyDescent="0.3">
      <c r="A211">
        <v>210</v>
      </c>
      <c r="B211">
        <v>34</v>
      </c>
      <c r="C211">
        <v>2</v>
      </c>
      <c r="D211" s="1">
        <v>43746</v>
      </c>
      <c r="E211" s="1">
        <v>43838</v>
      </c>
      <c r="F211" s="1">
        <v>43836</v>
      </c>
      <c r="G211" s="5">
        <v>1</v>
      </c>
      <c r="H211">
        <v>2</v>
      </c>
      <c r="I211" s="1">
        <v>43756</v>
      </c>
      <c r="J211" s="1">
        <v>43752</v>
      </c>
      <c r="K211" t="str">
        <f>VLOOKUP(B211,Clienti!A:G,7,0)</f>
        <v>Puglia</v>
      </c>
      <c r="L211" s="5" t="str">
        <f>VLOOKUP(H211,Corrieri!A:B,2,0)</f>
        <v>Corriere Cic</v>
      </c>
    </row>
    <row r="212" spans="1:12" x14ac:dyDescent="0.3">
      <c r="A212">
        <v>211</v>
      </c>
      <c r="B212">
        <v>40</v>
      </c>
      <c r="C212">
        <v>2</v>
      </c>
      <c r="D212" s="1">
        <v>43761</v>
      </c>
      <c r="E212" s="1">
        <v>43853</v>
      </c>
      <c r="F212" s="1">
        <v>43851</v>
      </c>
      <c r="G212" s="5">
        <v>1</v>
      </c>
      <c r="H212">
        <v>1</v>
      </c>
      <c r="I212" s="1">
        <v>43771</v>
      </c>
      <c r="J212" s="1">
        <v>43767</v>
      </c>
      <c r="K212" t="str">
        <f>VLOOKUP(B212,Clienti!A:G,7,0)</f>
        <v>Molise</v>
      </c>
      <c r="L212" s="5" t="str">
        <f>VLOOKUP(H212,Corrieri!A:B,2,0)</f>
        <v>Corriere Iba</v>
      </c>
    </row>
    <row r="213" spans="1:12" x14ac:dyDescent="0.3">
      <c r="A213">
        <v>212</v>
      </c>
      <c r="B213">
        <v>36</v>
      </c>
      <c r="C213">
        <v>2</v>
      </c>
      <c r="D213" s="1">
        <v>43567</v>
      </c>
      <c r="E213" s="1">
        <v>43658</v>
      </c>
      <c r="F213" s="1">
        <v>43657</v>
      </c>
      <c r="G213" s="5">
        <v>1</v>
      </c>
      <c r="H213">
        <v>1</v>
      </c>
      <c r="I213" s="1">
        <v>43577</v>
      </c>
      <c r="J213" s="1">
        <v>43573</v>
      </c>
      <c r="K213" t="str">
        <f>VLOOKUP(B213,Clienti!A:G,7,0)</f>
        <v>Molise</v>
      </c>
      <c r="L213" s="5" t="str">
        <f>VLOOKUP(H213,Corrieri!A:B,2,0)</f>
        <v>Corriere Iba</v>
      </c>
    </row>
    <row r="214" spans="1:12" x14ac:dyDescent="0.3">
      <c r="A214">
        <v>213</v>
      </c>
      <c r="B214">
        <v>40</v>
      </c>
      <c r="C214">
        <v>1</v>
      </c>
      <c r="D214" s="1">
        <v>43472</v>
      </c>
      <c r="E214" s="1">
        <v>43562</v>
      </c>
      <c r="F214" s="1">
        <v>43562</v>
      </c>
      <c r="G214" s="5">
        <v>1</v>
      </c>
      <c r="H214">
        <v>3</v>
      </c>
      <c r="I214" s="1">
        <v>43482</v>
      </c>
      <c r="J214" s="1">
        <v>43478</v>
      </c>
      <c r="K214" t="str">
        <f>VLOOKUP(B214,Clienti!A:G,7,0)</f>
        <v>Molise</v>
      </c>
      <c r="L214" s="5" t="str">
        <f>VLOOKUP(H214,Corrieri!A:B,2,0)</f>
        <v>Corriere Dais</v>
      </c>
    </row>
    <row r="215" spans="1:12" x14ac:dyDescent="0.3">
      <c r="A215">
        <v>214</v>
      </c>
      <c r="B215">
        <v>32</v>
      </c>
      <c r="C215">
        <v>3</v>
      </c>
      <c r="D215" s="1">
        <v>43670</v>
      </c>
      <c r="E215" s="1">
        <v>43762</v>
      </c>
      <c r="F215" s="1">
        <v>43760</v>
      </c>
      <c r="G215" s="5">
        <v>1</v>
      </c>
      <c r="H215">
        <v>2</v>
      </c>
      <c r="I215" s="1">
        <v>43680</v>
      </c>
      <c r="J215" s="1">
        <v>43676</v>
      </c>
      <c r="K215" t="str">
        <f>VLOOKUP(B215,Clienti!A:G,7,0)</f>
        <v>Puglia</v>
      </c>
      <c r="L215" s="5" t="str">
        <f>VLOOKUP(H215,Corrieri!A:B,2,0)</f>
        <v>Corriere Cic</v>
      </c>
    </row>
    <row r="216" spans="1:12" x14ac:dyDescent="0.3">
      <c r="A216">
        <v>215</v>
      </c>
      <c r="B216">
        <v>5</v>
      </c>
      <c r="C216">
        <v>1</v>
      </c>
      <c r="D216" s="1">
        <v>43518</v>
      </c>
      <c r="E216" s="1">
        <v>43607</v>
      </c>
      <c r="F216" s="1">
        <v>43608</v>
      </c>
      <c r="G216" s="5">
        <v>1</v>
      </c>
      <c r="H216">
        <v>3</v>
      </c>
      <c r="I216" s="1">
        <v>43528</v>
      </c>
      <c r="J216" s="1">
        <v>43524</v>
      </c>
      <c r="K216" t="str">
        <f>VLOOKUP(B216,Clienti!A:G,7,0)</f>
        <v>Sicilia</v>
      </c>
      <c r="L216" s="5" t="str">
        <f>VLOOKUP(H216,Corrieri!A:B,2,0)</f>
        <v>Corriere Dais</v>
      </c>
    </row>
    <row r="217" spans="1:12" x14ac:dyDescent="0.3">
      <c r="A217">
        <v>216</v>
      </c>
      <c r="B217">
        <v>18</v>
      </c>
      <c r="C217">
        <v>3</v>
      </c>
      <c r="D217" s="1">
        <v>43578</v>
      </c>
      <c r="E217" s="1">
        <v>43669</v>
      </c>
      <c r="F217" s="1">
        <v>43668</v>
      </c>
      <c r="G217" s="5">
        <v>1</v>
      </c>
      <c r="H217">
        <v>2</v>
      </c>
      <c r="I217" s="1">
        <v>43588</v>
      </c>
      <c r="J217" s="1">
        <v>43584</v>
      </c>
      <c r="K217" t="str">
        <f>VLOOKUP(B217,Clienti!A:G,7,0)</f>
        <v>Toscana</v>
      </c>
      <c r="L217" s="5" t="str">
        <f>VLOOKUP(H217,Corrieri!A:B,2,0)</f>
        <v>Corriere Cic</v>
      </c>
    </row>
    <row r="218" spans="1:12" x14ac:dyDescent="0.3">
      <c r="A218">
        <v>217</v>
      </c>
      <c r="B218">
        <v>30</v>
      </c>
      <c r="C218">
        <v>3</v>
      </c>
      <c r="D218" s="1">
        <v>43709</v>
      </c>
      <c r="E218" s="1">
        <v>43800</v>
      </c>
      <c r="F218" s="1">
        <v>43799</v>
      </c>
      <c r="G218" s="5">
        <v>1</v>
      </c>
      <c r="H218">
        <v>2</v>
      </c>
      <c r="I218" s="1">
        <v>43719</v>
      </c>
      <c r="J218" s="1">
        <v>43715</v>
      </c>
      <c r="K218" t="str">
        <f>VLOOKUP(B218,Clienti!A:G,7,0)</f>
        <v>Puglia</v>
      </c>
      <c r="L218" s="5" t="str">
        <f>VLOOKUP(H218,Corrieri!A:B,2,0)</f>
        <v>Corriere Cic</v>
      </c>
    </row>
    <row r="219" spans="1:12" x14ac:dyDescent="0.3">
      <c r="A219">
        <v>218</v>
      </c>
      <c r="B219">
        <v>32</v>
      </c>
      <c r="C219">
        <v>1</v>
      </c>
      <c r="D219" s="1">
        <v>43517</v>
      </c>
      <c r="E219" s="1">
        <v>43606</v>
      </c>
      <c r="F219" s="1">
        <v>43607</v>
      </c>
      <c r="G219" s="5">
        <v>1</v>
      </c>
      <c r="H219">
        <v>3</v>
      </c>
      <c r="I219" s="1">
        <v>43527</v>
      </c>
      <c r="J219" s="1">
        <v>43523</v>
      </c>
      <c r="K219" t="str">
        <f>VLOOKUP(B219,Clienti!A:G,7,0)</f>
        <v>Puglia</v>
      </c>
      <c r="L219" s="5" t="str">
        <f>VLOOKUP(H219,Corrieri!A:B,2,0)</f>
        <v>Corriere Dais</v>
      </c>
    </row>
    <row r="220" spans="1:12" x14ac:dyDescent="0.3">
      <c r="A220">
        <v>219</v>
      </c>
      <c r="B220">
        <v>5</v>
      </c>
      <c r="C220">
        <v>3</v>
      </c>
      <c r="D220" s="1">
        <v>43604</v>
      </c>
      <c r="E220" s="1">
        <v>43696</v>
      </c>
      <c r="F220" s="1">
        <v>43694</v>
      </c>
      <c r="G220" s="5">
        <v>1</v>
      </c>
      <c r="H220">
        <v>3</v>
      </c>
      <c r="I220" s="1">
        <v>43614</v>
      </c>
      <c r="J220" s="1">
        <v>43610</v>
      </c>
      <c r="K220" t="str">
        <f>VLOOKUP(B220,Clienti!A:G,7,0)</f>
        <v>Sicilia</v>
      </c>
      <c r="L220" s="5" t="str">
        <f>VLOOKUP(H220,Corrieri!A:B,2,0)</f>
        <v>Corriere Dais</v>
      </c>
    </row>
    <row r="221" spans="1:12" x14ac:dyDescent="0.3">
      <c r="A221">
        <v>220</v>
      </c>
      <c r="B221">
        <v>38</v>
      </c>
      <c r="C221">
        <v>3</v>
      </c>
      <c r="D221" s="1">
        <v>43488</v>
      </c>
      <c r="E221" s="1">
        <v>43578</v>
      </c>
      <c r="F221" s="1">
        <v>43578</v>
      </c>
      <c r="G221" s="5">
        <v>1</v>
      </c>
      <c r="H221">
        <v>1</v>
      </c>
      <c r="I221" s="1">
        <v>43498</v>
      </c>
      <c r="J221" s="1">
        <v>43494</v>
      </c>
      <c r="K221" t="str">
        <f>VLOOKUP(B221,Clienti!A:G,7,0)</f>
        <v>Molise</v>
      </c>
      <c r="L221" s="5" t="str">
        <f>VLOOKUP(H221,Corrieri!A:B,2,0)</f>
        <v>Corriere Iba</v>
      </c>
    </row>
    <row r="222" spans="1:12" x14ac:dyDescent="0.3">
      <c r="A222">
        <v>221</v>
      </c>
      <c r="B222">
        <v>37</v>
      </c>
      <c r="C222">
        <v>3</v>
      </c>
      <c r="D222" s="1">
        <v>43576</v>
      </c>
      <c r="E222" s="1">
        <v>43667</v>
      </c>
      <c r="F222" s="1">
        <v>43666</v>
      </c>
      <c r="G222" s="5">
        <v>1</v>
      </c>
      <c r="H222">
        <v>1</v>
      </c>
      <c r="I222" s="1">
        <v>43586</v>
      </c>
      <c r="J222" s="1">
        <v>43582</v>
      </c>
      <c r="K222" t="str">
        <f>VLOOKUP(B222,Clienti!A:G,7,0)</f>
        <v>Molise</v>
      </c>
      <c r="L222" s="5" t="str">
        <f>VLOOKUP(H222,Corrieri!A:B,2,0)</f>
        <v>Corriere Iba</v>
      </c>
    </row>
    <row r="223" spans="1:12" x14ac:dyDescent="0.3">
      <c r="A223">
        <v>222</v>
      </c>
      <c r="B223">
        <v>23</v>
      </c>
      <c r="C223">
        <v>1</v>
      </c>
      <c r="D223" s="1">
        <v>43540</v>
      </c>
      <c r="E223" s="1">
        <v>43632</v>
      </c>
      <c r="F223" s="1">
        <v>43630</v>
      </c>
      <c r="G223" s="5">
        <v>1</v>
      </c>
      <c r="H223">
        <v>1</v>
      </c>
      <c r="I223" s="1">
        <v>43550</v>
      </c>
      <c r="J223" s="1">
        <v>43546</v>
      </c>
      <c r="K223" t="str">
        <f>VLOOKUP(B223,Clienti!A:G,7,0)</f>
        <v>Piemonte</v>
      </c>
      <c r="L223" s="5" t="str">
        <f>VLOOKUP(H223,Corrieri!A:B,2,0)</f>
        <v>Corriere Iba</v>
      </c>
    </row>
    <row r="224" spans="1:12" x14ac:dyDescent="0.3">
      <c r="A224">
        <v>223</v>
      </c>
      <c r="B224">
        <v>16</v>
      </c>
      <c r="C224">
        <v>1</v>
      </c>
      <c r="D224" s="1">
        <v>43684</v>
      </c>
      <c r="E224" s="1">
        <v>43776</v>
      </c>
      <c r="F224" s="1">
        <v>43774</v>
      </c>
      <c r="G224" s="5">
        <v>1</v>
      </c>
      <c r="H224">
        <v>3</v>
      </c>
      <c r="I224" s="1">
        <v>43694</v>
      </c>
      <c r="J224" s="1">
        <v>43690</v>
      </c>
      <c r="K224" t="str">
        <f>VLOOKUP(B224,Clienti!A:G,7,0)</f>
        <v>Toscana</v>
      </c>
      <c r="L224" s="5" t="str">
        <f>VLOOKUP(H224,Corrieri!A:B,2,0)</f>
        <v>Corriere Dais</v>
      </c>
    </row>
    <row r="225" spans="1:12" x14ac:dyDescent="0.3">
      <c r="A225">
        <v>224</v>
      </c>
      <c r="B225">
        <v>38</v>
      </c>
      <c r="C225">
        <v>1</v>
      </c>
      <c r="D225" s="1">
        <v>43580</v>
      </c>
      <c r="E225" s="1">
        <v>43671</v>
      </c>
      <c r="F225" s="1">
        <v>43670</v>
      </c>
      <c r="G225" s="5">
        <v>1</v>
      </c>
      <c r="H225">
        <v>3</v>
      </c>
      <c r="I225" s="1">
        <v>43590</v>
      </c>
      <c r="J225" s="1">
        <v>43586</v>
      </c>
      <c r="K225" t="str">
        <f>VLOOKUP(B225,Clienti!A:G,7,0)</f>
        <v>Molise</v>
      </c>
      <c r="L225" s="5" t="str">
        <f>VLOOKUP(H225,Corrieri!A:B,2,0)</f>
        <v>Corriere Dais</v>
      </c>
    </row>
    <row r="226" spans="1:12" x14ac:dyDescent="0.3">
      <c r="A226">
        <v>225</v>
      </c>
      <c r="B226">
        <v>13</v>
      </c>
      <c r="C226">
        <v>1</v>
      </c>
      <c r="D226" s="1">
        <v>43668</v>
      </c>
      <c r="E226" s="1">
        <v>43760</v>
      </c>
      <c r="F226" s="1">
        <v>43758</v>
      </c>
      <c r="G226" s="5">
        <v>1</v>
      </c>
      <c r="H226">
        <v>1</v>
      </c>
      <c r="I226" s="1">
        <v>43678</v>
      </c>
      <c r="J226" s="1">
        <v>43674</v>
      </c>
      <c r="K226" t="str">
        <f>VLOOKUP(B226,Clienti!A:G,7,0)</f>
        <v>Toscana</v>
      </c>
      <c r="L226" s="5" t="str">
        <f>VLOOKUP(H226,Corrieri!A:B,2,0)</f>
        <v>Corriere Iba</v>
      </c>
    </row>
    <row r="227" spans="1:12" x14ac:dyDescent="0.3">
      <c r="A227">
        <v>226</v>
      </c>
      <c r="B227">
        <v>3</v>
      </c>
      <c r="C227">
        <v>2</v>
      </c>
      <c r="D227" s="1">
        <v>43490</v>
      </c>
      <c r="E227" s="1">
        <v>43580</v>
      </c>
      <c r="F227" s="1">
        <v>43580</v>
      </c>
      <c r="G227" s="5">
        <v>1</v>
      </c>
      <c r="H227">
        <v>1</v>
      </c>
      <c r="I227" s="1">
        <v>43500</v>
      </c>
      <c r="J227" s="1">
        <v>43496</v>
      </c>
      <c r="K227" t="str">
        <f>VLOOKUP(B227,Clienti!A:G,7,0)</f>
        <v>Lazio</v>
      </c>
      <c r="L227" s="5" t="str">
        <f>VLOOKUP(H227,Corrieri!A:B,2,0)</f>
        <v>Corriere Iba</v>
      </c>
    </row>
    <row r="228" spans="1:12" x14ac:dyDescent="0.3">
      <c r="A228">
        <v>227</v>
      </c>
      <c r="B228">
        <v>23</v>
      </c>
      <c r="C228">
        <v>1</v>
      </c>
      <c r="D228" s="1">
        <v>43612</v>
      </c>
      <c r="E228" s="1">
        <v>43704</v>
      </c>
      <c r="F228" s="1">
        <v>43702</v>
      </c>
      <c r="G228" s="5">
        <v>1</v>
      </c>
      <c r="H228">
        <v>1</v>
      </c>
      <c r="I228" s="1">
        <v>43622</v>
      </c>
      <c r="J228" s="1">
        <v>43618</v>
      </c>
      <c r="K228" t="str">
        <f>VLOOKUP(B228,Clienti!A:G,7,0)</f>
        <v>Piemonte</v>
      </c>
      <c r="L228" s="5" t="str">
        <f>VLOOKUP(H228,Corrieri!A:B,2,0)</f>
        <v>Corriere Iba</v>
      </c>
    </row>
    <row r="229" spans="1:12" x14ac:dyDescent="0.3">
      <c r="A229">
        <v>228</v>
      </c>
      <c r="B229">
        <v>5</v>
      </c>
      <c r="C229">
        <v>3</v>
      </c>
      <c r="D229" s="1">
        <v>43780</v>
      </c>
      <c r="E229" s="1">
        <v>43872</v>
      </c>
      <c r="F229" s="1">
        <v>43870</v>
      </c>
      <c r="G229" s="5">
        <v>1</v>
      </c>
      <c r="H229">
        <v>1</v>
      </c>
      <c r="I229" s="1">
        <v>43790</v>
      </c>
      <c r="J229" s="1">
        <v>43786</v>
      </c>
      <c r="K229" t="str">
        <f>VLOOKUP(B229,Clienti!A:G,7,0)</f>
        <v>Sicilia</v>
      </c>
      <c r="L229" s="5" t="str">
        <f>VLOOKUP(H229,Corrieri!A:B,2,0)</f>
        <v>Corriere Iba</v>
      </c>
    </row>
    <row r="230" spans="1:12" x14ac:dyDescent="0.3">
      <c r="A230">
        <v>229</v>
      </c>
      <c r="B230">
        <v>5</v>
      </c>
      <c r="C230">
        <v>1</v>
      </c>
      <c r="D230" s="1">
        <v>43559</v>
      </c>
      <c r="E230" s="1">
        <v>43650</v>
      </c>
      <c r="F230" s="1">
        <v>43649</v>
      </c>
      <c r="G230" s="5">
        <v>1</v>
      </c>
      <c r="H230">
        <v>3</v>
      </c>
      <c r="I230" s="1">
        <v>43569</v>
      </c>
      <c r="J230" s="1">
        <v>43565</v>
      </c>
      <c r="K230" t="str">
        <f>VLOOKUP(B230,Clienti!A:G,7,0)</f>
        <v>Sicilia</v>
      </c>
      <c r="L230" s="5" t="str">
        <f>VLOOKUP(H230,Corrieri!A:B,2,0)</f>
        <v>Corriere Dais</v>
      </c>
    </row>
    <row r="231" spans="1:12" x14ac:dyDescent="0.3">
      <c r="A231">
        <v>230</v>
      </c>
      <c r="B231">
        <v>15</v>
      </c>
      <c r="C231">
        <v>3</v>
      </c>
      <c r="D231" s="1">
        <v>43657</v>
      </c>
      <c r="E231" s="1">
        <v>43749</v>
      </c>
      <c r="F231" s="1">
        <v>43747</v>
      </c>
      <c r="G231" s="5">
        <v>1</v>
      </c>
      <c r="H231">
        <v>1</v>
      </c>
      <c r="I231" s="1">
        <v>43667</v>
      </c>
      <c r="J231" s="1">
        <v>43663</v>
      </c>
      <c r="K231" t="str">
        <f>VLOOKUP(B231,Clienti!A:G,7,0)</f>
        <v>Toscana</v>
      </c>
      <c r="L231" s="5" t="str">
        <f>VLOOKUP(H231,Corrieri!A:B,2,0)</f>
        <v>Corriere Iba</v>
      </c>
    </row>
    <row r="232" spans="1:12" x14ac:dyDescent="0.3">
      <c r="A232">
        <v>231</v>
      </c>
      <c r="B232">
        <v>38</v>
      </c>
      <c r="C232">
        <v>2</v>
      </c>
      <c r="D232" s="1">
        <v>43792</v>
      </c>
      <c r="E232" s="1">
        <v>43884</v>
      </c>
      <c r="F232" s="1">
        <v>43882</v>
      </c>
      <c r="G232" s="5">
        <v>1</v>
      </c>
      <c r="H232">
        <v>2</v>
      </c>
      <c r="I232" s="1">
        <v>43802</v>
      </c>
      <c r="J232" s="1">
        <v>43798</v>
      </c>
      <c r="K232" t="str">
        <f>VLOOKUP(B232,Clienti!A:G,7,0)</f>
        <v>Molise</v>
      </c>
      <c r="L232" s="5" t="str">
        <f>VLOOKUP(H232,Corrieri!A:B,2,0)</f>
        <v>Corriere Cic</v>
      </c>
    </row>
    <row r="233" spans="1:12" x14ac:dyDescent="0.3">
      <c r="A233">
        <v>232</v>
      </c>
      <c r="B233">
        <v>19</v>
      </c>
      <c r="C233">
        <v>2</v>
      </c>
      <c r="D233" s="1">
        <v>43751</v>
      </c>
      <c r="E233" s="1">
        <v>43843</v>
      </c>
      <c r="F233" s="1">
        <v>43841</v>
      </c>
      <c r="G233" s="5">
        <v>1</v>
      </c>
      <c r="H233">
        <v>3</v>
      </c>
      <c r="I233" s="1">
        <v>43761</v>
      </c>
      <c r="J233" s="1">
        <v>43757</v>
      </c>
      <c r="K233" t="str">
        <f>VLOOKUP(B233,Clienti!A:G,7,0)</f>
        <v>Toscana</v>
      </c>
      <c r="L233" s="5" t="str">
        <f>VLOOKUP(H233,Corrieri!A:B,2,0)</f>
        <v>Corriere Dais</v>
      </c>
    </row>
    <row r="234" spans="1:12" x14ac:dyDescent="0.3">
      <c r="A234">
        <v>233</v>
      </c>
      <c r="B234">
        <v>7</v>
      </c>
      <c r="C234">
        <v>3</v>
      </c>
      <c r="D234" s="1">
        <v>43664</v>
      </c>
      <c r="E234" s="1">
        <v>43756</v>
      </c>
      <c r="F234" s="1">
        <v>43754</v>
      </c>
      <c r="G234" s="5">
        <v>1</v>
      </c>
      <c r="H234">
        <v>1</v>
      </c>
      <c r="I234" s="1">
        <v>43674</v>
      </c>
      <c r="J234" s="1">
        <v>43670</v>
      </c>
      <c r="K234" t="str">
        <f>VLOOKUP(B234,Clienti!A:G,7,0)</f>
        <v>Sicilia</v>
      </c>
      <c r="L234" s="5" t="str">
        <f>VLOOKUP(H234,Corrieri!A:B,2,0)</f>
        <v>Corriere Iba</v>
      </c>
    </row>
    <row r="235" spans="1:12" x14ac:dyDescent="0.3">
      <c r="A235">
        <v>234</v>
      </c>
      <c r="B235">
        <v>30</v>
      </c>
      <c r="C235">
        <v>3</v>
      </c>
      <c r="D235" s="1">
        <v>43542</v>
      </c>
      <c r="E235" s="1">
        <v>43634</v>
      </c>
      <c r="F235" s="1">
        <v>43632</v>
      </c>
      <c r="G235" s="5">
        <v>1</v>
      </c>
      <c r="H235">
        <v>2</v>
      </c>
      <c r="I235" s="1">
        <v>43552</v>
      </c>
      <c r="J235" s="1">
        <v>43548</v>
      </c>
      <c r="K235" t="str">
        <f>VLOOKUP(B235,Clienti!A:G,7,0)</f>
        <v>Puglia</v>
      </c>
      <c r="L235" s="5" t="str">
        <f>VLOOKUP(H235,Corrieri!A:B,2,0)</f>
        <v>Corriere Cic</v>
      </c>
    </row>
    <row r="236" spans="1:12" x14ac:dyDescent="0.3">
      <c r="A236">
        <v>235</v>
      </c>
      <c r="B236">
        <v>35</v>
      </c>
      <c r="C236">
        <v>3</v>
      </c>
      <c r="D236" s="1">
        <v>43521</v>
      </c>
      <c r="E236" s="1">
        <v>43610</v>
      </c>
      <c r="F236" s="1">
        <v>43611</v>
      </c>
      <c r="G236" s="5">
        <v>1</v>
      </c>
      <c r="H236">
        <v>3</v>
      </c>
      <c r="I236" s="1">
        <v>43531</v>
      </c>
      <c r="J236" s="1">
        <v>43527</v>
      </c>
      <c r="K236" t="str">
        <f>VLOOKUP(B236,Clienti!A:G,7,0)</f>
        <v>Molise</v>
      </c>
      <c r="L236" s="5" t="str">
        <f>VLOOKUP(H236,Corrieri!A:B,2,0)</f>
        <v>Corriere Dais</v>
      </c>
    </row>
    <row r="237" spans="1:12" x14ac:dyDescent="0.3">
      <c r="A237">
        <v>236</v>
      </c>
      <c r="B237">
        <v>33</v>
      </c>
      <c r="C237">
        <v>1</v>
      </c>
      <c r="D237" s="1">
        <v>43620</v>
      </c>
      <c r="E237" s="1">
        <v>43712</v>
      </c>
      <c r="F237" s="1">
        <v>43710</v>
      </c>
      <c r="G237" s="5">
        <v>1</v>
      </c>
      <c r="H237">
        <v>2</v>
      </c>
      <c r="I237" s="1">
        <v>43630</v>
      </c>
      <c r="J237" s="1">
        <v>43626</v>
      </c>
      <c r="K237" t="str">
        <f>VLOOKUP(B237,Clienti!A:G,7,0)</f>
        <v>Puglia</v>
      </c>
      <c r="L237" s="5" t="str">
        <f>VLOOKUP(H237,Corrieri!A:B,2,0)</f>
        <v>Corriere Cic</v>
      </c>
    </row>
    <row r="238" spans="1:12" x14ac:dyDescent="0.3">
      <c r="A238">
        <v>237</v>
      </c>
      <c r="B238">
        <v>33</v>
      </c>
      <c r="C238">
        <v>1</v>
      </c>
      <c r="D238" s="1">
        <v>43477</v>
      </c>
      <c r="E238" s="1">
        <v>43567</v>
      </c>
      <c r="F238" s="1">
        <v>43567</v>
      </c>
      <c r="G238" s="5">
        <v>1</v>
      </c>
      <c r="H238">
        <v>2</v>
      </c>
      <c r="I238" s="1">
        <v>43487</v>
      </c>
      <c r="J238" s="1">
        <v>43483</v>
      </c>
      <c r="K238" t="str">
        <f>VLOOKUP(B238,Clienti!A:G,7,0)</f>
        <v>Puglia</v>
      </c>
      <c r="L238" s="5" t="str">
        <f>VLOOKUP(H238,Corrieri!A:B,2,0)</f>
        <v>Corriere Cic</v>
      </c>
    </row>
    <row r="239" spans="1:12" x14ac:dyDescent="0.3">
      <c r="A239">
        <v>238</v>
      </c>
      <c r="B239">
        <v>5</v>
      </c>
      <c r="C239">
        <v>3</v>
      </c>
      <c r="D239" s="1">
        <v>43691</v>
      </c>
      <c r="E239" s="1">
        <v>43783</v>
      </c>
      <c r="F239" s="1">
        <v>43781</v>
      </c>
      <c r="G239" s="5">
        <v>1</v>
      </c>
      <c r="H239">
        <v>2</v>
      </c>
      <c r="I239" s="1">
        <v>43701</v>
      </c>
      <c r="J239" s="1">
        <v>43697</v>
      </c>
      <c r="K239" t="str">
        <f>VLOOKUP(B239,Clienti!A:G,7,0)</f>
        <v>Sicilia</v>
      </c>
      <c r="L239" s="5" t="str">
        <f>VLOOKUP(H239,Corrieri!A:B,2,0)</f>
        <v>Corriere Cic</v>
      </c>
    </row>
    <row r="240" spans="1:12" x14ac:dyDescent="0.3">
      <c r="A240">
        <v>239</v>
      </c>
      <c r="B240">
        <v>34</v>
      </c>
      <c r="C240">
        <v>2</v>
      </c>
      <c r="D240" s="1">
        <v>43736</v>
      </c>
      <c r="E240" s="1">
        <v>43827</v>
      </c>
      <c r="F240" s="1">
        <v>43826</v>
      </c>
      <c r="G240" s="5">
        <v>1</v>
      </c>
      <c r="H240">
        <v>1</v>
      </c>
      <c r="I240" s="1">
        <v>43746</v>
      </c>
      <c r="J240" s="1">
        <v>43742</v>
      </c>
      <c r="K240" t="str">
        <f>VLOOKUP(B240,Clienti!A:G,7,0)</f>
        <v>Puglia</v>
      </c>
      <c r="L240" s="5" t="str">
        <f>VLOOKUP(H240,Corrieri!A:B,2,0)</f>
        <v>Corriere Iba</v>
      </c>
    </row>
    <row r="241" spans="1:12" x14ac:dyDescent="0.3">
      <c r="A241">
        <v>240</v>
      </c>
      <c r="B241">
        <v>22</v>
      </c>
      <c r="C241">
        <v>1</v>
      </c>
      <c r="D241" s="1">
        <v>43606</v>
      </c>
      <c r="E241" s="1">
        <v>43698</v>
      </c>
      <c r="F241" s="1">
        <v>43696</v>
      </c>
      <c r="G241" s="5">
        <v>1</v>
      </c>
      <c r="H241">
        <v>2</v>
      </c>
      <c r="I241" s="1">
        <v>43616</v>
      </c>
      <c r="J241" s="1">
        <v>43612</v>
      </c>
      <c r="K241" t="str">
        <f>VLOOKUP(B241,Clienti!A:G,7,0)</f>
        <v>Piemonte</v>
      </c>
      <c r="L241" s="5" t="str">
        <f>VLOOKUP(H241,Corrieri!A:B,2,0)</f>
        <v>Corriere Cic</v>
      </c>
    </row>
    <row r="242" spans="1:12" x14ac:dyDescent="0.3">
      <c r="A242">
        <v>241</v>
      </c>
      <c r="B242">
        <v>4</v>
      </c>
      <c r="C242">
        <v>3</v>
      </c>
      <c r="D242" s="1">
        <v>43609</v>
      </c>
      <c r="E242" s="1">
        <v>43701</v>
      </c>
      <c r="F242" s="1">
        <v>43699</v>
      </c>
      <c r="G242" s="5">
        <v>1</v>
      </c>
      <c r="H242">
        <v>3</v>
      </c>
      <c r="I242" s="1">
        <v>43619</v>
      </c>
      <c r="J242" s="1">
        <v>43615</v>
      </c>
      <c r="K242" t="str">
        <f>VLOOKUP(B242,Clienti!A:G,7,0)</f>
        <v>Lazio</v>
      </c>
      <c r="L242" s="5" t="str">
        <f>VLOOKUP(H242,Corrieri!A:B,2,0)</f>
        <v>Corriere Dais</v>
      </c>
    </row>
    <row r="243" spans="1:12" x14ac:dyDescent="0.3">
      <c r="A243">
        <v>242</v>
      </c>
      <c r="B243">
        <v>40</v>
      </c>
      <c r="C243">
        <v>2</v>
      </c>
      <c r="D243" s="1">
        <v>43699</v>
      </c>
      <c r="E243" s="1">
        <v>43791</v>
      </c>
      <c r="F243" s="1">
        <v>43789</v>
      </c>
      <c r="G243" s="5">
        <v>1</v>
      </c>
      <c r="H243">
        <v>3</v>
      </c>
      <c r="I243" s="1">
        <v>43709</v>
      </c>
      <c r="J243" s="1">
        <v>43705</v>
      </c>
      <c r="K243" t="str">
        <f>VLOOKUP(B243,Clienti!A:G,7,0)</f>
        <v>Molise</v>
      </c>
      <c r="L243" s="5" t="str">
        <f>VLOOKUP(H243,Corrieri!A:B,2,0)</f>
        <v>Corriere Dais</v>
      </c>
    </row>
    <row r="244" spans="1:12" x14ac:dyDescent="0.3">
      <c r="A244">
        <v>243</v>
      </c>
      <c r="B244">
        <v>36</v>
      </c>
      <c r="C244">
        <v>1</v>
      </c>
      <c r="D244" s="1">
        <v>43705</v>
      </c>
      <c r="E244" s="1">
        <v>43797</v>
      </c>
      <c r="F244" s="1">
        <v>43795</v>
      </c>
      <c r="G244" s="5">
        <v>1</v>
      </c>
      <c r="H244">
        <v>1</v>
      </c>
      <c r="I244" s="1">
        <v>43715</v>
      </c>
      <c r="J244" s="1">
        <v>43711</v>
      </c>
      <c r="K244" t="str">
        <f>VLOOKUP(B244,Clienti!A:G,7,0)</f>
        <v>Molise</v>
      </c>
      <c r="L244" s="5" t="str">
        <f>VLOOKUP(H244,Corrieri!A:B,2,0)</f>
        <v>Corriere Iba</v>
      </c>
    </row>
    <row r="245" spans="1:12" x14ac:dyDescent="0.3">
      <c r="A245">
        <v>244</v>
      </c>
      <c r="B245">
        <v>16</v>
      </c>
      <c r="C245">
        <v>3</v>
      </c>
      <c r="D245" s="1">
        <v>43629</v>
      </c>
      <c r="E245" s="1">
        <v>43721</v>
      </c>
      <c r="F245" s="1">
        <v>43719</v>
      </c>
      <c r="G245" s="5">
        <v>1</v>
      </c>
      <c r="H245">
        <v>3</v>
      </c>
      <c r="I245" s="1">
        <v>43639</v>
      </c>
      <c r="J245" s="1">
        <v>43635</v>
      </c>
      <c r="K245" t="str">
        <f>VLOOKUP(B245,Clienti!A:G,7,0)</f>
        <v>Toscana</v>
      </c>
      <c r="L245" s="5" t="str">
        <f>VLOOKUP(H245,Corrieri!A:B,2,0)</f>
        <v>Corriere Dais</v>
      </c>
    </row>
    <row r="246" spans="1:12" x14ac:dyDescent="0.3">
      <c r="A246">
        <v>245</v>
      </c>
      <c r="B246">
        <v>26</v>
      </c>
      <c r="C246">
        <v>1</v>
      </c>
      <c r="D246" s="1">
        <v>43779</v>
      </c>
      <c r="E246" s="1">
        <v>43871</v>
      </c>
      <c r="F246" s="1">
        <v>43869</v>
      </c>
      <c r="G246" s="5">
        <v>1</v>
      </c>
      <c r="H246">
        <v>3</v>
      </c>
      <c r="I246" s="1">
        <v>43789</v>
      </c>
      <c r="J246" s="1">
        <v>43785</v>
      </c>
      <c r="K246" t="str">
        <f>VLOOKUP(B246,Clienti!A:G,7,0)</f>
        <v>Lombardia</v>
      </c>
      <c r="L246" s="5" t="str">
        <f>VLOOKUP(H246,Corrieri!A:B,2,0)</f>
        <v>Corriere Dais</v>
      </c>
    </row>
    <row r="247" spans="1:12" x14ac:dyDescent="0.3">
      <c r="A247">
        <v>246</v>
      </c>
      <c r="B247">
        <v>18</v>
      </c>
      <c r="C247">
        <v>2</v>
      </c>
      <c r="D247" s="1">
        <v>43568</v>
      </c>
      <c r="E247" s="1">
        <v>43659</v>
      </c>
      <c r="F247" s="1">
        <v>43658</v>
      </c>
      <c r="G247" s="5">
        <v>1</v>
      </c>
      <c r="H247">
        <v>3</v>
      </c>
      <c r="I247" s="1">
        <v>43578</v>
      </c>
      <c r="J247" s="1">
        <v>43574</v>
      </c>
      <c r="K247" t="str">
        <f>VLOOKUP(B247,Clienti!A:G,7,0)</f>
        <v>Toscana</v>
      </c>
      <c r="L247" s="5" t="str">
        <f>VLOOKUP(H247,Corrieri!A:B,2,0)</f>
        <v>Corriere Dais</v>
      </c>
    </row>
    <row r="248" spans="1:12" x14ac:dyDescent="0.3">
      <c r="A248">
        <v>247</v>
      </c>
      <c r="B248">
        <v>24</v>
      </c>
      <c r="C248">
        <v>1</v>
      </c>
      <c r="D248" s="1">
        <v>43785</v>
      </c>
      <c r="E248" s="1">
        <v>43877</v>
      </c>
      <c r="F248" s="1">
        <v>43875</v>
      </c>
      <c r="G248" s="5">
        <v>1</v>
      </c>
      <c r="H248">
        <v>3</v>
      </c>
      <c r="I248" s="1">
        <v>43795</v>
      </c>
      <c r="J248" s="1">
        <v>43791</v>
      </c>
      <c r="K248" t="str">
        <f>VLOOKUP(B248,Clienti!A:G,7,0)</f>
        <v>Piemonte</v>
      </c>
      <c r="L248" s="5" t="str">
        <f>VLOOKUP(H248,Corrieri!A:B,2,0)</f>
        <v>Corriere Dais</v>
      </c>
    </row>
    <row r="249" spans="1:12" x14ac:dyDescent="0.3">
      <c r="A249">
        <v>248</v>
      </c>
      <c r="B249">
        <v>32</v>
      </c>
      <c r="C249">
        <v>3</v>
      </c>
      <c r="D249" s="1">
        <v>43814</v>
      </c>
      <c r="E249" s="1">
        <v>43905</v>
      </c>
      <c r="F249" s="1">
        <v>43904</v>
      </c>
      <c r="G249" s="5">
        <v>1</v>
      </c>
      <c r="H249">
        <v>3</v>
      </c>
      <c r="I249" s="1">
        <v>43824</v>
      </c>
      <c r="J249" s="1">
        <v>43820</v>
      </c>
      <c r="K249" t="str">
        <f>VLOOKUP(B249,Clienti!A:G,7,0)</f>
        <v>Puglia</v>
      </c>
      <c r="L249" s="5" t="str">
        <f>VLOOKUP(H249,Corrieri!A:B,2,0)</f>
        <v>Corriere Dais</v>
      </c>
    </row>
    <row r="250" spans="1:12" x14ac:dyDescent="0.3">
      <c r="A250">
        <v>249</v>
      </c>
      <c r="B250">
        <v>2</v>
      </c>
      <c r="C250">
        <v>2</v>
      </c>
      <c r="D250" s="1">
        <v>43551</v>
      </c>
      <c r="E250" s="1">
        <v>43643</v>
      </c>
      <c r="F250" s="1">
        <v>43641</v>
      </c>
      <c r="G250" s="5">
        <v>1</v>
      </c>
      <c r="H250">
        <v>3</v>
      </c>
      <c r="I250" s="1">
        <v>43561</v>
      </c>
      <c r="J250" s="1">
        <v>43557</v>
      </c>
      <c r="K250" t="str">
        <f>VLOOKUP(B250,Clienti!A:G,7,0)</f>
        <v>Lazio</v>
      </c>
      <c r="L250" s="5" t="str">
        <f>VLOOKUP(H250,Corrieri!A:B,2,0)</f>
        <v>Corriere Dais</v>
      </c>
    </row>
    <row r="251" spans="1:12" x14ac:dyDescent="0.3">
      <c r="A251">
        <v>250</v>
      </c>
      <c r="B251">
        <v>15</v>
      </c>
      <c r="C251">
        <v>3</v>
      </c>
      <c r="D251" s="1">
        <v>43696</v>
      </c>
      <c r="E251" s="1">
        <v>43788</v>
      </c>
      <c r="F251" s="1">
        <v>43786</v>
      </c>
      <c r="G251" s="5">
        <v>1</v>
      </c>
      <c r="H251">
        <v>1</v>
      </c>
      <c r="I251" s="1">
        <v>43706</v>
      </c>
      <c r="J251" s="1">
        <v>43702</v>
      </c>
      <c r="K251" t="str">
        <f>VLOOKUP(B251,Clienti!A:G,7,0)</f>
        <v>Toscana</v>
      </c>
      <c r="L251" s="5" t="str">
        <f>VLOOKUP(H251,Corrieri!A:B,2,0)</f>
        <v>Corriere Iba</v>
      </c>
    </row>
    <row r="252" spans="1:12" x14ac:dyDescent="0.3">
      <c r="A252">
        <v>251</v>
      </c>
      <c r="B252">
        <v>18</v>
      </c>
      <c r="C252">
        <v>3</v>
      </c>
      <c r="D252" s="1">
        <v>43668</v>
      </c>
      <c r="E252" s="1">
        <v>43760</v>
      </c>
      <c r="F252" s="1">
        <v>43758</v>
      </c>
      <c r="G252" s="5">
        <v>1</v>
      </c>
      <c r="H252">
        <v>3</v>
      </c>
      <c r="I252" s="1">
        <v>43678</v>
      </c>
      <c r="J252" s="1">
        <v>43674</v>
      </c>
      <c r="K252" t="str">
        <f>VLOOKUP(B252,Clienti!A:G,7,0)</f>
        <v>Toscana</v>
      </c>
      <c r="L252" s="5" t="str">
        <f>VLOOKUP(H252,Corrieri!A:B,2,0)</f>
        <v>Corriere Dais</v>
      </c>
    </row>
    <row r="253" spans="1:12" x14ac:dyDescent="0.3">
      <c r="A253">
        <v>252</v>
      </c>
      <c r="B253">
        <v>4</v>
      </c>
      <c r="C253">
        <v>2</v>
      </c>
      <c r="D253" s="1">
        <v>43717</v>
      </c>
      <c r="E253" s="1">
        <v>43808</v>
      </c>
      <c r="F253" s="1">
        <v>43807</v>
      </c>
      <c r="G253" s="5">
        <v>1</v>
      </c>
      <c r="H253">
        <v>2</v>
      </c>
      <c r="I253" s="1">
        <v>43727</v>
      </c>
      <c r="J253" s="1">
        <v>43723</v>
      </c>
      <c r="K253" t="str">
        <f>VLOOKUP(B253,Clienti!A:G,7,0)</f>
        <v>Lazio</v>
      </c>
      <c r="L253" s="5" t="str">
        <f>VLOOKUP(H253,Corrieri!A:B,2,0)</f>
        <v>Corriere Cic</v>
      </c>
    </row>
    <row r="254" spans="1:12" x14ac:dyDescent="0.3">
      <c r="A254">
        <v>253</v>
      </c>
      <c r="B254">
        <v>20</v>
      </c>
      <c r="C254">
        <v>1</v>
      </c>
      <c r="D254" s="1">
        <v>43698</v>
      </c>
      <c r="E254" s="1">
        <v>43790</v>
      </c>
      <c r="F254" s="1">
        <v>43788</v>
      </c>
      <c r="G254" s="5">
        <v>1</v>
      </c>
      <c r="H254">
        <v>3</v>
      </c>
      <c r="I254" s="1">
        <v>43708</v>
      </c>
      <c r="J254" s="1">
        <v>43704</v>
      </c>
      <c r="K254" t="str">
        <f>VLOOKUP(B254,Clienti!A:G,7,0)</f>
        <v>Piemonte</v>
      </c>
      <c r="L254" s="5" t="str">
        <f>VLOOKUP(H254,Corrieri!A:B,2,0)</f>
        <v>Corriere Dais</v>
      </c>
    </row>
    <row r="255" spans="1:12" x14ac:dyDescent="0.3">
      <c r="A255">
        <v>254</v>
      </c>
      <c r="B255">
        <v>17</v>
      </c>
      <c r="C255">
        <v>1</v>
      </c>
      <c r="D255" s="1">
        <v>43526</v>
      </c>
      <c r="E255" s="1">
        <v>43618</v>
      </c>
      <c r="F255" s="1">
        <v>43616</v>
      </c>
      <c r="G255" s="5">
        <v>1</v>
      </c>
      <c r="H255">
        <v>2</v>
      </c>
      <c r="I255" s="1">
        <v>43536</v>
      </c>
      <c r="J255" s="1">
        <v>43532</v>
      </c>
      <c r="K255" t="str">
        <f>VLOOKUP(B255,Clienti!A:G,7,0)</f>
        <v>Toscana</v>
      </c>
      <c r="L255" s="5" t="str">
        <f>VLOOKUP(H255,Corrieri!A:B,2,0)</f>
        <v>Corriere Cic</v>
      </c>
    </row>
    <row r="256" spans="1:12" x14ac:dyDescent="0.3">
      <c r="A256">
        <v>255</v>
      </c>
      <c r="B256">
        <v>31</v>
      </c>
      <c r="C256">
        <v>2</v>
      </c>
      <c r="D256" s="1">
        <v>43810</v>
      </c>
      <c r="E256" s="1">
        <v>43901</v>
      </c>
      <c r="F256" s="1">
        <v>43900</v>
      </c>
      <c r="G256" s="5">
        <v>1</v>
      </c>
      <c r="H256">
        <v>3</v>
      </c>
      <c r="I256" s="1">
        <v>43820</v>
      </c>
      <c r="J256" s="1">
        <v>43816</v>
      </c>
      <c r="K256" t="str">
        <f>VLOOKUP(B256,Clienti!A:G,7,0)</f>
        <v>Puglia</v>
      </c>
      <c r="L256" s="5" t="str">
        <f>VLOOKUP(H256,Corrieri!A:B,2,0)</f>
        <v>Corriere Dais</v>
      </c>
    </row>
    <row r="257" spans="1:12" x14ac:dyDescent="0.3">
      <c r="A257">
        <v>256</v>
      </c>
      <c r="B257">
        <v>23</v>
      </c>
      <c r="C257">
        <v>3</v>
      </c>
      <c r="D257" s="1">
        <v>43541</v>
      </c>
      <c r="E257" s="1">
        <v>43633</v>
      </c>
      <c r="F257" s="1">
        <v>43631</v>
      </c>
      <c r="G257" s="5">
        <v>1</v>
      </c>
      <c r="H257">
        <v>2</v>
      </c>
      <c r="I257" s="1">
        <v>43551</v>
      </c>
      <c r="J257" s="1">
        <v>43547</v>
      </c>
      <c r="K257" t="str">
        <f>VLOOKUP(B257,Clienti!A:G,7,0)</f>
        <v>Piemonte</v>
      </c>
      <c r="L257" s="5" t="str">
        <f>VLOOKUP(H257,Corrieri!A:B,2,0)</f>
        <v>Corriere Cic</v>
      </c>
    </row>
    <row r="258" spans="1:12" x14ac:dyDescent="0.3">
      <c r="A258">
        <v>257</v>
      </c>
      <c r="B258">
        <v>39</v>
      </c>
      <c r="C258">
        <v>3</v>
      </c>
      <c r="D258" s="1">
        <v>43813</v>
      </c>
      <c r="E258" s="1">
        <v>43904</v>
      </c>
      <c r="F258" s="1">
        <v>43903</v>
      </c>
      <c r="G258" s="5">
        <v>1</v>
      </c>
      <c r="H258">
        <v>2</v>
      </c>
      <c r="I258" s="1">
        <v>43823</v>
      </c>
      <c r="J258" s="1">
        <v>43819</v>
      </c>
      <c r="K258" t="str">
        <f>VLOOKUP(B258,Clienti!A:G,7,0)</f>
        <v>Molise</v>
      </c>
      <c r="L258" s="5" t="str">
        <f>VLOOKUP(H258,Corrieri!A:B,2,0)</f>
        <v>Corriere Cic</v>
      </c>
    </row>
    <row r="259" spans="1:12" x14ac:dyDescent="0.3">
      <c r="A259">
        <v>258</v>
      </c>
      <c r="B259">
        <v>38</v>
      </c>
      <c r="C259">
        <v>1</v>
      </c>
      <c r="D259" s="1">
        <v>43780</v>
      </c>
      <c r="E259" s="1">
        <v>43872</v>
      </c>
      <c r="F259" s="1">
        <v>43870</v>
      </c>
      <c r="G259" s="5">
        <v>1</v>
      </c>
      <c r="H259">
        <v>1</v>
      </c>
      <c r="I259" s="1">
        <v>43790</v>
      </c>
      <c r="J259" s="1">
        <v>43786</v>
      </c>
      <c r="K259" t="str">
        <f>VLOOKUP(B259,Clienti!A:G,7,0)</f>
        <v>Molise</v>
      </c>
      <c r="L259" s="5" t="str">
        <f>VLOOKUP(H259,Corrieri!A:B,2,0)</f>
        <v>Corriere Iba</v>
      </c>
    </row>
    <row r="260" spans="1:12" x14ac:dyDescent="0.3">
      <c r="A260">
        <v>259</v>
      </c>
      <c r="B260">
        <v>12</v>
      </c>
      <c r="C260">
        <v>2</v>
      </c>
      <c r="D260" s="1">
        <v>43562</v>
      </c>
      <c r="E260" s="1">
        <v>43653</v>
      </c>
      <c r="F260" s="1">
        <v>43652</v>
      </c>
      <c r="G260" s="5">
        <v>1</v>
      </c>
      <c r="H260">
        <v>1</v>
      </c>
      <c r="I260" s="1">
        <v>43572</v>
      </c>
      <c r="J260" s="1">
        <v>43568</v>
      </c>
      <c r="K260" t="str">
        <f>VLOOKUP(B260,Clienti!A:G,7,0)</f>
        <v>Toscana</v>
      </c>
      <c r="L260" s="5" t="str">
        <f>VLOOKUP(H260,Corrieri!A:B,2,0)</f>
        <v>Corriere Iba</v>
      </c>
    </row>
    <row r="261" spans="1:12" x14ac:dyDescent="0.3">
      <c r="A261">
        <v>260</v>
      </c>
      <c r="B261">
        <v>2</v>
      </c>
      <c r="C261">
        <v>3</v>
      </c>
      <c r="D261" s="1">
        <v>43802</v>
      </c>
      <c r="E261" s="1">
        <v>43893</v>
      </c>
      <c r="F261" s="1">
        <v>43892</v>
      </c>
      <c r="G261" s="5">
        <v>1</v>
      </c>
      <c r="H261">
        <v>2</v>
      </c>
      <c r="I261" s="1">
        <v>43812</v>
      </c>
      <c r="J261" s="1">
        <v>43808</v>
      </c>
      <c r="K261" t="str">
        <f>VLOOKUP(B261,Clienti!A:G,7,0)</f>
        <v>Lazio</v>
      </c>
      <c r="L261" s="5" t="str">
        <f>VLOOKUP(H261,Corrieri!A:B,2,0)</f>
        <v>Corriere Cic</v>
      </c>
    </row>
    <row r="262" spans="1:12" x14ac:dyDescent="0.3">
      <c r="A262">
        <v>261</v>
      </c>
      <c r="B262">
        <v>19</v>
      </c>
      <c r="C262">
        <v>3</v>
      </c>
      <c r="D262" s="1">
        <v>43518</v>
      </c>
      <c r="E262" s="1">
        <v>43607</v>
      </c>
      <c r="F262" s="1">
        <v>43608</v>
      </c>
      <c r="G262" s="5">
        <v>1</v>
      </c>
      <c r="H262">
        <v>1</v>
      </c>
      <c r="I262" s="1">
        <v>43528</v>
      </c>
      <c r="J262" s="1">
        <v>43524</v>
      </c>
      <c r="K262" t="str">
        <f>VLOOKUP(B262,Clienti!A:G,7,0)</f>
        <v>Toscana</v>
      </c>
      <c r="L262" s="5" t="str">
        <f>VLOOKUP(H262,Corrieri!A:B,2,0)</f>
        <v>Corriere Iba</v>
      </c>
    </row>
    <row r="263" spans="1:12" x14ac:dyDescent="0.3">
      <c r="A263">
        <v>262</v>
      </c>
      <c r="B263">
        <v>26</v>
      </c>
      <c r="C263">
        <v>2</v>
      </c>
      <c r="D263" s="1">
        <v>43691</v>
      </c>
      <c r="E263" s="1">
        <v>43783</v>
      </c>
      <c r="F263" s="1">
        <v>43781</v>
      </c>
      <c r="G263" s="5">
        <v>1</v>
      </c>
      <c r="H263">
        <v>2</v>
      </c>
      <c r="I263" s="1">
        <v>43701</v>
      </c>
      <c r="J263" s="1">
        <v>43697</v>
      </c>
      <c r="K263" t="str">
        <f>VLOOKUP(B263,Clienti!A:G,7,0)</f>
        <v>Lombardia</v>
      </c>
      <c r="L263" s="5" t="str">
        <f>VLOOKUP(H263,Corrieri!A:B,2,0)</f>
        <v>Corriere Cic</v>
      </c>
    </row>
    <row r="264" spans="1:12" x14ac:dyDescent="0.3">
      <c r="A264">
        <v>263</v>
      </c>
      <c r="B264">
        <v>18</v>
      </c>
      <c r="C264">
        <v>1</v>
      </c>
      <c r="D264" s="1">
        <v>43466</v>
      </c>
      <c r="E264" s="1">
        <v>43556</v>
      </c>
      <c r="F264" s="1">
        <v>43556</v>
      </c>
      <c r="G264" s="5">
        <v>1</v>
      </c>
      <c r="H264">
        <v>2</v>
      </c>
      <c r="I264" s="1">
        <v>43476</v>
      </c>
      <c r="J264" s="1">
        <v>43472</v>
      </c>
      <c r="K264" t="str">
        <f>VLOOKUP(B264,Clienti!A:G,7,0)</f>
        <v>Toscana</v>
      </c>
      <c r="L264" s="5" t="str">
        <f>VLOOKUP(H264,Corrieri!A:B,2,0)</f>
        <v>Corriere Cic</v>
      </c>
    </row>
    <row r="265" spans="1:12" x14ac:dyDescent="0.3">
      <c r="A265">
        <v>264</v>
      </c>
      <c r="B265">
        <v>21</v>
      </c>
      <c r="C265">
        <v>3</v>
      </c>
      <c r="D265" s="1">
        <v>43726</v>
      </c>
      <c r="E265" s="1">
        <v>43817</v>
      </c>
      <c r="F265" s="1">
        <v>43816</v>
      </c>
      <c r="G265" s="5">
        <v>1</v>
      </c>
      <c r="H265">
        <v>1</v>
      </c>
      <c r="I265" s="1">
        <v>43736</v>
      </c>
      <c r="J265" s="1">
        <v>43732</v>
      </c>
      <c r="K265" t="str">
        <f>VLOOKUP(B265,Clienti!A:G,7,0)</f>
        <v>Piemonte</v>
      </c>
      <c r="L265" s="5" t="str">
        <f>VLOOKUP(H265,Corrieri!A:B,2,0)</f>
        <v>Corriere Iba</v>
      </c>
    </row>
    <row r="266" spans="1:12" x14ac:dyDescent="0.3">
      <c r="A266">
        <v>265</v>
      </c>
      <c r="B266">
        <v>30</v>
      </c>
      <c r="C266">
        <v>1</v>
      </c>
      <c r="D266" s="1">
        <v>43506</v>
      </c>
      <c r="E266" s="1">
        <v>43595</v>
      </c>
      <c r="F266" s="1">
        <v>43596</v>
      </c>
      <c r="G266" s="5">
        <v>1</v>
      </c>
      <c r="H266">
        <v>3</v>
      </c>
      <c r="I266" s="1">
        <v>43516</v>
      </c>
      <c r="J266" s="1">
        <v>43512</v>
      </c>
      <c r="K266" t="str">
        <f>VLOOKUP(B266,Clienti!A:G,7,0)</f>
        <v>Puglia</v>
      </c>
      <c r="L266" s="5" t="str">
        <f>VLOOKUP(H266,Corrieri!A:B,2,0)</f>
        <v>Corriere Dais</v>
      </c>
    </row>
    <row r="267" spans="1:12" x14ac:dyDescent="0.3">
      <c r="A267">
        <v>266</v>
      </c>
      <c r="B267">
        <v>19</v>
      </c>
      <c r="C267">
        <v>1</v>
      </c>
      <c r="D267" s="1">
        <v>43596</v>
      </c>
      <c r="E267" s="1">
        <v>43688</v>
      </c>
      <c r="F267" s="1">
        <v>43686</v>
      </c>
      <c r="G267" s="5">
        <v>1</v>
      </c>
      <c r="H267">
        <v>2</v>
      </c>
      <c r="I267" s="1">
        <v>43606</v>
      </c>
      <c r="J267" s="1">
        <v>43602</v>
      </c>
      <c r="K267" t="str">
        <f>VLOOKUP(B267,Clienti!A:G,7,0)</f>
        <v>Toscana</v>
      </c>
      <c r="L267" s="5" t="str">
        <f>VLOOKUP(H267,Corrieri!A:B,2,0)</f>
        <v>Corriere Cic</v>
      </c>
    </row>
    <row r="268" spans="1:12" x14ac:dyDescent="0.3">
      <c r="A268">
        <v>267</v>
      </c>
      <c r="B268">
        <v>12</v>
      </c>
      <c r="C268">
        <v>2</v>
      </c>
      <c r="D268" s="1">
        <v>43712</v>
      </c>
      <c r="E268" s="1">
        <v>43803</v>
      </c>
      <c r="F268" s="1">
        <v>43802</v>
      </c>
      <c r="G268" s="5">
        <v>1</v>
      </c>
      <c r="H268">
        <v>1</v>
      </c>
      <c r="I268" s="1">
        <v>43722</v>
      </c>
      <c r="J268" s="1">
        <v>43718</v>
      </c>
      <c r="K268" t="str">
        <f>VLOOKUP(B268,Clienti!A:G,7,0)</f>
        <v>Toscana</v>
      </c>
      <c r="L268" s="5" t="str">
        <f>VLOOKUP(H268,Corrieri!A:B,2,0)</f>
        <v>Corriere Iba</v>
      </c>
    </row>
    <row r="269" spans="1:12" x14ac:dyDescent="0.3">
      <c r="A269">
        <v>268</v>
      </c>
      <c r="B269">
        <v>18</v>
      </c>
      <c r="C269">
        <v>1</v>
      </c>
      <c r="D269" s="1">
        <v>43498</v>
      </c>
      <c r="E269" s="1">
        <v>43587</v>
      </c>
      <c r="F269" s="1">
        <v>43588</v>
      </c>
      <c r="G269" s="5">
        <v>1</v>
      </c>
      <c r="H269">
        <v>1</v>
      </c>
      <c r="I269" s="1">
        <v>43508</v>
      </c>
      <c r="J269" s="1">
        <v>43504</v>
      </c>
      <c r="K269" t="str">
        <f>VLOOKUP(B269,Clienti!A:G,7,0)</f>
        <v>Toscana</v>
      </c>
      <c r="L269" s="5" t="str">
        <f>VLOOKUP(H269,Corrieri!A:B,2,0)</f>
        <v>Corriere Iba</v>
      </c>
    </row>
    <row r="270" spans="1:12" x14ac:dyDescent="0.3">
      <c r="A270">
        <v>269</v>
      </c>
      <c r="B270">
        <v>39</v>
      </c>
      <c r="C270">
        <v>1</v>
      </c>
      <c r="D270" s="1">
        <v>43611</v>
      </c>
      <c r="E270" s="1">
        <v>43703</v>
      </c>
      <c r="F270" s="1">
        <v>43701</v>
      </c>
      <c r="G270" s="5">
        <v>1</v>
      </c>
      <c r="H270">
        <v>2</v>
      </c>
      <c r="I270" s="1">
        <v>43621</v>
      </c>
      <c r="J270" s="1">
        <v>43617</v>
      </c>
      <c r="K270" t="str">
        <f>VLOOKUP(B270,Clienti!A:G,7,0)</f>
        <v>Molise</v>
      </c>
      <c r="L270" s="5" t="str">
        <f>VLOOKUP(H270,Corrieri!A:B,2,0)</f>
        <v>Corriere Cic</v>
      </c>
    </row>
    <row r="271" spans="1:12" x14ac:dyDescent="0.3">
      <c r="A271">
        <v>270</v>
      </c>
      <c r="B271">
        <v>25</v>
      </c>
      <c r="C271">
        <v>3</v>
      </c>
      <c r="D271" s="1">
        <v>43601</v>
      </c>
      <c r="E271" s="1">
        <v>43693</v>
      </c>
      <c r="F271" s="1">
        <v>43691</v>
      </c>
      <c r="G271" s="5">
        <v>1</v>
      </c>
      <c r="H271">
        <v>3</v>
      </c>
      <c r="I271" s="1">
        <v>43611</v>
      </c>
      <c r="J271" s="1">
        <v>43607</v>
      </c>
      <c r="K271" t="str">
        <f>VLOOKUP(B271,Clienti!A:G,7,0)</f>
        <v>Lombardia</v>
      </c>
      <c r="L271" s="5" t="str">
        <f>VLOOKUP(H271,Corrieri!A:B,2,0)</f>
        <v>Corriere Dais</v>
      </c>
    </row>
    <row r="272" spans="1:12" x14ac:dyDescent="0.3">
      <c r="A272">
        <v>271</v>
      </c>
      <c r="B272">
        <v>15</v>
      </c>
      <c r="C272">
        <v>1</v>
      </c>
      <c r="D272" s="1">
        <v>43586</v>
      </c>
      <c r="E272" s="1">
        <v>43678</v>
      </c>
      <c r="F272" s="1">
        <v>43676</v>
      </c>
      <c r="G272" s="5">
        <v>1</v>
      </c>
      <c r="H272">
        <v>1</v>
      </c>
      <c r="I272" s="1">
        <v>43596</v>
      </c>
      <c r="J272" s="1">
        <v>43592</v>
      </c>
      <c r="K272" t="str">
        <f>VLOOKUP(B272,Clienti!A:G,7,0)</f>
        <v>Toscana</v>
      </c>
      <c r="L272" s="5" t="str">
        <f>VLOOKUP(H272,Corrieri!A:B,2,0)</f>
        <v>Corriere Iba</v>
      </c>
    </row>
    <row r="273" spans="1:12" x14ac:dyDescent="0.3">
      <c r="A273">
        <v>272</v>
      </c>
      <c r="B273">
        <v>16</v>
      </c>
      <c r="C273">
        <v>3</v>
      </c>
      <c r="D273" s="1">
        <v>43809</v>
      </c>
      <c r="E273" s="1">
        <v>43900</v>
      </c>
      <c r="F273" s="1">
        <v>43899</v>
      </c>
      <c r="G273" s="5">
        <v>1</v>
      </c>
      <c r="H273">
        <v>3</v>
      </c>
      <c r="I273" s="1">
        <v>43819</v>
      </c>
      <c r="J273" s="1">
        <v>43815</v>
      </c>
      <c r="K273" t="str">
        <f>VLOOKUP(B273,Clienti!A:G,7,0)</f>
        <v>Toscana</v>
      </c>
      <c r="L273" s="5" t="str">
        <f>VLOOKUP(H273,Corrieri!A:B,2,0)</f>
        <v>Corriere Dais</v>
      </c>
    </row>
    <row r="274" spans="1:12" x14ac:dyDescent="0.3">
      <c r="A274">
        <v>273</v>
      </c>
      <c r="B274">
        <v>37</v>
      </c>
      <c r="C274">
        <v>1</v>
      </c>
      <c r="D274" s="1">
        <v>43820</v>
      </c>
      <c r="E274" s="1">
        <v>43911</v>
      </c>
      <c r="F274" s="1">
        <v>43910</v>
      </c>
      <c r="G274" s="5">
        <v>1</v>
      </c>
      <c r="H274">
        <v>1</v>
      </c>
      <c r="I274" s="1">
        <v>43830</v>
      </c>
      <c r="J274" s="1">
        <v>43826</v>
      </c>
      <c r="K274" t="str">
        <f>VLOOKUP(B274,Clienti!A:G,7,0)</f>
        <v>Molise</v>
      </c>
      <c r="L274" s="5" t="str">
        <f>VLOOKUP(H274,Corrieri!A:B,2,0)</f>
        <v>Corriere Iba</v>
      </c>
    </row>
    <row r="275" spans="1:12" x14ac:dyDescent="0.3">
      <c r="A275">
        <v>274</v>
      </c>
      <c r="B275">
        <v>2</v>
      </c>
      <c r="C275">
        <v>3</v>
      </c>
      <c r="D275" s="1">
        <v>43823</v>
      </c>
      <c r="E275" s="1">
        <v>43914</v>
      </c>
      <c r="F275" s="1">
        <v>43913</v>
      </c>
      <c r="G275" s="5">
        <v>1</v>
      </c>
      <c r="H275">
        <v>2</v>
      </c>
      <c r="I275" s="1">
        <v>43833</v>
      </c>
      <c r="J275" s="1">
        <v>43829</v>
      </c>
      <c r="K275" t="str">
        <f>VLOOKUP(B275,Clienti!A:G,7,0)</f>
        <v>Lazio</v>
      </c>
      <c r="L275" s="5" t="str">
        <f>VLOOKUP(H275,Corrieri!A:B,2,0)</f>
        <v>Corriere Cic</v>
      </c>
    </row>
    <row r="276" spans="1:12" x14ac:dyDescent="0.3">
      <c r="A276">
        <v>275</v>
      </c>
      <c r="B276">
        <v>2</v>
      </c>
      <c r="C276">
        <v>3</v>
      </c>
      <c r="D276" s="1">
        <v>43525</v>
      </c>
      <c r="E276" s="1">
        <v>43617</v>
      </c>
      <c r="F276" s="1">
        <v>43615</v>
      </c>
      <c r="G276" s="5">
        <v>1</v>
      </c>
      <c r="H276">
        <v>3</v>
      </c>
      <c r="I276" s="1">
        <v>43535</v>
      </c>
      <c r="J276" s="1">
        <v>43531</v>
      </c>
      <c r="K276" t="str">
        <f>VLOOKUP(B276,Clienti!A:G,7,0)</f>
        <v>Lazio</v>
      </c>
      <c r="L276" s="5" t="str">
        <f>VLOOKUP(H276,Corrieri!A:B,2,0)</f>
        <v>Corriere Dais</v>
      </c>
    </row>
    <row r="277" spans="1:12" x14ac:dyDescent="0.3">
      <c r="A277">
        <v>276</v>
      </c>
      <c r="B277">
        <v>36</v>
      </c>
      <c r="C277">
        <v>1</v>
      </c>
      <c r="D277" s="1">
        <v>43751</v>
      </c>
      <c r="E277" s="1">
        <v>43843</v>
      </c>
      <c r="F277" s="1">
        <v>43841</v>
      </c>
      <c r="G277" s="5">
        <v>1</v>
      </c>
      <c r="H277">
        <v>3</v>
      </c>
      <c r="I277" s="1">
        <v>43761</v>
      </c>
      <c r="J277" s="1">
        <v>43757</v>
      </c>
      <c r="K277" t="str">
        <f>VLOOKUP(B277,Clienti!A:G,7,0)</f>
        <v>Molise</v>
      </c>
      <c r="L277" s="5" t="str">
        <f>VLOOKUP(H277,Corrieri!A:B,2,0)</f>
        <v>Corriere Dais</v>
      </c>
    </row>
    <row r="278" spans="1:12" x14ac:dyDescent="0.3">
      <c r="A278">
        <v>277</v>
      </c>
      <c r="B278">
        <v>15</v>
      </c>
      <c r="C278">
        <v>1</v>
      </c>
      <c r="D278" s="1">
        <v>43752</v>
      </c>
      <c r="E278" s="1">
        <v>43844</v>
      </c>
      <c r="F278" s="1">
        <v>43842</v>
      </c>
      <c r="G278" s="5">
        <v>1</v>
      </c>
      <c r="H278">
        <v>2</v>
      </c>
      <c r="I278" s="1">
        <v>43762</v>
      </c>
      <c r="J278" s="1">
        <v>43758</v>
      </c>
      <c r="K278" t="str">
        <f>VLOOKUP(B278,Clienti!A:G,7,0)</f>
        <v>Toscana</v>
      </c>
      <c r="L278" s="5" t="str">
        <f>VLOOKUP(H278,Corrieri!A:B,2,0)</f>
        <v>Corriere Cic</v>
      </c>
    </row>
    <row r="279" spans="1:12" x14ac:dyDescent="0.3">
      <c r="A279">
        <v>278</v>
      </c>
      <c r="B279">
        <v>6</v>
      </c>
      <c r="C279">
        <v>3</v>
      </c>
      <c r="D279" s="1">
        <v>43782</v>
      </c>
      <c r="E279" s="1">
        <v>43874</v>
      </c>
      <c r="F279" s="1">
        <v>43872</v>
      </c>
      <c r="G279" s="5">
        <v>1</v>
      </c>
      <c r="H279">
        <v>1</v>
      </c>
      <c r="I279" s="1">
        <v>43792</v>
      </c>
      <c r="J279" s="1">
        <v>43788</v>
      </c>
      <c r="K279" t="str">
        <f>VLOOKUP(B279,Clienti!A:G,7,0)</f>
        <v>Sicilia</v>
      </c>
      <c r="L279" s="5" t="str">
        <f>VLOOKUP(H279,Corrieri!A:B,2,0)</f>
        <v>Corriere Iba</v>
      </c>
    </row>
    <row r="280" spans="1:12" x14ac:dyDescent="0.3">
      <c r="A280">
        <v>279</v>
      </c>
      <c r="B280">
        <v>29</v>
      </c>
      <c r="C280">
        <v>3</v>
      </c>
      <c r="D280" s="1">
        <v>43827</v>
      </c>
      <c r="E280" s="1">
        <v>43918</v>
      </c>
      <c r="F280" s="1">
        <v>43917</v>
      </c>
      <c r="G280" s="5">
        <v>1</v>
      </c>
      <c r="H280">
        <v>2</v>
      </c>
      <c r="I280" s="1">
        <v>43837</v>
      </c>
      <c r="J280" s="1">
        <v>43833</v>
      </c>
      <c r="K280" t="str">
        <f>VLOOKUP(B280,Clienti!A:G,7,0)</f>
        <v>Lombardia</v>
      </c>
      <c r="L280" s="5" t="str">
        <f>VLOOKUP(H280,Corrieri!A:B,2,0)</f>
        <v>Corriere Cic</v>
      </c>
    </row>
    <row r="281" spans="1:12" x14ac:dyDescent="0.3">
      <c r="A281">
        <v>280</v>
      </c>
      <c r="B281">
        <v>8</v>
      </c>
      <c r="C281">
        <v>3</v>
      </c>
      <c r="D281" s="1">
        <v>43501</v>
      </c>
      <c r="E281" s="1">
        <v>43590</v>
      </c>
      <c r="F281" s="1">
        <v>43591</v>
      </c>
      <c r="G281" s="5">
        <v>1</v>
      </c>
      <c r="H281">
        <v>3</v>
      </c>
      <c r="I281" s="1">
        <v>43511</v>
      </c>
      <c r="J281" s="1">
        <v>43507</v>
      </c>
      <c r="K281" t="str">
        <f>VLOOKUP(B281,Clienti!A:G,7,0)</f>
        <v>Sicilia</v>
      </c>
      <c r="L281" s="5" t="str">
        <f>VLOOKUP(H281,Corrieri!A:B,2,0)</f>
        <v>Corriere Dais</v>
      </c>
    </row>
    <row r="282" spans="1:12" x14ac:dyDescent="0.3">
      <c r="A282">
        <v>281</v>
      </c>
      <c r="B282">
        <v>31</v>
      </c>
      <c r="C282">
        <v>3</v>
      </c>
      <c r="D282" s="1">
        <v>43634</v>
      </c>
      <c r="E282" s="1">
        <v>43726</v>
      </c>
      <c r="F282" s="1">
        <v>43724</v>
      </c>
      <c r="G282" s="5">
        <v>1</v>
      </c>
      <c r="H282">
        <v>3</v>
      </c>
      <c r="I282" s="1">
        <v>43644</v>
      </c>
      <c r="J282" s="1">
        <v>43640</v>
      </c>
      <c r="K282" t="str">
        <f>VLOOKUP(B282,Clienti!A:G,7,0)</f>
        <v>Puglia</v>
      </c>
      <c r="L282" s="5" t="str">
        <f>VLOOKUP(H282,Corrieri!A:B,2,0)</f>
        <v>Corriere Dais</v>
      </c>
    </row>
    <row r="283" spans="1:12" x14ac:dyDescent="0.3">
      <c r="A283">
        <v>282</v>
      </c>
      <c r="B283">
        <v>22</v>
      </c>
      <c r="C283">
        <v>3</v>
      </c>
      <c r="D283" s="1">
        <v>43763</v>
      </c>
      <c r="E283" s="1">
        <v>43855</v>
      </c>
      <c r="F283" s="1">
        <v>43853</v>
      </c>
      <c r="G283" s="5">
        <v>1</v>
      </c>
      <c r="H283">
        <v>3</v>
      </c>
      <c r="I283" s="1">
        <v>43773</v>
      </c>
      <c r="J283" s="1">
        <v>43769</v>
      </c>
      <c r="K283" t="str">
        <f>VLOOKUP(B283,Clienti!A:G,7,0)</f>
        <v>Piemonte</v>
      </c>
      <c r="L283" s="5" t="str">
        <f>VLOOKUP(H283,Corrieri!A:B,2,0)</f>
        <v>Corriere Dais</v>
      </c>
    </row>
    <row r="284" spans="1:12" x14ac:dyDescent="0.3">
      <c r="A284">
        <v>283</v>
      </c>
      <c r="B284">
        <v>16</v>
      </c>
      <c r="C284">
        <v>2</v>
      </c>
      <c r="D284" s="1">
        <v>43570</v>
      </c>
      <c r="E284" s="1">
        <v>43661</v>
      </c>
      <c r="F284" s="1">
        <v>43660</v>
      </c>
      <c r="G284" s="5">
        <v>1</v>
      </c>
      <c r="H284">
        <v>2</v>
      </c>
      <c r="I284" s="1">
        <v>43580</v>
      </c>
      <c r="J284" s="1">
        <v>43576</v>
      </c>
      <c r="K284" t="str">
        <f>VLOOKUP(B284,Clienti!A:G,7,0)</f>
        <v>Toscana</v>
      </c>
      <c r="L284" s="5" t="str">
        <f>VLOOKUP(H284,Corrieri!A:B,2,0)</f>
        <v>Corriere Cic</v>
      </c>
    </row>
    <row r="285" spans="1:12" x14ac:dyDescent="0.3">
      <c r="A285">
        <v>284</v>
      </c>
      <c r="B285">
        <v>21</v>
      </c>
      <c r="C285">
        <v>1</v>
      </c>
      <c r="D285" s="1">
        <v>43745</v>
      </c>
      <c r="E285" s="1">
        <v>43837</v>
      </c>
      <c r="F285" s="1">
        <v>43835</v>
      </c>
      <c r="G285" s="5">
        <v>1</v>
      </c>
      <c r="H285">
        <v>2</v>
      </c>
      <c r="I285" s="1">
        <v>43755</v>
      </c>
      <c r="J285" s="1">
        <v>43751</v>
      </c>
      <c r="K285" t="str">
        <f>VLOOKUP(B285,Clienti!A:G,7,0)</f>
        <v>Piemonte</v>
      </c>
      <c r="L285" s="5" t="str">
        <f>VLOOKUP(H285,Corrieri!A:B,2,0)</f>
        <v>Corriere Cic</v>
      </c>
    </row>
    <row r="286" spans="1:12" x14ac:dyDescent="0.3">
      <c r="A286">
        <v>285</v>
      </c>
      <c r="B286">
        <v>36</v>
      </c>
      <c r="C286">
        <v>2</v>
      </c>
      <c r="D286" s="1">
        <v>43762</v>
      </c>
      <c r="E286" s="1">
        <v>43854</v>
      </c>
      <c r="F286" s="1">
        <v>43852</v>
      </c>
      <c r="G286" s="5">
        <v>1</v>
      </c>
      <c r="H286">
        <v>2</v>
      </c>
      <c r="I286" s="1">
        <v>43772</v>
      </c>
      <c r="J286" s="1">
        <v>43768</v>
      </c>
      <c r="K286" t="str">
        <f>VLOOKUP(B286,Clienti!A:G,7,0)</f>
        <v>Molise</v>
      </c>
      <c r="L286" s="5" t="str">
        <f>VLOOKUP(H286,Corrieri!A:B,2,0)</f>
        <v>Corriere Cic</v>
      </c>
    </row>
    <row r="287" spans="1:12" x14ac:dyDescent="0.3">
      <c r="A287">
        <v>286</v>
      </c>
      <c r="B287">
        <v>6</v>
      </c>
      <c r="C287">
        <v>2</v>
      </c>
      <c r="D287" s="1">
        <v>43713</v>
      </c>
      <c r="E287" s="1">
        <v>43804</v>
      </c>
      <c r="F287" s="1">
        <v>43803</v>
      </c>
      <c r="G287" s="5">
        <v>1</v>
      </c>
      <c r="H287">
        <v>3</v>
      </c>
      <c r="I287" s="1">
        <v>43723</v>
      </c>
      <c r="J287" s="1">
        <v>43719</v>
      </c>
      <c r="K287" t="str">
        <f>VLOOKUP(B287,Clienti!A:G,7,0)</f>
        <v>Sicilia</v>
      </c>
      <c r="L287" s="5" t="str">
        <f>VLOOKUP(H287,Corrieri!A:B,2,0)</f>
        <v>Corriere Dais</v>
      </c>
    </row>
    <row r="288" spans="1:12" x14ac:dyDescent="0.3">
      <c r="A288">
        <v>287</v>
      </c>
      <c r="B288">
        <v>31</v>
      </c>
      <c r="C288">
        <v>2</v>
      </c>
      <c r="D288" s="1">
        <v>43551</v>
      </c>
      <c r="E288" s="1">
        <v>43643</v>
      </c>
      <c r="F288" s="1">
        <v>43641</v>
      </c>
      <c r="G288" s="5">
        <v>1</v>
      </c>
      <c r="H288">
        <v>1</v>
      </c>
      <c r="I288" s="1">
        <v>43561</v>
      </c>
      <c r="J288" s="1">
        <v>43557</v>
      </c>
      <c r="K288" t="str">
        <f>VLOOKUP(B288,Clienti!A:G,7,0)</f>
        <v>Puglia</v>
      </c>
      <c r="L288" s="5" t="str">
        <f>VLOOKUP(H288,Corrieri!A:B,2,0)</f>
        <v>Corriere Iba</v>
      </c>
    </row>
    <row r="289" spans="1:12" x14ac:dyDescent="0.3">
      <c r="A289">
        <v>288</v>
      </c>
      <c r="B289">
        <v>39</v>
      </c>
      <c r="C289">
        <v>3</v>
      </c>
      <c r="D289" s="1">
        <v>43550</v>
      </c>
      <c r="E289" s="1">
        <v>43642</v>
      </c>
      <c r="F289" s="1">
        <v>43640</v>
      </c>
      <c r="G289" s="5">
        <v>1</v>
      </c>
      <c r="H289">
        <v>1</v>
      </c>
      <c r="I289" s="1">
        <v>43560</v>
      </c>
      <c r="J289" s="1">
        <v>43556</v>
      </c>
      <c r="K289" t="str">
        <f>VLOOKUP(B289,Clienti!A:G,7,0)</f>
        <v>Molise</v>
      </c>
      <c r="L289" s="5" t="str">
        <f>VLOOKUP(H289,Corrieri!A:B,2,0)</f>
        <v>Corriere Iba</v>
      </c>
    </row>
    <row r="290" spans="1:12" x14ac:dyDescent="0.3">
      <c r="A290">
        <v>289</v>
      </c>
      <c r="B290">
        <v>8</v>
      </c>
      <c r="C290">
        <v>1</v>
      </c>
      <c r="D290" s="1">
        <v>43818</v>
      </c>
      <c r="E290" s="1">
        <v>43909</v>
      </c>
      <c r="F290" s="1">
        <v>43908</v>
      </c>
      <c r="G290" s="5">
        <v>1</v>
      </c>
      <c r="H290">
        <v>2</v>
      </c>
      <c r="I290" s="1">
        <v>43828</v>
      </c>
      <c r="J290" s="1">
        <v>43824</v>
      </c>
      <c r="K290" t="str">
        <f>VLOOKUP(B290,Clienti!A:G,7,0)</f>
        <v>Sicilia</v>
      </c>
      <c r="L290" s="5" t="str">
        <f>VLOOKUP(H290,Corrieri!A:B,2,0)</f>
        <v>Corriere Cic</v>
      </c>
    </row>
    <row r="291" spans="1:12" x14ac:dyDescent="0.3">
      <c r="A291">
        <v>290</v>
      </c>
      <c r="B291">
        <v>16</v>
      </c>
      <c r="C291">
        <v>2</v>
      </c>
      <c r="D291" s="1">
        <v>43466</v>
      </c>
      <c r="E291" s="1">
        <v>43556</v>
      </c>
      <c r="F291" s="1">
        <v>43556</v>
      </c>
      <c r="G291" s="5">
        <v>1</v>
      </c>
      <c r="H291">
        <v>1</v>
      </c>
      <c r="I291" s="1">
        <v>43476</v>
      </c>
      <c r="J291" s="1">
        <v>43472</v>
      </c>
      <c r="K291" t="str">
        <f>VLOOKUP(B291,Clienti!A:G,7,0)</f>
        <v>Toscana</v>
      </c>
      <c r="L291" s="5" t="str">
        <f>VLOOKUP(H291,Corrieri!A:B,2,0)</f>
        <v>Corriere Iba</v>
      </c>
    </row>
    <row r="292" spans="1:12" x14ac:dyDescent="0.3">
      <c r="A292">
        <v>291</v>
      </c>
      <c r="B292">
        <v>21</v>
      </c>
      <c r="C292">
        <v>2</v>
      </c>
      <c r="D292" s="1">
        <v>43700</v>
      </c>
      <c r="E292" s="1">
        <v>43792</v>
      </c>
      <c r="F292" s="1">
        <v>43790</v>
      </c>
      <c r="G292" s="5">
        <v>1</v>
      </c>
      <c r="H292">
        <v>3</v>
      </c>
      <c r="I292" s="1">
        <v>43710</v>
      </c>
      <c r="J292" s="1">
        <v>43706</v>
      </c>
      <c r="K292" t="str">
        <f>VLOOKUP(B292,Clienti!A:G,7,0)</f>
        <v>Piemonte</v>
      </c>
      <c r="L292" s="5" t="str">
        <f>VLOOKUP(H292,Corrieri!A:B,2,0)</f>
        <v>Corriere Dais</v>
      </c>
    </row>
    <row r="293" spans="1:12" x14ac:dyDescent="0.3">
      <c r="A293">
        <v>292</v>
      </c>
      <c r="B293">
        <v>5</v>
      </c>
      <c r="C293">
        <v>2</v>
      </c>
      <c r="D293" s="1">
        <v>43734</v>
      </c>
      <c r="E293" s="1">
        <v>43825</v>
      </c>
      <c r="F293" s="1">
        <v>43824</v>
      </c>
      <c r="G293" s="5">
        <v>1</v>
      </c>
      <c r="H293">
        <v>2</v>
      </c>
      <c r="I293" s="1">
        <v>43744</v>
      </c>
      <c r="J293" s="1">
        <v>43740</v>
      </c>
      <c r="K293" t="str">
        <f>VLOOKUP(B293,Clienti!A:G,7,0)</f>
        <v>Sicilia</v>
      </c>
      <c r="L293" s="5" t="str">
        <f>VLOOKUP(H293,Corrieri!A:B,2,0)</f>
        <v>Corriere Cic</v>
      </c>
    </row>
    <row r="294" spans="1:12" x14ac:dyDescent="0.3">
      <c r="A294">
        <v>293</v>
      </c>
      <c r="B294">
        <v>12</v>
      </c>
      <c r="C294">
        <v>2</v>
      </c>
      <c r="D294" s="1">
        <v>43718</v>
      </c>
      <c r="E294" s="1">
        <v>43809</v>
      </c>
      <c r="F294" s="1">
        <v>43808</v>
      </c>
      <c r="G294" s="5">
        <v>1</v>
      </c>
      <c r="H294">
        <v>3</v>
      </c>
      <c r="I294" s="1">
        <v>43728</v>
      </c>
      <c r="J294" s="1">
        <v>43724</v>
      </c>
      <c r="K294" t="str">
        <f>VLOOKUP(B294,Clienti!A:G,7,0)</f>
        <v>Toscana</v>
      </c>
      <c r="L294" s="5" t="str">
        <f>VLOOKUP(H294,Corrieri!A:B,2,0)</f>
        <v>Corriere Dais</v>
      </c>
    </row>
    <row r="295" spans="1:12" x14ac:dyDescent="0.3">
      <c r="A295">
        <v>294</v>
      </c>
      <c r="B295">
        <v>40</v>
      </c>
      <c r="C295">
        <v>3</v>
      </c>
      <c r="D295" s="1">
        <v>43610</v>
      </c>
      <c r="E295" s="1">
        <v>43702</v>
      </c>
      <c r="F295" s="1">
        <v>43700</v>
      </c>
      <c r="G295" s="5">
        <v>1</v>
      </c>
      <c r="H295">
        <v>2</v>
      </c>
      <c r="I295" s="1">
        <v>43620</v>
      </c>
      <c r="J295" s="1">
        <v>43616</v>
      </c>
      <c r="K295" t="str">
        <f>VLOOKUP(B295,Clienti!A:G,7,0)</f>
        <v>Molise</v>
      </c>
      <c r="L295" s="5" t="str">
        <f>VLOOKUP(H295,Corrieri!A:B,2,0)</f>
        <v>Corriere Cic</v>
      </c>
    </row>
    <row r="296" spans="1:12" x14ac:dyDescent="0.3">
      <c r="A296">
        <v>295</v>
      </c>
      <c r="B296">
        <v>14</v>
      </c>
      <c r="C296">
        <v>1</v>
      </c>
      <c r="D296" s="1">
        <v>43546</v>
      </c>
      <c r="E296" s="1">
        <v>43638</v>
      </c>
      <c r="F296" s="1">
        <v>43636</v>
      </c>
      <c r="G296" s="5">
        <v>1</v>
      </c>
      <c r="H296">
        <v>2</v>
      </c>
      <c r="I296" s="1">
        <v>43556</v>
      </c>
      <c r="J296" s="1">
        <v>43552</v>
      </c>
      <c r="K296" t="str">
        <f>VLOOKUP(B296,Clienti!A:G,7,0)</f>
        <v>Toscana</v>
      </c>
      <c r="L296" s="5" t="str">
        <f>VLOOKUP(H296,Corrieri!A:B,2,0)</f>
        <v>Corriere Cic</v>
      </c>
    </row>
    <row r="297" spans="1:12" x14ac:dyDescent="0.3">
      <c r="A297">
        <v>296</v>
      </c>
      <c r="B297">
        <v>26</v>
      </c>
      <c r="C297">
        <v>1</v>
      </c>
      <c r="D297" s="1">
        <v>43733</v>
      </c>
      <c r="E297" s="1">
        <v>43824</v>
      </c>
      <c r="F297" s="1">
        <v>43823</v>
      </c>
      <c r="G297" s="5">
        <v>1</v>
      </c>
      <c r="H297">
        <v>2</v>
      </c>
      <c r="I297" s="1">
        <v>43743</v>
      </c>
      <c r="J297" s="1">
        <v>43739</v>
      </c>
      <c r="K297" t="str">
        <f>VLOOKUP(B297,Clienti!A:G,7,0)</f>
        <v>Lombardia</v>
      </c>
      <c r="L297" s="5" t="str">
        <f>VLOOKUP(H297,Corrieri!A:B,2,0)</f>
        <v>Corriere Cic</v>
      </c>
    </row>
    <row r="298" spans="1:12" x14ac:dyDescent="0.3">
      <c r="A298">
        <v>297</v>
      </c>
      <c r="B298">
        <v>31</v>
      </c>
      <c r="C298">
        <v>2</v>
      </c>
      <c r="D298" s="1">
        <v>43621</v>
      </c>
      <c r="E298" s="1">
        <v>43713</v>
      </c>
      <c r="F298" s="1">
        <v>43711</v>
      </c>
      <c r="G298" s="5">
        <v>1</v>
      </c>
      <c r="H298">
        <v>3</v>
      </c>
      <c r="I298" s="1">
        <v>43631</v>
      </c>
      <c r="J298" s="1">
        <v>43627</v>
      </c>
      <c r="K298" t="str">
        <f>VLOOKUP(B298,Clienti!A:G,7,0)</f>
        <v>Puglia</v>
      </c>
      <c r="L298" s="5" t="str">
        <f>VLOOKUP(H298,Corrieri!A:B,2,0)</f>
        <v>Corriere Dais</v>
      </c>
    </row>
    <row r="299" spans="1:12" x14ac:dyDescent="0.3">
      <c r="A299">
        <v>298</v>
      </c>
      <c r="B299">
        <v>29</v>
      </c>
      <c r="C299">
        <v>2</v>
      </c>
      <c r="D299" s="1">
        <v>43696</v>
      </c>
      <c r="E299" s="1">
        <v>43788</v>
      </c>
      <c r="F299" s="1">
        <v>43786</v>
      </c>
      <c r="G299" s="5">
        <v>1</v>
      </c>
      <c r="H299">
        <v>2</v>
      </c>
      <c r="I299" s="1">
        <v>43706</v>
      </c>
      <c r="J299" s="1">
        <v>43702</v>
      </c>
      <c r="K299" t="str">
        <f>VLOOKUP(B299,Clienti!A:G,7,0)</f>
        <v>Lombardia</v>
      </c>
      <c r="L299" s="5" t="str">
        <f>VLOOKUP(H299,Corrieri!A:B,2,0)</f>
        <v>Corriere Cic</v>
      </c>
    </row>
    <row r="300" spans="1:12" x14ac:dyDescent="0.3">
      <c r="A300">
        <v>299</v>
      </c>
      <c r="B300">
        <v>9</v>
      </c>
      <c r="C300">
        <v>1</v>
      </c>
      <c r="D300" s="1">
        <v>43704</v>
      </c>
      <c r="E300" s="1">
        <v>43796</v>
      </c>
      <c r="F300" s="1">
        <v>43794</v>
      </c>
      <c r="G300" s="5">
        <v>1</v>
      </c>
      <c r="H300">
        <v>1</v>
      </c>
      <c r="I300" s="1">
        <v>43714</v>
      </c>
      <c r="J300" s="1">
        <v>43710</v>
      </c>
      <c r="K300" t="str">
        <f>VLOOKUP(B300,Clienti!A:G,7,0)</f>
        <v>Sicilia</v>
      </c>
      <c r="L300" s="5" t="str">
        <f>VLOOKUP(H300,Corrieri!A:B,2,0)</f>
        <v>Corriere Iba</v>
      </c>
    </row>
    <row r="301" spans="1:12" x14ac:dyDescent="0.3">
      <c r="A301">
        <v>300</v>
      </c>
      <c r="B301">
        <v>26</v>
      </c>
      <c r="C301">
        <v>1</v>
      </c>
      <c r="D301" s="1">
        <v>43586</v>
      </c>
      <c r="E301" s="1">
        <v>43678</v>
      </c>
      <c r="F301" s="1">
        <v>43676</v>
      </c>
      <c r="G301" s="5">
        <v>1</v>
      </c>
      <c r="H301">
        <v>2</v>
      </c>
      <c r="I301" s="1">
        <v>43596</v>
      </c>
      <c r="J301" s="1">
        <v>43592</v>
      </c>
      <c r="K301" t="str">
        <f>VLOOKUP(B301,Clienti!A:G,7,0)</f>
        <v>Lombardia</v>
      </c>
      <c r="L301" s="5" t="str">
        <f>VLOOKUP(H301,Corrieri!A:B,2,0)</f>
        <v>Corriere Cic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F3D410-2A83-4523-BFAF-0CAF00B502ED}">
          <x14:formula1>
            <xm:f>Fornitori!$A$2:$A$4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3AF7-95F7-42F8-B078-9761B2E09123}">
  <dimension ref="A1:H4"/>
  <sheetViews>
    <sheetView workbookViewId="0">
      <selection activeCell="D27" sqref="D27"/>
    </sheetView>
  </sheetViews>
  <sheetFormatPr defaultRowHeight="14.4" x14ac:dyDescent="0.3"/>
  <cols>
    <col min="1" max="1" width="9.21875" bestFit="1" customWidth="1"/>
    <col min="2" max="2" width="13.77734375" bestFit="1" customWidth="1"/>
    <col min="3" max="3" width="10" bestFit="1" customWidth="1"/>
    <col min="4" max="4" width="16.44140625" bestFit="1" customWidth="1"/>
    <col min="5" max="5" width="7.6640625" bestFit="1" customWidth="1"/>
    <col min="6" max="6" width="9.6640625" bestFit="1" customWidth="1"/>
    <col min="7" max="7" width="14.33203125" bestFit="1" customWidth="1"/>
    <col min="8" max="8" width="22.109375" bestFit="1" customWidth="1"/>
  </cols>
  <sheetData>
    <row r="1" spans="1:8" x14ac:dyDescent="0.3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>
        <v>1</v>
      </c>
      <c r="B2" t="s">
        <v>17</v>
      </c>
      <c r="C2">
        <v>120437500</v>
      </c>
      <c r="D2" t="s">
        <v>18</v>
      </c>
      <c r="E2" t="s">
        <v>19</v>
      </c>
      <c r="F2" t="s">
        <v>20</v>
      </c>
      <c r="G2" t="s">
        <v>21</v>
      </c>
      <c r="H2" s="1">
        <v>42009</v>
      </c>
    </row>
    <row r="3" spans="1:8" x14ac:dyDescent="0.3">
      <c r="A3">
        <v>2</v>
      </c>
      <c r="B3" t="s">
        <v>22</v>
      </c>
      <c r="C3">
        <v>12043750</v>
      </c>
      <c r="D3">
        <v>12043750</v>
      </c>
      <c r="E3" t="s">
        <v>19</v>
      </c>
      <c r="F3" t="s">
        <v>23</v>
      </c>
      <c r="G3" t="s">
        <v>24</v>
      </c>
      <c r="H3" s="1">
        <v>42372</v>
      </c>
    </row>
    <row r="4" spans="1:8" x14ac:dyDescent="0.3">
      <c r="A4">
        <v>3</v>
      </c>
      <c r="B4" t="s">
        <v>25</v>
      </c>
      <c r="C4">
        <v>12043753</v>
      </c>
      <c r="D4">
        <v>12043753</v>
      </c>
      <c r="E4" t="s">
        <v>19</v>
      </c>
      <c r="F4" t="s">
        <v>26</v>
      </c>
      <c r="G4" t="s">
        <v>27</v>
      </c>
      <c r="H4" s="1">
        <v>41913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B05C-7154-42C8-A245-8199465A6B80}">
  <dimension ref="A1:H4"/>
  <sheetViews>
    <sheetView workbookViewId="0">
      <selection activeCell="B28" sqref="B28"/>
    </sheetView>
  </sheetViews>
  <sheetFormatPr defaultRowHeight="14.4" x14ac:dyDescent="0.3"/>
  <cols>
    <col min="1" max="1" width="10.109375" bestFit="1" customWidth="1"/>
    <col min="2" max="2" width="13.77734375" bestFit="1" customWidth="1"/>
    <col min="3" max="3" width="10" bestFit="1" customWidth="1"/>
    <col min="4" max="4" width="16.44140625" bestFit="1" customWidth="1"/>
    <col min="5" max="5" width="7.6640625" bestFit="1" customWidth="1"/>
    <col min="6" max="6" width="9.6640625" bestFit="1" customWidth="1"/>
    <col min="7" max="7" width="14.33203125" bestFit="1" customWidth="1"/>
    <col min="8" max="8" width="22.109375" bestFit="1" customWidth="1"/>
  </cols>
  <sheetData>
    <row r="1" spans="1:8" x14ac:dyDescent="0.3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>
        <v>1</v>
      </c>
      <c r="B2" t="s">
        <v>28</v>
      </c>
      <c r="C2">
        <v>12043750</v>
      </c>
      <c r="D2" t="s">
        <v>18</v>
      </c>
      <c r="E2" t="s">
        <v>19</v>
      </c>
      <c r="F2" t="s">
        <v>20</v>
      </c>
      <c r="G2" t="s">
        <v>29</v>
      </c>
      <c r="H2" s="1">
        <v>42009</v>
      </c>
    </row>
    <row r="3" spans="1:8" x14ac:dyDescent="0.3">
      <c r="A3">
        <v>2</v>
      </c>
      <c r="B3" t="s">
        <v>30</v>
      </c>
      <c r="C3">
        <v>120750013</v>
      </c>
      <c r="D3">
        <v>120750013</v>
      </c>
      <c r="E3" t="s">
        <v>19</v>
      </c>
      <c r="F3" t="s">
        <v>23</v>
      </c>
      <c r="G3" t="s">
        <v>24</v>
      </c>
      <c r="H3" s="1">
        <v>42372</v>
      </c>
    </row>
    <row r="4" spans="1:8" x14ac:dyDescent="0.3">
      <c r="A4">
        <v>3</v>
      </c>
      <c r="B4" t="s">
        <v>31</v>
      </c>
      <c r="C4">
        <v>43750014</v>
      </c>
      <c r="D4">
        <v>43750014</v>
      </c>
      <c r="E4" t="s">
        <v>19</v>
      </c>
      <c r="F4" t="s">
        <v>26</v>
      </c>
      <c r="G4" t="s">
        <v>27</v>
      </c>
      <c r="H4" s="1">
        <v>41913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8A90-2A52-468C-A73E-9BAEE1B6F094}">
  <sheetPr filterMode="1"/>
  <dimension ref="A1:F31"/>
  <sheetViews>
    <sheetView workbookViewId="0">
      <selection activeCell="B2" sqref="A2:F31"/>
    </sheetView>
  </sheetViews>
  <sheetFormatPr defaultRowHeight="14.4" x14ac:dyDescent="0.3"/>
  <cols>
    <col min="1" max="1" width="9.88671875" bestFit="1" customWidth="1"/>
    <col min="2" max="2" width="13.44140625" bestFit="1" customWidth="1"/>
    <col min="3" max="3" width="17.88671875" bestFit="1" customWidth="1"/>
    <col min="4" max="4" width="15.44140625" bestFit="1" customWidth="1"/>
    <col min="5" max="5" width="10.5546875" bestFit="1" customWidth="1"/>
    <col min="6" max="6" width="6.21875" bestFit="1" customWidth="1"/>
  </cols>
  <sheetData>
    <row r="1" spans="1: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">
      <c r="A2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 hidden="1" x14ac:dyDescent="0.3">
      <c r="A3">
        <v>2</v>
      </c>
      <c r="B3" t="s">
        <v>43</v>
      </c>
      <c r="C3" t="s">
        <v>44</v>
      </c>
      <c r="D3" t="s">
        <v>45</v>
      </c>
      <c r="E3" t="s">
        <v>46</v>
      </c>
      <c r="F3" t="s">
        <v>42</v>
      </c>
    </row>
    <row r="4" spans="1:6" hidden="1" x14ac:dyDescent="0.3">
      <c r="A4">
        <v>3</v>
      </c>
      <c r="B4" t="s">
        <v>47</v>
      </c>
      <c r="C4" t="s">
        <v>48</v>
      </c>
      <c r="D4" t="s">
        <v>45</v>
      </c>
      <c r="E4" t="s">
        <v>46</v>
      </c>
      <c r="F4" t="s">
        <v>42</v>
      </c>
    </row>
    <row r="5" spans="1:6" hidden="1" x14ac:dyDescent="0.3">
      <c r="A5">
        <v>4</v>
      </c>
      <c r="B5" t="s">
        <v>49</v>
      </c>
      <c r="C5" t="s">
        <v>50</v>
      </c>
      <c r="D5" t="s">
        <v>51</v>
      </c>
      <c r="E5" t="s">
        <v>46</v>
      </c>
      <c r="F5" t="s">
        <v>52</v>
      </c>
    </row>
    <row r="6" spans="1:6" hidden="1" x14ac:dyDescent="0.3">
      <c r="A6">
        <v>5</v>
      </c>
      <c r="B6" t="s">
        <v>53</v>
      </c>
      <c r="C6" t="s">
        <v>54</v>
      </c>
      <c r="D6" t="s">
        <v>55</v>
      </c>
      <c r="E6" t="s">
        <v>46</v>
      </c>
      <c r="F6" t="s">
        <v>52</v>
      </c>
    </row>
    <row r="7" spans="1:6" hidden="1" x14ac:dyDescent="0.3">
      <c r="A7">
        <v>6</v>
      </c>
      <c r="B7" t="s">
        <v>56</v>
      </c>
      <c r="C7" t="s">
        <v>57</v>
      </c>
      <c r="D7" t="s">
        <v>58</v>
      </c>
      <c r="E7" t="s">
        <v>46</v>
      </c>
      <c r="F7" t="s">
        <v>52</v>
      </c>
    </row>
    <row r="8" spans="1:6" hidden="1" x14ac:dyDescent="0.3">
      <c r="A8">
        <v>7</v>
      </c>
      <c r="B8" s="2" t="s">
        <v>59</v>
      </c>
      <c r="C8" t="s">
        <v>60</v>
      </c>
      <c r="D8" t="s">
        <v>61</v>
      </c>
      <c r="E8" t="s">
        <v>46</v>
      </c>
      <c r="F8" t="s">
        <v>52</v>
      </c>
    </row>
    <row r="9" spans="1:6" hidden="1" x14ac:dyDescent="0.3">
      <c r="A9">
        <v>8</v>
      </c>
      <c r="B9" t="s">
        <v>62</v>
      </c>
      <c r="C9" t="s">
        <v>63</v>
      </c>
      <c r="D9" t="s">
        <v>64</v>
      </c>
      <c r="E9" t="s">
        <v>46</v>
      </c>
      <c r="F9" t="s">
        <v>52</v>
      </c>
    </row>
    <row r="10" spans="1:6" hidden="1" x14ac:dyDescent="0.3">
      <c r="A10">
        <v>9</v>
      </c>
      <c r="B10" t="s">
        <v>65</v>
      </c>
      <c r="C10" t="s">
        <v>66</v>
      </c>
      <c r="D10" t="s">
        <v>67</v>
      </c>
      <c r="E10" t="s">
        <v>41</v>
      </c>
      <c r="F10" t="s">
        <v>52</v>
      </c>
    </row>
    <row r="11" spans="1:6" hidden="1" x14ac:dyDescent="0.3">
      <c r="A11">
        <v>10</v>
      </c>
      <c r="B11" t="s">
        <v>68</v>
      </c>
      <c r="C11" t="s">
        <v>69</v>
      </c>
      <c r="D11" t="s">
        <v>70</v>
      </c>
      <c r="E11" t="s">
        <v>46</v>
      </c>
      <c r="F11" t="s">
        <v>52</v>
      </c>
    </row>
    <row r="12" spans="1:6" hidden="1" x14ac:dyDescent="0.3">
      <c r="A12">
        <v>11</v>
      </c>
      <c r="B12" t="s">
        <v>71</v>
      </c>
      <c r="C12" t="s">
        <v>72</v>
      </c>
      <c r="D12" t="s">
        <v>73</v>
      </c>
      <c r="E12" t="s">
        <v>46</v>
      </c>
      <c r="F12" t="s">
        <v>52</v>
      </c>
    </row>
    <row r="13" spans="1:6" hidden="1" x14ac:dyDescent="0.3">
      <c r="A13">
        <v>12</v>
      </c>
      <c r="B13" t="s">
        <v>74</v>
      </c>
      <c r="C13" t="s">
        <v>75</v>
      </c>
      <c r="D13" t="s">
        <v>76</v>
      </c>
      <c r="E13" t="s">
        <v>46</v>
      </c>
      <c r="F13" t="s">
        <v>77</v>
      </c>
    </row>
    <row r="14" spans="1:6" hidden="1" x14ac:dyDescent="0.3">
      <c r="A14">
        <v>13</v>
      </c>
      <c r="B14" t="s">
        <v>78</v>
      </c>
      <c r="C14" t="s">
        <v>79</v>
      </c>
      <c r="D14" t="s">
        <v>80</v>
      </c>
      <c r="E14" t="s">
        <v>46</v>
      </c>
      <c r="F14" t="s">
        <v>77</v>
      </c>
    </row>
    <row r="15" spans="1:6" x14ac:dyDescent="0.3">
      <c r="A15">
        <v>14</v>
      </c>
      <c r="B15" t="s">
        <v>38</v>
      </c>
      <c r="C15" t="s">
        <v>81</v>
      </c>
      <c r="D15" t="s">
        <v>82</v>
      </c>
      <c r="E15" t="s">
        <v>46</v>
      </c>
      <c r="F15" t="s">
        <v>77</v>
      </c>
    </row>
    <row r="16" spans="1:6" hidden="1" x14ac:dyDescent="0.3">
      <c r="A16">
        <v>15</v>
      </c>
      <c r="B16" t="s">
        <v>83</v>
      </c>
      <c r="C16" t="s">
        <v>84</v>
      </c>
      <c r="D16" t="s">
        <v>85</v>
      </c>
      <c r="E16" t="s">
        <v>46</v>
      </c>
      <c r="F16" t="s">
        <v>77</v>
      </c>
    </row>
    <row r="17" spans="1:6" hidden="1" x14ac:dyDescent="0.3">
      <c r="A17">
        <v>16</v>
      </c>
      <c r="B17" t="s">
        <v>86</v>
      </c>
      <c r="C17" t="s">
        <v>87</v>
      </c>
      <c r="D17" t="s">
        <v>88</v>
      </c>
      <c r="E17" t="s">
        <v>46</v>
      </c>
      <c r="F17" t="s">
        <v>42</v>
      </c>
    </row>
    <row r="18" spans="1:6" hidden="1" x14ac:dyDescent="0.3">
      <c r="A18">
        <v>17</v>
      </c>
      <c r="B18">
        <v>86174</v>
      </c>
      <c r="C18" t="s">
        <v>89</v>
      </c>
      <c r="D18" t="s">
        <v>90</v>
      </c>
      <c r="E18" t="s">
        <v>41</v>
      </c>
      <c r="F18" t="s">
        <v>42</v>
      </c>
    </row>
    <row r="19" spans="1:6" hidden="1" x14ac:dyDescent="0.3">
      <c r="A19">
        <v>18</v>
      </c>
      <c r="B19" t="s">
        <v>91</v>
      </c>
      <c r="C19" t="s">
        <v>92</v>
      </c>
      <c r="D19" t="s">
        <v>93</v>
      </c>
      <c r="E19" t="s">
        <v>46</v>
      </c>
      <c r="F19" t="s">
        <v>42</v>
      </c>
    </row>
    <row r="20" spans="1:6" hidden="1" x14ac:dyDescent="0.3">
      <c r="A20">
        <v>19</v>
      </c>
      <c r="B20" t="s">
        <v>94</v>
      </c>
      <c r="C20" t="s">
        <v>95</v>
      </c>
      <c r="D20" t="s">
        <v>96</v>
      </c>
      <c r="E20" t="s">
        <v>46</v>
      </c>
      <c r="F20" t="s">
        <v>77</v>
      </c>
    </row>
    <row r="21" spans="1:6" hidden="1" x14ac:dyDescent="0.3">
      <c r="A21">
        <v>20</v>
      </c>
      <c r="B21">
        <v>66313</v>
      </c>
      <c r="C21" t="s">
        <v>97</v>
      </c>
      <c r="D21" t="s">
        <v>98</v>
      </c>
      <c r="E21" t="s">
        <v>46</v>
      </c>
      <c r="F21" t="s">
        <v>42</v>
      </c>
    </row>
    <row r="22" spans="1:6" hidden="1" x14ac:dyDescent="0.3">
      <c r="A22">
        <v>21</v>
      </c>
      <c r="B22">
        <v>88851</v>
      </c>
      <c r="C22" t="s">
        <v>99</v>
      </c>
      <c r="D22" t="s">
        <v>100</v>
      </c>
      <c r="E22" t="s">
        <v>46</v>
      </c>
      <c r="F22" t="s">
        <v>77</v>
      </c>
    </row>
    <row r="23" spans="1:6" hidden="1" x14ac:dyDescent="0.3">
      <c r="A23">
        <v>22</v>
      </c>
      <c r="B23" t="s">
        <v>101</v>
      </c>
      <c r="C23" t="s">
        <v>102</v>
      </c>
      <c r="D23" t="s">
        <v>103</v>
      </c>
      <c r="E23" t="s">
        <v>41</v>
      </c>
      <c r="F23" t="s">
        <v>77</v>
      </c>
    </row>
    <row r="24" spans="1:6" hidden="1" x14ac:dyDescent="0.3">
      <c r="A24">
        <v>23</v>
      </c>
      <c r="B24" t="s">
        <v>104</v>
      </c>
      <c r="C24" t="s">
        <v>105</v>
      </c>
      <c r="D24" t="s">
        <v>55</v>
      </c>
      <c r="E24" t="s">
        <v>46</v>
      </c>
      <c r="F24" t="s">
        <v>42</v>
      </c>
    </row>
    <row r="25" spans="1:6" hidden="1" x14ac:dyDescent="0.3">
      <c r="A25">
        <v>24</v>
      </c>
      <c r="B25" t="s">
        <v>106</v>
      </c>
      <c r="C25" t="s">
        <v>107</v>
      </c>
      <c r="D25" t="s">
        <v>108</v>
      </c>
      <c r="E25" t="s">
        <v>46</v>
      </c>
      <c r="F25" t="s">
        <v>77</v>
      </c>
    </row>
    <row r="26" spans="1:6" hidden="1" x14ac:dyDescent="0.3">
      <c r="A26">
        <v>25</v>
      </c>
      <c r="B26" t="s">
        <v>109</v>
      </c>
      <c r="C26" t="s">
        <v>110</v>
      </c>
      <c r="D26" t="s">
        <v>111</v>
      </c>
      <c r="E26" t="s">
        <v>41</v>
      </c>
      <c r="F26" t="s">
        <v>42</v>
      </c>
    </row>
    <row r="27" spans="1:6" hidden="1" x14ac:dyDescent="0.3">
      <c r="A27">
        <v>26</v>
      </c>
      <c r="B27" t="s">
        <v>112</v>
      </c>
      <c r="C27" t="s">
        <v>113</v>
      </c>
      <c r="D27" t="s">
        <v>114</v>
      </c>
      <c r="E27" t="s">
        <v>46</v>
      </c>
      <c r="F27" t="s">
        <v>42</v>
      </c>
    </row>
    <row r="28" spans="1:6" hidden="1" x14ac:dyDescent="0.3">
      <c r="A28">
        <v>27</v>
      </c>
      <c r="B28" t="s">
        <v>115</v>
      </c>
      <c r="C28" t="s">
        <v>116</v>
      </c>
      <c r="D28" t="s">
        <v>117</v>
      </c>
      <c r="E28" t="s">
        <v>41</v>
      </c>
      <c r="F28" t="s">
        <v>77</v>
      </c>
    </row>
    <row r="29" spans="1:6" hidden="1" x14ac:dyDescent="0.3">
      <c r="A29">
        <v>28</v>
      </c>
      <c r="B29" t="s">
        <v>118</v>
      </c>
      <c r="C29" t="s">
        <v>119</v>
      </c>
      <c r="D29" t="s">
        <v>51</v>
      </c>
      <c r="E29" t="s">
        <v>46</v>
      </c>
      <c r="F29" t="s">
        <v>42</v>
      </c>
    </row>
    <row r="30" spans="1:6" hidden="1" x14ac:dyDescent="0.3">
      <c r="A30">
        <v>29</v>
      </c>
      <c r="B30" t="s">
        <v>120</v>
      </c>
      <c r="C30" t="s">
        <v>121</v>
      </c>
      <c r="D30" t="s">
        <v>122</v>
      </c>
      <c r="E30" t="s">
        <v>46</v>
      </c>
      <c r="F30" t="s">
        <v>77</v>
      </c>
    </row>
    <row r="31" spans="1:6" hidden="1" x14ac:dyDescent="0.3">
      <c r="A31">
        <v>30</v>
      </c>
      <c r="B31" t="s">
        <v>123</v>
      </c>
      <c r="C31" t="s">
        <v>124</v>
      </c>
      <c r="D31" t="s">
        <v>125</v>
      </c>
      <c r="E31" t="s">
        <v>46</v>
      </c>
      <c r="F31" t="s">
        <v>42</v>
      </c>
    </row>
  </sheetData>
  <autoFilter ref="A1:F31" xr:uid="{A7EA8A90-2A52-468C-A73E-9BAEE1B6F094}">
    <filterColumn colId="1">
      <colorFilter dxfId="1"/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BCBB-529C-44AC-A86F-07A9DD11BEFA}">
  <dimension ref="A1:G905"/>
  <sheetViews>
    <sheetView workbookViewId="0"/>
  </sheetViews>
  <sheetFormatPr defaultRowHeight="14.4" x14ac:dyDescent="0.3"/>
  <cols>
    <col min="1" max="1" width="8.44140625" bestFit="1" customWidth="1"/>
    <col min="2" max="2" width="9.88671875" bestFit="1" customWidth="1"/>
    <col min="3" max="3" width="13.109375" bestFit="1" customWidth="1"/>
    <col min="4" max="4" width="8.109375" bestFit="1" customWidth="1"/>
    <col min="5" max="5" width="6.6640625" customWidth="1"/>
    <col min="6" max="6" width="8.21875" customWidth="1"/>
    <col min="7" max="7" width="4" bestFit="1" customWidth="1"/>
  </cols>
  <sheetData>
    <row r="1" spans="1:7" x14ac:dyDescent="0.3">
      <c r="A1" t="s">
        <v>0</v>
      </c>
      <c r="B1" t="s">
        <v>32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</row>
    <row r="2" spans="1:7" x14ac:dyDescent="0.3">
      <c r="A2">
        <v>1</v>
      </c>
      <c r="B2">
        <v>4</v>
      </c>
      <c r="C2">
        <v>28.8</v>
      </c>
      <c r="D2">
        <v>28</v>
      </c>
      <c r="E2">
        <v>0</v>
      </c>
      <c r="F2">
        <v>0</v>
      </c>
      <c r="G2">
        <v>0.2</v>
      </c>
    </row>
    <row r="3" spans="1:7" x14ac:dyDescent="0.3">
      <c r="A3">
        <v>1</v>
      </c>
      <c r="B3">
        <v>13</v>
      </c>
      <c r="C3">
        <v>38</v>
      </c>
      <c r="D3">
        <v>24</v>
      </c>
      <c r="E3">
        <v>0</v>
      </c>
      <c r="F3">
        <v>0</v>
      </c>
      <c r="G3">
        <v>0.2</v>
      </c>
    </row>
    <row r="4" spans="1:7" x14ac:dyDescent="0.3">
      <c r="A4">
        <v>2</v>
      </c>
      <c r="B4">
        <v>1</v>
      </c>
      <c r="C4">
        <v>7.3</v>
      </c>
      <c r="D4">
        <v>18</v>
      </c>
      <c r="E4">
        <v>0</v>
      </c>
      <c r="F4">
        <v>0</v>
      </c>
      <c r="G4">
        <v>0.2</v>
      </c>
    </row>
    <row r="5" spans="1:7" x14ac:dyDescent="0.3">
      <c r="A5">
        <v>2</v>
      </c>
      <c r="B5">
        <v>3</v>
      </c>
      <c r="C5">
        <v>14.4</v>
      </c>
      <c r="D5">
        <v>4</v>
      </c>
      <c r="E5">
        <v>0</v>
      </c>
      <c r="F5">
        <v>0</v>
      </c>
      <c r="G5">
        <v>0.2</v>
      </c>
    </row>
    <row r="6" spans="1:7" x14ac:dyDescent="0.3">
      <c r="A6">
        <v>2</v>
      </c>
      <c r="B6">
        <v>9</v>
      </c>
      <c r="C6">
        <v>12</v>
      </c>
      <c r="D6">
        <v>43</v>
      </c>
      <c r="E6">
        <v>0</v>
      </c>
      <c r="F6">
        <v>0</v>
      </c>
      <c r="G6">
        <v>0.2</v>
      </c>
    </row>
    <row r="7" spans="1:7" x14ac:dyDescent="0.3">
      <c r="A7">
        <v>2</v>
      </c>
      <c r="B7">
        <v>10</v>
      </c>
      <c r="C7">
        <v>7</v>
      </c>
      <c r="D7">
        <v>14</v>
      </c>
      <c r="E7">
        <v>0</v>
      </c>
      <c r="F7">
        <v>0</v>
      </c>
      <c r="G7">
        <v>0.2</v>
      </c>
    </row>
    <row r="8" spans="1:7" x14ac:dyDescent="0.3">
      <c r="A8">
        <v>2</v>
      </c>
      <c r="B8">
        <v>29</v>
      </c>
      <c r="C8">
        <v>4.5</v>
      </c>
      <c r="D8">
        <v>46</v>
      </c>
      <c r="E8">
        <v>0</v>
      </c>
      <c r="F8">
        <v>0</v>
      </c>
      <c r="G8">
        <v>0.2</v>
      </c>
    </row>
    <row r="9" spans="1:7" x14ac:dyDescent="0.3">
      <c r="A9">
        <v>3</v>
      </c>
      <c r="B9">
        <v>1</v>
      </c>
      <c r="C9">
        <v>23.25</v>
      </c>
      <c r="D9">
        <v>17</v>
      </c>
      <c r="E9">
        <v>0</v>
      </c>
      <c r="F9">
        <v>0</v>
      </c>
      <c r="G9">
        <v>0.2</v>
      </c>
    </row>
    <row r="10" spans="1:7" x14ac:dyDescent="0.3">
      <c r="A10">
        <v>3</v>
      </c>
      <c r="B10">
        <v>13</v>
      </c>
      <c r="C10">
        <v>39</v>
      </c>
      <c r="D10">
        <v>2</v>
      </c>
      <c r="E10">
        <v>0</v>
      </c>
      <c r="F10">
        <v>0</v>
      </c>
      <c r="G10">
        <v>0.2</v>
      </c>
    </row>
    <row r="11" spans="1:7" x14ac:dyDescent="0.3">
      <c r="A11">
        <v>3</v>
      </c>
      <c r="B11">
        <v>22</v>
      </c>
      <c r="C11">
        <v>36.4</v>
      </c>
      <c r="D11">
        <v>34</v>
      </c>
      <c r="E11">
        <v>0</v>
      </c>
      <c r="F11">
        <v>0</v>
      </c>
      <c r="G11">
        <v>0.2</v>
      </c>
    </row>
    <row r="12" spans="1:7" x14ac:dyDescent="0.3">
      <c r="A12">
        <v>4</v>
      </c>
      <c r="B12">
        <v>2</v>
      </c>
      <c r="C12">
        <v>27.8</v>
      </c>
      <c r="D12">
        <v>26</v>
      </c>
      <c r="E12">
        <v>0</v>
      </c>
      <c r="F12">
        <v>0</v>
      </c>
      <c r="G12">
        <v>0.2</v>
      </c>
    </row>
    <row r="13" spans="1:7" x14ac:dyDescent="0.3">
      <c r="A13">
        <v>4</v>
      </c>
      <c r="B13">
        <v>7</v>
      </c>
      <c r="C13">
        <v>18</v>
      </c>
      <c r="D13">
        <v>29</v>
      </c>
      <c r="E13">
        <v>0</v>
      </c>
      <c r="F13">
        <v>0</v>
      </c>
      <c r="G13">
        <v>0.2</v>
      </c>
    </row>
    <row r="14" spans="1:7" x14ac:dyDescent="0.3">
      <c r="A14">
        <v>4</v>
      </c>
      <c r="B14">
        <v>11</v>
      </c>
      <c r="C14">
        <v>44</v>
      </c>
      <c r="D14">
        <v>18</v>
      </c>
      <c r="E14">
        <v>0</v>
      </c>
      <c r="F14">
        <v>0</v>
      </c>
      <c r="G14">
        <v>0.2</v>
      </c>
    </row>
    <row r="15" spans="1:7" x14ac:dyDescent="0.3">
      <c r="A15">
        <v>5</v>
      </c>
      <c r="B15">
        <v>4</v>
      </c>
      <c r="C15">
        <v>9.65</v>
      </c>
      <c r="D15">
        <v>1</v>
      </c>
      <c r="E15">
        <v>0</v>
      </c>
      <c r="F15">
        <v>0</v>
      </c>
      <c r="G15">
        <v>0.2</v>
      </c>
    </row>
    <row r="16" spans="1:7" x14ac:dyDescent="0.3">
      <c r="A16">
        <v>5</v>
      </c>
      <c r="B16">
        <v>20</v>
      </c>
      <c r="C16">
        <v>53</v>
      </c>
      <c r="D16">
        <v>33</v>
      </c>
      <c r="E16">
        <v>0</v>
      </c>
      <c r="F16">
        <v>0</v>
      </c>
      <c r="G16">
        <v>0.2</v>
      </c>
    </row>
    <row r="17" spans="1:7" x14ac:dyDescent="0.3">
      <c r="A17">
        <v>5</v>
      </c>
      <c r="B17">
        <v>22</v>
      </c>
      <c r="C17">
        <v>49.3</v>
      </c>
      <c r="D17">
        <v>37</v>
      </c>
      <c r="E17">
        <v>0</v>
      </c>
      <c r="F17">
        <v>0</v>
      </c>
      <c r="G17">
        <v>0.2</v>
      </c>
    </row>
    <row r="18" spans="1:7" x14ac:dyDescent="0.3">
      <c r="A18">
        <v>6</v>
      </c>
      <c r="B18">
        <v>3</v>
      </c>
      <c r="C18">
        <v>6.2</v>
      </c>
      <c r="D18">
        <v>39</v>
      </c>
      <c r="E18">
        <v>0</v>
      </c>
      <c r="F18">
        <v>0</v>
      </c>
      <c r="G18">
        <v>0.2</v>
      </c>
    </row>
    <row r="19" spans="1:7" x14ac:dyDescent="0.3">
      <c r="A19">
        <v>6</v>
      </c>
      <c r="B19">
        <v>7</v>
      </c>
      <c r="C19">
        <v>30.4</v>
      </c>
      <c r="D19">
        <v>16</v>
      </c>
      <c r="E19">
        <v>0</v>
      </c>
      <c r="F19">
        <v>0</v>
      </c>
      <c r="G19">
        <v>0.2</v>
      </c>
    </row>
    <row r="20" spans="1:7" x14ac:dyDescent="0.3">
      <c r="A20">
        <v>6</v>
      </c>
      <c r="B20">
        <v>26</v>
      </c>
      <c r="C20">
        <v>31</v>
      </c>
      <c r="D20">
        <v>38</v>
      </c>
      <c r="E20">
        <v>0</v>
      </c>
      <c r="F20">
        <v>0</v>
      </c>
      <c r="G20">
        <v>0.2</v>
      </c>
    </row>
    <row r="21" spans="1:7" x14ac:dyDescent="0.3">
      <c r="A21">
        <v>7</v>
      </c>
      <c r="B21">
        <v>3</v>
      </c>
      <c r="C21">
        <v>81</v>
      </c>
      <c r="D21">
        <v>1</v>
      </c>
      <c r="E21">
        <v>0</v>
      </c>
      <c r="F21">
        <v>0</v>
      </c>
      <c r="G21">
        <v>0.2</v>
      </c>
    </row>
    <row r="22" spans="1:7" x14ac:dyDescent="0.3">
      <c r="A22">
        <v>7</v>
      </c>
      <c r="B22">
        <v>5</v>
      </c>
      <c r="C22">
        <v>25.89</v>
      </c>
      <c r="D22">
        <v>32</v>
      </c>
      <c r="E22">
        <v>0</v>
      </c>
      <c r="F22">
        <v>0</v>
      </c>
      <c r="G22">
        <v>0.2</v>
      </c>
    </row>
    <row r="23" spans="1:7" x14ac:dyDescent="0.3">
      <c r="A23">
        <v>7</v>
      </c>
      <c r="B23">
        <v>24</v>
      </c>
      <c r="C23">
        <v>10</v>
      </c>
      <c r="D23">
        <v>1</v>
      </c>
      <c r="E23">
        <v>0</v>
      </c>
      <c r="F23">
        <v>0</v>
      </c>
      <c r="G23">
        <v>0.2</v>
      </c>
    </row>
    <row r="24" spans="1:7" x14ac:dyDescent="0.3">
      <c r="A24">
        <v>8</v>
      </c>
      <c r="B24">
        <v>3</v>
      </c>
      <c r="C24">
        <v>32.799999999999997</v>
      </c>
      <c r="D24">
        <v>12</v>
      </c>
      <c r="E24">
        <v>0</v>
      </c>
      <c r="F24">
        <v>0</v>
      </c>
      <c r="G24">
        <v>0.2</v>
      </c>
    </row>
    <row r="25" spans="1:7" x14ac:dyDescent="0.3">
      <c r="A25">
        <v>8</v>
      </c>
      <c r="B25">
        <v>15</v>
      </c>
      <c r="C25">
        <v>11.2</v>
      </c>
      <c r="D25">
        <v>14</v>
      </c>
      <c r="E25">
        <v>0</v>
      </c>
      <c r="F25">
        <v>0</v>
      </c>
      <c r="G25">
        <v>0.2</v>
      </c>
    </row>
    <row r="26" spans="1:7" x14ac:dyDescent="0.3">
      <c r="A26">
        <v>8</v>
      </c>
      <c r="B26">
        <v>23</v>
      </c>
      <c r="C26">
        <v>6</v>
      </c>
      <c r="D26">
        <v>23</v>
      </c>
      <c r="E26">
        <v>0</v>
      </c>
      <c r="F26">
        <v>0</v>
      </c>
      <c r="G26">
        <v>0.2</v>
      </c>
    </row>
    <row r="27" spans="1:7" x14ac:dyDescent="0.3">
      <c r="A27">
        <v>9</v>
      </c>
      <c r="B27">
        <v>29</v>
      </c>
      <c r="C27">
        <v>15</v>
      </c>
      <c r="D27">
        <v>11</v>
      </c>
      <c r="E27">
        <v>0</v>
      </c>
      <c r="F27">
        <v>0</v>
      </c>
      <c r="G27">
        <v>0.2</v>
      </c>
    </row>
    <row r="28" spans="1:7" x14ac:dyDescent="0.3">
      <c r="A28">
        <v>10</v>
      </c>
      <c r="B28">
        <v>14</v>
      </c>
      <c r="C28">
        <v>6</v>
      </c>
      <c r="D28">
        <v>50</v>
      </c>
      <c r="E28">
        <v>0</v>
      </c>
      <c r="F28">
        <v>0</v>
      </c>
      <c r="G28">
        <v>0.2</v>
      </c>
    </row>
    <row r="29" spans="1:7" x14ac:dyDescent="0.3">
      <c r="A29">
        <v>10</v>
      </c>
      <c r="B29">
        <v>17</v>
      </c>
      <c r="C29">
        <v>53</v>
      </c>
      <c r="D29">
        <v>38</v>
      </c>
      <c r="E29">
        <v>0</v>
      </c>
      <c r="F29">
        <v>0</v>
      </c>
      <c r="G29">
        <v>0.2</v>
      </c>
    </row>
    <row r="30" spans="1:7" x14ac:dyDescent="0.3">
      <c r="A30">
        <v>10</v>
      </c>
      <c r="B30">
        <v>18</v>
      </c>
      <c r="C30">
        <v>27.8</v>
      </c>
      <c r="D30">
        <v>41</v>
      </c>
      <c r="E30">
        <v>0</v>
      </c>
      <c r="F30">
        <v>0</v>
      </c>
      <c r="G30">
        <v>0.2</v>
      </c>
    </row>
    <row r="31" spans="1:7" x14ac:dyDescent="0.3">
      <c r="A31">
        <v>11</v>
      </c>
      <c r="B31">
        <v>8</v>
      </c>
      <c r="C31">
        <v>33.25</v>
      </c>
      <c r="D31">
        <v>9</v>
      </c>
      <c r="E31">
        <v>0</v>
      </c>
      <c r="F31">
        <v>0</v>
      </c>
      <c r="G31">
        <v>0.2</v>
      </c>
    </row>
    <row r="32" spans="1:7" x14ac:dyDescent="0.3">
      <c r="A32">
        <v>11</v>
      </c>
      <c r="B32">
        <v>11</v>
      </c>
      <c r="C32">
        <v>7</v>
      </c>
      <c r="D32">
        <v>32</v>
      </c>
      <c r="E32">
        <v>0</v>
      </c>
      <c r="F32">
        <v>0</v>
      </c>
      <c r="G32">
        <v>0.2</v>
      </c>
    </row>
    <row r="33" spans="1:7" x14ac:dyDescent="0.3">
      <c r="A33">
        <v>11</v>
      </c>
      <c r="B33">
        <v>18</v>
      </c>
      <c r="C33">
        <v>20.7</v>
      </c>
      <c r="D33">
        <v>28</v>
      </c>
      <c r="E33">
        <v>0</v>
      </c>
      <c r="F33">
        <v>0</v>
      </c>
      <c r="G33">
        <v>0.2</v>
      </c>
    </row>
    <row r="34" spans="1:7" x14ac:dyDescent="0.3">
      <c r="A34">
        <v>12</v>
      </c>
      <c r="B34">
        <v>3</v>
      </c>
      <c r="C34">
        <v>12.5</v>
      </c>
      <c r="D34">
        <v>47</v>
      </c>
      <c r="E34">
        <v>0</v>
      </c>
      <c r="F34">
        <v>0</v>
      </c>
      <c r="G34">
        <v>0.2</v>
      </c>
    </row>
    <row r="35" spans="1:7" x14ac:dyDescent="0.3">
      <c r="A35">
        <v>12</v>
      </c>
      <c r="B35">
        <v>6</v>
      </c>
      <c r="C35">
        <v>10</v>
      </c>
      <c r="D35">
        <v>16</v>
      </c>
      <c r="E35">
        <v>0</v>
      </c>
      <c r="F35">
        <v>0</v>
      </c>
      <c r="G35">
        <v>0.2</v>
      </c>
    </row>
    <row r="36" spans="1:7" x14ac:dyDescent="0.3">
      <c r="A36">
        <v>12</v>
      </c>
      <c r="B36">
        <v>23</v>
      </c>
      <c r="C36">
        <v>7</v>
      </c>
      <c r="D36">
        <v>42</v>
      </c>
      <c r="E36">
        <v>0</v>
      </c>
      <c r="F36">
        <v>0</v>
      </c>
      <c r="G36">
        <v>0.2</v>
      </c>
    </row>
    <row r="37" spans="1:7" x14ac:dyDescent="0.3">
      <c r="A37">
        <v>12</v>
      </c>
      <c r="B37">
        <v>24</v>
      </c>
      <c r="C37">
        <v>31.23</v>
      </c>
      <c r="D37">
        <v>50</v>
      </c>
      <c r="E37">
        <v>0</v>
      </c>
      <c r="F37">
        <v>0</v>
      </c>
      <c r="G37">
        <v>0.2</v>
      </c>
    </row>
    <row r="38" spans="1:7" x14ac:dyDescent="0.3">
      <c r="A38">
        <v>13</v>
      </c>
      <c r="B38">
        <v>2</v>
      </c>
      <c r="C38">
        <v>28.5</v>
      </c>
      <c r="D38">
        <v>46</v>
      </c>
      <c r="E38">
        <v>0</v>
      </c>
      <c r="F38">
        <v>0</v>
      </c>
      <c r="G38">
        <v>0.2</v>
      </c>
    </row>
    <row r="39" spans="1:7" x14ac:dyDescent="0.3">
      <c r="A39">
        <v>14</v>
      </c>
      <c r="B39">
        <v>6</v>
      </c>
      <c r="C39">
        <v>123.79</v>
      </c>
      <c r="D39">
        <v>48</v>
      </c>
      <c r="E39">
        <v>0</v>
      </c>
      <c r="F39">
        <v>0</v>
      </c>
      <c r="G39">
        <v>0.2</v>
      </c>
    </row>
    <row r="40" spans="1:7" x14ac:dyDescent="0.3">
      <c r="A40">
        <v>14</v>
      </c>
      <c r="B40">
        <v>26</v>
      </c>
      <c r="C40">
        <v>210.8</v>
      </c>
      <c r="D40">
        <v>24</v>
      </c>
      <c r="E40">
        <v>0</v>
      </c>
      <c r="F40">
        <v>0</v>
      </c>
      <c r="G40">
        <v>0.2</v>
      </c>
    </row>
    <row r="41" spans="1:7" x14ac:dyDescent="0.3">
      <c r="A41">
        <v>15</v>
      </c>
      <c r="B41">
        <v>2</v>
      </c>
      <c r="C41">
        <v>18</v>
      </c>
      <c r="D41">
        <v>7</v>
      </c>
      <c r="E41">
        <v>0</v>
      </c>
      <c r="F41">
        <v>0</v>
      </c>
      <c r="G41">
        <v>0.2</v>
      </c>
    </row>
    <row r="42" spans="1:7" x14ac:dyDescent="0.3">
      <c r="A42">
        <v>15</v>
      </c>
      <c r="B42">
        <v>5</v>
      </c>
      <c r="C42">
        <v>39</v>
      </c>
      <c r="D42">
        <v>47</v>
      </c>
      <c r="E42">
        <v>0</v>
      </c>
      <c r="F42">
        <v>0</v>
      </c>
      <c r="G42">
        <v>0.2</v>
      </c>
    </row>
    <row r="43" spans="1:7" x14ac:dyDescent="0.3">
      <c r="A43">
        <v>15</v>
      </c>
      <c r="B43">
        <v>28</v>
      </c>
      <c r="C43">
        <v>12</v>
      </c>
      <c r="D43">
        <v>26</v>
      </c>
      <c r="E43">
        <v>0</v>
      </c>
      <c r="F43">
        <v>0</v>
      </c>
      <c r="G43">
        <v>0.2</v>
      </c>
    </row>
    <row r="44" spans="1:7" x14ac:dyDescent="0.3">
      <c r="A44">
        <v>16</v>
      </c>
      <c r="B44">
        <v>22</v>
      </c>
      <c r="C44">
        <v>2.5</v>
      </c>
      <c r="D44">
        <v>46</v>
      </c>
      <c r="E44">
        <v>0</v>
      </c>
      <c r="F44">
        <v>0</v>
      </c>
      <c r="G44">
        <v>0.2</v>
      </c>
    </row>
    <row r="45" spans="1:7" x14ac:dyDescent="0.3">
      <c r="A45">
        <v>16</v>
      </c>
      <c r="B45">
        <v>25</v>
      </c>
      <c r="C45">
        <v>43.9</v>
      </c>
      <c r="D45">
        <v>11</v>
      </c>
      <c r="E45">
        <v>0</v>
      </c>
      <c r="F45">
        <v>0</v>
      </c>
      <c r="G45">
        <v>0.2</v>
      </c>
    </row>
    <row r="46" spans="1:7" x14ac:dyDescent="0.3">
      <c r="A46">
        <v>17</v>
      </c>
      <c r="B46">
        <v>10</v>
      </c>
      <c r="C46">
        <v>24</v>
      </c>
      <c r="D46">
        <v>18</v>
      </c>
      <c r="E46">
        <v>0</v>
      </c>
      <c r="F46">
        <v>0</v>
      </c>
      <c r="G46">
        <v>0.2</v>
      </c>
    </row>
    <row r="47" spans="1:7" x14ac:dyDescent="0.3">
      <c r="A47">
        <v>17</v>
      </c>
      <c r="B47">
        <v>14</v>
      </c>
      <c r="C47">
        <v>31.23</v>
      </c>
      <c r="D47">
        <v>31</v>
      </c>
      <c r="E47">
        <v>0</v>
      </c>
      <c r="F47">
        <v>0</v>
      </c>
      <c r="G47">
        <v>0.2</v>
      </c>
    </row>
    <row r="48" spans="1:7" x14ac:dyDescent="0.3">
      <c r="A48">
        <v>17</v>
      </c>
      <c r="B48">
        <v>19</v>
      </c>
      <c r="C48">
        <v>12.5</v>
      </c>
      <c r="D48">
        <v>18</v>
      </c>
      <c r="E48">
        <v>0</v>
      </c>
      <c r="F48">
        <v>0</v>
      </c>
      <c r="G48">
        <v>0.2</v>
      </c>
    </row>
    <row r="49" spans="1:7" x14ac:dyDescent="0.3">
      <c r="A49">
        <v>17</v>
      </c>
      <c r="B49">
        <v>30</v>
      </c>
      <c r="C49">
        <v>4.5</v>
      </c>
      <c r="D49">
        <v>8</v>
      </c>
      <c r="E49">
        <v>0</v>
      </c>
      <c r="F49">
        <v>0</v>
      </c>
      <c r="G49">
        <v>0.2</v>
      </c>
    </row>
    <row r="50" spans="1:7" x14ac:dyDescent="0.3">
      <c r="A50">
        <v>18</v>
      </c>
      <c r="B50">
        <v>5</v>
      </c>
      <c r="C50">
        <v>9</v>
      </c>
      <c r="D50">
        <v>25</v>
      </c>
      <c r="E50">
        <v>0</v>
      </c>
      <c r="F50">
        <v>0</v>
      </c>
      <c r="G50">
        <v>0.2</v>
      </c>
    </row>
    <row r="51" spans="1:7" x14ac:dyDescent="0.3">
      <c r="A51">
        <v>18</v>
      </c>
      <c r="B51">
        <v>7</v>
      </c>
      <c r="C51">
        <v>4.8</v>
      </c>
      <c r="D51">
        <v>6</v>
      </c>
      <c r="E51">
        <v>0</v>
      </c>
      <c r="F51">
        <v>0</v>
      </c>
      <c r="G51">
        <v>0.2</v>
      </c>
    </row>
    <row r="52" spans="1:7" x14ac:dyDescent="0.3">
      <c r="A52">
        <v>18</v>
      </c>
      <c r="B52">
        <v>11</v>
      </c>
      <c r="C52">
        <v>21.5</v>
      </c>
      <c r="D52">
        <v>23</v>
      </c>
      <c r="E52">
        <v>0</v>
      </c>
      <c r="F52">
        <v>0</v>
      </c>
      <c r="G52">
        <v>0.2</v>
      </c>
    </row>
    <row r="53" spans="1:7" x14ac:dyDescent="0.3">
      <c r="A53">
        <v>18</v>
      </c>
      <c r="B53">
        <v>27</v>
      </c>
      <c r="C53">
        <v>7.45</v>
      </c>
      <c r="D53">
        <v>44</v>
      </c>
      <c r="E53">
        <v>0</v>
      </c>
      <c r="F53">
        <v>0</v>
      </c>
      <c r="G53">
        <v>0.2</v>
      </c>
    </row>
    <row r="54" spans="1:7" x14ac:dyDescent="0.3">
      <c r="A54">
        <v>18</v>
      </c>
      <c r="B54">
        <v>30</v>
      </c>
      <c r="C54">
        <v>16</v>
      </c>
      <c r="D54">
        <v>1</v>
      </c>
      <c r="E54">
        <v>0</v>
      </c>
      <c r="F54">
        <v>0</v>
      </c>
      <c r="G54">
        <v>0.2</v>
      </c>
    </row>
    <row r="55" spans="1:7" x14ac:dyDescent="0.3">
      <c r="A55">
        <v>19</v>
      </c>
      <c r="B55">
        <v>2</v>
      </c>
      <c r="C55">
        <v>13</v>
      </c>
      <c r="D55">
        <v>3</v>
      </c>
      <c r="E55">
        <v>0</v>
      </c>
      <c r="F55">
        <v>0</v>
      </c>
      <c r="G55">
        <v>0.2</v>
      </c>
    </row>
    <row r="56" spans="1:7" x14ac:dyDescent="0.3">
      <c r="A56">
        <v>19</v>
      </c>
      <c r="B56">
        <v>4</v>
      </c>
      <c r="C56">
        <v>10</v>
      </c>
      <c r="D56">
        <v>46</v>
      </c>
      <c r="E56">
        <v>0</v>
      </c>
      <c r="F56">
        <v>0</v>
      </c>
      <c r="G56">
        <v>0.2</v>
      </c>
    </row>
    <row r="57" spans="1:7" x14ac:dyDescent="0.3">
      <c r="A57">
        <v>20</v>
      </c>
      <c r="B57">
        <v>9</v>
      </c>
      <c r="C57">
        <v>7.75</v>
      </c>
      <c r="D57">
        <v>42</v>
      </c>
      <c r="E57">
        <v>0</v>
      </c>
      <c r="F57">
        <v>0</v>
      </c>
      <c r="G57">
        <v>0.2</v>
      </c>
    </row>
    <row r="58" spans="1:7" x14ac:dyDescent="0.3">
      <c r="A58">
        <v>20</v>
      </c>
      <c r="B58">
        <v>12</v>
      </c>
      <c r="C58">
        <v>27.8</v>
      </c>
      <c r="D58">
        <v>40</v>
      </c>
      <c r="E58">
        <v>0</v>
      </c>
      <c r="F58">
        <v>0</v>
      </c>
      <c r="G58">
        <v>0.2</v>
      </c>
    </row>
    <row r="59" spans="1:7" x14ac:dyDescent="0.3">
      <c r="A59">
        <v>20</v>
      </c>
      <c r="B59">
        <v>28</v>
      </c>
      <c r="C59">
        <v>19</v>
      </c>
      <c r="D59">
        <v>44</v>
      </c>
      <c r="E59">
        <v>0</v>
      </c>
      <c r="F59">
        <v>0</v>
      </c>
      <c r="G59">
        <v>0.2</v>
      </c>
    </row>
    <row r="60" spans="1:7" x14ac:dyDescent="0.3">
      <c r="A60">
        <v>21</v>
      </c>
      <c r="B60">
        <v>1</v>
      </c>
      <c r="C60">
        <v>9.5</v>
      </c>
      <c r="D60">
        <v>39</v>
      </c>
      <c r="E60">
        <v>0</v>
      </c>
      <c r="F60">
        <v>0</v>
      </c>
      <c r="G60">
        <v>0.2</v>
      </c>
    </row>
    <row r="61" spans="1:7" x14ac:dyDescent="0.3">
      <c r="A61">
        <v>21</v>
      </c>
      <c r="B61">
        <v>9</v>
      </c>
      <c r="C61">
        <v>9.65</v>
      </c>
      <c r="D61">
        <v>49</v>
      </c>
      <c r="E61">
        <v>0</v>
      </c>
      <c r="F61">
        <v>0</v>
      </c>
      <c r="G61">
        <v>0.2</v>
      </c>
    </row>
    <row r="62" spans="1:7" x14ac:dyDescent="0.3">
      <c r="A62">
        <v>21</v>
      </c>
      <c r="B62">
        <v>11</v>
      </c>
      <c r="C62">
        <v>24</v>
      </c>
      <c r="D62">
        <v>7</v>
      </c>
      <c r="E62">
        <v>0</v>
      </c>
      <c r="F62">
        <v>0</v>
      </c>
      <c r="G62">
        <v>0.2</v>
      </c>
    </row>
    <row r="63" spans="1:7" x14ac:dyDescent="0.3">
      <c r="A63">
        <v>21</v>
      </c>
      <c r="B63">
        <v>18</v>
      </c>
      <c r="C63">
        <v>10</v>
      </c>
      <c r="D63">
        <v>44</v>
      </c>
      <c r="E63">
        <v>0</v>
      </c>
      <c r="F63">
        <v>0</v>
      </c>
      <c r="G63">
        <v>0.2</v>
      </c>
    </row>
    <row r="64" spans="1:7" x14ac:dyDescent="0.3">
      <c r="A64">
        <v>21</v>
      </c>
      <c r="B64">
        <v>22</v>
      </c>
      <c r="C64">
        <v>10.4</v>
      </c>
      <c r="D64">
        <v>36</v>
      </c>
      <c r="E64">
        <v>0</v>
      </c>
      <c r="F64">
        <v>0</v>
      </c>
      <c r="G64">
        <v>0.2</v>
      </c>
    </row>
    <row r="65" spans="1:7" x14ac:dyDescent="0.3">
      <c r="A65">
        <v>21</v>
      </c>
      <c r="B65">
        <v>27</v>
      </c>
      <c r="C65">
        <v>7</v>
      </c>
      <c r="D65">
        <v>17</v>
      </c>
      <c r="E65">
        <v>0</v>
      </c>
      <c r="F65">
        <v>0</v>
      </c>
      <c r="G65">
        <v>0.2</v>
      </c>
    </row>
    <row r="66" spans="1:7" x14ac:dyDescent="0.3">
      <c r="A66">
        <v>22</v>
      </c>
      <c r="B66">
        <v>11</v>
      </c>
      <c r="C66">
        <v>19</v>
      </c>
      <c r="D66">
        <v>46</v>
      </c>
      <c r="E66">
        <v>0</v>
      </c>
      <c r="F66">
        <v>0</v>
      </c>
      <c r="G66">
        <v>0.2</v>
      </c>
    </row>
    <row r="67" spans="1:7" x14ac:dyDescent="0.3">
      <c r="A67">
        <v>22</v>
      </c>
      <c r="B67">
        <v>14</v>
      </c>
      <c r="C67">
        <v>25.89</v>
      </c>
      <c r="D67">
        <v>9</v>
      </c>
      <c r="E67">
        <v>0</v>
      </c>
      <c r="F67">
        <v>0</v>
      </c>
      <c r="G67">
        <v>0.2</v>
      </c>
    </row>
    <row r="68" spans="1:7" x14ac:dyDescent="0.3">
      <c r="A68">
        <v>22</v>
      </c>
      <c r="B68">
        <v>19</v>
      </c>
      <c r="C68">
        <v>38</v>
      </c>
      <c r="D68">
        <v>4</v>
      </c>
      <c r="E68">
        <v>0</v>
      </c>
      <c r="F68">
        <v>0</v>
      </c>
      <c r="G68">
        <v>0.2</v>
      </c>
    </row>
    <row r="69" spans="1:7" x14ac:dyDescent="0.3">
      <c r="A69">
        <v>23</v>
      </c>
      <c r="B69">
        <v>6</v>
      </c>
      <c r="C69">
        <v>13</v>
      </c>
      <c r="D69">
        <v>23</v>
      </c>
      <c r="E69">
        <v>0</v>
      </c>
      <c r="F69">
        <v>0</v>
      </c>
      <c r="G69">
        <v>0.2</v>
      </c>
    </row>
    <row r="70" spans="1:7" x14ac:dyDescent="0.3">
      <c r="A70">
        <v>23</v>
      </c>
      <c r="B70">
        <v>25</v>
      </c>
      <c r="C70">
        <v>16.8</v>
      </c>
      <c r="D70">
        <v>50</v>
      </c>
      <c r="E70">
        <v>0</v>
      </c>
      <c r="F70">
        <v>0</v>
      </c>
      <c r="G70">
        <v>0.2</v>
      </c>
    </row>
    <row r="71" spans="1:7" x14ac:dyDescent="0.3">
      <c r="A71">
        <v>23</v>
      </c>
      <c r="B71">
        <v>27</v>
      </c>
      <c r="C71">
        <v>12.4</v>
      </c>
      <c r="D71">
        <v>25</v>
      </c>
      <c r="E71">
        <v>0</v>
      </c>
      <c r="F71">
        <v>0</v>
      </c>
      <c r="G71">
        <v>0.2</v>
      </c>
    </row>
    <row r="72" spans="1:7" x14ac:dyDescent="0.3">
      <c r="A72">
        <v>24</v>
      </c>
      <c r="B72">
        <v>8</v>
      </c>
      <c r="C72">
        <v>27.8</v>
      </c>
      <c r="D72">
        <v>35</v>
      </c>
      <c r="E72">
        <v>0</v>
      </c>
      <c r="F72">
        <v>0</v>
      </c>
      <c r="G72">
        <v>0.2</v>
      </c>
    </row>
    <row r="73" spans="1:7" x14ac:dyDescent="0.3">
      <c r="A73">
        <v>24</v>
      </c>
      <c r="B73">
        <v>19</v>
      </c>
      <c r="C73">
        <v>4.8</v>
      </c>
      <c r="D73">
        <v>37</v>
      </c>
      <c r="E73">
        <v>0</v>
      </c>
      <c r="F73">
        <v>0</v>
      </c>
      <c r="G73">
        <v>0.2</v>
      </c>
    </row>
    <row r="74" spans="1:7" x14ac:dyDescent="0.3">
      <c r="A74">
        <v>25</v>
      </c>
      <c r="B74">
        <v>6</v>
      </c>
      <c r="C74">
        <v>14</v>
      </c>
      <c r="D74">
        <v>24</v>
      </c>
      <c r="E74">
        <v>0</v>
      </c>
      <c r="F74">
        <v>0</v>
      </c>
      <c r="G74">
        <v>0.2</v>
      </c>
    </row>
    <row r="75" spans="1:7" x14ac:dyDescent="0.3">
      <c r="A75">
        <v>25</v>
      </c>
      <c r="B75">
        <v>10</v>
      </c>
      <c r="C75">
        <v>8</v>
      </c>
      <c r="D75">
        <v>49</v>
      </c>
      <c r="E75">
        <v>0</v>
      </c>
      <c r="F75">
        <v>0</v>
      </c>
      <c r="G75">
        <v>0.2</v>
      </c>
    </row>
    <row r="76" spans="1:7" x14ac:dyDescent="0.3">
      <c r="A76">
        <v>25</v>
      </c>
      <c r="B76">
        <v>30</v>
      </c>
      <c r="C76">
        <v>15</v>
      </c>
      <c r="D76">
        <v>17</v>
      </c>
      <c r="E76">
        <v>0</v>
      </c>
      <c r="F76">
        <v>0</v>
      </c>
      <c r="G76">
        <v>0.2</v>
      </c>
    </row>
    <row r="77" spans="1:7" x14ac:dyDescent="0.3">
      <c r="A77">
        <v>26</v>
      </c>
      <c r="B77">
        <v>10</v>
      </c>
      <c r="C77">
        <v>28.5</v>
      </c>
      <c r="D77">
        <v>26</v>
      </c>
      <c r="E77">
        <v>0</v>
      </c>
      <c r="F77">
        <v>0</v>
      </c>
      <c r="G77">
        <v>0.2</v>
      </c>
    </row>
    <row r="78" spans="1:7" x14ac:dyDescent="0.3">
      <c r="A78">
        <v>26</v>
      </c>
      <c r="B78">
        <v>16</v>
      </c>
      <c r="C78">
        <v>45.6</v>
      </c>
      <c r="D78">
        <v>31</v>
      </c>
      <c r="E78">
        <v>0</v>
      </c>
      <c r="F78">
        <v>0</v>
      </c>
      <c r="G78">
        <v>0.2</v>
      </c>
    </row>
    <row r="79" spans="1:7" x14ac:dyDescent="0.3">
      <c r="A79">
        <v>27</v>
      </c>
      <c r="B79">
        <v>16</v>
      </c>
      <c r="C79">
        <v>25.89</v>
      </c>
      <c r="D79">
        <v>28</v>
      </c>
      <c r="E79">
        <v>0</v>
      </c>
      <c r="F79">
        <v>0</v>
      </c>
      <c r="G79">
        <v>0.2</v>
      </c>
    </row>
    <row r="80" spans="1:7" x14ac:dyDescent="0.3">
      <c r="A80">
        <v>27</v>
      </c>
      <c r="B80">
        <v>24</v>
      </c>
      <c r="C80">
        <v>22.8</v>
      </c>
      <c r="D80">
        <v>5</v>
      </c>
      <c r="E80">
        <v>0</v>
      </c>
      <c r="F80">
        <v>0</v>
      </c>
      <c r="G80">
        <v>0.2</v>
      </c>
    </row>
    <row r="81" spans="1:7" x14ac:dyDescent="0.3">
      <c r="A81">
        <v>28</v>
      </c>
      <c r="B81">
        <v>3</v>
      </c>
      <c r="C81">
        <v>14</v>
      </c>
      <c r="D81">
        <v>1</v>
      </c>
      <c r="E81">
        <v>0</v>
      </c>
      <c r="F81">
        <v>0</v>
      </c>
      <c r="G81">
        <v>0.2</v>
      </c>
    </row>
    <row r="82" spans="1:7" x14ac:dyDescent="0.3">
      <c r="A82">
        <v>28</v>
      </c>
      <c r="B82">
        <v>24</v>
      </c>
      <c r="C82">
        <v>9.5</v>
      </c>
      <c r="D82">
        <v>11</v>
      </c>
      <c r="E82">
        <v>0</v>
      </c>
      <c r="F82">
        <v>0</v>
      </c>
      <c r="G82">
        <v>0.2</v>
      </c>
    </row>
    <row r="83" spans="1:7" x14ac:dyDescent="0.3">
      <c r="A83">
        <v>29</v>
      </c>
      <c r="B83">
        <v>6</v>
      </c>
      <c r="C83">
        <v>39.4</v>
      </c>
      <c r="D83">
        <v>15</v>
      </c>
      <c r="E83">
        <v>0</v>
      </c>
      <c r="F83">
        <v>0</v>
      </c>
      <c r="G83">
        <v>0.2</v>
      </c>
    </row>
    <row r="84" spans="1:7" x14ac:dyDescent="0.3">
      <c r="A84">
        <v>29</v>
      </c>
      <c r="B84">
        <v>22</v>
      </c>
      <c r="C84">
        <v>23.25</v>
      </c>
      <c r="D84">
        <v>5</v>
      </c>
      <c r="E84">
        <v>0</v>
      </c>
      <c r="F84">
        <v>0</v>
      </c>
      <c r="G84">
        <v>0.2</v>
      </c>
    </row>
    <row r="85" spans="1:7" x14ac:dyDescent="0.3">
      <c r="A85">
        <v>30</v>
      </c>
      <c r="B85">
        <v>5</v>
      </c>
      <c r="C85">
        <v>21.5</v>
      </c>
      <c r="D85">
        <v>18</v>
      </c>
      <c r="E85">
        <v>0</v>
      </c>
      <c r="F85">
        <v>0</v>
      </c>
      <c r="G85">
        <v>0.2</v>
      </c>
    </row>
    <row r="86" spans="1:7" x14ac:dyDescent="0.3">
      <c r="A86">
        <v>30</v>
      </c>
      <c r="B86">
        <v>22</v>
      </c>
      <c r="C86">
        <v>6</v>
      </c>
      <c r="D86">
        <v>11</v>
      </c>
      <c r="E86">
        <v>0</v>
      </c>
      <c r="F86">
        <v>0</v>
      </c>
      <c r="G86">
        <v>0.2</v>
      </c>
    </row>
    <row r="87" spans="1:7" x14ac:dyDescent="0.3">
      <c r="A87">
        <v>31</v>
      </c>
      <c r="B87">
        <v>20</v>
      </c>
      <c r="C87">
        <v>46</v>
      </c>
      <c r="D87">
        <v>46</v>
      </c>
      <c r="E87">
        <v>0</v>
      </c>
      <c r="F87">
        <v>0</v>
      </c>
      <c r="G87">
        <v>0.2</v>
      </c>
    </row>
    <row r="88" spans="1:7" x14ac:dyDescent="0.3">
      <c r="A88">
        <v>31</v>
      </c>
      <c r="B88">
        <v>25</v>
      </c>
      <c r="C88">
        <v>20</v>
      </c>
      <c r="D88">
        <v>19</v>
      </c>
      <c r="E88">
        <v>0</v>
      </c>
      <c r="F88">
        <v>0</v>
      </c>
      <c r="G88">
        <v>0.2</v>
      </c>
    </row>
    <row r="89" spans="1:7" x14ac:dyDescent="0.3">
      <c r="A89">
        <v>31</v>
      </c>
      <c r="B89">
        <v>30</v>
      </c>
      <c r="C89">
        <v>15</v>
      </c>
      <c r="D89">
        <v>4</v>
      </c>
      <c r="E89">
        <v>0</v>
      </c>
      <c r="F89">
        <v>0</v>
      </c>
      <c r="G89">
        <v>0.2</v>
      </c>
    </row>
    <row r="90" spans="1:7" x14ac:dyDescent="0.3">
      <c r="A90">
        <v>32</v>
      </c>
      <c r="B90">
        <v>8</v>
      </c>
      <c r="C90">
        <v>11.2</v>
      </c>
      <c r="D90">
        <v>19</v>
      </c>
      <c r="E90">
        <v>0</v>
      </c>
      <c r="F90">
        <v>0</v>
      </c>
      <c r="G90">
        <v>0.2</v>
      </c>
    </row>
    <row r="91" spans="1:7" x14ac:dyDescent="0.3">
      <c r="A91">
        <v>32</v>
      </c>
      <c r="B91">
        <v>11</v>
      </c>
      <c r="C91">
        <v>14</v>
      </c>
      <c r="D91">
        <v>13</v>
      </c>
      <c r="E91">
        <v>0</v>
      </c>
      <c r="F91">
        <v>0</v>
      </c>
      <c r="G91">
        <v>0.2</v>
      </c>
    </row>
    <row r="92" spans="1:7" x14ac:dyDescent="0.3">
      <c r="A92">
        <v>34</v>
      </c>
      <c r="B92">
        <v>1</v>
      </c>
      <c r="C92">
        <v>16.8</v>
      </c>
      <c r="D92">
        <v>40</v>
      </c>
      <c r="E92">
        <v>0</v>
      </c>
      <c r="F92">
        <v>0</v>
      </c>
      <c r="G92">
        <v>0.2</v>
      </c>
    </row>
    <row r="93" spans="1:7" x14ac:dyDescent="0.3">
      <c r="A93">
        <v>34</v>
      </c>
      <c r="B93">
        <v>2</v>
      </c>
      <c r="C93">
        <v>18</v>
      </c>
      <c r="D93">
        <v>38</v>
      </c>
      <c r="E93">
        <v>0</v>
      </c>
      <c r="F93">
        <v>0</v>
      </c>
      <c r="G93">
        <v>0.2</v>
      </c>
    </row>
    <row r="94" spans="1:7" x14ac:dyDescent="0.3">
      <c r="A94">
        <v>34</v>
      </c>
      <c r="B94">
        <v>20</v>
      </c>
      <c r="C94">
        <v>8</v>
      </c>
      <c r="D94">
        <v>26</v>
      </c>
      <c r="E94">
        <v>0</v>
      </c>
      <c r="F94">
        <v>0</v>
      </c>
      <c r="G94">
        <v>0.2</v>
      </c>
    </row>
    <row r="95" spans="1:7" x14ac:dyDescent="0.3">
      <c r="A95">
        <v>34</v>
      </c>
      <c r="B95">
        <v>29</v>
      </c>
      <c r="C95">
        <v>19</v>
      </c>
      <c r="D95">
        <v>19</v>
      </c>
      <c r="E95">
        <v>0</v>
      </c>
      <c r="F95">
        <v>0</v>
      </c>
      <c r="G95">
        <v>0.2</v>
      </c>
    </row>
    <row r="96" spans="1:7" x14ac:dyDescent="0.3">
      <c r="A96">
        <v>35</v>
      </c>
      <c r="B96">
        <v>1</v>
      </c>
      <c r="C96">
        <v>20</v>
      </c>
      <c r="D96">
        <v>4</v>
      </c>
      <c r="E96">
        <v>0</v>
      </c>
      <c r="F96">
        <v>0</v>
      </c>
      <c r="G96">
        <v>0.2</v>
      </c>
    </row>
    <row r="97" spans="1:7" x14ac:dyDescent="0.3">
      <c r="A97">
        <v>35</v>
      </c>
      <c r="B97">
        <v>4</v>
      </c>
      <c r="C97">
        <v>14.4</v>
      </c>
      <c r="D97">
        <v>11</v>
      </c>
      <c r="E97">
        <v>0</v>
      </c>
      <c r="F97">
        <v>0</v>
      </c>
      <c r="G97">
        <v>0.2</v>
      </c>
    </row>
    <row r="98" spans="1:7" x14ac:dyDescent="0.3">
      <c r="A98">
        <v>35</v>
      </c>
      <c r="B98">
        <v>5</v>
      </c>
      <c r="C98">
        <v>31</v>
      </c>
      <c r="D98">
        <v>44</v>
      </c>
      <c r="E98">
        <v>0</v>
      </c>
      <c r="F98">
        <v>0</v>
      </c>
      <c r="G98">
        <v>0.2</v>
      </c>
    </row>
    <row r="99" spans="1:7" x14ac:dyDescent="0.3">
      <c r="A99">
        <v>35</v>
      </c>
      <c r="B99">
        <v>25</v>
      </c>
      <c r="C99">
        <v>14.7</v>
      </c>
      <c r="D99">
        <v>41</v>
      </c>
      <c r="E99">
        <v>0</v>
      </c>
      <c r="F99">
        <v>0</v>
      </c>
      <c r="G99">
        <v>0.2</v>
      </c>
    </row>
    <row r="100" spans="1:7" x14ac:dyDescent="0.3">
      <c r="A100">
        <v>36</v>
      </c>
      <c r="B100">
        <v>7</v>
      </c>
      <c r="C100">
        <v>38</v>
      </c>
      <c r="D100">
        <v>13</v>
      </c>
      <c r="E100">
        <v>0</v>
      </c>
      <c r="F100">
        <v>0</v>
      </c>
      <c r="G100">
        <v>0.2</v>
      </c>
    </row>
    <row r="101" spans="1:7" x14ac:dyDescent="0.3">
      <c r="A101">
        <v>36</v>
      </c>
      <c r="B101">
        <v>12</v>
      </c>
      <c r="C101">
        <v>18</v>
      </c>
      <c r="D101">
        <v>48</v>
      </c>
      <c r="E101">
        <v>0</v>
      </c>
      <c r="F101">
        <v>0</v>
      </c>
      <c r="G101">
        <v>0.2</v>
      </c>
    </row>
    <row r="102" spans="1:7" x14ac:dyDescent="0.3">
      <c r="A102">
        <v>36</v>
      </c>
      <c r="B102">
        <v>16</v>
      </c>
      <c r="C102">
        <v>13</v>
      </c>
      <c r="D102">
        <v>5</v>
      </c>
      <c r="E102">
        <v>0</v>
      </c>
      <c r="F102">
        <v>0</v>
      </c>
      <c r="G102">
        <v>0.2</v>
      </c>
    </row>
    <row r="103" spans="1:7" x14ac:dyDescent="0.3">
      <c r="A103">
        <v>36</v>
      </c>
      <c r="B103">
        <v>19</v>
      </c>
      <c r="C103">
        <v>12.5</v>
      </c>
      <c r="D103">
        <v>1</v>
      </c>
      <c r="E103">
        <v>0</v>
      </c>
      <c r="F103">
        <v>0</v>
      </c>
      <c r="G103">
        <v>0.2</v>
      </c>
    </row>
    <row r="104" spans="1:7" x14ac:dyDescent="0.3">
      <c r="A104">
        <v>36</v>
      </c>
      <c r="B104">
        <v>29</v>
      </c>
      <c r="C104">
        <v>9.8000000000000007</v>
      </c>
      <c r="D104">
        <v>1</v>
      </c>
      <c r="E104">
        <v>0</v>
      </c>
      <c r="F104">
        <v>0</v>
      </c>
      <c r="G104">
        <v>0.2</v>
      </c>
    </row>
    <row r="105" spans="1:7" x14ac:dyDescent="0.3">
      <c r="A105">
        <v>37</v>
      </c>
      <c r="B105">
        <v>14</v>
      </c>
      <c r="C105">
        <v>12</v>
      </c>
      <c r="D105">
        <v>35</v>
      </c>
      <c r="E105">
        <v>0</v>
      </c>
      <c r="F105">
        <v>0</v>
      </c>
      <c r="G105">
        <v>0.2</v>
      </c>
    </row>
    <row r="106" spans="1:7" x14ac:dyDescent="0.3">
      <c r="A106">
        <v>38</v>
      </c>
      <c r="B106">
        <v>18</v>
      </c>
      <c r="C106">
        <v>23.25</v>
      </c>
      <c r="D106">
        <v>5</v>
      </c>
      <c r="E106">
        <v>0</v>
      </c>
      <c r="F106">
        <v>0</v>
      </c>
      <c r="G106">
        <v>0.2</v>
      </c>
    </row>
    <row r="107" spans="1:7" x14ac:dyDescent="0.3">
      <c r="A107">
        <v>39</v>
      </c>
      <c r="B107">
        <v>9</v>
      </c>
      <c r="C107">
        <v>17.600000000000001</v>
      </c>
      <c r="D107">
        <v>11</v>
      </c>
      <c r="E107">
        <v>0</v>
      </c>
      <c r="F107">
        <v>0</v>
      </c>
      <c r="G107">
        <v>0.2</v>
      </c>
    </row>
    <row r="108" spans="1:7" x14ac:dyDescent="0.3">
      <c r="A108">
        <v>39</v>
      </c>
      <c r="B108">
        <v>11</v>
      </c>
      <c r="C108">
        <v>49.3</v>
      </c>
      <c r="D108">
        <v>14</v>
      </c>
      <c r="E108">
        <v>0</v>
      </c>
      <c r="F108">
        <v>0</v>
      </c>
      <c r="G108">
        <v>0.2</v>
      </c>
    </row>
    <row r="109" spans="1:7" x14ac:dyDescent="0.3">
      <c r="A109">
        <v>40</v>
      </c>
      <c r="B109">
        <v>29</v>
      </c>
      <c r="C109">
        <v>7.7</v>
      </c>
      <c r="D109">
        <v>21</v>
      </c>
      <c r="E109">
        <v>0</v>
      </c>
      <c r="F109">
        <v>0</v>
      </c>
      <c r="G109">
        <v>0.2</v>
      </c>
    </row>
    <row r="110" spans="1:7" x14ac:dyDescent="0.3">
      <c r="A110">
        <v>40</v>
      </c>
      <c r="B110">
        <v>30</v>
      </c>
      <c r="C110">
        <v>17.600000000000001</v>
      </c>
      <c r="D110">
        <v>41</v>
      </c>
      <c r="E110">
        <v>0</v>
      </c>
      <c r="F110">
        <v>0</v>
      </c>
      <c r="G110">
        <v>0.2</v>
      </c>
    </row>
    <row r="111" spans="1:7" x14ac:dyDescent="0.3">
      <c r="A111">
        <v>41</v>
      </c>
      <c r="B111">
        <v>2</v>
      </c>
      <c r="C111">
        <v>18</v>
      </c>
      <c r="D111">
        <v>37</v>
      </c>
      <c r="E111">
        <v>0</v>
      </c>
      <c r="F111">
        <v>0</v>
      </c>
      <c r="G111">
        <v>0.2</v>
      </c>
    </row>
    <row r="112" spans="1:7" x14ac:dyDescent="0.3">
      <c r="A112">
        <v>41</v>
      </c>
      <c r="B112">
        <v>13</v>
      </c>
      <c r="C112">
        <v>26.2</v>
      </c>
      <c r="D112">
        <v>30</v>
      </c>
      <c r="E112">
        <v>0</v>
      </c>
      <c r="F112">
        <v>0</v>
      </c>
      <c r="G112">
        <v>0.2</v>
      </c>
    </row>
    <row r="113" spans="1:7" x14ac:dyDescent="0.3">
      <c r="A113">
        <v>41</v>
      </c>
      <c r="B113">
        <v>16</v>
      </c>
      <c r="C113">
        <v>7</v>
      </c>
      <c r="D113">
        <v>47</v>
      </c>
      <c r="E113">
        <v>0</v>
      </c>
      <c r="F113">
        <v>0</v>
      </c>
      <c r="G113">
        <v>0.2</v>
      </c>
    </row>
    <row r="114" spans="1:7" x14ac:dyDescent="0.3">
      <c r="A114">
        <v>41</v>
      </c>
      <c r="B114">
        <v>28</v>
      </c>
      <c r="C114">
        <v>15.6</v>
      </c>
      <c r="D114">
        <v>13</v>
      </c>
      <c r="E114">
        <v>0</v>
      </c>
      <c r="F114">
        <v>0</v>
      </c>
      <c r="G114">
        <v>0.2</v>
      </c>
    </row>
    <row r="115" spans="1:7" x14ac:dyDescent="0.3">
      <c r="A115">
        <v>42</v>
      </c>
      <c r="B115">
        <v>3</v>
      </c>
      <c r="C115">
        <v>17.600000000000001</v>
      </c>
      <c r="D115">
        <v>29</v>
      </c>
      <c r="E115">
        <v>0</v>
      </c>
      <c r="F115">
        <v>0</v>
      </c>
      <c r="G115">
        <v>0.2</v>
      </c>
    </row>
    <row r="116" spans="1:7" x14ac:dyDescent="0.3">
      <c r="A116">
        <v>42</v>
      </c>
      <c r="B116">
        <v>11</v>
      </c>
      <c r="C116">
        <v>9.1999999999999993</v>
      </c>
      <c r="D116">
        <v>43</v>
      </c>
      <c r="E116">
        <v>0</v>
      </c>
      <c r="F116">
        <v>0</v>
      </c>
      <c r="G116">
        <v>0.2</v>
      </c>
    </row>
    <row r="117" spans="1:7" x14ac:dyDescent="0.3">
      <c r="A117">
        <v>42</v>
      </c>
      <c r="B117">
        <v>13</v>
      </c>
      <c r="C117">
        <v>14</v>
      </c>
      <c r="D117">
        <v>31</v>
      </c>
      <c r="E117">
        <v>0</v>
      </c>
      <c r="F117">
        <v>0</v>
      </c>
      <c r="G117">
        <v>0.2</v>
      </c>
    </row>
    <row r="118" spans="1:7" x14ac:dyDescent="0.3">
      <c r="A118">
        <v>42</v>
      </c>
      <c r="B118">
        <v>16</v>
      </c>
      <c r="C118">
        <v>7.3</v>
      </c>
      <c r="D118">
        <v>46</v>
      </c>
      <c r="E118">
        <v>0</v>
      </c>
      <c r="F118">
        <v>0</v>
      </c>
      <c r="G118">
        <v>0.2</v>
      </c>
    </row>
    <row r="119" spans="1:7" x14ac:dyDescent="0.3">
      <c r="A119">
        <v>43</v>
      </c>
      <c r="B119">
        <v>4</v>
      </c>
      <c r="C119">
        <v>50</v>
      </c>
      <c r="D119">
        <v>47</v>
      </c>
      <c r="E119">
        <v>0</v>
      </c>
      <c r="F119">
        <v>0</v>
      </c>
      <c r="G119">
        <v>0.2</v>
      </c>
    </row>
    <row r="120" spans="1:7" x14ac:dyDescent="0.3">
      <c r="A120">
        <v>43</v>
      </c>
      <c r="B120">
        <v>6</v>
      </c>
      <c r="C120">
        <v>62.5</v>
      </c>
      <c r="D120">
        <v>48</v>
      </c>
      <c r="E120">
        <v>0</v>
      </c>
      <c r="F120">
        <v>0</v>
      </c>
      <c r="G120">
        <v>0.2</v>
      </c>
    </row>
    <row r="121" spans="1:7" x14ac:dyDescent="0.3">
      <c r="A121">
        <v>43</v>
      </c>
      <c r="B121">
        <v>23</v>
      </c>
      <c r="C121">
        <v>14.4</v>
      </c>
      <c r="D121">
        <v>28</v>
      </c>
      <c r="E121">
        <v>0</v>
      </c>
      <c r="F121">
        <v>0</v>
      </c>
      <c r="G121">
        <v>0.2</v>
      </c>
    </row>
    <row r="122" spans="1:7" x14ac:dyDescent="0.3">
      <c r="A122">
        <v>43</v>
      </c>
      <c r="B122">
        <v>29</v>
      </c>
      <c r="C122">
        <v>19.45</v>
      </c>
      <c r="D122">
        <v>26</v>
      </c>
      <c r="E122">
        <v>0</v>
      </c>
      <c r="F122">
        <v>0</v>
      </c>
      <c r="G122">
        <v>0.2</v>
      </c>
    </row>
    <row r="123" spans="1:7" x14ac:dyDescent="0.3">
      <c r="A123">
        <v>44</v>
      </c>
      <c r="B123">
        <v>16</v>
      </c>
      <c r="C123">
        <v>21.5</v>
      </c>
      <c r="D123">
        <v>15</v>
      </c>
      <c r="E123">
        <v>0</v>
      </c>
      <c r="F123">
        <v>0</v>
      </c>
      <c r="G123">
        <v>0.2</v>
      </c>
    </row>
    <row r="124" spans="1:7" x14ac:dyDescent="0.3">
      <c r="A124">
        <v>44</v>
      </c>
      <c r="B124">
        <v>29</v>
      </c>
      <c r="C124">
        <v>12.5</v>
      </c>
      <c r="D124">
        <v>30</v>
      </c>
      <c r="E124">
        <v>0</v>
      </c>
      <c r="F124">
        <v>0</v>
      </c>
      <c r="G124">
        <v>0.2</v>
      </c>
    </row>
    <row r="125" spans="1:7" x14ac:dyDescent="0.3">
      <c r="A125">
        <v>45</v>
      </c>
      <c r="B125">
        <v>3</v>
      </c>
      <c r="C125">
        <v>10</v>
      </c>
      <c r="D125">
        <v>19</v>
      </c>
      <c r="E125">
        <v>0</v>
      </c>
      <c r="F125">
        <v>0</v>
      </c>
      <c r="G125">
        <v>0.2</v>
      </c>
    </row>
    <row r="126" spans="1:7" x14ac:dyDescent="0.3">
      <c r="A126">
        <v>45</v>
      </c>
      <c r="B126">
        <v>20</v>
      </c>
      <c r="C126">
        <v>14.4</v>
      </c>
      <c r="D126">
        <v>43</v>
      </c>
      <c r="E126">
        <v>0</v>
      </c>
      <c r="F126">
        <v>0</v>
      </c>
      <c r="G126">
        <v>0.2</v>
      </c>
    </row>
    <row r="127" spans="1:7" x14ac:dyDescent="0.3">
      <c r="A127">
        <v>45</v>
      </c>
      <c r="B127">
        <v>26</v>
      </c>
      <c r="C127">
        <v>31</v>
      </c>
      <c r="D127">
        <v>32</v>
      </c>
      <c r="E127">
        <v>0</v>
      </c>
      <c r="F127">
        <v>0</v>
      </c>
      <c r="G127">
        <v>0.2</v>
      </c>
    </row>
    <row r="128" spans="1:7" x14ac:dyDescent="0.3">
      <c r="A128">
        <v>45</v>
      </c>
      <c r="B128">
        <v>27</v>
      </c>
      <c r="C128">
        <v>19</v>
      </c>
      <c r="D128">
        <v>13</v>
      </c>
      <c r="E128">
        <v>0</v>
      </c>
      <c r="F128">
        <v>0</v>
      </c>
      <c r="G128">
        <v>0.2</v>
      </c>
    </row>
    <row r="129" spans="1:7" x14ac:dyDescent="0.3">
      <c r="A129">
        <v>46</v>
      </c>
      <c r="B129">
        <v>4</v>
      </c>
      <c r="C129">
        <v>263.5</v>
      </c>
      <c r="D129">
        <v>5</v>
      </c>
      <c r="E129">
        <v>0</v>
      </c>
      <c r="F129">
        <v>0</v>
      </c>
      <c r="G129">
        <v>0.2</v>
      </c>
    </row>
    <row r="130" spans="1:7" x14ac:dyDescent="0.3">
      <c r="A130">
        <v>46</v>
      </c>
      <c r="B130">
        <v>6</v>
      </c>
      <c r="C130">
        <v>2.5</v>
      </c>
      <c r="D130">
        <v>32</v>
      </c>
      <c r="E130">
        <v>0</v>
      </c>
      <c r="F130">
        <v>0</v>
      </c>
      <c r="G130">
        <v>0.2</v>
      </c>
    </row>
    <row r="131" spans="1:7" x14ac:dyDescent="0.3">
      <c r="A131">
        <v>46</v>
      </c>
      <c r="B131">
        <v>10</v>
      </c>
      <c r="C131">
        <v>123.79</v>
      </c>
      <c r="D131">
        <v>9</v>
      </c>
      <c r="E131">
        <v>0</v>
      </c>
      <c r="F131">
        <v>0</v>
      </c>
      <c r="G131">
        <v>0.2</v>
      </c>
    </row>
    <row r="132" spans="1:7" x14ac:dyDescent="0.3">
      <c r="A132">
        <v>47</v>
      </c>
      <c r="B132">
        <v>7</v>
      </c>
      <c r="C132">
        <v>17</v>
      </c>
      <c r="D132">
        <v>24</v>
      </c>
      <c r="E132">
        <v>0</v>
      </c>
      <c r="F132">
        <v>0</v>
      </c>
      <c r="G132">
        <v>0.2</v>
      </c>
    </row>
    <row r="133" spans="1:7" x14ac:dyDescent="0.3">
      <c r="A133">
        <v>47</v>
      </c>
      <c r="B133">
        <v>9</v>
      </c>
      <c r="C133">
        <v>7.75</v>
      </c>
      <c r="D133">
        <v>24</v>
      </c>
      <c r="E133">
        <v>0</v>
      </c>
      <c r="F133">
        <v>0</v>
      </c>
      <c r="G133">
        <v>0.2</v>
      </c>
    </row>
    <row r="134" spans="1:7" x14ac:dyDescent="0.3">
      <c r="A134">
        <v>47</v>
      </c>
      <c r="B134">
        <v>12</v>
      </c>
      <c r="C134">
        <v>13.25</v>
      </c>
      <c r="D134">
        <v>36</v>
      </c>
      <c r="E134">
        <v>0</v>
      </c>
      <c r="F134">
        <v>0</v>
      </c>
      <c r="G134">
        <v>0.2</v>
      </c>
    </row>
    <row r="135" spans="1:7" x14ac:dyDescent="0.3">
      <c r="A135">
        <v>47</v>
      </c>
      <c r="B135">
        <v>19</v>
      </c>
      <c r="C135">
        <v>18</v>
      </c>
      <c r="D135">
        <v>8</v>
      </c>
      <c r="E135">
        <v>0</v>
      </c>
      <c r="F135">
        <v>0</v>
      </c>
      <c r="G135">
        <v>0.2</v>
      </c>
    </row>
    <row r="136" spans="1:7" x14ac:dyDescent="0.3">
      <c r="A136">
        <v>47</v>
      </c>
      <c r="B136">
        <v>30</v>
      </c>
      <c r="C136">
        <v>43.9</v>
      </c>
      <c r="D136">
        <v>10</v>
      </c>
      <c r="E136">
        <v>0</v>
      </c>
      <c r="F136">
        <v>0</v>
      </c>
      <c r="G136">
        <v>0.2</v>
      </c>
    </row>
    <row r="137" spans="1:7" x14ac:dyDescent="0.3">
      <c r="A137">
        <v>48</v>
      </c>
      <c r="B137">
        <v>6</v>
      </c>
      <c r="C137">
        <v>19.45</v>
      </c>
      <c r="D137">
        <v>9</v>
      </c>
      <c r="E137">
        <v>0</v>
      </c>
      <c r="F137">
        <v>0</v>
      </c>
      <c r="G137">
        <v>0.2</v>
      </c>
    </row>
    <row r="138" spans="1:7" x14ac:dyDescent="0.3">
      <c r="A138">
        <v>48</v>
      </c>
      <c r="B138">
        <v>7</v>
      </c>
      <c r="C138">
        <v>8</v>
      </c>
      <c r="D138">
        <v>4</v>
      </c>
      <c r="E138">
        <v>0</v>
      </c>
      <c r="F138">
        <v>0</v>
      </c>
      <c r="G138">
        <v>0.2</v>
      </c>
    </row>
    <row r="139" spans="1:7" x14ac:dyDescent="0.3">
      <c r="A139">
        <v>48</v>
      </c>
      <c r="B139">
        <v>16</v>
      </c>
      <c r="C139">
        <v>9.65</v>
      </c>
      <c r="D139">
        <v>23</v>
      </c>
      <c r="E139">
        <v>0</v>
      </c>
      <c r="F139">
        <v>0</v>
      </c>
      <c r="G139">
        <v>0.2</v>
      </c>
    </row>
    <row r="140" spans="1:7" x14ac:dyDescent="0.3">
      <c r="A140">
        <v>49</v>
      </c>
      <c r="B140">
        <v>13</v>
      </c>
      <c r="C140">
        <v>18</v>
      </c>
      <c r="D140">
        <v>9</v>
      </c>
      <c r="E140">
        <v>0</v>
      </c>
      <c r="F140">
        <v>0</v>
      </c>
      <c r="G140">
        <v>0.2</v>
      </c>
    </row>
    <row r="141" spans="1:7" x14ac:dyDescent="0.3">
      <c r="A141">
        <v>49</v>
      </c>
      <c r="B141">
        <v>19</v>
      </c>
      <c r="C141">
        <v>21.05</v>
      </c>
      <c r="D141">
        <v>38</v>
      </c>
      <c r="E141">
        <v>0</v>
      </c>
      <c r="F141">
        <v>0</v>
      </c>
      <c r="G141">
        <v>0.2</v>
      </c>
    </row>
    <row r="142" spans="1:7" x14ac:dyDescent="0.3">
      <c r="A142">
        <v>49</v>
      </c>
      <c r="B142">
        <v>24</v>
      </c>
      <c r="C142">
        <v>15.2</v>
      </c>
      <c r="D142">
        <v>18</v>
      </c>
      <c r="E142">
        <v>0</v>
      </c>
      <c r="F142">
        <v>0</v>
      </c>
      <c r="G142">
        <v>0.2</v>
      </c>
    </row>
    <row r="143" spans="1:7" x14ac:dyDescent="0.3">
      <c r="A143">
        <v>49</v>
      </c>
      <c r="B143">
        <v>26</v>
      </c>
      <c r="C143">
        <v>21.05</v>
      </c>
      <c r="D143">
        <v>48</v>
      </c>
      <c r="E143">
        <v>0</v>
      </c>
      <c r="F143">
        <v>0</v>
      </c>
      <c r="G143">
        <v>0.2</v>
      </c>
    </row>
    <row r="144" spans="1:7" x14ac:dyDescent="0.3">
      <c r="A144">
        <v>50</v>
      </c>
      <c r="B144">
        <v>9</v>
      </c>
      <c r="C144">
        <v>4.8</v>
      </c>
      <c r="D144">
        <v>41</v>
      </c>
      <c r="E144">
        <v>0</v>
      </c>
      <c r="F144">
        <v>0</v>
      </c>
      <c r="G144">
        <v>0.2</v>
      </c>
    </row>
    <row r="145" spans="1:7" x14ac:dyDescent="0.3">
      <c r="A145">
        <v>50</v>
      </c>
      <c r="B145">
        <v>14</v>
      </c>
      <c r="C145">
        <v>22</v>
      </c>
      <c r="D145">
        <v>43</v>
      </c>
      <c r="E145">
        <v>0</v>
      </c>
      <c r="F145">
        <v>0</v>
      </c>
      <c r="G145">
        <v>0.2</v>
      </c>
    </row>
    <row r="146" spans="1:7" x14ac:dyDescent="0.3">
      <c r="A146">
        <v>51</v>
      </c>
      <c r="B146">
        <v>1</v>
      </c>
      <c r="C146">
        <v>28.5</v>
      </c>
      <c r="D146">
        <v>14</v>
      </c>
      <c r="E146">
        <v>0</v>
      </c>
      <c r="F146">
        <v>0</v>
      </c>
      <c r="G146">
        <v>0.2</v>
      </c>
    </row>
    <row r="147" spans="1:7" x14ac:dyDescent="0.3">
      <c r="A147">
        <v>51</v>
      </c>
      <c r="B147">
        <v>2</v>
      </c>
      <c r="C147">
        <v>14</v>
      </c>
      <c r="D147">
        <v>49</v>
      </c>
      <c r="E147">
        <v>0</v>
      </c>
      <c r="F147">
        <v>0</v>
      </c>
      <c r="G147">
        <v>0.2</v>
      </c>
    </row>
    <row r="148" spans="1:7" x14ac:dyDescent="0.3">
      <c r="A148">
        <v>51</v>
      </c>
      <c r="B148">
        <v>15</v>
      </c>
      <c r="C148">
        <v>34.799999999999997</v>
      </c>
      <c r="D148">
        <v>41</v>
      </c>
      <c r="E148">
        <v>0</v>
      </c>
      <c r="F148">
        <v>0</v>
      </c>
      <c r="G148">
        <v>0.2</v>
      </c>
    </row>
    <row r="149" spans="1:7" x14ac:dyDescent="0.3">
      <c r="A149">
        <v>51</v>
      </c>
      <c r="B149">
        <v>18</v>
      </c>
      <c r="C149">
        <v>18</v>
      </c>
      <c r="D149">
        <v>31</v>
      </c>
      <c r="E149">
        <v>0</v>
      </c>
      <c r="F149">
        <v>0</v>
      </c>
      <c r="G149">
        <v>0.2</v>
      </c>
    </row>
    <row r="150" spans="1:7" x14ac:dyDescent="0.3">
      <c r="A150">
        <v>51</v>
      </c>
      <c r="B150">
        <v>25</v>
      </c>
      <c r="C150">
        <v>10</v>
      </c>
      <c r="D150">
        <v>17</v>
      </c>
      <c r="E150">
        <v>0</v>
      </c>
      <c r="F150">
        <v>0</v>
      </c>
      <c r="G150">
        <v>0.2</v>
      </c>
    </row>
    <row r="151" spans="1:7" x14ac:dyDescent="0.3">
      <c r="A151">
        <v>53</v>
      </c>
      <c r="B151">
        <v>16</v>
      </c>
      <c r="C151">
        <v>34</v>
      </c>
      <c r="D151">
        <v>49</v>
      </c>
      <c r="E151">
        <v>0</v>
      </c>
      <c r="F151">
        <v>0</v>
      </c>
      <c r="G151">
        <v>0.2</v>
      </c>
    </row>
    <row r="152" spans="1:7" x14ac:dyDescent="0.3">
      <c r="A152">
        <v>53</v>
      </c>
      <c r="B152">
        <v>26</v>
      </c>
      <c r="C152">
        <v>4.5</v>
      </c>
      <c r="D152">
        <v>34</v>
      </c>
      <c r="E152">
        <v>0</v>
      </c>
      <c r="F152">
        <v>0</v>
      </c>
      <c r="G152">
        <v>0.2</v>
      </c>
    </row>
    <row r="153" spans="1:7" x14ac:dyDescent="0.3">
      <c r="A153">
        <v>55</v>
      </c>
      <c r="B153">
        <v>5</v>
      </c>
      <c r="C153">
        <v>20</v>
      </c>
      <c r="D153">
        <v>23</v>
      </c>
      <c r="E153">
        <v>0</v>
      </c>
      <c r="F153">
        <v>0</v>
      </c>
      <c r="G153">
        <v>0.2</v>
      </c>
    </row>
    <row r="154" spans="1:7" x14ac:dyDescent="0.3">
      <c r="A154">
        <v>55</v>
      </c>
      <c r="B154">
        <v>8</v>
      </c>
      <c r="C154">
        <v>9.5</v>
      </c>
      <c r="D154">
        <v>47</v>
      </c>
      <c r="E154">
        <v>0</v>
      </c>
      <c r="F154">
        <v>0</v>
      </c>
      <c r="G154">
        <v>0.2</v>
      </c>
    </row>
    <row r="155" spans="1:7" x14ac:dyDescent="0.3">
      <c r="A155">
        <v>55</v>
      </c>
      <c r="B155">
        <v>18</v>
      </c>
      <c r="C155">
        <v>8</v>
      </c>
      <c r="D155">
        <v>46</v>
      </c>
      <c r="E155">
        <v>0</v>
      </c>
      <c r="F155">
        <v>0</v>
      </c>
      <c r="G155">
        <v>0.2</v>
      </c>
    </row>
    <row r="156" spans="1:7" x14ac:dyDescent="0.3">
      <c r="A156">
        <v>55</v>
      </c>
      <c r="B156">
        <v>20</v>
      </c>
      <c r="C156">
        <v>13</v>
      </c>
      <c r="D156">
        <v>3</v>
      </c>
      <c r="E156">
        <v>0</v>
      </c>
      <c r="F156">
        <v>0</v>
      </c>
      <c r="G156">
        <v>0.2</v>
      </c>
    </row>
    <row r="157" spans="1:7" x14ac:dyDescent="0.3">
      <c r="A157">
        <v>55</v>
      </c>
      <c r="B157">
        <v>22</v>
      </c>
      <c r="C157">
        <v>16.25</v>
      </c>
      <c r="D157">
        <v>41</v>
      </c>
      <c r="E157">
        <v>0</v>
      </c>
      <c r="F157">
        <v>0</v>
      </c>
      <c r="G157">
        <v>0.2</v>
      </c>
    </row>
    <row r="158" spans="1:7" x14ac:dyDescent="0.3">
      <c r="A158">
        <v>55</v>
      </c>
      <c r="B158">
        <v>25</v>
      </c>
      <c r="C158">
        <v>5.9</v>
      </c>
      <c r="D158">
        <v>12</v>
      </c>
      <c r="E158">
        <v>0</v>
      </c>
      <c r="F158">
        <v>0</v>
      </c>
      <c r="G158">
        <v>0.2</v>
      </c>
    </row>
    <row r="159" spans="1:7" x14ac:dyDescent="0.3">
      <c r="A159">
        <v>55</v>
      </c>
      <c r="B159">
        <v>28</v>
      </c>
      <c r="C159">
        <v>26.2</v>
      </c>
      <c r="D159">
        <v>36</v>
      </c>
      <c r="E159">
        <v>0</v>
      </c>
      <c r="F159">
        <v>0</v>
      </c>
      <c r="G159">
        <v>0.2</v>
      </c>
    </row>
    <row r="160" spans="1:7" x14ac:dyDescent="0.3">
      <c r="A160">
        <v>56</v>
      </c>
      <c r="B160">
        <v>6</v>
      </c>
      <c r="C160">
        <v>33.25</v>
      </c>
      <c r="D160">
        <v>37</v>
      </c>
      <c r="E160">
        <v>0</v>
      </c>
      <c r="F160">
        <v>0</v>
      </c>
      <c r="G160">
        <v>0.2</v>
      </c>
    </row>
    <row r="161" spans="1:7" x14ac:dyDescent="0.3">
      <c r="A161">
        <v>56</v>
      </c>
      <c r="B161">
        <v>21</v>
      </c>
      <c r="C161">
        <v>16</v>
      </c>
      <c r="D161">
        <v>26</v>
      </c>
      <c r="E161">
        <v>0</v>
      </c>
      <c r="F161">
        <v>0</v>
      </c>
      <c r="G161">
        <v>0.2</v>
      </c>
    </row>
    <row r="162" spans="1:7" x14ac:dyDescent="0.3">
      <c r="A162">
        <v>57</v>
      </c>
      <c r="B162">
        <v>12</v>
      </c>
      <c r="C162">
        <v>18</v>
      </c>
      <c r="D162">
        <v>28</v>
      </c>
      <c r="E162">
        <v>0</v>
      </c>
      <c r="F162">
        <v>0</v>
      </c>
      <c r="G162">
        <v>0.2</v>
      </c>
    </row>
    <row r="163" spans="1:7" x14ac:dyDescent="0.3">
      <c r="A163">
        <v>57</v>
      </c>
      <c r="B163">
        <v>18</v>
      </c>
      <c r="C163">
        <v>7.45</v>
      </c>
      <c r="D163">
        <v>35</v>
      </c>
      <c r="E163">
        <v>0</v>
      </c>
      <c r="F163">
        <v>0</v>
      </c>
      <c r="G163">
        <v>0.2</v>
      </c>
    </row>
    <row r="164" spans="1:7" x14ac:dyDescent="0.3">
      <c r="A164">
        <v>57</v>
      </c>
      <c r="B164">
        <v>29</v>
      </c>
      <c r="C164">
        <v>9.5</v>
      </c>
      <c r="D164">
        <v>9</v>
      </c>
      <c r="E164">
        <v>0</v>
      </c>
      <c r="F164">
        <v>0</v>
      </c>
      <c r="G164">
        <v>0.2</v>
      </c>
    </row>
    <row r="165" spans="1:7" x14ac:dyDescent="0.3">
      <c r="A165">
        <v>58</v>
      </c>
      <c r="B165">
        <v>1</v>
      </c>
      <c r="C165">
        <v>19.45</v>
      </c>
      <c r="D165">
        <v>47</v>
      </c>
      <c r="E165">
        <v>0</v>
      </c>
      <c r="F165">
        <v>0</v>
      </c>
      <c r="G165">
        <v>0.2</v>
      </c>
    </row>
    <row r="166" spans="1:7" x14ac:dyDescent="0.3">
      <c r="A166">
        <v>59</v>
      </c>
      <c r="B166">
        <v>1</v>
      </c>
      <c r="C166">
        <v>7.75</v>
      </c>
      <c r="D166">
        <v>47</v>
      </c>
      <c r="E166">
        <v>0</v>
      </c>
      <c r="F166">
        <v>0</v>
      </c>
      <c r="G166">
        <v>0.2</v>
      </c>
    </row>
    <row r="167" spans="1:7" x14ac:dyDescent="0.3">
      <c r="A167">
        <v>59</v>
      </c>
      <c r="B167">
        <v>27</v>
      </c>
      <c r="C167">
        <v>55</v>
      </c>
      <c r="D167">
        <v>12</v>
      </c>
      <c r="E167">
        <v>0</v>
      </c>
      <c r="F167">
        <v>0</v>
      </c>
      <c r="G167">
        <v>0.2</v>
      </c>
    </row>
    <row r="168" spans="1:7" x14ac:dyDescent="0.3">
      <c r="A168">
        <v>60</v>
      </c>
      <c r="B168">
        <v>6</v>
      </c>
      <c r="C168">
        <v>2.5</v>
      </c>
      <c r="D168">
        <v>33</v>
      </c>
      <c r="E168">
        <v>0</v>
      </c>
      <c r="F168">
        <v>0</v>
      </c>
      <c r="G168">
        <v>0.2</v>
      </c>
    </row>
    <row r="169" spans="1:7" x14ac:dyDescent="0.3">
      <c r="A169">
        <v>60</v>
      </c>
      <c r="B169">
        <v>15</v>
      </c>
      <c r="C169">
        <v>22</v>
      </c>
      <c r="D169">
        <v>40</v>
      </c>
      <c r="E169">
        <v>0</v>
      </c>
      <c r="F169">
        <v>0</v>
      </c>
      <c r="G169">
        <v>0.2</v>
      </c>
    </row>
    <row r="170" spans="1:7" x14ac:dyDescent="0.3">
      <c r="A170">
        <v>60</v>
      </c>
      <c r="B170">
        <v>30</v>
      </c>
      <c r="C170">
        <v>45.6</v>
      </c>
      <c r="D170">
        <v>47</v>
      </c>
      <c r="E170">
        <v>0</v>
      </c>
      <c r="F170">
        <v>0</v>
      </c>
      <c r="G170">
        <v>0.2</v>
      </c>
    </row>
    <row r="171" spans="1:7" x14ac:dyDescent="0.3">
      <c r="A171">
        <v>61</v>
      </c>
      <c r="B171">
        <v>8</v>
      </c>
      <c r="C171">
        <v>62.5</v>
      </c>
      <c r="D171">
        <v>29</v>
      </c>
      <c r="E171">
        <v>0</v>
      </c>
      <c r="F171">
        <v>0</v>
      </c>
      <c r="G171">
        <v>0.2</v>
      </c>
    </row>
    <row r="172" spans="1:7" x14ac:dyDescent="0.3">
      <c r="A172">
        <v>61</v>
      </c>
      <c r="B172">
        <v>10</v>
      </c>
      <c r="C172">
        <v>49.3</v>
      </c>
      <c r="D172">
        <v>39</v>
      </c>
      <c r="E172">
        <v>0</v>
      </c>
      <c r="F172">
        <v>0</v>
      </c>
      <c r="G172">
        <v>0.2</v>
      </c>
    </row>
    <row r="173" spans="1:7" x14ac:dyDescent="0.3">
      <c r="A173">
        <v>61</v>
      </c>
      <c r="B173">
        <v>11</v>
      </c>
      <c r="C173">
        <v>6</v>
      </c>
      <c r="D173">
        <v>4</v>
      </c>
      <c r="E173">
        <v>0</v>
      </c>
      <c r="F173">
        <v>0</v>
      </c>
      <c r="G173">
        <v>0.2</v>
      </c>
    </row>
    <row r="174" spans="1:7" x14ac:dyDescent="0.3">
      <c r="A174">
        <v>61</v>
      </c>
      <c r="B174">
        <v>13</v>
      </c>
      <c r="C174">
        <v>35.1</v>
      </c>
      <c r="D174">
        <v>17</v>
      </c>
      <c r="E174">
        <v>0</v>
      </c>
      <c r="F174">
        <v>0</v>
      </c>
      <c r="G174">
        <v>0.2</v>
      </c>
    </row>
    <row r="175" spans="1:7" x14ac:dyDescent="0.3">
      <c r="A175">
        <v>61</v>
      </c>
      <c r="B175">
        <v>17</v>
      </c>
      <c r="C175">
        <v>38</v>
      </c>
      <c r="D175">
        <v>42</v>
      </c>
      <c r="E175">
        <v>0</v>
      </c>
      <c r="F175">
        <v>0</v>
      </c>
      <c r="G175">
        <v>0.2</v>
      </c>
    </row>
    <row r="176" spans="1:7" x14ac:dyDescent="0.3">
      <c r="A176">
        <v>62</v>
      </c>
      <c r="B176">
        <v>9</v>
      </c>
      <c r="C176">
        <v>210.8</v>
      </c>
      <c r="D176">
        <v>23</v>
      </c>
      <c r="E176">
        <v>0</v>
      </c>
      <c r="F176">
        <v>0</v>
      </c>
      <c r="G176">
        <v>0.2</v>
      </c>
    </row>
    <row r="177" spans="1:7" x14ac:dyDescent="0.3">
      <c r="A177">
        <v>62</v>
      </c>
      <c r="B177">
        <v>23</v>
      </c>
      <c r="C177">
        <v>49.3</v>
      </c>
      <c r="D177">
        <v>14</v>
      </c>
      <c r="E177">
        <v>0</v>
      </c>
      <c r="F177">
        <v>0</v>
      </c>
      <c r="G177">
        <v>0.2</v>
      </c>
    </row>
    <row r="178" spans="1:7" x14ac:dyDescent="0.3">
      <c r="A178">
        <v>62</v>
      </c>
      <c r="B178">
        <v>26</v>
      </c>
      <c r="C178">
        <v>17.2</v>
      </c>
      <c r="D178">
        <v>2</v>
      </c>
      <c r="E178">
        <v>0</v>
      </c>
      <c r="F178">
        <v>0</v>
      </c>
      <c r="G178">
        <v>0.2</v>
      </c>
    </row>
    <row r="179" spans="1:7" x14ac:dyDescent="0.3">
      <c r="A179">
        <v>63</v>
      </c>
      <c r="B179">
        <v>25</v>
      </c>
      <c r="C179">
        <v>38</v>
      </c>
      <c r="D179">
        <v>43</v>
      </c>
      <c r="E179">
        <v>0</v>
      </c>
      <c r="F179">
        <v>0</v>
      </c>
      <c r="G179">
        <v>0.2</v>
      </c>
    </row>
    <row r="180" spans="1:7" x14ac:dyDescent="0.3">
      <c r="A180">
        <v>64</v>
      </c>
      <c r="B180">
        <v>1</v>
      </c>
      <c r="C180">
        <v>9.1999999999999993</v>
      </c>
      <c r="D180">
        <v>8</v>
      </c>
      <c r="E180">
        <v>0</v>
      </c>
      <c r="F180">
        <v>0</v>
      </c>
      <c r="G180">
        <v>0.2</v>
      </c>
    </row>
    <row r="181" spans="1:7" x14ac:dyDescent="0.3">
      <c r="A181">
        <v>64</v>
      </c>
      <c r="B181">
        <v>4</v>
      </c>
      <c r="C181">
        <v>7.75</v>
      </c>
      <c r="D181">
        <v>31</v>
      </c>
      <c r="E181">
        <v>0</v>
      </c>
      <c r="F181">
        <v>0</v>
      </c>
      <c r="G181">
        <v>0.2</v>
      </c>
    </row>
    <row r="182" spans="1:7" x14ac:dyDescent="0.3">
      <c r="A182">
        <v>64</v>
      </c>
      <c r="B182">
        <v>6</v>
      </c>
      <c r="C182">
        <v>5.6</v>
      </c>
      <c r="D182">
        <v>43</v>
      </c>
      <c r="E182">
        <v>0</v>
      </c>
      <c r="F182">
        <v>0</v>
      </c>
      <c r="G182">
        <v>0.2</v>
      </c>
    </row>
    <row r="183" spans="1:7" x14ac:dyDescent="0.3">
      <c r="A183">
        <v>64</v>
      </c>
      <c r="B183">
        <v>12</v>
      </c>
      <c r="C183">
        <v>5.6</v>
      </c>
      <c r="D183">
        <v>19</v>
      </c>
      <c r="E183">
        <v>0</v>
      </c>
      <c r="F183">
        <v>0</v>
      </c>
      <c r="G183">
        <v>0.2</v>
      </c>
    </row>
    <row r="184" spans="1:7" x14ac:dyDescent="0.3">
      <c r="A184">
        <v>64</v>
      </c>
      <c r="B184">
        <v>19</v>
      </c>
      <c r="C184">
        <v>9.1999999999999993</v>
      </c>
      <c r="D184">
        <v>38</v>
      </c>
      <c r="E184">
        <v>0</v>
      </c>
      <c r="F184">
        <v>0</v>
      </c>
      <c r="G184">
        <v>0.2</v>
      </c>
    </row>
    <row r="185" spans="1:7" x14ac:dyDescent="0.3">
      <c r="A185">
        <v>64</v>
      </c>
      <c r="B185">
        <v>28</v>
      </c>
      <c r="C185">
        <v>39</v>
      </c>
      <c r="D185">
        <v>37</v>
      </c>
      <c r="E185">
        <v>0</v>
      </c>
      <c r="F185">
        <v>0</v>
      </c>
      <c r="G185">
        <v>0.2</v>
      </c>
    </row>
    <row r="186" spans="1:7" x14ac:dyDescent="0.3">
      <c r="A186">
        <v>65</v>
      </c>
      <c r="B186">
        <v>3</v>
      </c>
      <c r="C186">
        <v>18</v>
      </c>
      <c r="D186">
        <v>44</v>
      </c>
      <c r="E186">
        <v>0</v>
      </c>
      <c r="F186">
        <v>0</v>
      </c>
      <c r="G186">
        <v>0.2</v>
      </c>
    </row>
    <row r="187" spans="1:7" x14ac:dyDescent="0.3">
      <c r="A187">
        <v>65</v>
      </c>
      <c r="B187">
        <v>5</v>
      </c>
      <c r="C187">
        <v>3.6</v>
      </c>
      <c r="D187">
        <v>48</v>
      </c>
      <c r="E187">
        <v>0</v>
      </c>
      <c r="F187">
        <v>0</v>
      </c>
      <c r="G187">
        <v>0.2</v>
      </c>
    </row>
    <row r="188" spans="1:7" x14ac:dyDescent="0.3">
      <c r="A188">
        <v>65</v>
      </c>
      <c r="B188">
        <v>9</v>
      </c>
      <c r="C188">
        <v>18.399999999999999</v>
      </c>
      <c r="D188">
        <v>37</v>
      </c>
      <c r="E188">
        <v>0</v>
      </c>
      <c r="F188">
        <v>0</v>
      </c>
      <c r="G188">
        <v>0.2</v>
      </c>
    </row>
    <row r="189" spans="1:7" x14ac:dyDescent="0.3">
      <c r="A189">
        <v>66</v>
      </c>
      <c r="B189">
        <v>8</v>
      </c>
      <c r="C189">
        <v>2</v>
      </c>
      <c r="D189">
        <v>39</v>
      </c>
      <c r="E189">
        <v>0</v>
      </c>
      <c r="F189">
        <v>0</v>
      </c>
      <c r="G189">
        <v>0.2</v>
      </c>
    </row>
    <row r="190" spans="1:7" x14ac:dyDescent="0.3">
      <c r="A190">
        <v>67</v>
      </c>
      <c r="B190">
        <v>15</v>
      </c>
      <c r="C190">
        <v>4.5</v>
      </c>
      <c r="D190">
        <v>16</v>
      </c>
      <c r="E190">
        <v>0</v>
      </c>
      <c r="F190">
        <v>0</v>
      </c>
      <c r="G190">
        <v>0.2</v>
      </c>
    </row>
    <row r="191" spans="1:7" x14ac:dyDescent="0.3">
      <c r="A191">
        <v>68</v>
      </c>
      <c r="B191">
        <v>8</v>
      </c>
      <c r="C191">
        <v>19</v>
      </c>
      <c r="D191">
        <v>46</v>
      </c>
      <c r="E191">
        <v>0</v>
      </c>
      <c r="F191">
        <v>0</v>
      </c>
      <c r="G191">
        <v>0.2</v>
      </c>
    </row>
    <row r="192" spans="1:7" x14ac:dyDescent="0.3">
      <c r="A192">
        <v>68</v>
      </c>
      <c r="B192">
        <v>14</v>
      </c>
      <c r="C192">
        <v>14.4</v>
      </c>
      <c r="D192">
        <v>18</v>
      </c>
      <c r="E192">
        <v>0</v>
      </c>
      <c r="F192">
        <v>0</v>
      </c>
      <c r="G192">
        <v>0.2</v>
      </c>
    </row>
    <row r="193" spans="1:7" x14ac:dyDescent="0.3">
      <c r="A193">
        <v>69</v>
      </c>
      <c r="B193">
        <v>14</v>
      </c>
      <c r="C193">
        <v>8</v>
      </c>
      <c r="D193">
        <v>4</v>
      </c>
      <c r="E193">
        <v>0</v>
      </c>
      <c r="F193">
        <v>0</v>
      </c>
      <c r="G193">
        <v>0.2</v>
      </c>
    </row>
    <row r="194" spans="1:7" x14ac:dyDescent="0.3">
      <c r="A194">
        <v>69</v>
      </c>
      <c r="B194">
        <v>23</v>
      </c>
      <c r="C194">
        <v>2.5</v>
      </c>
      <c r="D194">
        <v>7</v>
      </c>
      <c r="E194">
        <v>0</v>
      </c>
      <c r="F194">
        <v>0</v>
      </c>
      <c r="G194">
        <v>0.2</v>
      </c>
    </row>
    <row r="195" spans="1:7" x14ac:dyDescent="0.3">
      <c r="A195">
        <v>69</v>
      </c>
      <c r="B195">
        <v>27</v>
      </c>
      <c r="C195">
        <v>10</v>
      </c>
      <c r="D195">
        <v>15</v>
      </c>
      <c r="E195">
        <v>0</v>
      </c>
      <c r="F195">
        <v>0</v>
      </c>
      <c r="G195">
        <v>0.2</v>
      </c>
    </row>
    <row r="196" spans="1:7" x14ac:dyDescent="0.3">
      <c r="A196">
        <v>70</v>
      </c>
      <c r="B196">
        <v>21</v>
      </c>
      <c r="C196">
        <v>23.25</v>
      </c>
      <c r="D196">
        <v>41</v>
      </c>
      <c r="E196">
        <v>0</v>
      </c>
      <c r="F196">
        <v>0</v>
      </c>
      <c r="G196">
        <v>0.2</v>
      </c>
    </row>
    <row r="197" spans="1:7" x14ac:dyDescent="0.3">
      <c r="A197">
        <v>70</v>
      </c>
      <c r="B197">
        <v>24</v>
      </c>
      <c r="C197">
        <v>10</v>
      </c>
      <c r="D197">
        <v>43</v>
      </c>
      <c r="E197">
        <v>0</v>
      </c>
      <c r="F197">
        <v>0</v>
      </c>
      <c r="G197">
        <v>0.2</v>
      </c>
    </row>
    <row r="198" spans="1:7" x14ac:dyDescent="0.3">
      <c r="A198">
        <v>70</v>
      </c>
      <c r="B198">
        <v>30</v>
      </c>
      <c r="C198">
        <v>16</v>
      </c>
      <c r="D198">
        <v>22</v>
      </c>
      <c r="E198">
        <v>0</v>
      </c>
      <c r="F198">
        <v>0</v>
      </c>
      <c r="G198">
        <v>0.2</v>
      </c>
    </row>
    <row r="199" spans="1:7" x14ac:dyDescent="0.3">
      <c r="A199">
        <v>71</v>
      </c>
      <c r="B199">
        <v>10</v>
      </c>
      <c r="C199">
        <v>7.75</v>
      </c>
      <c r="D199">
        <v>28</v>
      </c>
      <c r="E199">
        <v>0</v>
      </c>
      <c r="F199">
        <v>0</v>
      </c>
      <c r="G199">
        <v>0.2</v>
      </c>
    </row>
    <row r="200" spans="1:7" x14ac:dyDescent="0.3">
      <c r="A200">
        <v>71</v>
      </c>
      <c r="B200">
        <v>23</v>
      </c>
      <c r="C200">
        <v>13</v>
      </c>
      <c r="D200">
        <v>2</v>
      </c>
      <c r="E200">
        <v>0</v>
      </c>
      <c r="F200">
        <v>0</v>
      </c>
      <c r="G200">
        <v>0.2</v>
      </c>
    </row>
    <row r="201" spans="1:7" x14ac:dyDescent="0.3">
      <c r="A201">
        <v>72</v>
      </c>
      <c r="B201">
        <v>1</v>
      </c>
      <c r="C201">
        <v>16.8</v>
      </c>
      <c r="D201">
        <v>37</v>
      </c>
      <c r="E201">
        <v>0</v>
      </c>
      <c r="F201">
        <v>0</v>
      </c>
      <c r="G201">
        <v>0.2</v>
      </c>
    </row>
    <row r="202" spans="1:7" x14ac:dyDescent="0.3">
      <c r="A202">
        <v>72</v>
      </c>
      <c r="B202">
        <v>2</v>
      </c>
      <c r="C202">
        <v>40</v>
      </c>
      <c r="D202">
        <v>20</v>
      </c>
      <c r="E202">
        <v>0</v>
      </c>
      <c r="F202">
        <v>0</v>
      </c>
      <c r="G202">
        <v>0.2</v>
      </c>
    </row>
    <row r="203" spans="1:7" x14ac:dyDescent="0.3">
      <c r="A203">
        <v>72</v>
      </c>
      <c r="B203">
        <v>9</v>
      </c>
      <c r="C203">
        <v>7.45</v>
      </c>
      <c r="D203">
        <v>44</v>
      </c>
      <c r="E203">
        <v>0</v>
      </c>
      <c r="F203">
        <v>0</v>
      </c>
      <c r="G203">
        <v>0.2</v>
      </c>
    </row>
    <row r="204" spans="1:7" x14ac:dyDescent="0.3">
      <c r="A204">
        <v>72</v>
      </c>
      <c r="B204">
        <v>15</v>
      </c>
      <c r="C204">
        <v>43.9</v>
      </c>
      <c r="D204">
        <v>22</v>
      </c>
      <c r="E204">
        <v>0</v>
      </c>
      <c r="F204">
        <v>0</v>
      </c>
      <c r="G204">
        <v>0.2</v>
      </c>
    </row>
    <row r="205" spans="1:7" x14ac:dyDescent="0.3">
      <c r="A205">
        <v>72</v>
      </c>
      <c r="B205">
        <v>17</v>
      </c>
      <c r="C205">
        <v>15</v>
      </c>
      <c r="D205">
        <v>31</v>
      </c>
      <c r="E205">
        <v>0</v>
      </c>
      <c r="F205">
        <v>0</v>
      </c>
      <c r="G205">
        <v>0.2</v>
      </c>
    </row>
    <row r="206" spans="1:7" x14ac:dyDescent="0.3">
      <c r="A206">
        <v>72</v>
      </c>
      <c r="B206">
        <v>27</v>
      </c>
      <c r="C206">
        <v>13</v>
      </c>
      <c r="D206">
        <v>11</v>
      </c>
      <c r="E206">
        <v>0</v>
      </c>
      <c r="F206">
        <v>0</v>
      </c>
      <c r="G206">
        <v>0.2</v>
      </c>
    </row>
    <row r="207" spans="1:7" x14ac:dyDescent="0.3">
      <c r="A207">
        <v>72</v>
      </c>
      <c r="B207">
        <v>29</v>
      </c>
      <c r="C207">
        <v>15</v>
      </c>
      <c r="D207">
        <v>49</v>
      </c>
      <c r="E207">
        <v>0</v>
      </c>
      <c r="F207">
        <v>0</v>
      </c>
      <c r="G207">
        <v>0.2</v>
      </c>
    </row>
    <row r="208" spans="1:7" x14ac:dyDescent="0.3">
      <c r="A208">
        <v>72</v>
      </c>
      <c r="B208">
        <v>30</v>
      </c>
      <c r="C208">
        <v>10.4</v>
      </c>
      <c r="D208">
        <v>40</v>
      </c>
      <c r="E208">
        <v>0</v>
      </c>
      <c r="F208">
        <v>0</v>
      </c>
      <c r="G208">
        <v>0.2</v>
      </c>
    </row>
    <row r="209" spans="1:7" x14ac:dyDescent="0.3">
      <c r="A209">
        <v>73</v>
      </c>
      <c r="B209">
        <v>14</v>
      </c>
      <c r="C209">
        <v>14</v>
      </c>
      <c r="D209">
        <v>1</v>
      </c>
      <c r="E209">
        <v>0</v>
      </c>
      <c r="F209">
        <v>0</v>
      </c>
      <c r="G209">
        <v>0.2</v>
      </c>
    </row>
    <row r="210" spans="1:7" x14ac:dyDescent="0.3">
      <c r="A210">
        <v>73</v>
      </c>
      <c r="B210">
        <v>15</v>
      </c>
      <c r="C210">
        <v>99</v>
      </c>
      <c r="D210">
        <v>48</v>
      </c>
      <c r="E210">
        <v>0</v>
      </c>
      <c r="F210">
        <v>0</v>
      </c>
      <c r="G210">
        <v>0.2</v>
      </c>
    </row>
    <row r="211" spans="1:7" x14ac:dyDescent="0.3">
      <c r="A211">
        <v>73</v>
      </c>
      <c r="B211">
        <v>17</v>
      </c>
      <c r="C211">
        <v>14.4</v>
      </c>
      <c r="D211">
        <v>1</v>
      </c>
      <c r="E211">
        <v>0</v>
      </c>
      <c r="F211">
        <v>0</v>
      </c>
      <c r="G211">
        <v>0.2</v>
      </c>
    </row>
    <row r="212" spans="1:7" x14ac:dyDescent="0.3">
      <c r="A212">
        <v>73</v>
      </c>
      <c r="B212">
        <v>29</v>
      </c>
      <c r="C212">
        <v>7.7</v>
      </c>
      <c r="D212">
        <v>15</v>
      </c>
      <c r="E212">
        <v>0</v>
      </c>
      <c r="F212">
        <v>0</v>
      </c>
      <c r="G212">
        <v>0.2</v>
      </c>
    </row>
    <row r="213" spans="1:7" x14ac:dyDescent="0.3">
      <c r="A213">
        <v>74</v>
      </c>
      <c r="B213">
        <v>6</v>
      </c>
      <c r="C213">
        <v>39</v>
      </c>
      <c r="D213">
        <v>38</v>
      </c>
      <c r="E213">
        <v>0</v>
      </c>
      <c r="F213">
        <v>0</v>
      </c>
      <c r="G213">
        <v>0.2</v>
      </c>
    </row>
    <row r="214" spans="1:7" x14ac:dyDescent="0.3">
      <c r="A214">
        <v>74</v>
      </c>
      <c r="B214">
        <v>20</v>
      </c>
      <c r="C214">
        <v>22.8</v>
      </c>
      <c r="D214">
        <v>32</v>
      </c>
      <c r="E214">
        <v>0</v>
      </c>
      <c r="F214">
        <v>0</v>
      </c>
      <c r="G214">
        <v>0.2</v>
      </c>
    </row>
    <row r="215" spans="1:7" x14ac:dyDescent="0.3">
      <c r="A215">
        <v>74</v>
      </c>
      <c r="B215">
        <v>21</v>
      </c>
      <c r="C215">
        <v>38</v>
      </c>
      <c r="D215">
        <v>2</v>
      </c>
      <c r="E215">
        <v>0</v>
      </c>
      <c r="F215">
        <v>0</v>
      </c>
      <c r="G215">
        <v>0.2</v>
      </c>
    </row>
    <row r="216" spans="1:7" x14ac:dyDescent="0.3">
      <c r="A216">
        <v>75</v>
      </c>
      <c r="B216">
        <v>19</v>
      </c>
      <c r="C216">
        <v>11.2</v>
      </c>
      <c r="D216">
        <v>36</v>
      </c>
      <c r="E216">
        <v>0</v>
      </c>
      <c r="F216">
        <v>0</v>
      </c>
      <c r="G216">
        <v>0.2</v>
      </c>
    </row>
    <row r="217" spans="1:7" x14ac:dyDescent="0.3">
      <c r="A217">
        <v>75</v>
      </c>
      <c r="B217">
        <v>22</v>
      </c>
      <c r="C217">
        <v>24.8</v>
      </c>
      <c r="D217">
        <v>33</v>
      </c>
      <c r="E217">
        <v>0</v>
      </c>
      <c r="F217">
        <v>0</v>
      </c>
      <c r="G217">
        <v>0.2</v>
      </c>
    </row>
    <row r="218" spans="1:7" x14ac:dyDescent="0.3">
      <c r="A218">
        <v>76</v>
      </c>
      <c r="B218">
        <v>1</v>
      </c>
      <c r="C218">
        <v>21</v>
      </c>
      <c r="D218">
        <v>24</v>
      </c>
      <c r="E218">
        <v>0</v>
      </c>
      <c r="F218">
        <v>0</v>
      </c>
      <c r="G218">
        <v>0.2</v>
      </c>
    </row>
    <row r="219" spans="1:7" x14ac:dyDescent="0.3">
      <c r="A219">
        <v>76</v>
      </c>
      <c r="B219">
        <v>14</v>
      </c>
      <c r="C219">
        <v>2.5</v>
      </c>
      <c r="D219">
        <v>1</v>
      </c>
      <c r="E219">
        <v>0</v>
      </c>
      <c r="F219">
        <v>0</v>
      </c>
      <c r="G219">
        <v>0.2</v>
      </c>
    </row>
    <row r="220" spans="1:7" x14ac:dyDescent="0.3">
      <c r="A220">
        <v>76</v>
      </c>
      <c r="B220">
        <v>19</v>
      </c>
      <c r="C220">
        <v>6</v>
      </c>
      <c r="D220">
        <v>23</v>
      </c>
      <c r="E220">
        <v>0</v>
      </c>
      <c r="F220">
        <v>0</v>
      </c>
      <c r="G220">
        <v>0.2</v>
      </c>
    </row>
    <row r="221" spans="1:7" x14ac:dyDescent="0.3">
      <c r="A221">
        <v>76</v>
      </c>
      <c r="B221">
        <v>30</v>
      </c>
      <c r="C221">
        <v>25.89</v>
      </c>
      <c r="D221">
        <v>10</v>
      </c>
      <c r="E221">
        <v>0</v>
      </c>
      <c r="F221">
        <v>0</v>
      </c>
      <c r="G221">
        <v>0.2</v>
      </c>
    </row>
    <row r="222" spans="1:7" x14ac:dyDescent="0.3">
      <c r="A222">
        <v>77</v>
      </c>
      <c r="B222">
        <v>13</v>
      </c>
      <c r="C222">
        <v>23.25</v>
      </c>
      <c r="D222">
        <v>26</v>
      </c>
      <c r="E222">
        <v>0</v>
      </c>
      <c r="F222">
        <v>0</v>
      </c>
      <c r="G222">
        <v>0.2</v>
      </c>
    </row>
    <row r="223" spans="1:7" x14ac:dyDescent="0.3">
      <c r="A223">
        <v>77</v>
      </c>
      <c r="B223">
        <v>19</v>
      </c>
      <c r="C223">
        <v>26.6</v>
      </c>
      <c r="D223">
        <v>16</v>
      </c>
      <c r="E223">
        <v>0</v>
      </c>
      <c r="F223">
        <v>0</v>
      </c>
      <c r="G223">
        <v>0.2</v>
      </c>
    </row>
    <row r="224" spans="1:7" x14ac:dyDescent="0.3">
      <c r="A224">
        <v>78</v>
      </c>
      <c r="B224">
        <v>11</v>
      </c>
      <c r="C224">
        <v>12</v>
      </c>
      <c r="D224">
        <v>42</v>
      </c>
      <c r="E224">
        <v>0</v>
      </c>
      <c r="F224">
        <v>0</v>
      </c>
      <c r="G224">
        <v>0.2</v>
      </c>
    </row>
    <row r="225" spans="1:7" x14ac:dyDescent="0.3">
      <c r="A225">
        <v>78</v>
      </c>
      <c r="B225">
        <v>19</v>
      </c>
      <c r="C225">
        <v>12.5</v>
      </c>
      <c r="D225">
        <v>17</v>
      </c>
      <c r="E225">
        <v>0</v>
      </c>
      <c r="F225">
        <v>0</v>
      </c>
      <c r="G225">
        <v>0.2</v>
      </c>
    </row>
    <row r="226" spans="1:7" x14ac:dyDescent="0.3">
      <c r="A226">
        <v>78</v>
      </c>
      <c r="B226">
        <v>23</v>
      </c>
      <c r="C226">
        <v>12.5</v>
      </c>
      <c r="D226">
        <v>25</v>
      </c>
      <c r="E226">
        <v>0</v>
      </c>
      <c r="F226">
        <v>0</v>
      </c>
      <c r="G226">
        <v>0.2</v>
      </c>
    </row>
    <row r="227" spans="1:7" x14ac:dyDescent="0.3">
      <c r="A227">
        <v>78</v>
      </c>
      <c r="B227">
        <v>26</v>
      </c>
      <c r="C227">
        <v>6</v>
      </c>
      <c r="D227">
        <v>8</v>
      </c>
      <c r="E227">
        <v>0</v>
      </c>
      <c r="F227">
        <v>0</v>
      </c>
      <c r="G227">
        <v>0.2</v>
      </c>
    </row>
    <row r="228" spans="1:7" x14ac:dyDescent="0.3">
      <c r="A228">
        <v>79</v>
      </c>
      <c r="B228">
        <v>1</v>
      </c>
      <c r="C228">
        <v>17.45</v>
      </c>
      <c r="D228">
        <v>38</v>
      </c>
      <c r="E228">
        <v>0</v>
      </c>
      <c r="F228">
        <v>0</v>
      </c>
      <c r="G228">
        <v>0.2</v>
      </c>
    </row>
    <row r="229" spans="1:7" x14ac:dyDescent="0.3">
      <c r="A229">
        <v>79</v>
      </c>
      <c r="B229">
        <v>11</v>
      </c>
      <c r="C229">
        <v>8</v>
      </c>
      <c r="D229">
        <v>36</v>
      </c>
      <c r="E229">
        <v>0</v>
      </c>
      <c r="F229">
        <v>0</v>
      </c>
      <c r="G229">
        <v>0.2</v>
      </c>
    </row>
    <row r="230" spans="1:7" x14ac:dyDescent="0.3">
      <c r="A230">
        <v>79</v>
      </c>
      <c r="B230">
        <v>15</v>
      </c>
      <c r="C230">
        <v>7.75</v>
      </c>
      <c r="D230">
        <v>20</v>
      </c>
      <c r="E230">
        <v>0</v>
      </c>
      <c r="F230">
        <v>0</v>
      </c>
      <c r="G230">
        <v>0.2</v>
      </c>
    </row>
    <row r="231" spans="1:7" x14ac:dyDescent="0.3">
      <c r="A231">
        <v>79</v>
      </c>
      <c r="B231">
        <v>21</v>
      </c>
      <c r="C231">
        <v>20.8</v>
      </c>
      <c r="D231">
        <v>22</v>
      </c>
      <c r="E231">
        <v>0</v>
      </c>
      <c r="F231">
        <v>0</v>
      </c>
      <c r="G231">
        <v>0.2</v>
      </c>
    </row>
    <row r="232" spans="1:7" x14ac:dyDescent="0.3">
      <c r="A232">
        <v>79</v>
      </c>
      <c r="B232">
        <v>24</v>
      </c>
      <c r="C232">
        <v>15</v>
      </c>
      <c r="D232">
        <v>48</v>
      </c>
      <c r="E232">
        <v>0</v>
      </c>
      <c r="F232">
        <v>0</v>
      </c>
      <c r="G232">
        <v>0.2</v>
      </c>
    </row>
    <row r="233" spans="1:7" x14ac:dyDescent="0.3">
      <c r="A233">
        <v>80</v>
      </c>
      <c r="B233">
        <v>3</v>
      </c>
      <c r="C233">
        <v>14</v>
      </c>
      <c r="D233">
        <v>46</v>
      </c>
      <c r="E233">
        <v>0</v>
      </c>
      <c r="F233">
        <v>0</v>
      </c>
      <c r="G233">
        <v>0.2</v>
      </c>
    </row>
    <row r="234" spans="1:7" x14ac:dyDescent="0.3">
      <c r="A234">
        <v>80</v>
      </c>
      <c r="B234">
        <v>5</v>
      </c>
      <c r="C234">
        <v>5.9</v>
      </c>
      <c r="D234">
        <v>24</v>
      </c>
      <c r="E234">
        <v>0</v>
      </c>
      <c r="F234">
        <v>0</v>
      </c>
      <c r="G234">
        <v>0.2</v>
      </c>
    </row>
    <row r="235" spans="1:7" x14ac:dyDescent="0.3">
      <c r="A235">
        <v>80</v>
      </c>
      <c r="B235">
        <v>13</v>
      </c>
      <c r="C235">
        <v>15.5</v>
      </c>
      <c r="D235">
        <v>33</v>
      </c>
      <c r="E235">
        <v>0</v>
      </c>
      <c r="F235">
        <v>0</v>
      </c>
      <c r="G235">
        <v>0.2</v>
      </c>
    </row>
    <row r="236" spans="1:7" x14ac:dyDescent="0.3">
      <c r="A236">
        <v>80</v>
      </c>
      <c r="B236">
        <v>16</v>
      </c>
      <c r="C236">
        <v>62.5</v>
      </c>
      <c r="D236">
        <v>7</v>
      </c>
      <c r="E236">
        <v>0</v>
      </c>
      <c r="F236">
        <v>0</v>
      </c>
      <c r="G236">
        <v>0.2</v>
      </c>
    </row>
    <row r="237" spans="1:7" x14ac:dyDescent="0.3">
      <c r="A237">
        <v>81</v>
      </c>
      <c r="B237">
        <v>9</v>
      </c>
      <c r="C237">
        <v>22</v>
      </c>
      <c r="D237">
        <v>50</v>
      </c>
      <c r="E237">
        <v>0</v>
      </c>
      <c r="F237">
        <v>0</v>
      </c>
      <c r="G237">
        <v>0.2</v>
      </c>
    </row>
    <row r="238" spans="1:7" x14ac:dyDescent="0.3">
      <c r="A238">
        <v>81</v>
      </c>
      <c r="B238">
        <v>10</v>
      </c>
      <c r="C238">
        <v>9.65</v>
      </c>
      <c r="D238">
        <v>27</v>
      </c>
      <c r="E238">
        <v>0</v>
      </c>
      <c r="F238">
        <v>0</v>
      </c>
      <c r="G238">
        <v>0.2</v>
      </c>
    </row>
    <row r="239" spans="1:7" x14ac:dyDescent="0.3">
      <c r="A239">
        <v>81</v>
      </c>
      <c r="B239">
        <v>15</v>
      </c>
      <c r="C239">
        <v>12.5</v>
      </c>
      <c r="D239">
        <v>17</v>
      </c>
      <c r="E239">
        <v>0</v>
      </c>
      <c r="F239">
        <v>0</v>
      </c>
      <c r="G239">
        <v>0.2</v>
      </c>
    </row>
    <row r="240" spans="1:7" x14ac:dyDescent="0.3">
      <c r="A240">
        <v>81</v>
      </c>
      <c r="B240">
        <v>16</v>
      </c>
      <c r="C240">
        <v>11.2</v>
      </c>
      <c r="D240">
        <v>48</v>
      </c>
      <c r="E240">
        <v>0</v>
      </c>
      <c r="F240">
        <v>0</v>
      </c>
      <c r="G240">
        <v>0.2</v>
      </c>
    </row>
    <row r="241" spans="1:7" x14ac:dyDescent="0.3">
      <c r="A241">
        <v>81</v>
      </c>
      <c r="B241">
        <v>21</v>
      </c>
      <c r="C241">
        <v>26.2</v>
      </c>
      <c r="D241">
        <v>44</v>
      </c>
      <c r="E241">
        <v>0</v>
      </c>
      <c r="F241">
        <v>0</v>
      </c>
      <c r="G241">
        <v>0.2</v>
      </c>
    </row>
    <row r="242" spans="1:7" x14ac:dyDescent="0.3">
      <c r="A242">
        <v>81</v>
      </c>
      <c r="B242">
        <v>25</v>
      </c>
      <c r="C242">
        <v>10</v>
      </c>
      <c r="D242">
        <v>48</v>
      </c>
      <c r="E242">
        <v>0</v>
      </c>
      <c r="F242">
        <v>0</v>
      </c>
      <c r="G242">
        <v>0.2</v>
      </c>
    </row>
    <row r="243" spans="1:7" x14ac:dyDescent="0.3">
      <c r="A243">
        <v>82</v>
      </c>
      <c r="B243">
        <v>4</v>
      </c>
      <c r="C243">
        <v>36.799999999999997</v>
      </c>
      <c r="D243">
        <v>7</v>
      </c>
      <c r="E243">
        <v>0</v>
      </c>
      <c r="F243">
        <v>0</v>
      </c>
      <c r="G243">
        <v>0.2</v>
      </c>
    </row>
    <row r="244" spans="1:7" x14ac:dyDescent="0.3">
      <c r="A244">
        <v>82</v>
      </c>
      <c r="B244">
        <v>8</v>
      </c>
      <c r="C244">
        <v>7.75</v>
      </c>
      <c r="D244">
        <v>33</v>
      </c>
      <c r="E244">
        <v>0</v>
      </c>
      <c r="F244">
        <v>0</v>
      </c>
      <c r="G244">
        <v>0.2</v>
      </c>
    </row>
    <row r="245" spans="1:7" x14ac:dyDescent="0.3">
      <c r="A245">
        <v>82</v>
      </c>
      <c r="B245">
        <v>9</v>
      </c>
      <c r="C245">
        <v>10.4</v>
      </c>
      <c r="D245">
        <v>6</v>
      </c>
      <c r="E245">
        <v>0</v>
      </c>
      <c r="F245">
        <v>0</v>
      </c>
      <c r="G245">
        <v>0.2</v>
      </c>
    </row>
    <row r="246" spans="1:7" x14ac:dyDescent="0.3">
      <c r="A246">
        <v>82</v>
      </c>
      <c r="B246">
        <v>18</v>
      </c>
      <c r="C246">
        <v>4.5</v>
      </c>
      <c r="D246">
        <v>35</v>
      </c>
      <c r="E246">
        <v>0</v>
      </c>
      <c r="F246">
        <v>0</v>
      </c>
      <c r="G246">
        <v>0.2</v>
      </c>
    </row>
    <row r="247" spans="1:7" x14ac:dyDescent="0.3">
      <c r="A247">
        <v>83</v>
      </c>
      <c r="B247">
        <v>6</v>
      </c>
      <c r="C247">
        <v>33.25</v>
      </c>
      <c r="D247">
        <v>33</v>
      </c>
      <c r="E247">
        <v>0</v>
      </c>
      <c r="F247">
        <v>0</v>
      </c>
      <c r="G247">
        <v>0.2</v>
      </c>
    </row>
    <row r="248" spans="1:7" x14ac:dyDescent="0.3">
      <c r="A248">
        <v>83</v>
      </c>
      <c r="B248">
        <v>21</v>
      </c>
      <c r="C248">
        <v>39</v>
      </c>
      <c r="D248">
        <v>34</v>
      </c>
      <c r="E248">
        <v>0</v>
      </c>
      <c r="F248">
        <v>0</v>
      </c>
      <c r="G248">
        <v>0.2</v>
      </c>
    </row>
    <row r="249" spans="1:7" x14ac:dyDescent="0.3">
      <c r="A249">
        <v>84</v>
      </c>
      <c r="B249">
        <v>5</v>
      </c>
      <c r="C249">
        <v>6.2</v>
      </c>
      <c r="D249">
        <v>43</v>
      </c>
      <c r="E249">
        <v>0</v>
      </c>
      <c r="F249">
        <v>0</v>
      </c>
      <c r="G249">
        <v>0.2</v>
      </c>
    </row>
    <row r="250" spans="1:7" x14ac:dyDescent="0.3">
      <c r="A250">
        <v>84</v>
      </c>
      <c r="B250">
        <v>6</v>
      </c>
      <c r="C250">
        <v>49.3</v>
      </c>
      <c r="D250">
        <v>50</v>
      </c>
      <c r="E250">
        <v>0</v>
      </c>
      <c r="F250">
        <v>0</v>
      </c>
      <c r="G250">
        <v>0.2</v>
      </c>
    </row>
    <row r="251" spans="1:7" x14ac:dyDescent="0.3">
      <c r="A251">
        <v>84</v>
      </c>
      <c r="B251">
        <v>9</v>
      </c>
      <c r="C251">
        <v>7.3</v>
      </c>
      <c r="D251">
        <v>26</v>
      </c>
      <c r="E251">
        <v>0</v>
      </c>
      <c r="F251">
        <v>0</v>
      </c>
      <c r="G251">
        <v>0.2</v>
      </c>
    </row>
    <row r="252" spans="1:7" x14ac:dyDescent="0.3">
      <c r="A252">
        <v>85</v>
      </c>
      <c r="B252">
        <v>3</v>
      </c>
      <c r="C252">
        <v>44</v>
      </c>
      <c r="D252">
        <v>20</v>
      </c>
      <c r="E252">
        <v>0</v>
      </c>
      <c r="F252">
        <v>0</v>
      </c>
      <c r="G252">
        <v>0.2</v>
      </c>
    </row>
    <row r="253" spans="1:7" x14ac:dyDescent="0.3">
      <c r="A253">
        <v>85</v>
      </c>
      <c r="B253">
        <v>4</v>
      </c>
      <c r="C253">
        <v>9.5</v>
      </c>
      <c r="D253">
        <v>41</v>
      </c>
      <c r="E253">
        <v>0</v>
      </c>
      <c r="F253">
        <v>0</v>
      </c>
      <c r="G253">
        <v>0.2</v>
      </c>
    </row>
    <row r="254" spans="1:7" x14ac:dyDescent="0.3">
      <c r="A254">
        <v>85</v>
      </c>
      <c r="B254">
        <v>7</v>
      </c>
      <c r="C254">
        <v>20</v>
      </c>
      <c r="D254">
        <v>44</v>
      </c>
      <c r="E254">
        <v>0</v>
      </c>
      <c r="F254">
        <v>0</v>
      </c>
      <c r="G254">
        <v>0.2</v>
      </c>
    </row>
    <row r="255" spans="1:7" x14ac:dyDescent="0.3">
      <c r="A255">
        <v>85</v>
      </c>
      <c r="B255">
        <v>25</v>
      </c>
      <c r="C255">
        <v>32</v>
      </c>
      <c r="D255">
        <v>44</v>
      </c>
      <c r="E255">
        <v>0</v>
      </c>
      <c r="F255">
        <v>0</v>
      </c>
      <c r="G255">
        <v>0.2</v>
      </c>
    </row>
    <row r="256" spans="1:7" x14ac:dyDescent="0.3">
      <c r="A256">
        <v>85</v>
      </c>
      <c r="B256">
        <v>27</v>
      </c>
      <c r="C256">
        <v>9.6</v>
      </c>
      <c r="D256">
        <v>11</v>
      </c>
      <c r="E256">
        <v>0</v>
      </c>
      <c r="F256">
        <v>0</v>
      </c>
      <c r="G256">
        <v>0.2</v>
      </c>
    </row>
    <row r="257" spans="1:7" x14ac:dyDescent="0.3">
      <c r="A257">
        <v>86</v>
      </c>
      <c r="B257">
        <v>5</v>
      </c>
      <c r="C257">
        <v>33.25</v>
      </c>
      <c r="D257">
        <v>28</v>
      </c>
      <c r="E257">
        <v>0</v>
      </c>
      <c r="F257">
        <v>0</v>
      </c>
      <c r="G257">
        <v>0.2</v>
      </c>
    </row>
    <row r="258" spans="1:7" x14ac:dyDescent="0.3">
      <c r="A258">
        <v>86</v>
      </c>
      <c r="B258">
        <v>11</v>
      </c>
      <c r="C258">
        <v>36</v>
      </c>
      <c r="D258">
        <v>42</v>
      </c>
      <c r="E258">
        <v>0</v>
      </c>
      <c r="F258">
        <v>0</v>
      </c>
      <c r="G258">
        <v>0.2</v>
      </c>
    </row>
    <row r="259" spans="1:7" x14ac:dyDescent="0.3">
      <c r="A259">
        <v>86</v>
      </c>
      <c r="B259">
        <v>15</v>
      </c>
      <c r="C259">
        <v>10</v>
      </c>
      <c r="D259">
        <v>34</v>
      </c>
      <c r="E259">
        <v>0</v>
      </c>
      <c r="F259">
        <v>0</v>
      </c>
      <c r="G259">
        <v>0.2</v>
      </c>
    </row>
    <row r="260" spans="1:7" x14ac:dyDescent="0.3">
      <c r="A260">
        <v>86</v>
      </c>
      <c r="B260">
        <v>16</v>
      </c>
      <c r="C260">
        <v>263.5</v>
      </c>
      <c r="D260">
        <v>23</v>
      </c>
      <c r="E260">
        <v>0</v>
      </c>
      <c r="F260">
        <v>0</v>
      </c>
      <c r="G260">
        <v>0.2</v>
      </c>
    </row>
    <row r="261" spans="1:7" x14ac:dyDescent="0.3">
      <c r="A261">
        <v>87</v>
      </c>
      <c r="B261">
        <v>9</v>
      </c>
      <c r="C261">
        <v>14</v>
      </c>
      <c r="D261">
        <v>35</v>
      </c>
      <c r="E261">
        <v>0</v>
      </c>
      <c r="F261">
        <v>0</v>
      </c>
      <c r="G261">
        <v>0.2</v>
      </c>
    </row>
    <row r="262" spans="1:7" x14ac:dyDescent="0.3">
      <c r="A262">
        <v>87</v>
      </c>
      <c r="B262">
        <v>11</v>
      </c>
      <c r="C262">
        <v>8</v>
      </c>
      <c r="D262">
        <v>31</v>
      </c>
      <c r="E262">
        <v>0</v>
      </c>
      <c r="F262">
        <v>0</v>
      </c>
      <c r="G262">
        <v>0.2</v>
      </c>
    </row>
    <row r="263" spans="1:7" x14ac:dyDescent="0.3">
      <c r="A263">
        <v>88</v>
      </c>
      <c r="B263">
        <v>4</v>
      </c>
      <c r="C263">
        <v>55</v>
      </c>
      <c r="D263">
        <v>43</v>
      </c>
      <c r="E263">
        <v>0</v>
      </c>
      <c r="F263">
        <v>0</v>
      </c>
      <c r="G263">
        <v>0.2</v>
      </c>
    </row>
    <row r="264" spans="1:7" x14ac:dyDescent="0.3">
      <c r="A264">
        <v>88</v>
      </c>
      <c r="B264">
        <v>5</v>
      </c>
      <c r="C264">
        <v>7.7</v>
      </c>
      <c r="D264">
        <v>33</v>
      </c>
      <c r="E264">
        <v>0</v>
      </c>
      <c r="F264">
        <v>0</v>
      </c>
      <c r="G264">
        <v>0.2</v>
      </c>
    </row>
    <row r="265" spans="1:7" x14ac:dyDescent="0.3">
      <c r="A265">
        <v>88</v>
      </c>
      <c r="B265">
        <v>24</v>
      </c>
      <c r="C265">
        <v>20</v>
      </c>
      <c r="D265">
        <v>50</v>
      </c>
      <c r="E265">
        <v>0</v>
      </c>
      <c r="F265">
        <v>0</v>
      </c>
      <c r="G265">
        <v>0.2</v>
      </c>
    </row>
    <row r="266" spans="1:7" x14ac:dyDescent="0.3">
      <c r="A266">
        <v>89</v>
      </c>
      <c r="B266">
        <v>4</v>
      </c>
      <c r="C266">
        <v>2.5</v>
      </c>
      <c r="D266">
        <v>32</v>
      </c>
      <c r="E266">
        <v>0</v>
      </c>
      <c r="F266">
        <v>0</v>
      </c>
      <c r="G266">
        <v>0.2</v>
      </c>
    </row>
    <row r="267" spans="1:7" x14ac:dyDescent="0.3">
      <c r="A267">
        <v>89</v>
      </c>
      <c r="B267">
        <v>13</v>
      </c>
      <c r="C267">
        <v>123.79</v>
      </c>
      <c r="D267">
        <v>40</v>
      </c>
      <c r="E267">
        <v>0</v>
      </c>
      <c r="F267">
        <v>0</v>
      </c>
      <c r="G267">
        <v>0.2</v>
      </c>
    </row>
    <row r="268" spans="1:7" x14ac:dyDescent="0.3">
      <c r="A268">
        <v>90</v>
      </c>
      <c r="B268">
        <v>14</v>
      </c>
      <c r="C268">
        <v>8</v>
      </c>
      <c r="D268">
        <v>16</v>
      </c>
      <c r="E268">
        <v>0</v>
      </c>
      <c r="F268">
        <v>0</v>
      </c>
      <c r="G268">
        <v>0.2</v>
      </c>
    </row>
    <row r="269" spans="1:7" x14ac:dyDescent="0.3">
      <c r="A269">
        <v>90</v>
      </c>
      <c r="B269">
        <v>22</v>
      </c>
      <c r="C269">
        <v>9.5</v>
      </c>
      <c r="D269">
        <v>30</v>
      </c>
      <c r="E269">
        <v>0</v>
      </c>
      <c r="F269">
        <v>0</v>
      </c>
      <c r="G269">
        <v>0.2</v>
      </c>
    </row>
    <row r="270" spans="1:7" x14ac:dyDescent="0.3">
      <c r="A270">
        <v>90</v>
      </c>
      <c r="B270">
        <v>25</v>
      </c>
      <c r="C270">
        <v>44</v>
      </c>
      <c r="D270">
        <v>32</v>
      </c>
      <c r="E270">
        <v>0</v>
      </c>
      <c r="F270">
        <v>0</v>
      </c>
      <c r="G270">
        <v>0.2</v>
      </c>
    </row>
    <row r="271" spans="1:7" x14ac:dyDescent="0.3">
      <c r="A271">
        <v>91</v>
      </c>
      <c r="B271">
        <v>2</v>
      </c>
      <c r="C271">
        <v>62.5</v>
      </c>
      <c r="D271">
        <v>1</v>
      </c>
      <c r="E271">
        <v>0</v>
      </c>
      <c r="F271">
        <v>0</v>
      </c>
      <c r="G271">
        <v>0.2</v>
      </c>
    </row>
    <row r="272" spans="1:7" x14ac:dyDescent="0.3">
      <c r="A272">
        <v>92</v>
      </c>
      <c r="B272">
        <v>3</v>
      </c>
      <c r="C272">
        <v>5.6</v>
      </c>
      <c r="D272">
        <v>43</v>
      </c>
      <c r="E272">
        <v>0</v>
      </c>
      <c r="F272">
        <v>0</v>
      </c>
      <c r="G272">
        <v>0.2</v>
      </c>
    </row>
    <row r="273" spans="1:7" x14ac:dyDescent="0.3">
      <c r="A273">
        <v>92</v>
      </c>
      <c r="B273">
        <v>24</v>
      </c>
      <c r="C273">
        <v>7.75</v>
      </c>
      <c r="D273">
        <v>22</v>
      </c>
      <c r="E273">
        <v>0</v>
      </c>
      <c r="F273">
        <v>0</v>
      </c>
      <c r="G273">
        <v>0.2</v>
      </c>
    </row>
    <row r="274" spans="1:7" x14ac:dyDescent="0.3">
      <c r="A274">
        <v>93</v>
      </c>
      <c r="B274">
        <v>29</v>
      </c>
      <c r="C274">
        <v>25.89</v>
      </c>
      <c r="D274">
        <v>28</v>
      </c>
      <c r="E274">
        <v>0</v>
      </c>
      <c r="F274">
        <v>0</v>
      </c>
      <c r="G274">
        <v>0.2</v>
      </c>
    </row>
    <row r="275" spans="1:7" x14ac:dyDescent="0.3">
      <c r="A275">
        <v>94</v>
      </c>
      <c r="B275">
        <v>14</v>
      </c>
      <c r="C275">
        <v>36</v>
      </c>
      <c r="D275">
        <v>22</v>
      </c>
      <c r="E275">
        <v>0</v>
      </c>
      <c r="F275">
        <v>0</v>
      </c>
      <c r="G275">
        <v>0.2</v>
      </c>
    </row>
    <row r="276" spans="1:7" x14ac:dyDescent="0.3">
      <c r="A276">
        <v>94</v>
      </c>
      <c r="B276">
        <v>25</v>
      </c>
      <c r="C276">
        <v>50</v>
      </c>
      <c r="D276">
        <v>49</v>
      </c>
      <c r="E276">
        <v>0</v>
      </c>
      <c r="F276">
        <v>0</v>
      </c>
      <c r="G276">
        <v>0.2</v>
      </c>
    </row>
    <row r="277" spans="1:7" x14ac:dyDescent="0.3">
      <c r="A277">
        <v>94</v>
      </c>
      <c r="B277">
        <v>29</v>
      </c>
      <c r="C277">
        <v>31</v>
      </c>
      <c r="D277">
        <v>25</v>
      </c>
      <c r="E277">
        <v>0</v>
      </c>
      <c r="F277">
        <v>0</v>
      </c>
      <c r="G277">
        <v>0.2</v>
      </c>
    </row>
    <row r="278" spans="1:7" x14ac:dyDescent="0.3">
      <c r="A278">
        <v>95</v>
      </c>
      <c r="B278">
        <v>23</v>
      </c>
      <c r="C278">
        <v>9.6</v>
      </c>
      <c r="D278">
        <v>40</v>
      </c>
      <c r="E278">
        <v>0</v>
      </c>
      <c r="F278">
        <v>0</v>
      </c>
      <c r="G278">
        <v>0.2</v>
      </c>
    </row>
    <row r="279" spans="1:7" x14ac:dyDescent="0.3">
      <c r="A279">
        <v>96</v>
      </c>
      <c r="B279">
        <v>1</v>
      </c>
      <c r="C279">
        <v>18</v>
      </c>
      <c r="D279">
        <v>6</v>
      </c>
      <c r="E279">
        <v>0</v>
      </c>
      <c r="F279">
        <v>0</v>
      </c>
      <c r="G279">
        <v>0.2</v>
      </c>
    </row>
    <row r="280" spans="1:7" x14ac:dyDescent="0.3">
      <c r="A280">
        <v>96</v>
      </c>
      <c r="B280">
        <v>27</v>
      </c>
      <c r="C280">
        <v>14</v>
      </c>
      <c r="D280">
        <v>31</v>
      </c>
      <c r="E280">
        <v>0</v>
      </c>
      <c r="F280">
        <v>0</v>
      </c>
      <c r="G280">
        <v>0.2</v>
      </c>
    </row>
    <row r="281" spans="1:7" x14ac:dyDescent="0.3">
      <c r="A281">
        <v>96</v>
      </c>
      <c r="B281">
        <v>29</v>
      </c>
      <c r="C281">
        <v>12</v>
      </c>
      <c r="D281">
        <v>26</v>
      </c>
      <c r="E281">
        <v>0</v>
      </c>
      <c r="F281">
        <v>0</v>
      </c>
      <c r="G281">
        <v>0.2</v>
      </c>
    </row>
    <row r="282" spans="1:7" x14ac:dyDescent="0.3">
      <c r="A282">
        <v>97</v>
      </c>
      <c r="B282">
        <v>10</v>
      </c>
      <c r="C282">
        <v>14.4</v>
      </c>
      <c r="D282">
        <v>21</v>
      </c>
      <c r="E282">
        <v>0</v>
      </c>
      <c r="F282">
        <v>0</v>
      </c>
      <c r="G282">
        <v>0.2</v>
      </c>
    </row>
    <row r="283" spans="1:7" x14ac:dyDescent="0.3">
      <c r="A283">
        <v>97</v>
      </c>
      <c r="B283">
        <v>20</v>
      </c>
      <c r="C283">
        <v>2</v>
      </c>
      <c r="D283">
        <v>8</v>
      </c>
      <c r="E283">
        <v>0</v>
      </c>
      <c r="F283">
        <v>0</v>
      </c>
      <c r="G283">
        <v>0.2</v>
      </c>
    </row>
    <row r="284" spans="1:7" x14ac:dyDescent="0.3">
      <c r="A284">
        <v>98</v>
      </c>
      <c r="B284">
        <v>17</v>
      </c>
      <c r="C284">
        <v>32</v>
      </c>
      <c r="D284">
        <v>31</v>
      </c>
      <c r="E284">
        <v>0</v>
      </c>
      <c r="F284">
        <v>0</v>
      </c>
      <c r="G284">
        <v>0.2</v>
      </c>
    </row>
    <row r="285" spans="1:7" x14ac:dyDescent="0.3">
      <c r="A285">
        <v>98</v>
      </c>
      <c r="B285">
        <v>25</v>
      </c>
      <c r="C285">
        <v>18.600000000000001</v>
      </c>
      <c r="D285">
        <v>39</v>
      </c>
      <c r="E285">
        <v>0</v>
      </c>
      <c r="F285">
        <v>0</v>
      </c>
      <c r="G285">
        <v>0.2</v>
      </c>
    </row>
    <row r="286" spans="1:7" x14ac:dyDescent="0.3">
      <c r="A286">
        <v>98</v>
      </c>
      <c r="B286">
        <v>27</v>
      </c>
      <c r="C286">
        <v>36</v>
      </c>
      <c r="D286">
        <v>10</v>
      </c>
      <c r="E286">
        <v>0</v>
      </c>
      <c r="F286">
        <v>0</v>
      </c>
      <c r="G286">
        <v>0.2</v>
      </c>
    </row>
    <row r="287" spans="1:7" x14ac:dyDescent="0.3">
      <c r="A287">
        <v>99</v>
      </c>
      <c r="B287">
        <v>1</v>
      </c>
      <c r="C287">
        <v>13.6</v>
      </c>
      <c r="D287">
        <v>40</v>
      </c>
      <c r="E287">
        <v>0</v>
      </c>
      <c r="F287">
        <v>0</v>
      </c>
      <c r="G287">
        <v>0.2</v>
      </c>
    </row>
    <row r="288" spans="1:7" x14ac:dyDescent="0.3">
      <c r="A288">
        <v>99</v>
      </c>
      <c r="B288">
        <v>7</v>
      </c>
      <c r="C288">
        <v>46</v>
      </c>
      <c r="D288">
        <v>43</v>
      </c>
      <c r="E288">
        <v>0</v>
      </c>
      <c r="F288">
        <v>0</v>
      </c>
      <c r="G288">
        <v>0.2</v>
      </c>
    </row>
    <row r="289" spans="1:7" x14ac:dyDescent="0.3">
      <c r="A289">
        <v>99</v>
      </c>
      <c r="B289">
        <v>10</v>
      </c>
      <c r="C289">
        <v>9.65</v>
      </c>
      <c r="D289">
        <v>3</v>
      </c>
      <c r="E289">
        <v>0</v>
      </c>
      <c r="F289">
        <v>0</v>
      </c>
      <c r="G289">
        <v>0.2</v>
      </c>
    </row>
    <row r="290" spans="1:7" x14ac:dyDescent="0.3">
      <c r="A290">
        <v>99</v>
      </c>
      <c r="B290">
        <v>12</v>
      </c>
      <c r="C290">
        <v>19.5</v>
      </c>
      <c r="D290">
        <v>13</v>
      </c>
      <c r="E290">
        <v>0</v>
      </c>
      <c r="F290">
        <v>0</v>
      </c>
      <c r="G290">
        <v>0.2</v>
      </c>
    </row>
    <row r="291" spans="1:7" x14ac:dyDescent="0.3">
      <c r="A291">
        <v>99</v>
      </c>
      <c r="B291">
        <v>18</v>
      </c>
      <c r="C291">
        <v>2</v>
      </c>
      <c r="D291">
        <v>38</v>
      </c>
      <c r="E291">
        <v>0</v>
      </c>
      <c r="F291">
        <v>0</v>
      </c>
      <c r="G291">
        <v>0.2</v>
      </c>
    </row>
    <row r="292" spans="1:7" x14ac:dyDescent="0.3">
      <c r="A292">
        <v>99</v>
      </c>
      <c r="B292">
        <v>19</v>
      </c>
      <c r="C292">
        <v>9.1999999999999993</v>
      </c>
      <c r="D292">
        <v>33</v>
      </c>
      <c r="E292">
        <v>0</v>
      </c>
      <c r="F292">
        <v>0</v>
      </c>
      <c r="G292">
        <v>0.2</v>
      </c>
    </row>
    <row r="293" spans="1:7" x14ac:dyDescent="0.3">
      <c r="A293">
        <v>100</v>
      </c>
      <c r="B293">
        <v>19</v>
      </c>
      <c r="C293">
        <v>2.5</v>
      </c>
      <c r="D293">
        <v>42</v>
      </c>
      <c r="E293">
        <v>0</v>
      </c>
      <c r="F293">
        <v>0</v>
      </c>
      <c r="G293">
        <v>0.2</v>
      </c>
    </row>
    <row r="294" spans="1:7" x14ac:dyDescent="0.3">
      <c r="A294">
        <v>101</v>
      </c>
      <c r="B294">
        <v>13</v>
      </c>
      <c r="C294">
        <v>32.799999999999997</v>
      </c>
      <c r="D294">
        <v>38</v>
      </c>
      <c r="E294">
        <v>0</v>
      </c>
      <c r="F294">
        <v>0</v>
      </c>
      <c r="G294">
        <v>0.2</v>
      </c>
    </row>
    <row r="295" spans="1:7" x14ac:dyDescent="0.3">
      <c r="A295">
        <v>101</v>
      </c>
      <c r="B295">
        <v>18</v>
      </c>
      <c r="C295">
        <v>32.799999999999997</v>
      </c>
      <c r="D295">
        <v>18</v>
      </c>
      <c r="E295">
        <v>0</v>
      </c>
      <c r="F295">
        <v>0</v>
      </c>
      <c r="G295">
        <v>0.2</v>
      </c>
    </row>
    <row r="296" spans="1:7" x14ac:dyDescent="0.3">
      <c r="A296">
        <v>101</v>
      </c>
      <c r="B296">
        <v>26</v>
      </c>
      <c r="C296">
        <v>62.5</v>
      </c>
      <c r="D296">
        <v>26</v>
      </c>
      <c r="E296">
        <v>0</v>
      </c>
      <c r="F296">
        <v>0</v>
      </c>
      <c r="G296">
        <v>0.2</v>
      </c>
    </row>
    <row r="297" spans="1:7" x14ac:dyDescent="0.3">
      <c r="A297">
        <v>101</v>
      </c>
      <c r="B297">
        <v>29</v>
      </c>
      <c r="C297">
        <v>263.5</v>
      </c>
      <c r="D297">
        <v>1</v>
      </c>
      <c r="E297">
        <v>0</v>
      </c>
      <c r="F297">
        <v>0</v>
      </c>
      <c r="G297">
        <v>0.2</v>
      </c>
    </row>
    <row r="298" spans="1:7" x14ac:dyDescent="0.3">
      <c r="A298">
        <v>102</v>
      </c>
      <c r="B298">
        <v>8</v>
      </c>
      <c r="C298">
        <v>19</v>
      </c>
      <c r="D298">
        <v>7</v>
      </c>
      <c r="E298">
        <v>0</v>
      </c>
      <c r="F298">
        <v>0</v>
      </c>
      <c r="G298">
        <v>0.2</v>
      </c>
    </row>
    <row r="299" spans="1:7" x14ac:dyDescent="0.3">
      <c r="A299">
        <v>102</v>
      </c>
      <c r="B299">
        <v>24</v>
      </c>
      <c r="C299">
        <v>39</v>
      </c>
      <c r="D299">
        <v>17</v>
      </c>
      <c r="E299">
        <v>0</v>
      </c>
      <c r="F299">
        <v>0</v>
      </c>
      <c r="G299">
        <v>0.2</v>
      </c>
    </row>
    <row r="300" spans="1:7" x14ac:dyDescent="0.3">
      <c r="A300">
        <v>103</v>
      </c>
      <c r="B300">
        <v>3</v>
      </c>
      <c r="C300">
        <v>7.75</v>
      </c>
      <c r="D300">
        <v>43</v>
      </c>
      <c r="E300">
        <v>0</v>
      </c>
      <c r="F300">
        <v>0</v>
      </c>
      <c r="G300">
        <v>0.2</v>
      </c>
    </row>
    <row r="301" spans="1:7" x14ac:dyDescent="0.3">
      <c r="A301">
        <v>104</v>
      </c>
      <c r="B301">
        <v>3</v>
      </c>
      <c r="C301">
        <v>28.5</v>
      </c>
      <c r="D301">
        <v>44</v>
      </c>
      <c r="E301">
        <v>0</v>
      </c>
      <c r="F301">
        <v>0</v>
      </c>
      <c r="G301">
        <v>0.2</v>
      </c>
    </row>
    <row r="302" spans="1:7" x14ac:dyDescent="0.3">
      <c r="A302">
        <v>104</v>
      </c>
      <c r="B302">
        <v>4</v>
      </c>
      <c r="C302">
        <v>12.75</v>
      </c>
      <c r="D302">
        <v>38</v>
      </c>
      <c r="E302">
        <v>0</v>
      </c>
      <c r="F302">
        <v>0</v>
      </c>
      <c r="G302">
        <v>0.2</v>
      </c>
    </row>
    <row r="303" spans="1:7" x14ac:dyDescent="0.3">
      <c r="A303">
        <v>104</v>
      </c>
      <c r="B303">
        <v>13</v>
      </c>
      <c r="C303">
        <v>16.8</v>
      </c>
      <c r="D303">
        <v>22</v>
      </c>
      <c r="E303">
        <v>0</v>
      </c>
      <c r="F303">
        <v>0</v>
      </c>
      <c r="G303">
        <v>0.2</v>
      </c>
    </row>
    <row r="304" spans="1:7" x14ac:dyDescent="0.3">
      <c r="A304">
        <v>104</v>
      </c>
      <c r="B304">
        <v>24</v>
      </c>
      <c r="C304">
        <v>6</v>
      </c>
      <c r="D304">
        <v>36</v>
      </c>
      <c r="E304">
        <v>0</v>
      </c>
      <c r="F304">
        <v>0</v>
      </c>
      <c r="G304">
        <v>0.2</v>
      </c>
    </row>
    <row r="305" spans="1:7" x14ac:dyDescent="0.3">
      <c r="A305">
        <v>104</v>
      </c>
      <c r="B305">
        <v>26</v>
      </c>
      <c r="C305">
        <v>10</v>
      </c>
      <c r="D305">
        <v>39</v>
      </c>
      <c r="E305">
        <v>0</v>
      </c>
      <c r="F305">
        <v>0</v>
      </c>
      <c r="G305">
        <v>0.2</v>
      </c>
    </row>
    <row r="306" spans="1:7" x14ac:dyDescent="0.3">
      <c r="A306">
        <v>104</v>
      </c>
      <c r="B306">
        <v>28</v>
      </c>
      <c r="C306">
        <v>12</v>
      </c>
      <c r="D306">
        <v>42</v>
      </c>
      <c r="E306">
        <v>0</v>
      </c>
      <c r="F306">
        <v>0</v>
      </c>
      <c r="G306">
        <v>0.2</v>
      </c>
    </row>
    <row r="307" spans="1:7" x14ac:dyDescent="0.3">
      <c r="A307">
        <v>104</v>
      </c>
      <c r="B307">
        <v>29</v>
      </c>
      <c r="C307">
        <v>18</v>
      </c>
      <c r="D307">
        <v>17</v>
      </c>
      <c r="E307">
        <v>0</v>
      </c>
      <c r="F307">
        <v>0</v>
      </c>
      <c r="G307">
        <v>0.2</v>
      </c>
    </row>
    <row r="308" spans="1:7" x14ac:dyDescent="0.3">
      <c r="A308">
        <v>105</v>
      </c>
      <c r="B308">
        <v>22</v>
      </c>
      <c r="C308">
        <v>53</v>
      </c>
      <c r="D308">
        <v>49</v>
      </c>
      <c r="E308">
        <v>0</v>
      </c>
      <c r="F308">
        <v>0</v>
      </c>
      <c r="G308">
        <v>0.2</v>
      </c>
    </row>
    <row r="309" spans="1:7" x14ac:dyDescent="0.3">
      <c r="A309">
        <v>105</v>
      </c>
      <c r="B309">
        <v>23</v>
      </c>
      <c r="C309">
        <v>33.25</v>
      </c>
      <c r="D309">
        <v>6</v>
      </c>
      <c r="E309">
        <v>0</v>
      </c>
      <c r="F309">
        <v>0</v>
      </c>
      <c r="G309">
        <v>0.2</v>
      </c>
    </row>
    <row r="310" spans="1:7" x14ac:dyDescent="0.3">
      <c r="A310">
        <v>106</v>
      </c>
      <c r="B310">
        <v>20</v>
      </c>
      <c r="C310">
        <v>12</v>
      </c>
      <c r="D310">
        <v>3</v>
      </c>
      <c r="E310">
        <v>0</v>
      </c>
      <c r="F310">
        <v>0</v>
      </c>
      <c r="G310">
        <v>0.2</v>
      </c>
    </row>
    <row r="311" spans="1:7" x14ac:dyDescent="0.3">
      <c r="A311">
        <v>107</v>
      </c>
      <c r="B311">
        <v>26</v>
      </c>
      <c r="C311">
        <v>9.5</v>
      </c>
      <c r="D311">
        <v>48</v>
      </c>
      <c r="E311">
        <v>0</v>
      </c>
      <c r="F311">
        <v>0</v>
      </c>
      <c r="G311">
        <v>0.2</v>
      </c>
    </row>
    <row r="312" spans="1:7" x14ac:dyDescent="0.3">
      <c r="A312">
        <v>108</v>
      </c>
      <c r="B312">
        <v>13</v>
      </c>
      <c r="C312">
        <v>263.5</v>
      </c>
      <c r="D312">
        <v>32</v>
      </c>
      <c r="E312">
        <v>0</v>
      </c>
      <c r="F312">
        <v>0</v>
      </c>
      <c r="G312">
        <v>0.2</v>
      </c>
    </row>
    <row r="313" spans="1:7" x14ac:dyDescent="0.3">
      <c r="A313">
        <v>108</v>
      </c>
      <c r="B313">
        <v>16</v>
      </c>
      <c r="C313">
        <v>39.4</v>
      </c>
      <c r="D313">
        <v>20</v>
      </c>
      <c r="E313">
        <v>0</v>
      </c>
      <c r="F313">
        <v>0</v>
      </c>
      <c r="G313">
        <v>0.2</v>
      </c>
    </row>
    <row r="314" spans="1:7" x14ac:dyDescent="0.3">
      <c r="A314">
        <v>108</v>
      </c>
      <c r="B314">
        <v>29</v>
      </c>
      <c r="C314">
        <v>13</v>
      </c>
      <c r="D314">
        <v>45</v>
      </c>
      <c r="E314">
        <v>0</v>
      </c>
      <c r="F314">
        <v>0</v>
      </c>
      <c r="G314">
        <v>0.2</v>
      </c>
    </row>
    <row r="315" spans="1:7" x14ac:dyDescent="0.3">
      <c r="A315">
        <v>109</v>
      </c>
      <c r="B315">
        <v>12</v>
      </c>
      <c r="C315">
        <v>14.4</v>
      </c>
      <c r="D315">
        <v>42</v>
      </c>
      <c r="E315">
        <v>0</v>
      </c>
      <c r="F315">
        <v>0</v>
      </c>
      <c r="G315">
        <v>0.2</v>
      </c>
    </row>
    <row r="316" spans="1:7" x14ac:dyDescent="0.3">
      <c r="A316">
        <v>109</v>
      </c>
      <c r="B316">
        <v>22</v>
      </c>
      <c r="C316">
        <v>36.4</v>
      </c>
      <c r="D316">
        <v>37</v>
      </c>
      <c r="E316">
        <v>0</v>
      </c>
      <c r="F316">
        <v>0</v>
      </c>
      <c r="G316">
        <v>0.2</v>
      </c>
    </row>
    <row r="317" spans="1:7" x14ac:dyDescent="0.3">
      <c r="A317">
        <v>109</v>
      </c>
      <c r="B317">
        <v>28</v>
      </c>
      <c r="C317">
        <v>7.45</v>
      </c>
      <c r="D317">
        <v>31</v>
      </c>
      <c r="E317">
        <v>0</v>
      </c>
      <c r="F317">
        <v>0</v>
      </c>
      <c r="G317">
        <v>0.2</v>
      </c>
    </row>
    <row r="318" spans="1:7" x14ac:dyDescent="0.3">
      <c r="A318">
        <v>110</v>
      </c>
      <c r="B318">
        <v>18</v>
      </c>
      <c r="C318">
        <v>28.8</v>
      </c>
      <c r="D318">
        <v>32</v>
      </c>
      <c r="E318">
        <v>0</v>
      </c>
      <c r="F318">
        <v>0</v>
      </c>
      <c r="G318">
        <v>0.2</v>
      </c>
    </row>
    <row r="319" spans="1:7" x14ac:dyDescent="0.3">
      <c r="A319">
        <v>110</v>
      </c>
      <c r="B319">
        <v>21</v>
      </c>
      <c r="C319">
        <v>18</v>
      </c>
      <c r="D319">
        <v>3</v>
      </c>
      <c r="E319">
        <v>0</v>
      </c>
      <c r="F319">
        <v>0</v>
      </c>
      <c r="G319">
        <v>0.2</v>
      </c>
    </row>
    <row r="320" spans="1:7" x14ac:dyDescent="0.3">
      <c r="A320">
        <v>111</v>
      </c>
      <c r="B320">
        <v>2</v>
      </c>
      <c r="C320">
        <v>18</v>
      </c>
      <c r="D320">
        <v>29</v>
      </c>
      <c r="E320">
        <v>0</v>
      </c>
      <c r="F320">
        <v>0</v>
      </c>
      <c r="G320">
        <v>0.2</v>
      </c>
    </row>
    <row r="321" spans="1:7" x14ac:dyDescent="0.3">
      <c r="A321">
        <v>111</v>
      </c>
      <c r="B321">
        <v>3</v>
      </c>
      <c r="C321">
        <v>15</v>
      </c>
      <c r="D321">
        <v>9</v>
      </c>
      <c r="E321">
        <v>0</v>
      </c>
      <c r="F321">
        <v>0</v>
      </c>
      <c r="G321">
        <v>0.2</v>
      </c>
    </row>
    <row r="322" spans="1:7" x14ac:dyDescent="0.3">
      <c r="A322">
        <v>111</v>
      </c>
      <c r="B322">
        <v>11</v>
      </c>
      <c r="C322">
        <v>9.1999999999999993</v>
      </c>
      <c r="D322">
        <v>50</v>
      </c>
      <c r="E322">
        <v>0</v>
      </c>
      <c r="F322">
        <v>0</v>
      </c>
      <c r="G322">
        <v>0.2</v>
      </c>
    </row>
    <row r="323" spans="1:7" x14ac:dyDescent="0.3">
      <c r="A323">
        <v>111</v>
      </c>
      <c r="B323">
        <v>29</v>
      </c>
      <c r="C323">
        <v>24</v>
      </c>
      <c r="D323">
        <v>49</v>
      </c>
      <c r="E323">
        <v>0</v>
      </c>
      <c r="F323">
        <v>0</v>
      </c>
      <c r="G323">
        <v>0.2</v>
      </c>
    </row>
    <row r="324" spans="1:7" x14ac:dyDescent="0.3">
      <c r="A324">
        <v>112</v>
      </c>
      <c r="B324">
        <v>19</v>
      </c>
      <c r="C324">
        <v>12</v>
      </c>
      <c r="D324">
        <v>22</v>
      </c>
      <c r="E324">
        <v>0</v>
      </c>
      <c r="F324">
        <v>0</v>
      </c>
      <c r="G324">
        <v>0.2</v>
      </c>
    </row>
    <row r="325" spans="1:7" x14ac:dyDescent="0.3">
      <c r="A325">
        <v>113</v>
      </c>
      <c r="B325">
        <v>3</v>
      </c>
      <c r="C325">
        <v>14.4</v>
      </c>
      <c r="D325">
        <v>25</v>
      </c>
      <c r="E325">
        <v>0</v>
      </c>
      <c r="F325">
        <v>0</v>
      </c>
      <c r="G325">
        <v>0.2</v>
      </c>
    </row>
    <row r="326" spans="1:7" x14ac:dyDescent="0.3">
      <c r="A326">
        <v>113</v>
      </c>
      <c r="B326">
        <v>25</v>
      </c>
      <c r="C326">
        <v>7</v>
      </c>
      <c r="D326">
        <v>4</v>
      </c>
      <c r="E326">
        <v>0</v>
      </c>
      <c r="F326">
        <v>0</v>
      </c>
      <c r="G326">
        <v>0.2</v>
      </c>
    </row>
    <row r="327" spans="1:7" x14ac:dyDescent="0.3">
      <c r="A327">
        <v>114</v>
      </c>
      <c r="B327">
        <v>7</v>
      </c>
      <c r="C327">
        <v>18</v>
      </c>
      <c r="D327">
        <v>23</v>
      </c>
      <c r="E327">
        <v>0</v>
      </c>
      <c r="F327">
        <v>0</v>
      </c>
      <c r="G327">
        <v>0.2</v>
      </c>
    </row>
    <row r="328" spans="1:7" x14ac:dyDescent="0.3">
      <c r="A328">
        <v>114</v>
      </c>
      <c r="B328">
        <v>14</v>
      </c>
      <c r="C328">
        <v>34.799999999999997</v>
      </c>
      <c r="D328">
        <v>16</v>
      </c>
      <c r="E328">
        <v>0</v>
      </c>
      <c r="F328">
        <v>0</v>
      </c>
      <c r="G328">
        <v>0.2</v>
      </c>
    </row>
    <row r="329" spans="1:7" x14ac:dyDescent="0.3">
      <c r="A329">
        <v>114</v>
      </c>
      <c r="B329">
        <v>21</v>
      </c>
      <c r="C329">
        <v>19</v>
      </c>
      <c r="D329">
        <v>40</v>
      </c>
      <c r="E329">
        <v>0</v>
      </c>
      <c r="F329">
        <v>0</v>
      </c>
      <c r="G329">
        <v>0.2</v>
      </c>
    </row>
    <row r="330" spans="1:7" x14ac:dyDescent="0.3">
      <c r="A330">
        <v>115</v>
      </c>
      <c r="B330">
        <v>4</v>
      </c>
      <c r="C330">
        <v>9.6</v>
      </c>
      <c r="D330">
        <v>18</v>
      </c>
      <c r="E330">
        <v>0</v>
      </c>
      <c r="F330">
        <v>0</v>
      </c>
      <c r="G330">
        <v>0.2</v>
      </c>
    </row>
    <row r="331" spans="1:7" x14ac:dyDescent="0.3">
      <c r="A331">
        <v>115</v>
      </c>
      <c r="B331">
        <v>12</v>
      </c>
      <c r="C331">
        <v>46</v>
      </c>
      <c r="D331">
        <v>6</v>
      </c>
      <c r="E331">
        <v>0</v>
      </c>
      <c r="F331">
        <v>0</v>
      </c>
      <c r="G331">
        <v>0.2</v>
      </c>
    </row>
    <row r="332" spans="1:7" x14ac:dyDescent="0.3">
      <c r="A332">
        <v>115</v>
      </c>
      <c r="B332">
        <v>13</v>
      </c>
      <c r="C332">
        <v>40</v>
      </c>
      <c r="D332">
        <v>20</v>
      </c>
      <c r="E332">
        <v>0</v>
      </c>
      <c r="F332">
        <v>0</v>
      </c>
      <c r="G332">
        <v>0.2</v>
      </c>
    </row>
    <row r="333" spans="1:7" x14ac:dyDescent="0.3">
      <c r="A333">
        <v>116</v>
      </c>
      <c r="B333">
        <v>2</v>
      </c>
      <c r="C333">
        <v>26.6</v>
      </c>
      <c r="D333">
        <v>1</v>
      </c>
      <c r="E333">
        <v>0</v>
      </c>
      <c r="F333">
        <v>0</v>
      </c>
      <c r="G333">
        <v>0.2</v>
      </c>
    </row>
    <row r="334" spans="1:7" x14ac:dyDescent="0.3">
      <c r="A334">
        <v>116</v>
      </c>
      <c r="B334">
        <v>27</v>
      </c>
      <c r="C334">
        <v>17.2</v>
      </c>
      <c r="D334">
        <v>44</v>
      </c>
      <c r="E334">
        <v>0</v>
      </c>
      <c r="F334">
        <v>0</v>
      </c>
      <c r="G334">
        <v>0.2</v>
      </c>
    </row>
    <row r="335" spans="1:7" x14ac:dyDescent="0.3">
      <c r="A335">
        <v>117</v>
      </c>
      <c r="B335">
        <v>3</v>
      </c>
      <c r="C335">
        <v>24</v>
      </c>
      <c r="D335">
        <v>5</v>
      </c>
      <c r="E335">
        <v>0</v>
      </c>
      <c r="F335">
        <v>0</v>
      </c>
      <c r="G335">
        <v>0.2</v>
      </c>
    </row>
    <row r="336" spans="1:7" x14ac:dyDescent="0.3">
      <c r="A336">
        <v>117</v>
      </c>
      <c r="B336">
        <v>9</v>
      </c>
      <c r="C336">
        <v>7.3</v>
      </c>
      <c r="D336">
        <v>39</v>
      </c>
      <c r="E336">
        <v>0</v>
      </c>
      <c r="F336">
        <v>0</v>
      </c>
      <c r="G336">
        <v>0.2</v>
      </c>
    </row>
    <row r="337" spans="1:7" x14ac:dyDescent="0.3">
      <c r="A337">
        <v>117</v>
      </c>
      <c r="B337">
        <v>17</v>
      </c>
      <c r="C337">
        <v>49.3</v>
      </c>
      <c r="D337">
        <v>33</v>
      </c>
      <c r="E337">
        <v>0</v>
      </c>
      <c r="F337">
        <v>0</v>
      </c>
      <c r="G337">
        <v>0.2</v>
      </c>
    </row>
    <row r="338" spans="1:7" x14ac:dyDescent="0.3">
      <c r="A338">
        <v>117</v>
      </c>
      <c r="B338">
        <v>26</v>
      </c>
      <c r="C338">
        <v>4.5</v>
      </c>
      <c r="D338">
        <v>37</v>
      </c>
      <c r="E338">
        <v>0</v>
      </c>
      <c r="F338">
        <v>0</v>
      </c>
      <c r="G338">
        <v>0.2</v>
      </c>
    </row>
    <row r="339" spans="1:7" x14ac:dyDescent="0.3">
      <c r="A339">
        <v>118</v>
      </c>
      <c r="B339">
        <v>5</v>
      </c>
      <c r="C339">
        <v>53</v>
      </c>
      <c r="D339">
        <v>38</v>
      </c>
      <c r="E339">
        <v>0</v>
      </c>
      <c r="F339">
        <v>0</v>
      </c>
      <c r="G339">
        <v>0.2</v>
      </c>
    </row>
    <row r="340" spans="1:7" x14ac:dyDescent="0.3">
      <c r="A340">
        <v>118</v>
      </c>
      <c r="B340">
        <v>21</v>
      </c>
      <c r="C340">
        <v>6.2</v>
      </c>
      <c r="D340">
        <v>45</v>
      </c>
      <c r="E340">
        <v>0</v>
      </c>
      <c r="F340">
        <v>0</v>
      </c>
      <c r="G340">
        <v>0.2</v>
      </c>
    </row>
    <row r="341" spans="1:7" x14ac:dyDescent="0.3">
      <c r="A341">
        <v>119</v>
      </c>
      <c r="B341">
        <v>9</v>
      </c>
      <c r="C341">
        <v>17.45</v>
      </c>
      <c r="D341">
        <v>33</v>
      </c>
      <c r="E341">
        <v>0</v>
      </c>
      <c r="F341">
        <v>0</v>
      </c>
      <c r="G341">
        <v>0.2</v>
      </c>
    </row>
    <row r="342" spans="1:7" x14ac:dyDescent="0.3">
      <c r="A342">
        <v>119</v>
      </c>
      <c r="B342">
        <v>20</v>
      </c>
      <c r="C342">
        <v>10.4</v>
      </c>
      <c r="D342">
        <v>35</v>
      </c>
      <c r="E342">
        <v>0</v>
      </c>
      <c r="F342">
        <v>0</v>
      </c>
      <c r="G342">
        <v>0.2</v>
      </c>
    </row>
    <row r="343" spans="1:7" x14ac:dyDescent="0.3">
      <c r="A343">
        <v>120</v>
      </c>
      <c r="B343">
        <v>27</v>
      </c>
      <c r="C343">
        <v>263.5</v>
      </c>
      <c r="D343">
        <v>30</v>
      </c>
      <c r="E343">
        <v>0</v>
      </c>
      <c r="F343">
        <v>0</v>
      </c>
      <c r="G343">
        <v>0.2</v>
      </c>
    </row>
    <row r="344" spans="1:7" x14ac:dyDescent="0.3">
      <c r="A344">
        <v>120</v>
      </c>
      <c r="B344">
        <v>28</v>
      </c>
      <c r="C344">
        <v>15</v>
      </c>
      <c r="D344">
        <v>38</v>
      </c>
      <c r="E344">
        <v>0</v>
      </c>
      <c r="F344">
        <v>0</v>
      </c>
      <c r="G344">
        <v>0.2</v>
      </c>
    </row>
    <row r="345" spans="1:7" x14ac:dyDescent="0.3">
      <c r="A345">
        <v>121</v>
      </c>
      <c r="B345">
        <v>2</v>
      </c>
      <c r="C345">
        <v>7</v>
      </c>
      <c r="D345">
        <v>14</v>
      </c>
      <c r="E345">
        <v>0</v>
      </c>
      <c r="F345">
        <v>0</v>
      </c>
      <c r="G345">
        <v>0.2</v>
      </c>
    </row>
    <row r="346" spans="1:7" x14ac:dyDescent="0.3">
      <c r="A346">
        <v>121</v>
      </c>
      <c r="B346">
        <v>14</v>
      </c>
      <c r="C346">
        <v>14</v>
      </c>
      <c r="D346">
        <v>1</v>
      </c>
      <c r="E346">
        <v>0</v>
      </c>
      <c r="F346">
        <v>0</v>
      </c>
      <c r="G346">
        <v>0.2</v>
      </c>
    </row>
    <row r="347" spans="1:7" x14ac:dyDescent="0.3">
      <c r="A347">
        <v>122</v>
      </c>
      <c r="B347">
        <v>7</v>
      </c>
      <c r="C347">
        <v>13</v>
      </c>
      <c r="D347">
        <v>26</v>
      </c>
      <c r="E347">
        <v>0</v>
      </c>
      <c r="F347">
        <v>0</v>
      </c>
      <c r="G347">
        <v>0.2</v>
      </c>
    </row>
    <row r="348" spans="1:7" x14ac:dyDescent="0.3">
      <c r="A348">
        <v>122</v>
      </c>
      <c r="B348">
        <v>17</v>
      </c>
      <c r="C348">
        <v>8</v>
      </c>
      <c r="D348">
        <v>26</v>
      </c>
      <c r="E348">
        <v>0</v>
      </c>
      <c r="F348">
        <v>0</v>
      </c>
      <c r="G348">
        <v>0.2</v>
      </c>
    </row>
    <row r="349" spans="1:7" x14ac:dyDescent="0.3">
      <c r="A349">
        <v>122</v>
      </c>
      <c r="B349">
        <v>30</v>
      </c>
      <c r="C349">
        <v>7.45</v>
      </c>
      <c r="D349">
        <v>49</v>
      </c>
      <c r="E349">
        <v>0</v>
      </c>
      <c r="F349">
        <v>0</v>
      </c>
      <c r="G349">
        <v>0.2</v>
      </c>
    </row>
    <row r="350" spans="1:7" x14ac:dyDescent="0.3">
      <c r="A350">
        <v>123</v>
      </c>
      <c r="B350">
        <v>2</v>
      </c>
      <c r="C350">
        <v>55</v>
      </c>
      <c r="D350">
        <v>13</v>
      </c>
      <c r="E350">
        <v>0</v>
      </c>
      <c r="F350">
        <v>0</v>
      </c>
      <c r="G350">
        <v>0.2</v>
      </c>
    </row>
    <row r="351" spans="1:7" x14ac:dyDescent="0.3">
      <c r="A351">
        <v>123</v>
      </c>
      <c r="B351">
        <v>7</v>
      </c>
      <c r="C351">
        <v>33.25</v>
      </c>
      <c r="D351">
        <v>17</v>
      </c>
      <c r="E351">
        <v>0</v>
      </c>
      <c r="F351">
        <v>0</v>
      </c>
      <c r="G351">
        <v>0.2</v>
      </c>
    </row>
    <row r="352" spans="1:7" x14ac:dyDescent="0.3">
      <c r="A352">
        <v>123</v>
      </c>
      <c r="B352">
        <v>11</v>
      </c>
      <c r="C352">
        <v>31</v>
      </c>
      <c r="D352">
        <v>13</v>
      </c>
      <c r="E352">
        <v>0</v>
      </c>
      <c r="F352">
        <v>0</v>
      </c>
      <c r="G352">
        <v>0.2</v>
      </c>
    </row>
    <row r="353" spans="1:7" x14ac:dyDescent="0.3">
      <c r="A353">
        <v>123</v>
      </c>
      <c r="B353">
        <v>12</v>
      </c>
      <c r="C353">
        <v>49.3</v>
      </c>
      <c r="D353">
        <v>50</v>
      </c>
      <c r="E353">
        <v>0</v>
      </c>
      <c r="F353">
        <v>0</v>
      </c>
      <c r="G353">
        <v>0.2</v>
      </c>
    </row>
    <row r="354" spans="1:7" x14ac:dyDescent="0.3">
      <c r="A354">
        <v>123</v>
      </c>
      <c r="B354">
        <v>22</v>
      </c>
      <c r="C354">
        <v>4.5</v>
      </c>
      <c r="D354">
        <v>31</v>
      </c>
      <c r="E354">
        <v>0</v>
      </c>
      <c r="F354">
        <v>0</v>
      </c>
      <c r="G354">
        <v>0.2</v>
      </c>
    </row>
    <row r="355" spans="1:7" x14ac:dyDescent="0.3">
      <c r="A355">
        <v>124</v>
      </c>
      <c r="B355">
        <v>12</v>
      </c>
      <c r="C355">
        <v>30.4</v>
      </c>
      <c r="D355">
        <v>44</v>
      </c>
      <c r="E355">
        <v>0</v>
      </c>
      <c r="F355">
        <v>0</v>
      </c>
      <c r="G355">
        <v>0.2</v>
      </c>
    </row>
    <row r="356" spans="1:7" x14ac:dyDescent="0.3">
      <c r="A356">
        <v>124</v>
      </c>
      <c r="B356">
        <v>15</v>
      </c>
      <c r="C356">
        <v>123.79</v>
      </c>
      <c r="D356">
        <v>16</v>
      </c>
      <c r="E356">
        <v>0</v>
      </c>
      <c r="F356">
        <v>0</v>
      </c>
      <c r="G356">
        <v>0.2</v>
      </c>
    </row>
    <row r="357" spans="1:7" x14ac:dyDescent="0.3">
      <c r="A357">
        <v>124</v>
      </c>
      <c r="B357">
        <v>25</v>
      </c>
      <c r="C357">
        <v>15.6</v>
      </c>
      <c r="D357">
        <v>18</v>
      </c>
      <c r="E357">
        <v>0</v>
      </c>
      <c r="F357">
        <v>0</v>
      </c>
      <c r="G357">
        <v>0.2</v>
      </c>
    </row>
    <row r="358" spans="1:7" x14ac:dyDescent="0.3">
      <c r="A358">
        <v>124</v>
      </c>
      <c r="B358">
        <v>27</v>
      </c>
      <c r="C358">
        <v>26.6</v>
      </c>
      <c r="D358">
        <v>13</v>
      </c>
      <c r="E358">
        <v>0</v>
      </c>
      <c r="F358">
        <v>0</v>
      </c>
      <c r="G358">
        <v>0.2</v>
      </c>
    </row>
    <row r="359" spans="1:7" x14ac:dyDescent="0.3">
      <c r="A359">
        <v>125</v>
      </c>
      <c r="B359">
        <v>16</v>
      </c>
      <c r="C359">
        <v>22</v>
      </c>
      <c r="D359">
        <v>50</v>
      </c>
      <c r="E359">
        <v>0</v>
      </c>
      <c r="F359">
        <v>0</v>
      </c>
      <c r="G359">
        <v>0.2</v>
      </c>
    </row>
    <row r="360" spans="1:7" x14ac:dyDescent="0.3">
      <c r="A360">
        <v>125</v>
      </c>
      <c r="B360">
        <v>25</v>
      </c>
      <c r="C360">
        <v>53</v>
      </c>
      <c r="D360">
        <v>30</v>
      </c>
      <c r="E360">
        <v>0</v>
      </c>
      <c r="F360">
        <v>0</v>
      </c>
      <c r="G360">
        <v>0.2</v>
      </c>
    </row>
    <row r="361" spans="1:7" x14ac:dyDescent="0.3">
      <c r="A361">
        <v>125</v>
      </c>
      <c r="B361">
        <v>27</v>
      </c>
      <c r="C361">
        <v>12.5</v>
      </c>
      <c r="D361">
        <v>28</v>
      </c>
      <c r="E361">
        <v>0</v>
      </c>
      <c r="F361">
        <v>0</v>
      </c>
      <c r="G361">
        <v>0.2</v>
      </c>
    </row>
    <row r="362" spans="1:7" x14ac:dyDescent="0.3">
      <c r="A362">
        <v>126</v>
      </c>
      <c r="B362">
        <v>3</v>
      </c>
      <c r="C362">
        <v>10</v>
      </c>
      <c r="D362">
        <v>49</v>
      </c>
      <c r="E362">
        <v>0</v>
      </c>
      <c r="F362">
        <v>0</v>
      </c>
      <c r="G362">
        <v>0.2</v>
      </c>
    </row>
    <row r="363" spans="1:7" x14ac:dyDescent="0.3">
      <c r="A363">
        <v>126</v>
      </c>
      <c r="B363">
        <v>15</v>
      </c>
      <c r="C363">
        <v>46</v>
      </c>
      <c r="D363">
        <v>16</v>
      </c>
      <c r="E363">
        <v>0</v>
      </c>
      <c r="F363">
        <v>0</v>
      </c>
      <c r="G363">
        <v>0.2</v>
      </c>
    </row>
    <row r="364" spans="1:7" x14ac:dyDescent="0.3">
      <c r="A364">
        <v>126</v>
      </c>
      <c r="B364">
        <v>21</v>
      </c>
      <c r="C364">
        <v>55</v>
      </c>
      <c r="D364">
        <v>41</v>
      </c>
      <c r="E364">
        <v>0</v>
      </c>
      <c r="F364">
        <v>0</v>
      </c>
      <c r="G364">
        <v>0.2</v>
      </c>
    </row>
    <row r="365" spans="1:7" x14ac:dyDescent="0.3">
      <c r="A365">
        <v>127</v>
      </c>
      <c r="B365">
        <v>23</v>
      </c>
      <c r="C365">
        <v>55</v>
      </c>
      <c r="D365">
        <v>12</v>
      </c>
      <c r="E365">
        <v>0</v>
      </c>
      <c r="F365">
        <v>0</v>
      </c>
      <c r="G365">
        <v>0.2</v>
      </c>
    </row>
    <row r="366" spans="1:7" x14ac:dyDescent="0.3">
      <c r="A366">
        <v>127</v>
      </c>
      <c r="B366">
        <v>24</v>
      </c>
      <c r="C366">
        <v>10</v>
      </c>
      <c r="D366">
        <v>10</v>
      </c>
      <c r="E366">
        <v>0</v>
      </c>
      <c r="F366">
        <v>0</v>
      </c>
      <c r="G366">
        <v>0.2</v>
      </c>
    </row>
    <row r="367" spans="1:7" x14ac:dyDescent="0.3">
      <c r="A367">
        <v>128</v>
      </c>
      <c r="B367">
        <v>23</v>
      </c>
      <c r="C367">
        <v>19.45</v>
      </c>
      <c r="D367">
        <v>3</v>
      </c>
      <c r="E367">
        <v>0</v>
      </c>
      <c r="F367">
        <v>0</v>
      </c>
      <c r="G367">
        <v>0.2</v>
      </c>
    </row>
    <row r="368" spans="1:7" x14ac:dyDescent="0.3">
      <c r="A368">
        <v>129</v>
      </c>
      <c r="B368">
        <v>3</v>
      </c>
      <c r="C368">
        <v>21</v>
      </c>
      <c r="D368">
        <v>30</v>
      </c>
      <c r="E368">
        <v>0</v>
      </c>
      <c r="F368">
        <v>0</v>
      </c>
      <c r="G368">
        <v>0.2</v>
      </c>
    </row>
    <row r="369" spans="1:7" x14ac:dyDescent="0.3">
      <c r="A369">
        <v>129</v>
      </c>
      <c r="B369">
        <v>16</v>
      </c>
      <c r="C369">
        <v>10</v>
      </c>
      <c r="D369">
        <v>3</v>
      </c>
      <c r="E369">
        <v>0</v>
      </c>
      <c r="F369">
        <v>0</v>
      </c>
      <c r="G369">
        <v>0.2</v>
      </c>
    </row>
    <row r="370" spans="1:7" x14ac:dyDescent="0.3">
      <c r="A370">
        <v>129</v>
      </c>
      <c r="B370">
        <v>17</v>
      </c>
      <c r="C370">
        <v>42.4</v>
      </c>
      <c r="D370">
        <v>35</v>
      </c>
      <c r="E370">
        <v>0</v>
      </c>
      <c r="F370">
        <v>0</v>
      </c>
      <c r="G370">
        <v>0.2</v>
      </c>
    </row>
    <row r="371" spans="1:7" x14ac:dyDescent="0.3">
      <c r="A371">
        <v>130</v>
      </c>
      <c r="B371">
        <v>5</v>
      </c>
      <c r="C371">
        <v>15</v>
      </c>
      <c r="D371">
        <v>30</v>
      </c>
      <c r="E371">
        <v>0</v>
      </c>
      <c r="F371">
        <v>0</v>
      </c>
      <c r="G371">
        <v>0.2</v>
      </c>
    </row>
    <row r="372" spans="1:7" x14ac:dyDescent="0.3">
      <c r="A372">
        <v>131</v>
      </c>
      <c r="B372">
        <v>15</v>
      </c>
      <c r="C372">
        <v>24.9</v>
      </c>
      <c r="D372">
        <v>30</v>
      </c>
      <c r="E372">
        <v>0</v>
      </c>
      <c r="F372">
        <v>0</v>
      </c>
      <c r="G372">
        <v>0.2</v>
      </c>
    </row>
    <row r="373" spans="1:7" x14ac:dyDescent="0.3">
      <c r="A373">
        <v>131</v>
      </c>
      <c r="B373">
        <v>25</v>
      </c>
      <c r="C373">
        <v>32</v>
      </c>
      <c r="D373">
        <v>25</v>
      </c>
      <c r="E373">
        <v>0</v>
      </c>
      <c r="F373">
        <v>0</v>
      </c>
      <c r="G373">
        <v>0.2</v>
      </c>
    </row>
    <row r="374" spans="1:7" x14ac:dyDescent="0.3">
      <c r="A374">
        <v>131</v>
      </c>
      <c r="B374">
        <v>28</v>
      </c>
      <c r="C374">
        <v>31.23</v>
      </c>
      <c r="D374">
        <v>30</v>
      </c>
      <c r="E374">
        <v>0</v>
      </c>
      <c r="F374">
        <v>0</v>
      </c>
      <c r="G374">
        <v>0.2</v>
      </c>
    </row>
    <row r="375" spans="1:7" x14ac:dyDescent="0.3">
      <c r="A375">
        <v>132</v>
      </c>
      <c r="B375">
        <v>2</v>
      </c>
      <c r="C375">
        <v>18</v>
      </c>
      <c r="D375">
        <v>12</v>
      </c>
      <c r="E375">
        <v>0</v>
      </c>
      <c r="F375">
        <v>0</v>
      </c>
      <c r="G375">
        <v>0.2</v>
      </c>
    </row>
    <row r="376" spans="1:7" x14ac:dyDescent="0.3">
      <c r="A376">
        <v>132</v>
      </c>
      <c r="B376">
        <v>25</v>
      </c>
      <c r="C376">
        <v>19</v>
      </c>
      <c r="D376">
        <v>3</v>
      </c>
      <c r="E376">
        <v>0</v>
      </c>
      <c r="F376">
        <v>0</v>
      </c>
      <c r="G376">
        <v>0.2</v>
      </c>
    </row>
    <row r="377" spans="1:7" x14ac:dyDescent="0.3">
      <c r="A377">
        <v>133</v>
      </c>
      <c r="B377">
        <v>3</v>
      </c>
      <c r="C377">
        <v>6</v>
      </c>
      <c r="D377">
        <v>22</v>
      </c>
      <c r="E377">
        <v>0</v>
      </c>
      <c r="F377">
        <v>0</v>
      </c>
      <c r="G377">
        <v>0.2</v>
      </c>
    </row>
    <row r="378" spans="1:7" x14ac:dyDescent="0.3">
      <c r="A378">
        <v>133</v>
      </c>
      <c r="B378">
        <v>18</v>
      </c>
      <c r="C378">
        <v>21</v>
      </c>
      <c r="D378">
        <v>36</v>
      </c>
      <c r="E378">
        <v>0</v>
      </c>
      <c r="F378">
        <v>0</v>
      </c>
      <c r="G378">
        <v>0.2</v>
      </c>
    </row>
    <row r="379" spans="1:7" x14ac:dyDescent="0.3">
      <c r="A379">
        <v>133</v>
      </c>
      <c r="B379">
        <v>29</v>
      </c>
      <c r="C379">
        <v>81</v>
      </c>
      <c r="D379">
        <v>32</v>
      </c>
      <c r="E379">
        <v>0</v>
      </c>
      <c r="F379">
        <v>0</v>
      </c>
      <c r="G379">
        <v>0.2</v>
      </c>
    </row>
    <row r="380" spans="1:7" x14ac:dyDescent="0.3">
      <c r="A380">
        <v>134</v>
      </c>
      <c r="B380">
        <v>30</v>
      </c>
      <c r="C380">
        <v>64.8</v>
      </c>
      <c r="D380">
        <v>49</v>
      </c>
      <c r="E380">
        <v>0</v>
      </c>
      <c r="F380">
        <v>0</v>
      </c>
      <c r="G380">
        <v>0.2</v>
      </c>
    </row>
    <row r="381" spans="1:7" x14ac:dyDescent="0.3">
      <c r="A381">
        <v>135</v>
      </c>
      <c r="B381">
        <v>9</v>
      </c>
      <c r="C381">
        <v>30</v>
      </c>
      <c r="D381">
        <v>30</v>
      </c>
      <c r="E381">
        <v>0</v>
      </c>
      <c r="F381">
        <v>0</v>
      </c>
      <c r="G381">
        <v>0.2</v>
      </c>
    </row>
    <row r="382" spans="1:7" x14ac:dyDescent="0.3">
      <c r="A382">
        <v>135</v>
      </c>
      <c r="B382">
        <v>13</v>
      </c>
      <c r="C382">
        <v>17.2</v>
      </c>
      <c r="D382">
        <v>23</v>
      </c>
      <c r="E382">
        <v>0</v>
      </c>
      <c r="F382">
        <v>0</v>
      </c>
      <c r="G382">
        <v>0.2</v>
      </c>
    </row>
    <row r="383" spans="1:7" x14ac:dyDescent="0.3">
      <c r="A383">
        <v>135</v>
      </c>
      <c r="B383">
        <v>17</v>
      </c>
      <c r="C383">
        <v>21.5</v>
      </c>
      <c r="D383">
        <v>10</v>
      </c>
      <c r="E383">
        <v>0</v>
      </c>
      <c r="F383">
        <v>0</v>
      </c>
      <c r="G383">
        <v>0.2</v>
      </c>
    </row>
    <row r="384" spans="1:7" x14ac:dyDescent="0.3">
      <c r="A384">
        <v>135</v>
      </c>
      <c r="B384">
        <v>20</v>
      </c>
      <c r="C384">
        <v>15</v>
      </c>
      <c r="D384">
        <v>15</v>
      </c>
      <c r="E384">
        <v>0</v>
      </c>
      <c r="F384">
        <v>0</v>
      </c>
      <c r="G384">
        <v>0.2</v>
      </c>
    </row>
    <row r="385" spans="1:7" x14ac:dyDescent="0.3">
      <c r="A385">
        <v>136</v>
      </c>
      <c r="B385">
        <v>20</v>
      </c>
      <c r="C385">
        <v>28.5</v>
      </c>
      <c r="D385">
        <v>25</v>
      </c>
      <c r="E385">
        <v>0</v>
      </c>
      <c r="F385">
        <v>0</v>
      </c>
      <c r="G385">
        <v>0.2</v>
      </c>
    </row>
    <row r="386" spans="1:7" x14ac:dyDescent="0.3">
      <c r="A386">
        <v>137</v>
      </c>
      <c r="B386">
        <v>10</v>
      </c>
      <c r="C386">
        <v>38</v>
      </c>
      <c r="D386">
        <v>35</v>
      </c>
      <c r="E386">
        <v>0</v>
      </c>
      <c r="F386">
        <v>0</v>
      </c>
      <c r="G386">
        <v>0.2</v>
      </c>
    </row>
    <row r="387" spans="1:7" x14ac:dyDescent="0.3">
      <c r="A387">
        <v>137</v>
      </c>
      <c r="B387">
        <v>15</v>
      </c>
      <c r="C387">
        <v>4.5</v>
      </c>
      <c r="D387">
        <v>19</v>
      </c>
      <c r="E387">
        <v>0</v>
      </c>
      <c r="F387">
        <v>0</v>
      </c>
      <c r="G387">
        <v>0.2</v>
      </c>
    </row>
    <row r="388" spans="1:7" x14ac:dyDescent="0.3">
      <c r="A388">
        <v>137</v>
      </c>
      <c r="B388">
        <v>29</v>
      </c>
      <c r="C388">
        <v>21.05</v>
      </c>
      <c r="D388">
        <v>4</v>
      </c>
      <c r="E388">
        <v>0</v>
      </c>
      <c r="F388">
        <v>0</v>
      </c>
      <c r="G388">
        <v>0.2</v>
      </c>
    </row>
    <row r="389" spans="1:7" x14ac:dyDescent="0.3">
      <c r="A389">
        <v>138</v>
      </c>
      <c r="B389">
        <v>16</v>
      </c>
      <c r="C389">
        <v>30</v>
      </c>
      <c r="D389">
        <v>38</v>
      </c>
      <c r="E389">
        <v>0</v>
      </c>
      <c r="F389">
        <v>0</v>
      </c>
      <c r="G389">
        <v>0.2</v>
      </c>
    </row>
    <row r="390" spans="1:7" x14ac:dyDescent="0.3">
      <c r="A390">
        <v>138</v>
      </c>
      <c r="B390">
        <v>24</v>
      </c>
      <c r="C390">
        <v>9.65</v>
      </c>
      <c r="D390">
        <v>43</v>
      </c>
      <c r="E390">
        <v>0</v>
      </c>
      <c r="F390">
        <v>0</v>
      </c>
      <c r="G390">
        <v>0.2</v>
      </c>
    </row>
    <row r="391" spans="1:7" x14ac:dyDescent="0.3">
      <c r="A391">
        <v>138</v>
      </c>
      <c r="B391">
        <v>25</v>
      </c>
      <c r="C391">
        <v>7.75</v>
      </c>
      <c r="D391">
        <v>37</v>
      </c>
      <c r="E391">
        <v>0</v>
      </c>
      <c r="F391">
        <v>0</v>
      </c>
      <c r="G391">
        <v>0.2</v>
      </c>
    </row>
    <row r="392" spans="1:7" x14ac:dyDescent="0.3">
      <c r="A392">
        <v>138</v>
      </c>
      <c r="B392">
        <v>29</v>
      </c>
      <c r="C392">
        <v>19.2</v>
      </c>
      <c r="D392">
        <v>34</v>
      </c>
      <c r="E392">
        <v>0</v>
      </c>
      <c r="F392">
        <v>0</v>
      </c>
      <c r="G392">
        <v>0.2</v>
      </c>
    </row>
    <row r="393" spans="1:7" x14ac:dyDescent="0.3">
      <c r="A393">
        <v>139</v>
      </c>
      <c r="B393">
        <v>6</v>
      </c>
      <c r="C393">
        <v>21.35</v>
      </c>
      <c r="D393">
        <v>10</v>
      </c>
      <c r="E393">
        <v>0</v>
      </c>
      <c r="F393">
        <v>0</v>
      </c>
      <c r="G393">
        <v>0.2</v>
      </c>
    </row>
    <row r="394" spans="1:7" x14ac:dyDescent="0.3">
      <c r="A394">
        <v>139</v>
      </c>
      <c r="B394">
        <v>8</v>
      </c>
      <c r="C394">
        <v>28.5</v>
      </c>
      <c r="D394">
        <v>11</v>
      </c>
      <c r="E394">
        <v>0</v>
      </c>
      <c r="F394">
        <v>0</v>
      </c>
      <c r="G394">
        <v>0.2</v>
      </c>
    </row>
    <row r="395" spans="1:7" x14ac:dyDescent="0.3">
      <c r="A395">
        <v>139</v>
      </c>
      <c r="B395">
        <v>14</v>
      </c>
      <c r="C395">
        <v>9.5</v>
      </c>
      <c r="D395">
        <v>39</v>
      </c>
      <c r="E395">
        <v>0</v>
      </c>
      <c r="F395">
        <v>0</v>
      </c>
      <c r="G395">
        <v>0.2</v>
      </c>
    </row>
    <row r="396" spans="1:7" x14ac:dyDescent="0.3">
      <c r="A396">
        <v>139</v>
      </c>
      <c r="B396">
        <v>21</v>
      </c>
      <c r="C396">
        <v>14</v>
      </c>
      <c r="D396">
        <v>40</v>
      </c>
      <c r="E396">
        <v>0</v>
      </c>
      <c r="F396">
        <v>0</v>
      </c>
      <c r="G396">
        <v>0.2</v>
      </c>
    </row>
    <row r="397" spans="1:7" x14ac:dyDescent="0.3">
      <c r="A397">
        <v>139</v>
      </c>
      <c r="B397">
        <v>27</v>
      </c>
      <c r="C397">
        <v>31.23</v>
      </c>
      <c r="D397">
        <v>48</v>
      </c>
      <c r="E397">
        <v>0</v>
      </c>
      <c r="F397">
        <v>0</v>
      </c>
      <c r="G397">
        <v>0.2</v>
      </c>
    </row>
    <row r="398" spans="1:7" x14ac:dyDescent="0.3">
      <c r="A398">
        <v>140</v>
      </c>
      <c r="B398">
        <v>20</v>
      </c>
      <c r="C398">
        <v>18.399999999999999</v>
      </c>
      <c r="D398">
        <v>49</v>
      </c>
      <c r="E398">
        <v>0</v>
      </c>
      <c r="F398">
        <v>0</v>
      </c>
      <c r="G398">
        <v>0.2</v>
      </c>
    </row>
    <row r="399" spans="1:7" x14ac:dyDescent="0.3">
      <c r="A399">
        <v>140</v>
      </c>
      <c r="B399">
        <v>23</v>
      </c>
      <c r="C399">
        <v>123.79</v>
      </c>
      <c r="D399">
        <v>2</v>
      </c>
      <c r="E399">
        <v>0</v>
      </c>
      <c r="F399">
        <v>0</v>
      </c>
      <c r="G399">
        <v>0.2</v>
      </c>
    </row>
    <row r="400" spans="1:7" x14ac:dyDescent="0.3">
      <c r="A400">
        <v>140</v>
      </c>
      <c r="B400">
        <v>30</v>
      </c>
      <c r="C400">
        <v>11.2</v>
      </c>
      <c r="D400">
        <v>18</v>
      </c>
      <c r="E400">
        <v>0</v>
      </c>
      <c r="F400">
        <v>0</v>
      </c>
      <c r="G400">
        <v>0.2</v>
      </c>
    </row>
    <row r="401" spans="1:7" x14ac:dyDescent="0.3">
      <c r="A401">
        <v>141</v>
      </c>
      <c r="B401">
        <v>2</v>
      </c>
      <c r="C401">
        <v>16.8</v>
      </c>
      <c r="D401">
        <v>42</v>
      </c>
      <c r="E401">
        <v>0</v>
      </c>
      <c r="F401">
        <v>0</v>
      </c>
      <c r="G401">
        <v>0.2</v>
      </c>
    </row>
    <row r="402" spans="1:7" x14ac:dyDescent="0.3">
      <c r="A402">
        <v>141</v>
      </c>
      <c r="B402">
        <v>8</v>
      </c>
      <c r="C402">
        <v>32</v>
      </c>
      <c r="D402">
        <v>19</v>
      </c>
      <c r="E402">
        <v>0</v>
      </c>
      <c r="F402">
        <v>0</v>
      </c>
      <c r="G402">
        <v>0.2</v>
      </c>
    </row>
    <row r="403" spans="1:7" x14ac:dyDescent="0.3">
      <c r="A403">
        <v>141</v>
      </c>
      <c r="B403">
        <v>13</v>
      </c>
      <c r="C403">
        <v>18</v>
      </c>
      <c r="D403">
        <v>24</v>
      </c>
      <c r="E403">
        <v>0</v>
      </c>
      <c r="F403">
        <v>0</v>
      </c>
      <c r="G403">
        <v>0.2</v>
      </c>
    </row>
    <row r="404" spans="1:7" x14ac:dyDescent="0.3">
      <c r="A404">
        <v>141</v>
      </c>
      <c r="B404">
        <v>16</v>
      </c>
      <c r="C404">
        <v>31</v>
      </c>
      <c r="D404">
        <v>37</v>
      </c>
      <c r="E404">
        <v>0</v>
      </c>
      <c r="F404">
        <v>0</v>
      </c>
      <c r="G404">
        <v>0.2</v>
      </c>
    </row>
    <row r="405" spans="1:7" x14ac:dyDescent="0.3">
      <c r="A405">
        <v>141</v>
      </c>
      <c r="B405">
        <v>21</v>
      </c>
      <c r="C405">
        <v>6</v>
      </c>
      <c r="D405">
        <v>41</v>
      </c>
      <c r="E405">
        <v>0</v>
      </c>
      <c r="F405">
        <v>0</v>
      </c>
      <c r="G405">
        <v>0.2</v>
      </c>
    </row>
    <row r="406" spans="1:7" x14ac:dyDescent="0.3">
      <c r="A406">
        <v>141</v>
      </c>
      <c r="B406">
        <v>27</v>
      </c>
      <c r="C406">
        <v>30</v>
      </c>
      <c r="D406">
        <v>5</v>
      </c>
      <c r="E406">
        <v>0</v>
      </c>
      <c r="F406">
        <v>0</v>
      </c>
      <c r="G406">
        <v>0.2</v>
      </c>
    </row>
    <row r="407" spans="1:7" x14ac:dyDescent="0.3">
      <c r="A407">
        <v>141</v>
      </c>
      <c r="B407">
        <v>28</v>
      </c>
      <c r="C407">
        <v>49.3</v>
      </c>
      <c r="D407">
        <v>35</v>
      </c>
      <c r="E407">
        <v>0</v>
      </c>
      <c r="F407">
        <v>0</v>
      </c>
      <c r="G407">
        <v>0.2</v>
      </c>
    </row>
    <row r="408" spans="1:7" x14ac:dyDescent="0.3">
      <c r="A408">
        <v>142</v>
      </c>
      <c r="B408">
        <v>3</v>
      </c>
      <c r="C408">
        <v>4.5</v>
      </c>
      <c r="D408">
        <v>22</v>
      </c>
      <c r="E408">
        <v>0</v>
      </c>
      <c r="F408">
        <v>0</v>
      </c>
      <c r="G408">
        <v>0.2</v>
      </c>
    </row>
    <row r="409" spans="1:7" x14ac:dyDescent="0.3">
      <c r="A409">
        <v>142</v>
      </c>
      <c r="B409">
        <v>24</v>
      </c>
      <c r="C409">
        <v>18</v>
      </c>
      <c r="D409">
        <v>29</v>
      </c>
      <c r="E409">
        <v>0</v>
      </c>
      <c r="F409">
        <v>0</v>
      </c>
      <c r="G409">
        <v>0.2</v>
      </c>
    </row>
    <row r="410" spans="1:7" x14ac:dyDescent="0.3">
      <c r="A410">
        <v>143</v>
      </c>
      <c r="B410">
        <v>19</v>
      </c>
      <c r="C410">
        <v>8</v>
      </c>
      <c r="D410">
        <v>35</v>
      </c>
      <c r="E410">
        <v>0</v>
      </c>
      <c r="F410">
        <v>0</v>
      </c>
      <c r="G410">
        <v>0.2</v>
      </c>
    </row>
    <row r="411" spans="1:7" x14ac:dyDescent="0.3">
      <c r="A411">
        <v>143</v>
      </c>
      <c r="B411">
        <v>30</v>
      </c>
      <c r="C411">
        <v>19</v>
      </c>
      <c r="D411">
        <v>44</v>
      </c>
      <c r="E411">
        <v>0</v>
      </c>
      <c r="F411">
        <v>0</v>
      </c>
      <c r="G411">
        <v>0.2</v>
      </c>
    </row>
    <row r="412" spans="1:7" x14ac:dyDescent="0.3">
      <c r="A412">
        <v>144</v>
      </c>
      <c r="B412">
        <v>1</v>
      </c>
      <c r="C412">
        <v>53</v>
      </c>
      <c r="D412">
        <v>40</v>
      </c>
      <c r="E412">
        <v>0</v>
      </c>
      <c r="F412">
        <v>0</v>
      </c>
      <c r="G412">
        <v>0.2</v>
      </c>
    </row>
    <row r="413" spans="1:7" x14ac:dyDescent="0.3">
      <c r="A413">
        <v>144</v>
      </c>
      <c r="B413">
        <v>2</v>
      </c>
      <c r="C413">
        <v>62.5</v>
      </c>
      <c r="D413">
        <v>35</v>
      </c>
      <c r="E413">
        <v>0</v>
      </c>
      <c r="F413">
        <v>0</v>
      </c>
      <c r="G413">
        <v>0.2</v>
      </c>
    </row>
    <row r="414" spans="1:7" x14ac:dyDescent="0.3">
      <c r="A414">
        <v>144</v>
      </c>
      <c r="B414">
        <v>7</v>
      </c>
      <c r="C414">
        <v>4.5</v>
      </c>
      <c r="D414">
        <v>3</v>
      </c>
      <c r="E414">
        <v>0</v>
      </c>
      <c r="F414">
        <v>0</v>
      </c>
      <c r="G414">
        <v>0.2</v>
      </c>
    </row>
    <row r="415" spans="1:7" x14ac:dyDescent="0.3">
      <c r="A415">
        <v>144</v>
      </c>
      <c r="B415">
        <v>8</v>
      </c>
      <c r="C415">
        <v>49.3</v>
      </c>
      <c r="D415">
        <v>34</v>
      </c>
      <c r="E415">
        <v>0</v>
      </c>
      <c r="F415">
        <v>0</v>
      </c>
      <c r="G415">
        <v>0.2</v>
      </c>
    </row>
    <row r="416" spans="1:7" x14ac:dyDescent="0.3">
      <c r="A416">
        <v>144</v>
      </c>
      <c r="B416">
        <v>10</v>
      </c>
      <c r="C416">
        <v>4.5</v>
      </c>
      <c r="D416">
        <v>45</v>
      </c>
      <c r="E416">
        <v>0</v>
      </c>
      <c r="F416">
        <v>0</v>
      </c>
      <c r="G416">
        <v>0.2</v>
      </c>
    </row>
    <row r="417" spans="1:7" x14ac:dyDescent="0.3">
      <c r="A417">
        <v>144</v>
      </c>
      <c r="B417">
        <v>26</v>
      </c>
      <c r="C417">
        <v>2.5</v>
      </c>
      <c r="D417">
        <v>30</v>
      </c>
      <c r="E417">
        <v>0</v>
      </c>
      <c r="F417">
        <v>0</v>
      </c>
      <c r="G417">
        <v>0.2</v>
      </c>
    </row>
    <row r="418" spans="1:7" x14ac:dyDescent="0.3">
      <c r="A418">
        <v>145</v>
      </c>
      <c r="B418">
        <v>6</v>
      </c>
      <c r="C418">
        <v>31</v>
      </c>
      <c r="D418">
        <v>34</v>
      </c>
      <c r="E418">
        <v>0</v>
      </c>
      <c r="F418">
        <v>0</v>
      </c>
      <c r="G418">
        <v>0.2</v>
      </c>
    </row>
    <row r="419" spans="1:7" x14ac:dyDescent="0.3">
      <c r="A419">
        <v>145</v>
      </c>
      <c r="B419">
        <v>10</v>
      </c>
      <c r="C419">
        <v>8</v>
      </c>
      <c r="D419">
        <v>30</v>
      </c>
      <c r="E419">
        <v>0</v>
      </c>
      <c r="F419">
        <v>0</v>
      </c>
      <c r="G419">
        <v>0.2</v>
      </c>
    </row>
    <row r="420" spans="1:7" x14ac:dyDescent="0.3">
      <c r="A420">
        <v>145</v>
      </c>
      <c r="B420">
        <v>13</v>
      </c>
      <c r="C420">
        <v>9.65</v>
      </c>
      <c r="D420">
        <v>9</v>
      </c>
      <c r="E420">
        <v>0</v>
      </c>
      <c r="F420">
        <v>0</v>
      </c>
      <c r="G420">
        <v>0.2</v>
      </c>
    </row>
    <row r="421" spans="1:7" x14ac:dyDescent="0.3">
      <c r="A421">
        <v>145</v>
      </c>
      <c r="B421">
        <v>23</v>
      </c>
      <c r="C421">
        <v>10</v>
      </c>
      <c r="D421">
        <v>8</v>
      </c>
      <c r="E421">
        <v>0</v>
      </c>
      <c r="F421">
        <v>0</v>
      </c>
      <c r="G421">
        <v>0.2</v>
      </c>
    </row>
    <row r="422" spans="1:7" x14ac:dyDescent="0.3">
      <c r="A422">
        <v>146</v>
      </c>
      <c r="B422">
        <v>12</v>
      </c>
      <c r="C422">
        <v>15</v>
      </c>
      <c r="D422">
        <v>18</v>
      </c>
      <c r="E422">
        <v>0</v>
      </c>
      <c r="F422">
        <v>0</v>
      </c>
      <c r="G422">
        <v>0.2</v>
      </c>
    </row>
    <row r="423" spans="1:7" x14ac:dyDescent="0.3">
      <c r="A423">
        <v>146</v>
      </c>
      <c r="B423">
        <v>13</v>
      </c>
      <c r="C423">
        <v>10.4</v>
      </c>
      <c r="D423">
        <v>15</v>
      </c>
      <c r="E423">
        <v>0</v>
      </c>
      <c r="F423">
        <v>0</v>
      </c>
      <c r="G423">
        <v>0.2</v>
      </c>
    </row>
    <row r="424" spans="1:7" x14ac:dyDescent="0.3">
      <c r="A424">
        <v>146</v>
      </c>
      <c r="B424">
        <v>27</v>
      </c>
      <c r="C424">
        <v>5.9</v>
      </c>
      <c r="D424">
        <v>45</v>
      </c>
      <c r="E424">
        <v>0</v>
      </c>
      <c r="F424">
        <v>0</v>
      </c>
      <c r="G424">
        <v>0.2</v>
      </c>
    </row>
    <row r="425" spans="1:7" x14ac:dyDescent="0.3">
      <c r="A425">
        <v>147</v>
      </c>
      <c r="B425">
        <v>4</v>
      </c>
      <c r="C425">
        <v>53</v>
      </c>
      <c r="D425">
        <v>35</v>
      </c>
      <c r="E425">
        <v>0</v>
      </c>
      <c r="F425">
        <v>0</v>
      </c>
      <c r="G425">
        <v>0.2</v>
      </c>
    </row>
    <row r="426" spans="1:7" x14ac:dyDescent="0.3">
      <c r="A426">
        <v>147</v>
      </c>
      <c r="B426">
        <v>5</v>
      </c>
      <c r="C426">
        <v>19.5</v>
      </c>
      <c r="D426">
        <v>21</v>
      </c>
      <c r="E426">
        <v>0</v>
      </c>
      <c r="F426">
        <v>0</v>
      </c>
      <c r="G426">
        <v>0.2</v>
      </c>
    </row>
    <row r="427" spans="1:7" x14ac:dyDescent="0.3">
      <c r="A427">
        <v>147</v>
      </c>
      <c r="B427">
        <v>9</v>
      </c>
      <c r="C427">
        <v>9.5</v>
      </c>
      <c r="D427">
        <v>6</v>
      </c>
      <c r="E427">
        <v>0</v>
      </c>
      <c r="F427">
        <v>0</v>
      </c>
      <c r="G427">
        <v>0.2</v>
      </c>
    </row>
    <row r="428" spans="1:7" x14ac:dyDescent="0.3">
      <c r="A428">
        <v>147</v>
      </c>
      <c r="B428">
        <v>16</v>
      </c>
      <c r="C428">
        <v>4.8</v>
      </c>
      <c r="D428">
        <v>36</v>
      </c>
      <c r="E428">
        <v>0</v>
      </c>
      <c r="F428">
        <v>0</v>
      </c>
      <c r="G428">
        <v>0.2</v>
      </c>
    </row>
    <row r="429" spans="1:7" x14ac:dyDescent="0.3">
      <c r="A429">
        <v>147</v>
      </c>
      <c r="B429">
        <v>23</v>
      </c>
      <c r="C429">
        <v>9.1999999999999993</v>
      </c>
      <c r="D429">
        <v>33</v>
      </c>
      <c r="E429">
        <v>0</v>
      </c>
      <c r="F429">
        <v>0</v>
      </c>
      <c r="G429">
        <v>0.2</v>
      </c>
    </row>
    <row r="430" spans="1:7" x14ac:dyDescent="0.3">
      <c r="A430">
        <v>147</v>
      </c>
      <c r="B430">
        <v>27</v>
      </c>
      <c r="C430">
        <v>10</v>
      </c>
      <c r="D430">
        <v>36</v>
      </c>
      <c r="E430">
        <v>0</v>
      </c>
      <c r="F430">
        <v>0</v>
      </c>
      <c r="G430">
        <v>0.2</v>
      </c>
    </row>
    <row r="431" spans="1:7" x14ac:dyDescent="0.3">
      <c r="A431">
        <v>148</v>
      </c>
      <c r="B431">
        <v>1</v>
      </c>
      <c r="C431">
        <v>14.4</v>
      </c>
      <c r="D431">
        <v>5</v>
      </c>
      <c r="E431">
        <v>0</v>
      </c>
      <c r="F431">
        <v>0</v>
      </c>
      <c r="G431">
        <v>0.2</v>
      </c>
    </row>
    <row r="432" spans="1:7" x14ac:dyDescent="0.3">
      <c r="A432">
        <v>148</v>
      </c>
      <c r="B432">
        <v>2</v>
      </c>
      <c r="C432">
        <v>21.35</v>
      </c>
      <c r="D432">
        <v>19</v>
      </c>
      <c r="E432">
        <v>0</v>
      </c>
      <c r="F432">
        <v>0</v>
      </c>
      <c r="G432">
        <v>0.2</v>
      </c>
    </row>
    <row r="433" spans="1:7" x14ac:dyDescent="0.3">
      <c r="A433">
        <v>148</v>
      </c>
      <c r="B433">
        <v>6</v>
      </c>
      <c r="C433">
        <v>35.1</v>
      </c>
      <c r="D433">
        <v>18</v>
      </c>
      <c r="E433">
        <v>0</v>
      </c>
      <c r="F433">
        <v>0</v>
      </c>
      <c r="G433">
        <v>0.2</v>
      </c>
    </row>
    <row r="434" spans="1:7" x14ac:dyDescent="0.3">
      <c r="A434">
        <v>148</v>
      </c>
      <c r="B434">
        <v>17</v>
      </c>
      <c r="C434">
        <v>12</v>
      </c>
      <c r="D434">
        <v>15</v>
      </c>
      <c r="E434">
        <v>0</v>
      </c>
      <c r="F434">
        <v>0</v>
      </c>
      <c r="G434">
        <v>0.2</v>
      </c>
    </row>
    <row r="435" spans="1:7" x14ac:dyDescent="0.3">
      <c r="A435">
        <v>148</v>
      </c>
      <c r="B435">
        <v>18</v>
      </c>
      <c r="C435">
        <v>18</v>
      </c>
      <c r="D435">
        <v>31</v>
      </c>
      <c r="E435">
        <v>0</v>
      </c>
      <c r="F435">
        <v>0</v>
      </c>
      <c r="G435">
        <v>0.2</v>
      </c>
    </row>
    <row r="436" spans="1:7" x14ac:dyDescent="0.3">
      <c r="A436">
        <v>148</v>
      </c>
      <c r="B436">
        <v>23</v>
      </c>
      <c r="C436">
        <v>24.9</v>
      </c>
      <c r="D436">
        <v>43</v>
      </c>
      <c r="E436">
        <v>0</v>
      </c>
      <c r="F436">
        <v>0</v>
      </c>
      <c r="G436">
        <v>0.2</v>
      </c>
    </row>
    <row r="437" spans="1:7" x14ac:dyDescent="0.3">
      <c r="A437">
        <v>148</v>
      </c>
      <c r="B437">
        <v>28</v>
      </c>
      <c r="C437">
        <v>13</v>
      </c>
      <c r="D437">
        <v>37</v>
      </c>
      <c r="E437">
        <v>0</v>
      </c>
      <c r="F437">
        <v>0</v>
      </c>
      <c r="G437">
        <v>0.2</v>
      </c>
    </row>
    <row r="438" spans="1:7" x14ac:dyDescent="0.3">
      <c r="A438">
        <v>149</v>
      </c>
      <c r="B438">
        <v>22</v>
      </c>
      <c r="C438">
        <v>97</v>
      </c>
      <c r="D438">
        <v>28</v>
      </c>
      <c r="E438">
        <v>0</v>
      </c>
      <c r="F438">
        <v>0</v>
      </c>
      <c r="G438">
        <v>0.2</v>
      </c>
    </row>
    <row r="439" spans="1:7" x14ac:dyDescent="0.3">
      <c r="A439">
        <v>149</v>
      </c>
      <c r="B439">
        <v>29</v>
      </c>
      <c r="C439">
        <v>12</v>
      </c>
      <c r="D439">
        <v>13</v>
      </c>
      <c r="E439">
        <v>0</v>
      </c>
      <c r="F439">
        <v>0</v>
      </c>
      <c r="G439">
        <v>0.2</v>
      </c>
    </row>
    <row r="440" spans="1:7" x14ac:dyDescent="0.3">
      <c r="A440">
        <v>149</v>
      </c>
      <c r="B440">
        <v>30</v>
      </c>
      <c r="C440">
        <v>34.799999999999997</v>
      </c>
      <c r="D440">
        <v>36</v>
      </c>
      <c r="E440">
        <v>0</v>
      </c>
      <c r="F440">
        <v>0</v>
      </c>
      <c r="G440">
        <v>0.2</v>
      </c>
    </row>
    <row r="441" spans="1:7" x14ac:dyDescent="0.3">
      <c r="A441">
        <v>150</v>
      </c>
      <c r="B441">
        <v>11</v>
      </c>
      <c r="C441">
        <v>38</v>
      </c>
      <c r="D441">
        <v>8</v>
      </c>
      <c r="E441">
        <v>0</v>
      </c>
      <c r="F441">
        <v>0</v>
      </c>
      <c r="G441">
        <v>0.2</v>
      </c>
    </row>
    <row r="442" spans="1:7" x14ac:dyDescent="0.3">
      <c r="A442">
        <v>150</v>
      </c>
      <c r="B442">
        <v>16</v>
      </c>
      <c r="C442">
        <v>18.399999999999999</v>
      </c>
      <c r="D442">
        <v>29</v>
      </c>
      <c r="E442">
        <v>0</v>
      </c>
      <c r="F442">
        <v>0</v>
      </c>
      <c r="G442">
        <v>0.2</v>
      </c>
    </row>
    <row r="443" spans="1:7" x14ac:dyDescent="0.3">
      <c r="A443">
        <v>152</v>
      </c>
      <c r="B443">
        <v>6</v>
      </c>
      <c r="C443">
        <v>28.5</v>
      </c>
      <c r="D443">
        <v>28</v>
      </c>
      <c r="E443">
        <v>0</v>
      </c>
      <c r="F443">
        <v>0</v>
      </c>
      <c r="G443">
        <v>0.2</v>
      </c>
    </row>
    <row r="444" spans="1:7" x14ac:dyDescent="0.3">
      <c r="A444">
        <v>152</v>
      </c>
      <c r="B444">
        <v>10</v>
      </c>
      <c r="C444">
        <v>28.5</v>
      </c>
      <c r="D444">
        <v>29</v>
      </c>
      <c r="E444">
        <v>0</v>
      </c>
      <c r="F444">
        <v>0</v>
      </c>
      <c r="G444">
        <v>0.2</v>
      </c>
    </row>
    <row r="445" spans="1:7" x14ac:dyDescent="0.3">
      <c r="A445">
        <v>152</v>
      </c>
      <c r="B445">
        <v>18</v>
      </c>
      <c r="C445">
        <v>25</v>
      </c>
      <c r="D445">
        <v>46</v>
      </c>
      <c r="E445">
        <v>0</v>
      </c>
      <c r="F445">
        <v>0</v>
      </c>
      <c r="G445">
        <v>0.2</v>
      </c>
    </row>
    <row r="446" spans="1:7" x14ac:dyDescent="0.3">
      <c r="A446">
        <v>152</v>
      </c>
      <c r="B446">
        <v>20</v>
      </c>
      <c r="C446">
        <v>62.5</v>
      </c>
      <c r="D446">
        <v>35</v>
      </c>
      <c r="E446">
        <v>0</v>
      </c>
      <c r="F446">
        <v>0</v>
      </c>
      <c r="G446">
        <v>0.2</v>
      </c>
    </row>
    <row r="447" spans="1:7" x14ac:dyDescent="0.3">
      <c r="A447">
        <v>152</v>
      </c>
      <c r="B447">
        <v>22</v>
      </c>
      <c r="C447">
        <v>55</v>
      </c>
      <c r="D447">
        <v>39</v>
      </c>
      <c r="E447">
        <v>0</v>
      </c>
      <c r="F447">
        <v>0</v>
      </c>
      <c r="G447">
        <v>0.2</v>
      </c>
    </row>
    <row r="448" spans="1:7" x14ac:dyDescent="0.3">
      <c r="A448">
        <v>153</v>
      </c>
      <c r="B448">
        <v>3</v>
      </c>
      <c r="C448">
        <v>49.3</v>
      </c>
      <c r="D448">
        <v>20</v>
      </c>
      <c r="E448">
        <v>0</v>
      </c>
      <c r="F448">
        <v>0</v>
      </c>
      <c r="G448">
        <v>0.2</v>
      </c>
    </row>
    <row r="449" spans="1:7" x14ac:dyDescent="0.3">
      <c r="A449">
        <v>153</v>
      </c>
      <c r="B449">
        <v>10</v>
      </c>
      <c r="C449">
        <v>81</v>
      </c>
      <c r="D449">
        <v>39</v>
      </c>
      <c r="E449">
        <v>0</v>
      </c>
      <c r="F449">
        <v>0</v>
      </c>
      <c r="G449">
        <v>0.2</v>
      </c>
    </row>
    <row r="450" spans="1:7" x14ac:dyDescent="0.3">
      <c r="A450">
        <v>153</v>
      </c>
      <c r="B450">
        <v>15</v>
      </c>
      <c r="C450">
        <v>39</v>
      </c>
      <c r="D450">
        <v>30</v>
      </c>
      <c r="E450">
        <v>0</v>
      </c>
      <c r="F450">
        <v>0</v>
      </c>
      <c r="G450">
        <v>0.2</v>
      </c>
    </row>
    <row r="451" spans="1:7" x14ac:dyDescent="0.3">
      <c r="A451">
        <v>153</v>
      </c>
      <c r="B451">
        <v>26</v>
      </c>
      <c r="C451">
        <v>12.5</v>
      </c>
      <c r="D451">
        <v>15</v>
      </c>
      <c r="E451">
        <v>0</v>
      </c>
      <c r="F451">
        <v>0</v>
      </c>
      <c r="G451">
        <v>0.2</v>
      </c>
    </row>
    <row r="452" spans="1:7" x14ac:dyDescent="0.3">
      <c r="A452">
        <v>153</v>
      </c>
      <c r="B452">
        <v>29</v>
      </c>
      <c r="C452">
        <v>11.2</v>
      </c>
      <c r="D452">
        <v>18</v>
      </c>
      <c r="E452">
        <v>0</v>
      </c>
      <c r="F452">
        <v>0</v>
      </c>
      <c r="G452">
        <v>0.2</v>
      </c>
    </row>
    <row r="453" spans="1:7" x14ac:dyDescent="0.3">
      <c r="A453">
        <v>153</v>
      </c>
      <c r="B453">
        <v>30</v>
      </c>
      <c r="C453">
        <v>43.9</v>
      </c>
      <c r="D453">
        <v>37</v>
      </c>
      <c r="E453">
        <v>0</v>
      </c>
      <c r="F453">
        <v>0</v>
      </c>
      <c r="G453">
        <v>0.2</v>
      </c>
    </row>
    <row r="454" spans="1:7" x14ac:dyDescent="0.3">
      <c r="A454">
        <v>154</v>
      </c>
      <c r="B454">
        <v>13</v>
      </c>
      <c r="C454">
        <v>18</v>
      </c>
      <c r="D454">
        <v>34</v>
      </c>
      <c r="E454">
        <v>0</v>
      </c>
      <c r="F454">
        <v>0</v>
      </c>
      <c r="G454">
        <v>0.2</v>
      </c>
    </row>
    <row r="455" spans="1:7" x14ac:dyDescent="0.3">
      <c r="A455">
        <v>154</v>
      </c>
      <c r="B455">
        <v>20</v>
      </c>
      <c r="C455">
        <v>39</v>
      </c>
      <c r="D455">
        <v>48</v>
      </c>
      <c r="E455">
        <v>0</v>
      </c>
      <c r="F455">
        <v>0</v>
      </c>
      <c r="G455">
        <v>0.2</v>
      </c>
    </row>
    <row r="456" spans="1:7" x14ac:dyDescent="0.3">
      <c r="A456">
        <v>154</v>
      </c>
      <c r="B456">
        <v>21</v>
      </c>
      <c r="C456">
        <v>9.65</v>
      </c>
      <c r="D456">
        <v>21</v>
      </c>
      <c r="E456">
        <v>0</v>
      </c>
      <c r="F456">
        <v>0</v>
      </c>
      <c r="G456">
        <v>0.2</v>
      </c>
    </row>
    <row r="457" spans="1:7" x14ac:dyDescent="0.3">
      <c r="A457">
        <v>155</v>
      </c>
      <c r="B457">
        <v>1</v>
      </c>
      <c r="C457">
        <v>13.25</v>
      </c>
      <c r="D457">
        <v>49</v>
      </c>
      <c r="E457">
        <v>0</v>
      </c>
      <c r="F457">
        <v>0</v>
      </c>
      <c r="G457">
        <v>0.2</v>
      </c>
    </row>
    <row r="458" spans="1:7" x14ac:dyDescent="0.3">
      <c r="A458">
        <v>155</v>
      </c>
      <c r="B458">
        <v>10</v>
      </c>
      <c r="C458">
        <v>27.2</v>
      </c>
      <c r="D458">
        <v>30</v>
      </c>
      <c r="E458">
        <v>0</v>
      </c>
      <c r="F458">
        <v>0</v>
      </c>
      <c r="G458">
        <v>0.2</v>
      </c>
    </row>
    <row r="459" spans="1:7" x14ac:dyDescent="0.3">
      <c r="A459">
        <v>155</v>
      </c>
      <c r="B459">
        <v>13</v>
      </c>
      <c r="C459">
        <v>39.4</v>
      </c>
      <c r="D459">
        <v>39</v>
      </c>
      <c r="E459">
        <v>0</v>
      </c>
      <c r="F459">
        <v>0</v>
      </c>
      <c r="G459">
        <v>0.2</v>
      </c>
    </row>
    <row r="460" spans="1:7" x14ac:dyDescent="0.3">
      <c r="A460">
        <v>155</v>
      </c>
      <c r="B460">
        <v>28</v>
      </c>
      <c r="C460">
        <v>36</v>
      </c>
      <c r="D460">
        <v>2</v>
      </c>
      <c r="E460">
        <v>0</v>
      </c>
      <c r="F460">
        <v>0</v>
      </c>
      <c r="G460">
        <v>0.2</v>
      </c>
    </row>
    <row r="461" spans="1:7" x14ac:dyDescent="0.3">
      <c r="A461">
        <v>156</v>
      </c>
      <c r="B461">
        <v>13</v>
      </c>
      <c r="C461">
        <v>31.23</v>
      </c>
      <c r="D461">
        <v>31</v>
      </c>
      <c r="E461">
        <v>0</v>
      </c>
      <c r="F461">
        <v>0</v>
      </c>
      <c r="G461">
        <v>0.2</v>
      </c>
    </row>
    <row r="462" spans="1:7" x14ac:dyDescent="0.3">
      <c r="A462">
        <v>156</v>
      </c>
      <c r="B462">
        <v>14</v>
      </c>
      <c r="C462">
        <v>36</v>
      </c>
      <c r="D462">
        <v>7</v>
      </c>
      <c r="E462">
        <v>0</v>
      </c>
      <c r="F462">
        <v>0</v>
      </c>
      <c r="G462">
        <v>0.2</v>
      </c>
    </row>
    <row r="463" spans="1:7" x14ac:dyDescent="0.3">
      <c r="A463">
        <v>156</v>
      </c>
      <c r="B463">
        <v>16</v>
      </c>
      <c r="C463">
        <v>25.89</v>
      </c>
      <c r="D463">
        <v>33</v>
      </c>
      <c r="E463">
        <v>0</v>
      </c>
      <c r="F463">
        <v>0</v>
      </c>
      <c r="G463">
        <v>0.2</v>
      </c>
    </row>
    <row r="464" spans="1:7" x14ac:dyDescent="0.3">
      <c r="A464">
        <v>156</v>
      </c>
      <c r="B464">
        <v>24</v>
      </c>
      <c r="C464">
        <v>99</v>
      </c>
      <c r="D464">
        <v>3</v>
      </c>
      <c r="E464">
        <v>0</v>
      </c>
      <c r="F464">
        <v>0</v>
      </c>
      <c r="G464">
        <v>0.2</v>
      </c>
    </row>
    <row r="465" spans="1:7" x14ac:dyDescent="0.3">
      <c r="A465">
        <v>156</v>
      </c>
      <c r="B465">
        <v>28</v>
      </c>
      <c r="C465">
        <v>21</v>
      </c>
      <c r="D465">
        <v>13</v>
      </c>
      <c r="E465">
        <v>0</v>
      </c>
      <c r="F465">
        <v>0</v>
      </c>
      <c r="G465">
        <v>0.2</v>
      </c>
    </row>
    <row r="466" spans="1:7" x14ac:dyDescent="0.3">
      <c r="A466">
        <v>157</v>
      </c>
      <c r="B466">
        <v>20</v>
      </c>
      <c r="C466">
        <v>12.5</v>
      </c>
      <c r="D466">
        <v>6</v>
      </c>
      <c r="E466">
        <v>0</v>
      </c>
      <c r="F466">
        <v>0</v>
      </c>
      <c r="G466">
        <v>0.2</v>
      </c>
    </row>
    <row r="467" spans="1:7" x14ac:dyDescent="0.3">
      <c r="A467">
        <v>157</v>
      </c>
      <c r="B467">
        <v>30</v>
      </c>
      <c r="C467">
        <v>27.2</v>
      </c>
      <c r="D467">
        <v>32</v>
      </c>
      <c r="E467">
        <v>0</v>
      </c>
      <c r="F467">
        <v>0</v>
      </c>
      <c r="G467">
        <v>0.2</v>
      </c>
    </row>
    <row r="468" spans="1:7" x14ac:dyDescent="0.3">
      <c r="A468">
        <v>158</v>
      </c>
      <c r="B468">
        <v>8</v>
      </c>
      <c r="C468">
        <v>18.600000000000001</v>
      </c>
      <c r="D468">
        <v>37</v>
      </c>
      <c r="E468">
        <v>0</v>
      </c>
      <c r="F468">
        <v>0</v>
      </c>
      <c r="G468">
        <v>0.2</v>
      </c>
    </row>
    <row r="469" spans="1:7" x14ac:dyDescent="0.3">
      <c r="A469">
        <v>158</v>
      </c>
      <c r="B469">
        <v>10</v>
      </c>
      <c r="C469">
        <v>210.8</v>
      </c>
      <c r="D469">
        <v>27</v>
      </c>
      <c r="E469">
        <v>0</v>
      </c>
      <c r="F469">
        <v>0</v>
      </c>
      <c r="G469">
        <v>0.2</v>
      </c>
    </row>
    <row r="470" spans="1:7" x14ac:dyDescent="0.3">
      <c r="A470">
        <v>158</v>
      </c>
      <c r="B470">
        <v>11</v>
      </c>
      <c r="C470">
        <v>14.4</v>
      </c>
      <c r="D470">
        <v>14</v>
      </c>
      <c r="E470">
        <v>0</v>
      </c>
      <c r="F470">
        <v>0</v>
      </c>
      <c r="G470">
        <v>0.2</v>
      </c>
    </row>
    <row r="471" spans="1:7" x14ac:dyDescent="0.3">
      <c r="A471">
        <v>158</v>
      </c>
      <c r="B471">
        <v>21</v>
      </c>
      <c r="C471">
        <v>14</v>
      </c>
      <c r="D471">
        <v>9</v>
      </c>
      <c r="E471">
        <v>0</v>
      </c>
      <c r="F471">
        <v>0</v>
      </c>
      <c r="G471">
        <v>0.2</v>
      </c>
    </row>
    <row r="472" spans="1:7" x14ac:dyDescent="0.3">
      <c r="A472">
        <v>158</v>
      </c>
      <c r="B472">
        <v>23</v>
      </c>
      <c r="C472">
        <v>6</v>
      </c>
      <c r="D472">
        <v>13</v>
      </c>
      <c r="E472">
        <v>0</v>
      </c>
      <c r="F472">
        <v>0</v>
      </c>
      <c r="G472">
        <v>0.2</v>
      </c>
    </row>
    <row r="473" spans="1:7" x14ac:dyDescent="0.3">
      <c r="A473">
        <v>159</v>
      </c>
      <c r="B473">
        <v>15</v>
      </c>
      <c r="C473">
        <v>35.1</v>
      </c>
      <c r="D473">
        <v>7</v>
      </c>
      <c r="E473">
        <v>0</v>
      </c>
      <c r="F473">
        <v>0</v>
      </c>
      <c r="G473">
        <v>0.2</v>
      </c>
    </row>
    <row r="474" spans="1:7" x14ac:dyDescent="0.3">
      <c r="A474">
        <v>159</v>
      </c>
      <c r="B474">
        <v>22</v>
      </c>
      <c r="C474">
        <v>17.45</v>
      </c>
      <c r="D474">
        <v>47</v>
      </c>
      <c r="E474">
        <v>0</v>
      </c>
      <c r="F474">
        <v>0</v>
      </c>
      <c r="G474">
        <v>0.2</v>
      </c>
    </row>
    <row r="475" spans="1:7" x14ac:dyDescent="0.3">
      <c r="A475">
        <v>159</v>
      </c>
      <c r="B475">
        <v>27</v>
      </c>
      <c r="C475">
        <v>12</v>
      </c>
      <c r="D475">
        <v>45</v>
      </c>
      <c r="E475">
        <v>0</v>
      </c>
      <c r="F475">
        <v>0</v>
      </c>
      <c r="G475">
        <v>0.2</v>
      </c>
    </row>
    <row r="476" spans="1:7" x14ac:dyDescent="0.3">
      <c r="A476">
        <v>160</v>
      </c>
      <c r="B476">
        <v>2</v>
      </c>
      <c r="C476">
        <v>18</v>
      </c>
      <c r="D476">
        <v>14</v>
      </c>
      <c r="E476">
        <v>0</v>
      </c>
      <c r="F476">
        <v>0</v>
      </c>
      <c r="G476">
        <v>0.2</v>
      </c>
    </row>
    <row r="477" spans="1:7" x14ac:dyDescent="0.3">
      <c r="A477">
        <v>160</v>
      </c>
      <c r="B477">
        <v>23</v>
      </c>
      <c r="C477">
        <v>36</v>
      </c>
      <c r="D477">
        <v>4</v>
      </c>
      <c r="E477">
        <v>0</v>
      </c>
      <c r="F477">
        <v>0</v>
      </c>
      <c r="G477">
        <v>0.2</v>
      </c>
    </row>
    <row r="478" spans="1:7" x14ac:dyDescent="0.3">
      <c r="A478">
        <v>161</v>
      </c>
      <c r="B478">
        <v>1</v>
      </c>
      <c r="C478">
        <v>7.75</v>
      </c>
      <c r="D478">
        <v>20</v>
      </c>
      <c r="E478">
        <v>0</v>
      </c>
      <c r="F478">
        <v>0</v>
      </c>
      <c r="G478">
        <v>0.2</v>
      </c>
    </row>
    <row r="479" spans="1:7" x14ac:dyDescent="0.3">
      <c r="A479">
        <v>161</v>
      </c>
      <c r="B479">
        <v>4</v>
      </c>
      <c r="C479">
        <v>2.5</v>
      </c>
      <c r="D479">
        <v>3</v>
      </c>
      <c r="E479">
        <v>0</v>
      </c>
      <c r="F479">
        <v>0</v>
      </c>
      <c r="G479">
        <v>0.2</v>
      </c>
    </row>
    <row r="480" spans="1:7" x14ac:dyDescent="0.3">
      <c r="A480">
        <v>161</v>
      </c>
      <c r="B480">
        <v>6</v>
      </c>
      <c r="C480">
        <v>26.6</v>
      </c>
      <c r="D480">
        <v>46</v>
      </c>
      <c r="E480">
        <v>0</v>
      </c>
      <c r="F480">
        <v>0</v>
      </c>
      <c r="G480">
        <v>0.2</v>
      </c>
    </row>
    <row r="481" spans="1:7" x14ac:dyDescent="0.3">
      <c r="A481">
        <v>161</v>
      </c>
      <c r="B481">
        <v>21</v>
      </c>
      <c r="C481">
        <v>10.4</v>
      </c>
      <c r="D481">
        <v>6</v>
      </c>
      <c r="E481">
        <v>0</v>
      </c>
      <c r="F481">
        <v>0</v>
      </c>
      <c r="G481">
        <v>0.2</v>
      </c>
    </row>
    <row r="482" spans="1:7" x14ac:dyDescent="0.3">
      <c r="A482">
        <v>162</v>
      </c>
      <c r="B482">
        <v>4</v>
      </c>
      <c r="C482">
        <v>32.799999999999997</v>
      </c>
      <c r="D482">
        <v>50</v>
      </c>
      <c r="E482">
        <v>0</v>
      </c>
      <c r="F482">
        <v>0</v>
      </c>
      <c r="G482">
        <v>0.2</v>
      </c>
    </row>
    <row r="483" spans="1:7" x14ac:dyDescent="0.3">
      <c r="A483">
        <v>162</v>
      </c>
      <c r="B483">
        <v>12</v>
      </c>
      <c r="C483">
        <v>16</v>
      </c>
      <c r="D483">
        <v>14</v>
      </c>
      <c r="E483">
        <v>0</v>
      </c>
      <c r="F483">
        <v>0</v>
      </c>
      <c r="G483">
        <v>0.2</v>
      </c>
    </row>
    <row r="484" spans="1:7" x14ac:dyDescent="0.3">
      <c r="A484">
        <v>162</v>
      </c>
      <c r="B484">
        <v>21</v>
      </c>
      <c r="C484">
        <v>18</v>
      </c>
      <c r="D484">
        <v>38</v>
      </c>
      <c r="E484">
        <v>0</v>
      </c>
      <c r="F484">
        <v>0</v>
      </c>
      <c r="G484">
        <v>0.2</v>
      </c>
    </row>
    <row r="485" spans="1:7" x14ac:dyDescent="0.3">
      <c r="A485">
        <v>163</v>
      </c>
      <c r="B485">
        <v>2</v>
      </c>
      <c r="C485">
        <v>27.8</v>
      </c>
      <c r="D485">
        <v>41</v>
      </c>
      <c r="E485">
        <v>0</v>
      </c>
      <c r="F485">
        <v>0</v>
      </c>
      <c r="G485">
        <v>0.2</v>
      </c>
    </row>
    <row r="486" spans="1:7" x14ac:dyDescent="0.3">
      <c r="A486">
        <v>163</v>
      </c>
      <c r="B486">
        <v>23</v>
      </c>
      <c r="C486">
        <v>7</v>
      </c>
      <c r="D486">
        <v>34</v>
      </c>
      <c r="E486">
        <v>0</v>
      </c>
      <c r="F486">
        <v>0</v>
      </c>
      <c r="G486">
        <v>0.2</v>
      </c>
    </row>
    <row r="487" spans="1:7" x14ac:dyDescent="0.3">
      <c r="A487">
        <v>164</v>
      </c>
      <c r="B487">
        <v>2</v>
      </c>
      <c r="C487">
        <v>62.5</v>
      </c>
      <c r="D487">
        <v>48</v>
      </c>
      <c r="E487">
        <v>0</v>
      </c>
      <c r="F487">
        <v>0</v>
      </c>
      <c r="G487">
        <v>0.2</v>
      </c>
    </row>
    <row r="488" spans="1:7" x14ac:dyDescent="0.3">
      <c r="A488">
        <v>164</v>
      </c>
      <c r="B488">
        <v>8</v>
      </c>
      <c r="C488">
        <v>31</v>
      </c>
      <c r="D488">
        <v>26</v>
      </c>
      <c r="E488">
        <v>0</v>
      </c>
      <c r="F488">
        <v>0</v>
      </c>
      <c r="G488">
        <v>0.2</v>
      </c>
    </row>
    <row r="489" spans="1:7" x14ac:dyDescent="0.3">
      <c r="A489">
        <v>164</v>
      </c>
      <c r="B489">
        <v>11</v>
      </c>
      <c r="C489">
        <v>30</v>
      </c>
      <c r="D489">
        <v>29</v>
      </c>
      <c r="E489">
        <v>0</v>
      </c>
      <c r="F489">
        <v>0</v>
      </c>
      <c r="G489">
        <v>0.2</v>
      </c>
    </row>
    <row r="490" spans="1:7" x14ac:dyDescent="0.3">
      <c r="A490">
        <v>164</v>
      </c>
      <c r="B490">
        <v>28</v>
      </c>
      <c r="C490">
        <v>10</v>
      </c>
      <c r="D490">
        <v>30</v>
      </c>
      <c r="E490">
        <v>0</v>
      </c>
      <c r="F490">
        <v>0</v>
      </c>
      <c r="G490">
        <v>0.2</v>
      </c>
    </row>
    <row r="491" spans="1:7" x14ac:dyDescent="0.3">
      <c r="A491">
        <v>165</v>
      </c>
      <c r="B491">
        <v>18</v>
      </c>
      <c r="C491">
        <v>6.2</v>
      </c>
      <c r="D491">
        <v>34</v>
      </c>
      <c r="E491">
        <v>0</v>
      </c>
      <c r="F491">
        <v>0</v>
      </c>
      <c r="G491">
        <v>0.2</v>
      </c>
    </row>
    <row r="492" spans="1:7" x14ac:dyDescent="0.3">
      <c r="A492">
        <v>165</v>
      </c>
      <c r="B492">
        <v>21</v>
      </c>
      <c r="C492">
        <v>4.5</v>
      </c>
      <c r="D492">
        <v>43</v>
      </c>
      <c r="E492">
        <v>0</v>
      </c>
      <c r="F492">
        <v>0</v>
      </c>
      <c r="G492">
        <v>0.2</v>
      </c>
    </row>
    <row r="493" spans="1:7" x14ac:dyDescent="0.3">
      <c r="A493">
        <v>165</v>
      </c>
      <c r="B493">
        <v>24</v>
      </c>
      <c r="C493">
        <v>13.25</v>
      </c>
      <c r="D493">
        <v>2</v>
      </c>
      <c r="E493">
        <v>0</v>
      </c>
      <c r="F493">
        <v>0</v>
      </c>
      <c r="G493">
        <v>0.2</v>
      </c>
    </row>
    <row r="494" spans="1:7" x14ac:dyDescent="0.3">
      <c r="A494">
        <v>165</v>
      </c>
      <c r="B494">
        <v>25</v>
      </c>
      <c r="C494">
        <v>2.5</v>
      </c>
      <c r="D494">
        <v>4</v>
      </c>
      <c r="E494">
        <v>0</v>
      </c>
      <c r="F494">
        <v>0</v>
      </c>
      <c r="G494">
        <v>0.2</v>
      </c>
    </row>
    <row r="495" spans="1:7" x14ac:dyDescent="0.3">
      <c r="A495">
        <v>165</v>
      </c>
      <c r="B495">
        <v>27</v>
      </c>
      <c r="C495">
        <v>19.45</v>
      </c>
      <c r="D495">
        <v>14</v>
      </c>
      <c r="E495">
        <v>0</v>
      </c>
      <c r="F495">
        <v>0</v>
      </c>
      <c r="G495">
        <v>0.2</v>
      </c>
    </row>
    <row r="496" spans="1:7" x14ac:dyDescent="0.3">
      <c r="A496">
        <v>165</v>
      </c>
      <c r="B496">
        <v>30</v>
      </c>
      <c r="C496">
        <v>25.89</v>
      </c>
      <c r="D496">
        <v>26</v>
      </c>
      <c r="E496">
        <v>0</v>
      </c>
      <c r="F496">
        <v>0</v>
      </c>
      <c r="G496">
        <v>0.2</v>
      </c>
    </row>
    <row r="497" spans="1:7" x14ac:dyDescent="0.3">
      <c r="A497">
        <v>166</v>
      </c>
      <c r="B497">
        <v>10</v>
      </c>
      <c r="C497">
        <v>30.4</v>
      </c>
      <c r="D497">
        <v>2</v>
      </c>
      <c r="E497">
        <v>0</v>
      </c>
      <c r="F497">
        <v>0</v>
      </c>
      <c r="G497">
        <v>0.2</v>
      </c>
    </row>
    <row r="498" spans="1:7" x14ac:dyDescent="0.3">
      <c r="A498">
        <v>166</v>
      </c>
      <c r="B498">
        <v>15</v>
      </c>
      <c r="C498">
        <v>18</v>
      </c>
      <c r="D498">
        <v>38</v>
      </c>
      <c r="E498">
        <v>0</v>
      </c>
      <c r="F498">
        <v>0</v>
      </c>
      <c r="G498">
        <v>0.2</v>
      </c>
    </row>
    <row r="499" spans="1:7" x14ac:dyDescent="0.3">
      <c r="A499">
        <v>166</v>
      </c>
      <c r="B499">
        <v>21</v>
      </c>
      <c r="C499">
        <v>24</v>
      </c>
      <c r="D499">
        <v>11</v>
      </c>
      <c r="E499">
        <v>0</v>
      </c>
      <c r="F499">
        <v>0</v>
      </c>
      <c r="G499">
        <v>0.2</v>
      </c>
    </row>
    <row r="500" spans="1:7" x14ac:dyDescent="0.3">
      <c r="A500">
        <v>166</v>
      </c>
      <c r="B500">
        <v>23</v>
      </c>
      <c r="C500">
        <v>123.79</v>
      </c>
      <c r="D500">
        <v>42</v>
      </c>
      <c r="E500">
        <v>0</v>
      </c>
      <c r="F500">
        <v>0</v>
      </c>
      <c r="G500">
        <v>0.2</v>
      </c>
    </row>
    <row r="501" spans="1:7" x14ac:dyDescent="0.3">
      <c r="A501">
        <v>166</v>
      </c>
      <c r="B501">
        <v>27</v>
      </c>
      <c r="C501">
        <v>25</v>
      </c>
      <c r="D501">
        <v>18</v>
      </c>
      <c r="E501">
        <v>0</v>
      </c>
      <c r="F501">
        <v>0</v>
      </c>
      <c r="G501">
        <v>0.2</v>
      </c>
    </row>
    <row r="502" spans="1:7" x14ac:dyDescent="0.3">
      <c r="A502">
        <v>167</v>
      </c>
      <c r="B502">
        <v>17</v>
      </c>
      <c r="C502">
        <v>23.25</v>
      </c>
      <c r="D502">
        <v>35</v>
      </c>
      <c r="E502">
        <v>0</v>
      </c>
      <c r="F502">
        <v>0</v>
      </c>
      <c r="G502">
        <v>0.2</v>
      </c>
    </row>
    <row r="503" spans="1:7" x14ac:dyDescent="0.3">
      <c r="A503">
        <v>167</v>
      </c>
      <c r="B503">
        <v>18</v>
      </c>
      <c r="C503">
        <v>9.5</v>
      </c>
      <c r="D503">
        <v>27</v>
      </c>
      <c r="E503">
        <v>0</v>
      </c>
      <c r="F503">
        <v>0</v>
      </c>
      <c r="G503">
        <v>0.2</v>
      </c>
    </row>
    <row r="504" spans="1:7" x14ac:dyDescent="0.3">
      <c r="A504">
        <v>167</v>
      </c>
      <c r="B504">
        <v>23</v>
      </c>
      <c r="C504">
        <v>123.79</v>
      </c>
      <c r="D504">
        <v>4</v>
      </c>
      <c r="E504">
        <v>0</v>
      </c>
      <c r="F504">
        <v>0</v>
      </c>
      <c r="G504">
        <v>0.2</v>
      </c>
    </row>
    <row r="505" spans="1:7" x14ac:dyDescent="0.3">
      <c r="A505">
        <v>167</v>
      </c>
      <c r="B505">
        <v>26</v>
      </c>
      <c r="C505">
        <v>7.45</v>
      </c>
      <c r="D505">
        <v>28</v>
      </c>
      <c r="E505">
        <v>0</v>
      </c>
      <c r="F505">
        <v>0</v>
      </c>
      <c r="G505">
        <v>0.2</v>
      </c>
    </row>
    <row r="506" spans="1:7" x14ac:dyDescent="0.3">
      <c r="A506">
        <v>167</v>
      </c>
      <c r="B506">
        <v>30</v>
      </c>
      <c r="C506">
        <v>49.3</v>
      </c>
      <c r="D506">
        <v>32</v>
      </c>
      <c r="E506">
        <v>0</v>
      </c>
      <c r="F506">
        <v>0</v>
      </c>
      <c r="G506">
        <v>0.2</v>
      </c>
    </row>
    <row r="507" spans="1:7" x14ac:dyDescent="0.3">
      <c r="A507">
        <v>168</v>
      </c>
      <c r="B507">
        <v>4</v>
      </c>
      <c r="C507">
        <v>30</v>
      </c>
      <c r="D507">
        <v>18</v>
      </c>
      <c r="E507">
        <v>0</v>
      </c>
      <c r="F507">
        <v>0</v>
      </c>
      <c r="G507">
        <v>0.2</v>
      </c>
    </row>
    <row r="508" spans="1:7" x14ac:dyDescent="0.3">
      <c r="A508">
        <v>168</v>
      </c>
      <c r="B508">
        <v>7</v>
      </c>
      <c r="C508">
        <v>18</v>
      </c>
      <c r="D508">
        <v>36</v>
      </c>
      <c r="E508">
        <v>0</v>
      </c>
      <c r="F508">
        <v>0</v>
      </c>
      <c r="G508">
        <v>0.2</v>
      </c>
    </row>
    <row r="509" spans="1:7" x14ac:dyDescent="0.3">
      <c r="A509">
        <v>168</v>
      </c>
      <c r="B509">
        <v>11</v>
      </c>
      <c r="C509">
        <v>38</v>
      </c>
      <c r="D509">
        <v>12</v>
      </c>
      <c r="E509">
        <v>0</v>
      </c>
      <c r="F509">
        <v>0</v>
      </c>
      <c r="G509">
        <v>0.2</v>
      </c>
    </row>
    <row r="510" spans="1:7" x14ac:dyDescent="0.3">
      <c r="A510">
        <v>168</v>
      </c>
      <c r="B510">
        <v>30</v>
      </c>
      <c r="C510">
        <v>21.5</v>
      </c>
      <c r="D510">
        <v>32</v>
      </c>
      <c r="E510">
        <v>0</v>
      </c>
      <c r="F510">
        <v>0</v>
      </c>
      <c r="G510">
        <v>0.2</v>
      </c>
    </row>
    <row r="511" spans="1:7" x14ac:dyDescent="0.3">
      <c r="A511">
        <v>169</v>
      </c>
      <c r="B511">
        <v>12</v>
      </c>
      <c r="C511">
        <v>14.7</v>
      </c>
      <c r="D511">
        <v>20</v>
      </c>
      <c r="E511">
        <v>0</v>
      </c>
      <c r="F511">
        <v>0</v>
      </c>
      <c r="G511">
        <v>0.2</v>
      </c>
    </row>
    <row r="512" spans="1:7" x14ac:dyDescent="0.3">
      <c r="A512">
        <v>169</v>
      </c>
      <c r="B512">
        <v>23</v>
      </c>
      <c r="C512">
        <v>20.8</v>
      </c>
      <c r="D512">
        <v>34</v>
      </c>
      <c r="E512">
        <v>0</v>
      </c>
      <c r="F512">
        <v>0</v>
      </c>
      <c r="G512">
        <v>0.2</v>
      </c>
    </row>
    <row r="513" spans="1:7" x14ac:dyDescent="0.3">
      <c r="A513">
        <v>169</v>
      </c>
      <c r="B513">
        <v>26</v>
      </c>
      <c r="C513">
        <v>38</v>
      </c>
      <c r="D513">
        <v>41</v>
      </c>
      <c r="E513">
        <v>0</v>
      </c>
      <c r="F513">
        <v>0</v>
      </c>
      <c r="G513">
        <v>0.2</v>
      </c>
    </row>
    <row r="514" spans="1:7" x14ac:dyDescent="0.3">
      <c r="A514">
        <v>170</v>
      </c>
      <c r="B514">
        <v>17</v>
      </c>
      <c r="C514">
        <v>10</v>
      </c>
      <c r="D514">
        <v>36</v>
      </c>
      <c r="E514">
        <v>0</v>
      </c>
      <c r="F514">
        <v>0</v>
      </c>
      <c r="G514">
        <v>0.2</v>
      </c>
    </row>
    <row r="515" spans="1:7" x14ac:dyDescent="0.3">
      <c r="A515">
        <v>170</v>
      </c>
      <c r="B515">
        <v>19</v>
      </c>
      <c r="C515">
        <v>26.2</v>
      </c>
      <c r="D515">
        <v>48</v>
      </c>
      <c r="E515">
        <v>0</v>
      </c>
      <c r="F515">
        <v>0</v>
      </c>
      <c r="G515">
        <v>0.2</v>
      </c>
    </row>
    <row r="516" spans="1:7" x14ac:dyDescent="0.3">
      <c r="A516">
        <v>171</v>
      </c>
      <c r="B516">
        <v>8</v>
      </c>
      <c r="C516">
        <v>10.199999999999999</v>
      </c>
      <c r="D516">
        <v>26</v>
      </c>
      <c r="E516">
        <v>0</v>
      </c>
      <c r="F516">
        <v>0</v>
      </c>
      <c r="G516">
        <v>0.2</v>
      </c>
    </row>
    <row r="517" spans="1:7" x14ac:dyDescent="0.3">
      <c r="A517">
        <v>171</v>
      </c>
      <c r="B517">
        <v>14</v>
      </c>
      <c r="C517">
        <v>30</v>
      </c>
      <c r="D517">
        <v>7</v>
      </c>
      <c r="E517">
        <v>0</v>
      </c>
      <c r="F517">
        <v>0</v>
      </c>
      <c r="G517">
        <v>0.2</v>
      </c>
    </row>
    <row r="518" spans="1:7" x14ac:dyDescent="0.3">
      <c r="A518">
        <v>172</v>
      </c>
      <c r="B518">
        <v>1</v>
      </c>
      <c r="C518">
        <v>10.4</v>
      </c>
      <c r="D518">
        <v>42</v>
      </c>
      <c r="E518">
        <v>0</v>
      </c>
      <c r="F518">
        <v>0</v>
      </c>
      <c r="G518">
        <v>0.2</v>
      </c>
    </row>
    <row r="519" spans="1:7" x14ac:dyDescent="0.3">
      <c r="A519">
        <v>173</v>
      </c>
      <c r="B519">
        <v>8</v>
      </c>
      <c r="C519">
        <v>17.45</v>
      </c>
      <c r="D519">
        <v>36</v>
      </c>
      <c r="E519">
        <v>0</v>
      </c>
      <c r="F519">
        <v>0</v>
      </c>
      <c r="G519">
        <v>0.2</v>
      </c>
    </row>
    <row r="520" spans="1:7" x14ac:dyDescent="0.3">
      <c r="A520">
        <v>173</v>
      </c>
      <c r="B520">
        <v>15</v>
      </c>
      <c r="C520">
        <v>13.25</v>
      </c>
      <c r="D520">
        <v>32</v>
      </c>
      <c r="E520">
        <v>0</v>
      </c>
      <c r="F520">
        <v>0</v>
      </c>
      <c r="G520">
        <v>0.2</v>
      </c>
    </row>
    <row r="521" spans="1:7" x14ac:dyDescent="0.3">
      <c r="A521">
        <v>173</v>
      </c>
      <c r="B521">
        <v>17</v>
      </c>
      <c r="C521">
        <v>30</v>
      </c>
      <c r="D521">
        <v>50</v>
      </c>
      <c r="E521">
        <v>0</v>
      </c>
      <c r="F521">
        <v>0</v>
      </c>
      <c r="G521">
        <v>0.2</v>
      </c>
    </row>
    <row r="522" spans="1:7" x14ac:dyDescent="0.3">
      <c r="A522">
        <v>173</v>
      </c>
      <c r="B522">
        <v>19</v>
      </c>
      <c r="C522">
        <v>21.5</v>
      </c>
      <c r="D522">
        <v>3</v>
      </c>
      <c r="E522">
        <v>0</v>
      </c>
      <c r="F522">
        <v>0</v>
      </c>
      <c r="G522">
        <v>0.2</v>
      </c>
    </row>
    <row r="523" spans="1:7" x14ac:dyDescent="0.3">
      <c r="A523">
        <v>173</v>
      </c>
      <c r="B523">
        <v>29</v>
      </c>
      <c r="C523">
        <v>9.5</v>
      </c>
      <c r="D523">
        <v>36</v>
      </c>
      <c r="E523">
        <v>0</v>
      </c>
      <c r="F523">
        <v>0</v>
      </c>
      <c r="G523">
        <v>0.2</v>
      </c>
    </row>
    <row r="524" spans="1:7" x14ac:dyDescent="0.3">
      <c r="A524">
        <v>174</v>
      </c>
      <c r="B524">
        <v>13</v>
      </c>
      <c r="C524">
        <v>34</v>
      </c>
      <c r="D524">
        <v>39</v>
      </c>
      <c r="E524">
        <v>0</v>
      </c>
      <c r="F524">
        <v>0</v>
      </c>
      <c r="G524">
        <v>0.2</v>
      </c>
    </row>
    <row r="525" spans="1:7" x14ac:dyDescent="0.3">
      <c r="A525">
        <v>174</v>
      </c>
      <c r="B525">
        <v>15</v>
      </c>
      <c r="C525">
        <v>27.2</v>
      </c>
      <c r="D525">
        <v>16</v>
      </c>
      <c r="E525">
        <v>0</v>
      </c>
      <c r="F525">
        <v>0</v>
      </c>
      <c r="G525">
        <v>0.2</v>
      </c>
    </row>
    <row r="526" spans="1:7" x14ac:dyDescent="0.3">
      <c r="A526">
        <v>175</v>
      </c>
      <c r="B526">
        <v>1</v>
      </c>
      <c r="C526">
        <v>8</v>
      </c>
      <c r="D526">
        <v>24</v>
      </c>
      <c r="E526">
        <v>0</v>
      </c>
      <c r="F526">
        <v>0</v>
      </c>
      <c r="G526">
        <v>0.2</v>
      </c>
    </row>
    <row r="527" spans="1:7" x14ac:dyDescent="0.3">
      <c r="A527">
        <v>175</v>
      </c>
      <c r="B527">
        <v>2</v>
      </c>
      <c r="C527">
        <v>4.5</v>
      </c>
      <c r="D527">
        <v>50</v>
      </c>
      <c r="E527">
        <v>0</v>
      </c>
      <c r="F527">
        <v>0</v>
      </c>
      <c r="G527">
        <v>0.2</v>
      </c>
    </row>
    <row r="528" spans="1:7" x14ac:dyDescent="0.3">
      <c r="A528">
        <v>175</v>
      </c>
      <c r="B528">
        <v>4</v>
      </c>
      <c r="C528">
        <v>17.2</v>
      </c>
      <c r="D528">
        <v>13</v>
      </c>
      <c r="E528">
        <v>0</v>
      </c>
      <c r="F528">
        <v>0</v>
      </c>
      <c r="G528">
        <v>0.2</v>
      </c>
    </row>
    <row r="529" spans="1:7" x14ac:dyDescent="0.3">
      <c r="A529">
        <v>175</v>
      </c>
      <c r="B529">
        <v>9</v>
      </c>
      <c r="C529">
        <v>210.8</v>
      </c>
      <c r="D529">
        <v>23</v>
      </c>
      <c r="E529">
        <v>0</v>
      </c>
      <c r="F529">
        <v>0</v>
      </c>
      <c r="G529">
        <v>0.2</v>
      </c>
    </row>
    <row r="530" spans="1:7" x14ac:dyDescent="0.3">
      <c r="A530">
        <v>175</v>
      </c>
      <c r="B530">
        <v>17</v>
      </c>
      <c r="C530">
        <v>49.3</v>
      </c>
      <c r="D530">
        <v>42</v>
      </c>
      <c r="E530">
        <v>0</v>
      </c>
      <c r="F530">
        <v>0</v>
      </c>
      <c r="G530">
        <v>0.2</v>
      </c>
    </row>
    <row r="531" spans="1:7" x14ac:dyDescent="0.3">
      <c r="A531">
        <v>175</v>
      </c>
      <c r="B531">
        <v>25</v>
      </c>
      <c r="C531">
        <v>30</v>
      </c>
      <c r="D531">
        <v>4</v>
      </c>
      <c r="E531">
        <v>0</v>
      </c>
      <c r="F531">
        <v>0</v>
      </c>
      <c r="G531">
        <v>0.2</v>
      </c>
    </row>
    <row r="532" spans="1:7" x14ac:dyDescent="0.3">
      <c r="A532">
        <v>176</v>
      </c>
      <c r="B532">
        <v>5</v>
      </c>
      <c r="C532">
        <v>31</v>
      </c>
      <c r="D532">
        <v>10</v>
      </c>
      <c r="E532">
        <v>0</v>
      </c>
      <c r="F532">
        <v>0</v>
      </c>
      <c r="G532">
        <v>0.2</v>
      </c>
    </row>
    <row r="533" spans="1:7" x14ac:dyDescent="0.3">
      <c r="A533">
        <v>176</v>
      </c>
      <c r="B533">
        <v>20</v>
      </c>
      <c r="C533">
        <v>24.9</v>
      </c>
      <c r="D533">
        <v>1</v>
      </c>
      <c r="E533">
        <v>0</v>
      </c>
      <c r="F533">
        <v>0</v>
      </c>
      <c r="G533">
        <v>0.2</v>
      </c>
    </row>
    <row r="534" spans="1:7" x14ac:dyDescent="0.3">
      <c r="A534">
        <v>176</v>
      </c>
      <c r="B534">
        <v>24</v>
      </c>
      <c r="C534">
        <v>53</v>
      </c>
      <c r="D534">
        <v>16</v>
      </c>
      <c r="E534">
        <v>0</v>
      </c>
      <c r="F534">
        <v>0</v>
      </c>
      <c r="G534">
        <v>0.2</v>
      </c>
    </row>
    <row r="535" spans="1:7" x14ac:dyDescent="0.3">
      <c r="A535">
        <v>177</v>
      </c>
      <c r="B535">
        <v>16</v>
      </c>
      <c r="C535">
        <v>36</v>
      </c>
      <c r="D535">
        <v>33</v>
      </c>
      <c r="E535">
        <v>0</v>
      </c>
      <c r="F535">
        <v>0</v>
      </c>
      <c r="G535">
        <v>0.2</v>
      </c>
    </row>
    <row r="536" spans="1:7" x14ac:dyDescent="0.3">
      <c r="A536">
        <v>177</v>
      </c>
      <c r="B536">
        <v>22</v>
      </c>
      <c r="C536">
        <v>53</v>
      </c>
      <c r="D536">
        <v>26</v>
      </c>
      <c r="E536">
        <v>0</v>
      </c>
      <c r="F536">
        <v>0</v>
      </c>
      <c r="G536">
        <v>0.2</v>
      </c>
    </row>
    <row r="537" spans="1:7" x14ac:dyDescent="0.3">
      <c r="A537">
        <v>177</v>
      </c>
      <c r="B537">
        <v>24</v>
      </c>
      <c r="C537">
        <v>15</v>
      </c>
      <c r="D537">
        <v>13</v>
      </c>
      <c r="E537">
        <v>0</v>
      </c>
      <c r="F537">
        <v>0</v>
      </c>
      <c r="G537">
        <v>0.2</v>
      </c>
    </row>
    <row r="538" spans="1:7" x14ac:dyDescent="0.3">
      <c r="A538">
        <v>177</v>
      </c>
      <c r="B538">
        <v>25</v>
      </c>
      <c r="C538">
        <v>17</v>
      </c>
      <c r="D538">
        <v>7</v>
      </c>
      <c r="E538">
        <v>0</v>
      </c>
      <c r="F538">
        <v>0</v>
      </c>
      <c r="G538">
        <v>0.2</v>
      </c>
    </row>
    <row r="539" spans="1:7" x14ac:dyDescent="0.3">
      <c r="A539">
        <v>177</v>
      </c>
      <c r="B539">
        <v>27</v>
      </c>
      <c r="C539">
        <v>43.9</v>
      </c>
      <c r="D539">
        <v>4</v>
      </c>
      <c r="E539">
        <v>0</v>
      </c>
      <c r="F539">
        <v>0</v>
      </c>
      <c r="G539">
        <v>0.2</v>
      </c>
    </row>
    <row r="540" spans="1:7" x14ac:dyDescent="0.3">
      <c r="A540">
        <v>178</v>
      </c>
      <c r="B540">
        <v>2</v>
      </c>
      <c r="C540">
        <v>10</v>
      </c>
      <c r="D540">
        <v>22</v>
      </c>
      <c r="E540">
        <v>0</v>
      </c>
      <c r="F540">
        <v>0</v>
      </c>
      <c r="G540">
        <v>0.2</v>
      </c>
    </row>
    <row r="541" spans="1:7" x14ac:dyDescent="0.3">
      <c r="A541">
        <v>178</v>
      </c>
      <c r="B541">
        <v>11</v>
      </c>
      <c r="C541">
        <v>18</v>
      </c>
      <c r="D541">
        <v>36</v>
      </c>
      <c r="E541">
        <v>0</v>
      </c>
      <c r="F541">
        <v>0</v>
      </c>
      <c r="G541">
        <v>0.2</v>
      </c>
    </row>
    <row r="542" spans="1:7" x14ac:dyDescent="0.3">
      <c r="A542">
        <v>178</v>
      </c>
      <c r="B542">
        <v>26</v>
      </c>
      <c r="C542">
        <v>18.600000000000001</v>
      </c>
      <c r="D542">
        <v>22</v>
      </c>
      <c r="E542">
        <v>0</v>
      </c>
      <c r="F542">
        <v>0</v>
      </c>
      <c r="G542">
        <v>0.2</v>
      </c>
    </row>
    <row r="543" spans="1:7" x14ac:dyDescent="0.3">
      <c r="A543">
        <v>179</v>
      </c>
      <c r="B543">
        <v>6</v>
      </c>
      <c r="C543">
        <v>53</v>
      </c>
      <c r="D543">
        <v>24</v>
      </c>
      <c r="E543">
        <v>0</v>
      </c>
      <c r="F543">
        <v>0</v>
      </c>
      <c r="G543">
        <v>0.2</v>
      </c>
    </row>
    <row r="544" spans="1:7" x14ac:dyDescent="0.3">
      <c r="A544">
        <v>179</v>
      </c>
      <c r="B544">
        <v>21</v>
      </c>
      <c r="C544">
        <v>15.2</v>
      </c>
      <c r="D544">
        <v>18</v>
      </c>
      <c r="E544">
        <v>0</v>
      </c>
      <c r="F544">
        <v>0</v>
      </c>
      <c r="G544">
        <v>0.2</v>
      </c>
    </row>
    <row r="545" spans="1:7" x14ac:dyDescent="0.3">
      <c r="A545">
        <v>179</v>
      </c>
      <c r="B545">
        <v>26</v>
      </c>
      <c r="C545">
        <v>34</v>
      </c>
      <c r="D545">
        <v>30</v>
      </c>
      <c r="E545">
        <v>0</v>
      </c>
      <c r="F545">
        <v>0</v>
      </c>
      <c r="G545">
        <v>0.2</v>
      </c>
    </row>
    <row r="546" spans="1:7" x14ac:dyDescent="0.3">
      <c r="A546">
        <v>180</v>
      </c>
      <c r="B546">
        <v>20</v>
      </c>
      <c r="C546">
        <v>21.05</v>
      </c>
      <c r="D546">
        <v>20</v>
      </c>
      <c r="E546">
        <v>0</v>
      </c>
      <c r="F546">
        <v>0</v>
      </c>
      <c r="G546">
        <v>0.2</v>
      </c>
    </row>
    <row r="547" spans="1:7" x14ac:dyDescent="0.3">
      <c r="A547">
        <v>181</v>
      </c>
      <c r="B547">
        <v>6</v>
      </c>
      <c r="C547">
        <v>30</v>
      </c>
      <c r="D547">
        <v>30</v>
      </c>
      <c r="E547">
        <v>0</v>
      </c>
      <c r="F547">
        <v>0</v>
      </c>
      <c r="G547">
        <v>0.2</v>
      </c>
    </row>
    <row r="548" spans="1:7" x14ac:dyDescent="0.3">
      <c r="A548">
        <v>181</v>
      </c>
      <c r="B548">
        <v>9</v>
      </c>
      <c r="C548">
        <v>97</v>
      </c>
      <c r="D548">
        <v>30</v>
      </c>
      <c r="E548">
        <v>0</v>
      </c>
      <c r="F548">
        <v>0</v>
      </c>
      <c r="G548">
        <v>0.2</v>
      </c>
    </row>
    <row r="549" spans="1:7" x14ac:dyDescent="0.3">
      <c r="A549">
        <v>181</v>
      </c>
      <c r="B549">
        <v>10</v>
      </c>
      <c r="C549">
        <v>32</v>
      </c>
      <c r="D549">
        <v>11</v>
      </c>
      <c r="E549">
        <v>0</v>
      </c>
      <c r="F549">
        <v>0</v>
      </c>
      <c r="G549">
        <v>0.2</v>
      </c>
    </row>
    <row r="550" spans="1:7" x14ac:dyDescent="0.3">
      <c r="A550">
        <v>181</v>
      </c>
      <c r="B550">
        <v>11</v>
      </c>
      <c r="C550">
        <v>31.2</v>
      </c>
      <c r="D550">
        <v>41</v>
      </c>
      <c r="E550">
        <v>0</v>
      </c>
      <c r="F550">
        <v>0</v>
      </c>
      <c r="G550">
        <v>0.2</v>
      </c>
    </row>
    <row r="551" spans="1:7" x14ac:dyDescent="0.3">
      <c r="A551">
        <v>181</v>
      </c>
      <c r="B551">
        <v>13</v>
      </c>
      <c r="C551">
        <v>32.799999999999997</v>
      </c>
      <c r="D551">
        <v>3</v>
      </c>
      <c r="E551">
        <v>0</v>
      </c>
      <c r="F551">
        <v>0</v>
      </c>
      <c r="G551">
        <v>0.2</v>
      </c>
    </row>
    <row r="552" spans="1:7" x14ac:dyDescent="0.3">
      <c r="A552">
        <v>181</v>
      </c>
      <c r="B552">
        <v>17</v>
      </c>
      <c r="C552">
        <v>34.799999999999997</v>
      </c>
      <c r="D552">
        <v>41</v>
      </c>
      <c r="E552">
        <v>0</v>
      </c>
      <c r="F552">
        <v>0</v>
      </c>
      <c r="G552">
        <v>0.2</v>
      </c>
    </row>
    <row r="553" spans="1:7" x14ac:dyDescent="0.3">
      <c r="A553">
        <v>181</v>
      </c>
      <c r="B553">
        <v>24</v>
      </c>
      <c r="C553">
        <v>38</v>
      </c>
      <c r="D553">
        <v>47</v>
      </c>
      <c r="E553">
        <v>0</v>
      </c>
      <c r="F553">
        <v>0</v>
      </c>
      <c r="G553">
        <v>0.2</v>
      </c>
    </row>
    <row r="554" spans="1:7" x14ac:dyDescent="0.3">
      <c r="A554">
        <v>181</v>
      </c>
      <c r="B554">
        <v>30</v>
      </c>
      <c r="C554">
        <v>9</v>
      </c>
      <c r="D554">
        <v>22</v>
      </c>
      <c r="E554">
        <v>0</v>
      </c>
      <c r="F554">
        <v>0</v>
      </c>
      <c r="G554">
        <v>0.2</v>
      </c>
    </row>
    <row r="555" spans="1:7" x14ac:dyDescent="0.3">
      <c r="A555">
        <v>182</v>
      </c>
      <c r="B555">
        <v>1</v>
      </c>
      <c r="C555">
        <v>14</v>
      </c>
      <c r="D555">
        <v>7</v>
      </c>
      <c r="E555">
        <v>0</v>
      </c>
      <c r="F555">
        <v>0</v>
      </c>
      <c r="G555">
        <v>0.2</v>
      </c>
    </row>
    <row r="556" spans="1:7" x14ac:dyDescent="0.3">
      <c r="A556">
        <v>182</v>
      </c>
      <c r="B556">
        <v>23</v>
      </c>
      <c r="C556">
        <v>62.5</v>
      </c>
      <c r="D556">
        <v>47</v>
      </c>
      <c r="E556">
        <v>0</v>
      </c>
      <c r="F556">
        <v>0</v>
      </c>
      <c r="G556">
        <v>0.2</v>
      </c>
    </row>
    <row r="557" spans="1:7" x14ac:dyDescent="0.3">
      <c r="A557">
        <v>183</v>
      </c>
      <c r="B557">
        <v>16</v>
      </c>
      <c r="C557">
        <v>17.45</v>
      </c>
      <c r="D557">
        <v>13</v>
      </c>
      <c r="E557">
        <v>0</v>
      </c>
      <c r="F557">
        <v>0</v>
      </c>
      <c r="G557">
        <v>0.2</v>
      </c>
    </row>
    <row r="558" spans="1:7" x14ac:dyDescent="0.3">
      <c r="A558">
        <v>183</v>
      </c>
      <c r="B558">
        <v>29</v>
      </c>
      <c r="C558">
        <v>26.6</v>
      </c>
      <c r="D558">
        <v>29</v>
      </c>
      <c r="E558">
        <v>0</v>
      </c>
      <c r="F558">
        <v>0</v>
      </c>
      <c r="G558">
        <v>0.2</v>
      </c>
    </row>
    <row r="559" spans="1:7" x14ac:dyDescent="0.3">
      <c r="A559">
        <v>183</v>
      </c>
      <c r="B559">
        <v>30</v>
      </c>
      <c r="C559">
        <v>25</v>
      </c>
      <c r="D559">
        <v>19</v>
      </c>
      <c r="E559">
        <v>0</v>
      </c>
      <c r="F559">
        <v>0</v>
      </c>
      <c r="G559">
        <v>0.2</v>
      </c>
    </row>
    <row r="560" spans="1:7" x14ac:dyDescent="0.3">
      <c r="A560">
        <v>184</v>
      </c>
      <c r="B560">
        <v>3</v>
      </c>
      <c r="C560">
        <v>53</v>
      </c>
      <c r="D560">
        <v>13</v>
      </c>
      <c r="E560">
        <v>0</v>
      </c>
      <c r="F560">
        <v>0</v>
      </c>
      <c r="G560">
        <v>0.2</v>
      </c>
    </row>
    <row r="561" spans="1:7" x14ac:dyDescent="0.3">
      <c r="A561">
        <v>184</v>
      </c>
      <c r="B561">
        <v>21</v>
      </c>
      <c r="C561">
        <v>25.89</v>
      </c>
      <c r="D561">
        <v>26</v>
      </c>
      <c r="E561">
        <v>0</v>
      </c>
      <c r="F561">
        <v>0</v>
      </c>
      <c r="G561">
        <v>0.2</v>
      </c>
    </row>
    <row r="562" spans="1:7" x14ac:dyDescent="0.3">
      <c r="A562">
        <v>185</v>
      </c>
      <c r="B562">
        <v>8</v>
      </c>
      <c r="C562">
        <v>21</v>
      </c>
      <c r="D562">
        <v>3</v>
      </c>
      <c r="E562">
        <v>0</v>
      </c>
      <c r="F562">
        <v>0</v>
      </c>
      <c r="G562">
        <v>0.2</v>
      </c>
    </row>
    <row r="563" spans="1:7" x14ac:dyDescent="0.3">
      <c r="A563">
        <v>185</v>
      </c>
      <c r="B563">
        <v>21</v>
      </c>
      <c r="C563">
        <v>30.4</v>
      </c>
      <c r="D563">
        <v>31</v>
      </c>
      <c r="E563">
        <v>0</v>
      </c>
      <c r="F563">
        <v>0</v>
      </c>
      <c r="G563">
        <v>0.2</v>
      </c>
    </row>
    <row r="564" spans="1:7" x14ac:dyDescent="0.3">
      <c r="A564">
        <v>185</v>
      </c>
      <c r="B564">
        <v>25</v>
      </c>
      <c r="C564">
        <v>38</v>
      </c>
      <c r="D564">
        <v>50</v>
      </c>
      <c r="E564">
        <v>0</v>
      </c>
      <c r="F564">
        <v>0</v>
      </c>
      <c r="G564">
        <v>0.2</v>
      </c>
    </row>
    <row r="565" spans="1:7" x14ac:dyDescent="0.3">
      <c r="A565">
        <v>186</v>
      </c>
      <c r="B565">
        <v>5</v>
      </c>
      <c r="C565">
        <v>14.4</v>
      </c>
      <c r="D565">
        <v>39</v>
      </c>
      <c r="E565">
        <v>0</v>
      </c>
      <c r="F565">
        <v>0</v>
      </c>
      <c r="G565">
        <v>0.2</v>
      </c>
    </row>
    <row r="566" spans="1:7" x14ac:dyDescent="0.3">
      <c r="A566">
        <v>186</v>
      </c>
      <c r="B566">
        <v>16</v>
      </c>
      <c r="C566">
        <v>16.8</v>
      </c>
      <c r="D566">
        <v>15</v>
      </c>
      <c r="E566">
        <v>0</v>
      </c>
      <c r="F566">
        <v>0</v>
      </c>
      <c r="G566">
        <v>0.2</v>
      </c>
    </row>
    <row r="567" spans="1:7" x14ac:dyDescent="0.3">
      <c r="A567">
        <v>186</v>
      </c>
      <c r="B567">
        <v>19</v>
      </c>
      <c r="C567">
        <v>4.8</v>
      </c>
      <c r="D567">
        <v>22</v>
      </c>
      <c r="E567">
        <v>0</v>
      </c>
      <c r="F567">
        <v>0</v>
      </c>
      <c r="G567">
        <v>0.2</v>
      </c>
    </row>
    <row r="568" spans="1:7" x14ac:dyDescent="0.3">
      <c r="A568">
        <v>186</v>
      </c>
      <c r="B568">
        <v>29</v>
      </c>
      <c r="C568">
        <v>7.45</v>
      </c>
      <c r="D568">
        <v>24</v>
      </c>
      <c r="E568">
        <v>0</v>
      </c>
      <c r="F568">
        <v>0</v>
      </c>
      <c r="G568">
        <v>0.2</v>
      </c>
    </row>
    <row r="569" spans="1:7" x14ac:dyDescent="0.3">
      <c r="A569">
        <v>188</v>
      </c>
      <c r="B569">
        <v>8</v>
      </c>
      <c r="C569">
        <v>5.9</v>
      </c>
      <c r="D569">
        <v>35</v>
      </c>
      <c r="E569">
        <v>0</v>
      </c>
      <c r="F569">
        <v>0</v>
      </c>
      <c r="G569">
        <v>0.2</v>
      </c>
    </row>
    <row r="570" spans="1:7" x14ac:dyDescent="0.3">
      <c r="A570">
        <v>188</v>
      </c>
      <c r="B570">
        <v>22</v>
      </c>
      <c r="C570">
        <v>53</v>
      </c>
      <c r="D570">
        <v>9</v>
      </c>
      <c r="E570">
        <v>0</v>
      </c>
      <c r="F570">
        <v>0</v>
      </c>
      <c r="G570">
        <v>0.2</v>
      </c>
    </row>
    <row r="571" spans="1:7" x14ac:dyDescent="0.3">
      <c r="A571">
        <v>189</v>
      </c>
      <c r="B571">
        <v>9</v>
      </c>
      <c r="C571">
        <v>22</v>
      </c>
      <c r="D571">
        <v>9</v>
      </c>
      <c r="E571">
        <v>0</v>
      </c>
      <c r="F571">
        <v>0</v>
      </c>
      <c r="G571">
        <v>0.2</v>
      </c>
    </row>
    <row r="572" spans="1:7" x14ac:dyDescent="0.3">
      <c r="A572">
        <v>189</v>
      </c>
      <c r="B572">
        <v>21</v>
      </c>
      <c r="C572">
        <v>12.4</v>
      </c>
      <c r="D572">
        <v>23</v>
      </c>
      <c r="E572">
        <v>0</v>
      </c>
      <c r="F572">
        <v>0</v>
      </c>
      <c r="G572">
        <v>0.2</v>
      </c>
    </row>
    <row r="573" spans="1:7" x14ac:dyDescent="0.3">
      <c r="A573">
        <v>189</v>
      </c>
      <c r="B573">
        <v>27</v>
      </c>
      <c r="C573">
        <v>7.45</v>
      </c>
      <c r="D573">
        <v>31</v>
      </c>
      <c r="E573">
        <v>0</v>
      </c>
      <c r="F573">
        <v>0</v>
      </c>
      <c r="G573">
        <v>0.2</v>
      </c>
    </row>
    <row r="574" spans="1:7" x14ac:dyDescent="0.3">
      <c r="A574">
        <v>190</v>
      </c>
      <c r="B574">
        <v>27</v>
      </c>
      <c r="C574">
        <v>11.2</v>
      </c>
      <c r="D574">
        <v>34</v>
      </c>
      <c r="E574">
        <v>0</v>
      </c>
      <c r="F574">
        <v>0</v>
      </c>
      <c r="G574">
        <v>0.2</v>
      </c>
    </row>
    <row r="575" spans="1:7" x14ac:dyDescent="0.3">
      <c r="A575">
        <v>191</v>
      </c>
      <c r="B575">
        <v>3</v>
      </c>
      <c r="C575">
        <v>11.2</v>
      </c>
      <c r="D575">
        <v>9</v>
      </c>
      <c r="E575">
        <v>0</v>
      </c>
      <c r="F575">
        <v>0</v>
      </c>
      <c r="G575">
        <v>0.2</v>
      </c>
    </row>
    <row r="576" spans="1:7" x14ac:dyDescent="0.3">
      <c r="A576">
        <v>191</v>
      </c>
      <c r="B576">
        <v>16</v>
      </c>
      <c r="C576">
        <v>7.45</v>
      </c>
      <c r="D576">
        <v>5</v>
      </c>
      <c r="E576">
        <v>0</v>
      </c>
      <c r="F576">
        <v>0</v>
      </c>
      <c r="G576">
        <v>0.2</v>
      </c>
    </row>
    <row r="577" spans="1:7" x14ac:dyDescent="0.3">
      <c r="A577">
        <v>191</v>
      </c>
      <c r="B577">
        <v>18</v>
      </c>
      <c r="C577">
        <v>14.4</v>
      </c>
      <c r="D577">
        <v>1</v>
      </c>
      <c r="E577">
        <v>0</v>
      </c>
      <c r="F577">
        <v>0</v>
      </c>
      <c r="G577">
        <v>0.2</v>
      </c>
    </row>
    <row r="578" spans="1:7" x14ac:dyDescent="0.3">
      <c r="A578">
        <v>191</v>
      </c>
      <c r="B578">
        <v>28</v>
      </c>
      <c r="C578">
        <v>39.4</v>
      </c>
      <c r="D578">
        <v>7</v>
      </c>
      <c r="E578">
        <v>0</v>
      </c>
      <c r="F578">
        <v>0</v>
      </c>
      <c r="G578">
        <v>0.2</v>
      </c>
    </row>
    <row r="579" spans="1:7" x14ac:dyDescent="0.3">
      <c r="A579">
        <v>192</v>
      </c>
      <c r="B579">
        <v>24</v>
      </c>
      <c r="C579">
        <v>9.1999999999999993</v>
      </c>
      <c r="D579">
        <v>7</v>
      </c>
      <c r="E579">
        <v>0</v>
      </c>
      <c r="F579">
        <v>0</v>
      </c>
      <c r="G579">
        <v>0.2</v>
      </c>
    </row>
    <row r="580" spans="1:7" x14ac:dyDescent="0.3">
      <c r="A580">
        <v>193</v>
      </c>
      <c r="B580">
        <v>12</v>
      </c>
      <c r="C580">
        <v>9.65</v>
      </c>
      <c r="D580">
        <v>27</v>
      </c>
      <c r="E580">
        <v>0</v>
      </c>
      <c r="F580">
        <v>0</v>
      </c>
      <c r="G580">
        <v>0.2</v>
      </c>
    </row>
    <row r="581" spans="1:7" x14ac:dyDescent="0.3">
      <c r="A581">
        <v>193</v>
      </c>
      <c r="B581">
        <v>17</v>
      </c>
      <c r="C581">
        <v>18</v>
      </c>
      <c r="D581">
        <v>34</v>
      </c>
      <c r="E581">
        <v>0</v>
      </c>
      <c r="F581">
        <v>0</v>
      </c>
      <c r="G581">
        <v>0.2</v>
      </c>
    </row>
    <row r="582" spans="1:7" x14ac:dyDescent="0.3">
      <c r="A582">
        <v>193</v>
      </c>
      <c r="B582">
        <v>28</v>
      </c>
      <c r="C582">
        <v>34.799999999999997</v>
      </c>
      <c r="D582">
        <v>32</v>
      </c>
      <c r="E582">
        <v>0</v>
      </c>
      <c r="F582">
        <v>0</v>
      </c>
      <c r="G582">
        <v>0.2</v>
      </c>
    </row>
    <row r="583" spans="1:7" x14ac:dyDescent="0.3">
      <c r="A583">
        <v>193</v>
      </c>
      <c r="B583">
        <v>30</v>
      </c>
      <c r="C583">
        <v>19.2</v>
      </c>
      <c r="D583">
        <v>28</v>
      </c>
      <c r="E583">
        <v>0</v>
      </c>
      <c r="F583">
        <v>0</v>
      </c>
      <c r="G583">
        <v>0.2</v>
      </c>
    </row>
    <row r="584" spans="1:7" x14ac:dyDescent="0.3">
      <c r="A584">
        <v>194</v>
      </c>
      <c r="B584">
        <v>2</v>
      </c>
      <c r="C584">
        <v>7.75</v>
      </c>
      <c r="D584">
        <v>14</v>
      </c>
      <c r="E584">
        <v>0</v>
      </c>
      <c r="F584">
        <v>0</v>
      </c>
      <c r="G584">
        <v>0.2</v>
      </c>
    </row>
    <row r="585" spans="1:7" x14ac:dyDescent="0.3">
      <c r="A585">
        <v>194</v>
      </c>
      <c r="B585">
        <v>17</v>
      </c>
      <c r="C585">
        <v>3.6</v>
      </c>
      <c r="D585">
        <v>43</v>
      </c>
      <c r="E585">
        <v>0</v>
      </c>
      <c r="F585">
        <v>0</v>
      </c>
      <c r="G585">
        <v>0.2</v>
      </c>
    </row>
    <row r="586" spans="1:7" x14ac:dyDescent="0.3">
      <c r="A586">
        <v>194</v>
      </c>
      <c r="B586">
        <v>20</v>
      </c>
      <c r="C586">
        <v>45.6</v>
      </c>
      <c r="D586">
        <v>25</v>
      </c>
      <c r="E586">
        <v>0</v>
      </c>
      <c r="F586">
        <v>0</v>
      </c>
      <c r="G586">
        <v>0.2</v>
      </c>
    </row>
    <row r="587" spans="1:7" x14ac:dyDescent="0.3">
      <c r="A587">
        <v>194</v>
      </c>
      <c r="B587">
        <v>23</v>
      </c>
      <c r="C587">
        <v>36.4</v>
      </c>
      <c r="D587">
        <v>39</v>
      </c>
      <c r="E587">
        <v>0</v>
      </c>
      <c r="F587">
        <v>0</v>
      </c>
      <c r="G587">
        <v>0.2</v>
      </c>
    </row>
    <row r="588" spans="1:7" x14ac:dyDescent="0.3">
      <c r="A588">
        <v>196</v>
      </c>
      <c r="B588">
        <v>2</v>
      </c>
      <c r="C588">
        <v>10</v>
      </c>
      <c r="D588">
        <v>12</v>
      </c>
      <c r="E588">
        <v>0</v>
      </c>
      <c r="F588">
        <v>0</v>
      </c>
      <c r="G588">
        <v>0.2</v>
      </c>
    </row>
    <row r="589" spans="1:7" x14ac:dyDescent="0.3">
      <c r="A589">
        <v>196</v>
      </c>
      <c r="B589">
        <v>17</v>
      </c>
      <c r="C589">
        <v>39.4</v>
      </c>
      <c r="D589">
        <v>12</v>
      </c>
      <c r="E589">
        <v>0</v>
      </c>
      <c r="F589">
        <v>0</v>
      </c>
      <c r="G589">
        <v>0.2</v>
      </c>
    </row>
    <row r="590" spans="1:7" x14ac:dyDescent="0.3">
      <c r="A590">
        <v>197</v>
      </c>
      <c r="B590">
        <v>19</v>
      </c>
      <c r="C590">
        <v>12.5</v>
      </c>
      <c r="D590">
        <v>9</v>
      </c>
      <c r="E590">
        <v>0</v>
      </c>
      <c r="F590">
        <v>0</v>
      </c>
      <c r="G590">
        <v>0.2</v>
      </c>
    </row>
    <row r="591" spans="1:7" x14ac:dyDescent="0.3">
      <c r="A591">
        <v>197</v>
      </c>
      <c r="B591">
        <v>26</v>
      </c>
      <c r="C591">
        <v>10</v>
      </c>
      <c r="D591">
        <v>21</v>
      </c>
      <c r="E591">
        <v>0</v>
      </c>
      <c r="F591">
        <v>0</v>
      </c>
      <c r="G591">
        <v>0.2</v>
      </c>
    </row>
    <row r="592" spans="1:7" x14ac:dyDescent="0.3">
      <c r="A592">
        <v>197</v>
      </c>
      <c r="B592">
        <v>27</v>
      </c>
      <c r="C592">
        <v>34.799999999999997</v>
      </c>
      <c r="D592">
        <v>37</v>
      </c>
      <c r="E592">
        <v>0</v>
      </c>
      <c r="F592">
        <v>0</v>
      </c>
      <c r="G592">
        <v>0.2</v>
      </c>
    </row>
    <row r="593" spans="1:7" x14ac:dyDescent="0.3">
      <c r="A593">
        <v>197</v>
      </c>
      <c r="B593">
        <v>29</v>
      </c>
      <c r="C593">
        <v>7.3</v>
      </c>
      <c r="D593">
        <v>23</v>
      </c>
      <c r="E593">
        <v>0</v>
      </c>
      <c r="F593">
        <v>0</v>
      </c>
      <c r="G593">
        <v>0.2</v>
      </c>
    </row>
    <row r="594" spans="1:7" x14ac:dyDescent="0.3">
      <c r="A594">
        <v>198</v>
      </c>
      <c r="B594">
        <v>3</v>
      </c>
      <c r="C594">
        <v>10.4</v>
      </c>
      <c r="D594">
        <v>38</v>
      </c>
      <c r="E594">
        <v>0</v>
      </c>
      <c r="F594">
        <v>0</v>
      </c>
      <c r="G594">
        <v>0.2</v>
      </c>
    </row>
    <row r="595" spans="1:7" x14ac:dyDescent="0.3">
      <c r="A595">
        <v>198</v>
      </c>
      <c r="B595">
        <v>5</v>
      </c>
      <c r="C595">
        <v>39</v>
      </c>
      <c r="D595">
        <v>32</v>
      </c>
      <c r="E595">
        <v>0</v>
      </c>
      <c r="F595">
        <v>0</v>
      </c>
      <c r="G595">
        <v>0.2</v>
      </c>
    </row>
    <row r="596" spans="1:7" x14ac:dyDescent="0.3">
      <c r="A596">
        <v>198</v>
      </c>
      <c r="B596">
        <v>29</v>
      </c>
      <c r="C596">
        <v>11.2</v>
      </c>
      <c r="D596">
        <v>14</v>
      </c>
      <c r="E596">
        <v>0</v>
      </c>
      <c r="F596">
        <v>0</v>
      </c>
      <c r="G596">
        <v>0.2</v>
      </c>
    </row>
    <row r="597" spans="1:7" x14ac:dyDescent="0.3">
      <c r="A597">
        <v>200</v>
      </c>
      <c r="B597">
        <v>11</v>
      </c>
      <c r="C597">
        <v>7.45</v>
      </c>
      <c r="D597">
        <v>32</v>
      </c>
      <c r="E597">
        <v>0</v>
      </c>
      <c r="F597">
        <v>0</v>
      </c>
      <c r="G597">
        <v>0.2</v>
      </c>
    </row>
    <row r="598" spans="1:7" x14ac:dyDescent="0.3">
      <c r="A598">
        <v>200</v>
      </c>
      <c r="B598">
        <v>27</v>
      </c>
      <c r="C598">
        <v>19</v>
      </c>
      <c r="D598">
        <v>36</v>
      </c>
      <c r="E598">
        <v>0</v>
      </c>
      <c r="F598">
        <v>0</v>
      </c>
      <c r="G598">
        <v>0.2</v>
      </c>
    </row>
    <row r="599" spans="1:7" x14ac:dyDescent="0.3">
      <c r="A599">
        <v>201</v>
      </c>
      <c r="B599">
        <v>10</v>
      </c>
      <c r="C599">
        <v>17</v>
      </c>
      <c r="D599">
        <v>44</v>
      </c>
      <c r="E599">
        <v>0</v>
      </c>
      <c r="F599">
        <v>0</v>
      </c>
      <c r="G599">
        <v>0.2</v>
      </c>
    </row>
    <row r="600" spans="1:7" x14ac:dyDescent="0.3">
      <c r="A600">
        <v>201</v>
      </c>
      <c r="B600">
        <v>18</v>
      </c>
      <c r="C600">
        <v>9.65</v>
      </c>
      <c r="D600">
        <v>29</v>
      </c>
      <c r="E600">
        <v>0</v>
      </c>
      <c r="F600">
        <v>0</v>
      </c>
      <c r="G600">
        <v>0.2</v>
      </c>
    </row>
    <row r="601" spans="1:7" x14ac:dyDescent="0.3">
      <c r="A601">
        <v>201</v>
      </c>
      <c r="B601">
        <v>19</v>
      </c>
      <c r="C601">
        <v>62.5</v>
      </c>
      <c r="D601">
        <v>23</v>
      </c>
      <c r="E601">
        <v>0</v>
      </c>
      <c r="F601">
        <v>0</v>
      </c>
      <c r="G601">
        <v>0.2</v>
      </c>
    </row>
    <row r="602" spans="1:7" x14ac:dyDescent="0.3">
      <c r="A602">
        <v>201</v>
      </c>
      <c r="B602">
        <v>27</v>
      </c>
      <c r="C602">
        <v>7.75</v>
      </c>
      <c r="D602">
        <v>37</v>
      </c>
      <c r="E602">
        <v>0</v>
      </c>
      <c r="F602">
        <v>0</v>
      </c>
      <c r="G602">
        <v>0.2</v>
      </c>
    </row>
    <row r="603" spans="1:7" x14ac:dyDescent="0.3">
      <c r="A603">
        <v>202</v>
      </c>
      <c r="B603">
        <v>1</v>
      </c>
      <c r="C603">
        <v>46</v>
      </c>
      <c r="D603">
        <v>27</v>
      </c>
      <c r="E603">
        <v>0</v>
      </c>
      <c r="F603">
        <v>0</v>
      </c>
      <c r="G603">
        <v>0.2</v>
      </c>
    </row>
    <row r="604" spans="1:7" x14ac:dyDescent="0.3">
      <c r="A604">
        <v>202</v>
      </c>
      <c r="B604">
        <v>7</v>
      </c>
      <c r="C604">
        <v>32.799999999999997</v>
      </c>
      <c r="D604">
        <v>35</v>
      </c>
      <c r="E604">
        <v>0</v>
      </c>
      <c r="F604">
        <v>0</v>
      </c>
      <c r="G604">
        <v>0.2</v>
      </c>
    </row>
    <row r="605" spans="1:7" x14ac:dyDescent="0.3">
      <c r="A605">
        <v>202</v>
      </c>
      <c r="B605">
        <v>8</v>
      </c>
      <c r="C605">
        <v>20</v>
      </c>
      <c r="D605">
        <v>23</v>
      </c>
      <c r="E605">
        <v>0</v>
      </c>
      <c r="F605">
        <v>0</v>
      </c>
      <c r="G605">
        <v>0.2</v>
      </c>
    </row>
    <row r="606" spans="1:7" x14ac:dyDescent="0.3">
      <c r="A606">
        <v>202</v>
      </c>
      <c r="B606">
        <v>12</v>
      </c>
      <c r="C606">
        <v>25</v>
      </c>
      <c r="D606">
        <v>28</v>
      </c>
      <c r="E606">
        <v>0</v>
      </c>
      <c r="F606">
        <v>0</v>
      </c>
      <c r="G606">
        <v>0.2</v>
      </c>
    </row>
    <row r="607" spans="1:7" x14ac:dyDescent="0.3">
      <c r="A607">
        <v>202</v>
      </c>
      <c r="B607">
        <v>14</v>
      </c>
      <c r="C607">
        <v>18</v>
      </c>
      <c r="D607">
        <v>42</v>
      </c>
      <c r="E607">
        <v>0</v>
      </c>
      <c r="F607">
        <v>0</v>
      </c>
      <c r="G607">
        <v>0.2</v>
      </c>
    </row>
    <row r="608" spans="1:7" x14ac:dyDescent="0.3">
      <c r="A608">
        <v>203</v>
      </c>
      <c r="B608">
        <v>5</v>
      </c>
      <c r="C608">
        <v>49.3</v>
      </c>
      <c r="D608">
        <v>43</v>
      </c>
      <c r="E608">
        <v>0</v>
      </c>
      <c r="F608">
        <v>0</v>
      </c>
      <c r="G608">
        <v>0.2</v>
      </c>
    </row>
    <row r="609" spans="1:7" x14ac:dyDescent="0.3">
      <c r="A609">
        <v>203</v>
      </c>
      <c r="B609">
        <v>8</v>
      </c>
      <c r="C609">
        <v>26.6</v>
      </c>
      <c r="D609">
        <v>37</v>
      </c>
      <c r="E609">
        <v>0</v>
      </c>
      <c r="F609">
        <v>0</v>
      </c>
      <c r="G609">
        <v>0.2</v>
      </c>
    </row>
    <row r="610" spans="1:7" x14ac:dyDescent="0.3">
      <c r="A610">
        <v>203</v>
      </c>
      <c r="B610">
        <v>10</v>
      </c>
      <c r="C610">
        <v>21.5</v>
      </c>
      <c r="D610">
        <v>22</v>
      </c>
      <c r="E610">
        <v>0</v>
      </c>
      <c r="F610">
        <v>0</v>
      </c>
      <c r="G610">
        <v>0.2</v>
      </c>
    </row>
    <row r="611" spans="1:7" x14ac:dyDescent="0.3">
      <c r="A611">
        <v>203</v>
      </c>
      <c r="B611">
        <v>27</v>
      </c>
      <c r="C611">
        <v>19.5</v>
      </c>
      <c r="D611">
        <v>9</v>
      </c>
      <c r="E611">
        <v>0</v>
      </c>
      <c r="F611">
        <v>0</v>
      </c>
      <c r="G611">
        <v>0.2</v>
      </c>
    </row>
    <row r="612" spans="1:7" x14ac:dyDescent="0.3">
      <c r="A612">
        <v>204</v>
      </c>
      <c r="B612">
        <v>1</v>
      </c>
      <c r="C612">
        <v>14</v>
      </c>
      <c r="D612">
        <v>34</v>
      </c>
      <c r="E612">
        <v>0</v>
      </c>
      <c r="F612">
        <v>0</v>
      </c>
      <c r="G612">
        <v>0.2</v>
      </c>
    </row>
    <row r="613" spans="1:7" x14ac:dyDescent="0.3">
      <c r="A613">
        <v>204</v>
      </c>
      <c r="B613">
        <v>9</v>
      </c>
      <c r="C613">
        <v>18</v>
      </c>
      <c r="D613">
        <v>38</v>
      </c>
      <c r="E613">
        <v>0</v>
      </c>
      <c r="F613">
        <v>0</v>
      </c>
      <c r="G613">
        <v>0.2</v>
      </c>
    </row>
    <row r="614" spans="1:7" x14ac:dyDescent="0.3">
      <c r="A614">
        <v>204</v>
      </c>
      <c r="B614">
        <v>11</v>
      </c>
      <c r="C614">
        <v>19</v>
      </c>
      <c r="D614">
        <v>10</v>
      </c>
      <c r="E614">
        <v>0</v>
      </c>
      <c r="F614">
        <v>0</v>
      </c>
      <c r="G614">
        <v>0.2</v>
      </c>
    </row>
    <row r="615" spans="1:7" x14ac:dyDescent="0.3">
      <c r="A615">
        <v>204</v>
      </c>
      <c r="B615">
        <v>12</v>
      </c>
      <c r="C615">
        <v>34</v>
      </c>
      <c r="D615">
        <v>6</v>
      </c>
      <c r="E615">
        <v>0</v>
      </c>
      <c r="F615">
        <v>0</v>
      </c>
      <c r="G615">
        <v>0.2</v>
      </c>
    </row>
    <row r="616" spans="1:7" x14ac:dyDescent="0.3">
      <c r="A616">
        <v>204</v>
      </c>
      <c r="B616">
        <v>24</v>
      </c>
      <c r="C616">
        <v>7</v>
      </c>
      <c r="D616">
        <v>32</v>
      </c>
      <c r="E616">
        <v>0</v>
      </c>
      <c r="F616">
        <v>0</v>
      </c>
      <c r="G616">
        <v>0.2</v>
      </c>
    </row>
    <row r="617" spans="1:7" x14ac:dyDescent="0.3">
      <c r="A617">
        <v>204</v>
      </c>
      <c r="B617">
        <v>28</v>
      </c>
      <c r="C617">
        <v>19</v>
      </c>
      <c r="D617">
        <v>2</v>
      </c>
      <c r="E617">
        <v>0</v>
      </c>
      <c r="F617">
        <v>0</v>
      </c>
      <c r="G617">
        <v>0.2</v>
      </c>
    </row>
    <row r="618" spans="1:7" x14ac:dyDescent="0.3">
      <c r="A618">
        <v>205</v>
      </c>
      <c r="B618">
        <v>15</v>
      </c>
      <c r="C618">
        <v>17.45</v>
      </c>
      <c r="D618">
        <v>44</v>
      </c>
      <c r="E618">
        <v>0</v>
      </c>
      <c r="F618">
        <v>0</v>
      </c>
      <c r="G618">
        <v>0.2</v>
      </c>
    </row>
    <row r="619" spans="1:7" x14ac:dyDescent="0.3">
      <c r="A619">
        <v>206</v>
      </c>
      <c r="B619">
        <v>2</v>
      </c>
      <c r="C619">
        <v>44</v>
      </c>
      <c r="D619">
        <v>34</v>
      </c>
      <c r="E619">
        <v>0</v>
      </c>
      <c r="F619">
        <v>0</v>
      </c>
      <c r="G619">
        <v>0.2</v>
      </c>
    </row>
    <row r="620" spans="1:7" x14ac:dyDescent="0.3">
      <c r="A620">
        <v>206</v>
      </c>
      <c r="B620">
        <v>16</v>
      </c>
      <c r="C620">
        <v>9</v>
      </c>
      <c r="D620">
        <v>11</v>
      </c>
      <c r="E620">
        <v>0</v>
      </c>
      <c r="F620">
        <v>0</v>
      </c>
      <c r="G620">
        <v>0.2</v>
      </c>
    </row>
    <row r="621" spans="1:7" x14ac:dyDescent="0.3">
      <c r="A621">
        <v>207</v>
      </c>
      <c r="B621">
        <v>5</v>
      </c>
      <c r="C621">
        <v>9.5</v>
      </c>
      <c r="D621">
        <v>15</v>
      </c>
      <c r="E621">
        <v>0</v>
      </c>
      <c r="F621">
        <v>0</v>
      </c>
      <c r="G621">
        <v>0.2</v>
      </c>
    </row>
    <row r="622" spans="1:7" x14ac:dyDescent="0.3">
      <c r="A622">
        <v>207</v>
      </c>
      <c r="B622">
        <v>11</v>
      </c>
      <c r="C622">
        <v>18.399999999999999</v>
      </c>
      <c r="D622">
        <v>18</v>
      </c>
      <c r="E622">
        <v>0</v>
      </c>
      <c r="F622">
        <v>0</v>
      </c>
      <c r="G622">
        <v>0.2</v>
      </c>
    </row>
    <row r="623" spans="1:7" x14ac:dyDescent="0.3">
      <c r="A623">
        <v>207</v>
      </c>
      <c r="B623">
        <v>20</v>
      </c>
      <c r="C623">
        <v>34.799999999999997</v>
      </c>
      <c r="D623">
        <v>11</v>
      </c>
      <c r="E623">
        <v>0</v>
      </c>
      <c r="F623">
        <v>0</v>
      </c>
      <c r="G623">
        <v>0.2</v>
      </c>
    </row>
    <row r="624" spans="1:7" x14ac:dyDescent="0.3">
      <c r="A624">
        <v>208</v>
      </c>
      <c r="B624">
        <v>6</v>
      </c>
      <c r="C624">
        <v>13.9</v>
      </c>
      <c r="D624">
        <v>43</v>
      </c>
      <c r="E624">
        <v>0</v>
      </c>
      <c r="F624">
        <v>0</v>
      </c>
      <c r="G624">
        <v>0.2</v>
      </c>
    </row>
    <row r="625" spans="1:7" x14ac:dyDescent="0.3">
      <c r="A625">
        <v>209</v>
      </c>
      <c r="B625">
        <v>8</v>
      </c>
      <c r="C625">
        <v>17.45</v>
      </c>
      <c r="D625">
        <v>18</v>
      </c>
      <c r="E625">
        <v>0</v>
      </c>
      <c r="F625">
        <v>0</v>
      </c>
      <c r="G625">
        <v>0.2</v>
      </c>
    </row>
    <row r="626" spans="1:7" x14ac:dyDescent="0.3">
      <c r="A626">
        <v>209</v>
      </c>
      <c r="B626">
        <v>11</v>
      </c>
      <c r="C626">
        <v>19.5</v>
      </c>
      <c r="D626">
        <v>15</v>
      </c>
      <c r="E626">
        <v>0</v>
      </c>
      <c r="F626">
        <v>0</v>
      </c>
      <c r="G626">
        <v>0.2</v>
      </c>
    </row>
    <row r="627" spans="1:7" x14ac:dyDescent="0.3">
      <c r="A627">
        <v>209</v>
      </c>
      <c r="B627">
        <v>23</v>
      </c>
      <c r="C627">
        <v>36</v>
      </c>
      <c r="D627">
        <v>50</v>
      </c>
      <c r="E627">
        <v>0</v>
      </c>
      <c r="F627">
        <v>0</v>
      </c>
      <c r="G627">
        <v>0.2</v>
      </c>
    </row>
    <row r="628" spans="1:7" x14ac:dyDescent="0.3">
      <c r="A628">
        <v>209</v>
      </c>
      <c r="B628">
        <v>24</v>
      </c>
      <c r="C628">
        <v>17</v>
      </c>
      <c r="D628">
        <v>24</v>
      </c>
      <c r="E628">
        <v>0</v>
      </c>
      <c r="F628">
        <v>0</v>
      </c>
      <c r="G628">
        <v>0.2</v>
      </c>
    </row>
    <row r="629" spans="1:7" x14ac:dyDescent="0.3">
      <c r="A629">
        <v>210</v>
      </c>
      <c r="B629">
        <v>3</v>
      </c>
      <c r="C629">
        <v>35.1</v>
      </c>
      <c r="D629">
        <v>2</v>
      </c>
      <c r="E629">
        <v>0</v>
      </c>
      <c r="F629">
        <v>0</v>
      </c>
      <c r="G629">
        <v>0.2</v>
      </c>
    </row>
    <row r="630" spans="1:7" x14ac:dyDescent="0.3">
      <c r="A630">
        <v>210</v>
      </c>
      <c r="B630">
        <v>6</v>
      </c>
      <c r="C630">
        <v>30.4</v>
      </c>
      <c r="D630">
        <v>20</v>
      </c>
      <c r="E630">
        <v>0</v>
      </c>
      <c r="F630">
        <v>0</v>
      </c>
      <c r="G630">
        <v>0.2</v>
      </c>
    </row>
    <row r="631" spans="1:7" x14ac:dyDescent="0.3">
      <c r="A631">
        <v>210</v>
      </c>
      <c r="B631">
        <v>12</v>
      </c>
      <c r="C631">
        <v>19</v>
      </c>
      <c r="D631">
        <v>21</v>
      </c>
      <c r="E631">
        <v>0</v>
      </c>
      <c r="F631">
        <v>0</v>
      </c>
      <c r="G631">
        <v>0.2</v>
      </c>
    </row>
    <row r="632" spans="1:7" x14ac:dyDescent="0.3">
      <c r="A632">
        <v>210</v>
      </c>
      <c r="B632">
        <v>21</v>
      </c>
      <c r="C632">
        <v>15.5</v>
      </c>
      <c r="D632">
        <v>1</v>
      </c>
      <c r="E632">
        <v>0</v>
      </c>
      <c r="F632">
        <v>0</v>
      </c>
      <c r="G632">
        <v>0.2</v>
      </c>
    </row>
    <row r="633" spans="1:7" x14ac:dyDescent="0.3">
      <c r="A633">
        <v>210</v>
      </c>
      <c r="B633">
        <v>26</v>
      </c>
      <c r="C633">
        <v>7.3</v>
      </c>
      <c r="D633">
        <v>23</v>
      </c>
      <c r="E633">
        <v>0</v>
      </c>
      <c r="F633">
        <v>0</v>
      </c>
      <c r="G633">
        <v>0.2</v>
      </c>
    </row>
    <row r="634" spans="1:7" x14ac:dyDescent="0.3">
      <c r="A634">
        <v>210</v>
      </c>
      <c r="B634">
        <v>28</v>
      </c>
      <c r="C634">
        <v>34</v>
      </c>
      <c r="D634">
        <v>3</v>
      </c>
      <c r="E634">
        <v>0</v>
      </c>
      <c r="F634">
        <v>0</v>
      </c>
      <c r="G634">
        <v>0.2</v>
      </c>
    </row>
    <row r="635" spans="1:7" x14ac:dyDescent="0.3">
      <c r="A635">
        <v>211</v>
      </c>
      <c r="B635">
        <v>6</v>
      </c>
      <c r="C635">
        <v>25.6</v>
      </c>
      <c r="D635">
        <v>20</v>
      </c>
      <c r="E635">
        <v>0</v>
      </c>
      <c r="F635">
        <v>0</v>
      </c>
      <c r="G635">
        <v>0.2</v>
      </c>
    </row>
    <row r="636" spans="1:7" x14ac:dyDescent="0.3">
      <c r="A636">
        <v>212</v>
      </c>
      <c r="B636">
        <v>2</v>
      </c>
      <c r="C636">
        <v>38</v>
      </c>
      <c r="D636">
        <v>50</v>
      </c>
      <c r="E636">
        <v>0</v>
      </c>
      <c r="F636">
        <v>0</v>
      </c>
      <c r="G636">
        <v>0.2</v>
      </c>
    </row>
    <row r="637" spans="1:7" x14ac:dyDescent="0.3">
      <c r="A637">
        <v>212</v>
      </c>
      <c r="B637">
        <v>3</v>
      </c>
      <c r="C637">
        <v>36.799999999999997</v>
      </c>
      <c r="D637">
        <v>13</v>
      </c>
      <c r="E637">
        <v>0</v>
      </c>
      <c r="F637">
        <v>0</v>
      </c>
      <c r="G637">
        <v>0.2</v>
      </c>
    </row>
    <row r="638" spans="1:7" x14ac:dyDescent="0.3">
      <c r="A638">
        <v>212</v>
      </c>
      <c r="B638">
        <v>5</v>
      </c>
      <c r="C638">
        <v>17</v>
      </c>
      <c r="D638">
        <v>42</v>
      </c>
      <c r="E638">
        <v>0</v>
      </c>
      <c r="F638">
        <v>0</v>
      </c>
      <c r="G638">
        <v>0.2</v>
      </c>
    </row>
    <row r="639" spans="1:7" x14ac:dyDescent="0.3">
      <c r="A639">
        <v>212</v>
      </c>
      <c r="B639">
        <v>7</v>
      </c>
      <c r="C639">
        <v>7.75</v>
      </c>
      <c r="D639">
        <v>31</v>
      </c>
      <c r="E639">
        <v>0</v>
      </c>
      <c r="F639">
        <v>0</v>
      </c>
      <c r="G639">
        <v>0.2</v>
      </c>
    </row>
    <row r="640" spans="1:7" x14ac:dyDescent="0.3">
      <c r="A640">
        <v>212</v>
      </c>
      <c r="B640">
        <v>11</v>
      </c>
      <c r="C640">
        <v>18</v>
      </c>
      <c r="D640">
        <v>44</v>
      </c>
      <c r="E640">
        <v>0</v>
      </c>
      <c r="F640">
        <v>0</v>
      </c>
      <c r="G640">
        <v>0.2</v>
      </c>
    </row>
    <row r="641" spans="1:7" x14ac:dyDescent="0.3">
      <c r="A641">
        <v>212</v>
      </c>
      <c r="B641">
        <v>24</v>
      </c>
      <c r="C641">
        <v>24</v>
      </c>
      <c r="D641">
        <v>7</v>
      </c>
      <c r="E641">
        <v>0</v>
      </c>
      <c r="F641">
        <v>0</v>
      </c>
      <c r="G641">
        <v>0.2</v>
      </c>
    </row>
    <row r="642" spans="1:7" x14ac:dyDescent="0.3">
      <c r="A642">
        <v>213</v>
      </c>
      <c r="B642">
        <v>23</v>
      </c>
      <c r="C642">
        <v>33.25</v>
      </c>
      <c r="D642">
        <v>13</v>
      </c>
      <c r="E642">
        <v>0</v>
      </c>
      <c r="F642">
        <v>0</v>
      </c>
      <c r="G642">
        <v>0.2</v>
      </c>
    </row>
    <row r="643" spans="1:7" x14ac:dyDescent="0.3">
      <c r="A643">
        <v>214</v>
      </c>
      <c r="B643">
        <v>6</v>
      </c>
      <c r="C643">
        <v>36.4</v>
      </c>
      <c r="D643">
        <v>1</v>
      </c>
      <c r="E643">
        <v>0</v>
      </c>
      <c r="F643">
        <v>0</v>
      </c>
      <c r="G643">
        <v>0.2</v>
      </c>
    </row>
    <row r="644" spans="1:7" x14ac:dyDescent="0.3">
      <c r="A644">
        <v>214</v>
      </c>
      <c r="B644">
        <v>12</v>
      </c>
      <c r="C644">
        <v>18</v>
      </c>
      <c r="D644">
        <v>2</v>
      </c>
      <c r="E644">
        <v>0</v>
      </c>
      <c r="F644">
        <v>0</v>
      </c>
      <c r="G644">
        <v>0.2</v>
      </c>
    </row>
    <row r="645" spans="1:7" x14ac:dyDescent="0.3">
      <c r="A645">
        <v>214</v>
      </c>
      <c r="B645">
        <v>15</v>
      </c>
      <c r="C645">
        <v>3.6</v>
      </c>
      <c r="D645">
        <v>2</v>
      </c>
      <c r="E645">
        <v>0</v>
      </c>
      <c r="F645">
        <v>0</v>
      </c>
      <c r="G645">
        <v>0.2</v>
      </c>
    </row>
    <row r="646" spans="1:7" x14ac:dyDescent="0.3">
      <c r="A646">
        <v>214</v>
      </c>
      <c r="B646">
        <v>16</v>
      </c>
      <c r="C646">
        <v>2.5</v>
      </c>
      <c r="D646">
        <v>12</v>
      </c>
      <c r="E646">
        <v>0</v>
      </c>
      <c r="F646">
        <v>0</v>
      </c>
      <c r="G646">
        <v>0.2</v>
      </c>
    </row>
    <row r="647" spans="1:7" x14ac:dyDescent="0.3">
      <c r="A647">
        <v>214</v>
      </c>
      <c r="B647">
        <v>17</v>
      </c>
      <c r="C647">
        <v>39</v>
      </c>
      <c r="D647">
        <v>50</v>
      </c>
      <c r="E647">
        <v>0</v>
      </c>
      <c r="F647">
        <v>0</v>
      </c>
      <c r="G647">
        <v>0.2</v>
      </c>
    </row>
    <row r="648" spans="1:7" x14ac:dyDescent="0.3">
      <c r="A648">
        <v>214</v>
      </c>
      <c r="B648">
        <v>19</v>
      </c>
      <c r="C648">
        <v>13</v>
      </c>
      <c r="D648">
        <v>20</v>
      </c>
      <c r="E648">
        <v>0</v>
      </c>
      <c r="F648">
        <v>0</v>
      </c>
      <c r="G648">
        <v>0.2</v>
      </c>
    </row>
    <row r="649" spans="1:7" x14ac:dyDescent="0.3">
      <c r="A649">
        <v>214</v>
      </c>
      <c r="B649">
        <v>28</v>
      </c>
      <c r="C649">
        <v>18.399999999999999</v>
      </c>
      <c r="D649">
        <v>42</v>
      </c>
      <c r="E649">
        <v>0</v>
      </c>
      <c r="F649">
        <v>0</v>
      </c>
      <c r="G649">
        <v>0.2</v>
      </c>
    </row>
    <row r="650" spans="1:7" x14ac:dyDescent="0.3">
      <c r="A650">
        <v>214</v>
      </c>
      <c r="B650">
        <v>30</v>
      </c>
      <c r="C650">
        <v>18.600000000000001</v>
      </c>
      <c r="D650">
        <v>9</v>
      </c>
      <c r="E650">
        <v>0</v>
      </c>
      <c r="F650">
        <v>0</v>
      </c>
      <c r="G650">
        <v>0.2</v>
      </c>
    </row>
    <row r="651" spans="1:7" x14ac:dyDescent="0.3">
      <c r="A651">
        <v>215</v>
      </c>
      <c r="B651">
        <v>2</v>
      </c>
      <c r="C651">
        <v>2.5</v>
      </c>
      <c r="D651">
        <v>38</v>
      </c>
      <c r="E651">
        <v>0</v>
      </c>
      <c r="F651">
        <v>0</v>
      </c>
      <c r="G651">
        <v>0.2</v>
      </c>
    </row>
    <row r="652" spans="1:7" x14ac:dyDescent="0.3">
      <c r="A652">
        <v>215</v>
      </c>
      <c r="B652">
        <v>18</v>
      </c>
      <c r="C652">
        <v>13</v>
      </c>
      <c r="D652">
        <v>6</v>
      </c>
      <c r="E652">
        <v>0</v>
      </c>
      <c r="F652">
        <v>0</v>
      </c>
      <c r="G652">
        <v>0.2</v>
      </c>
    </row>
    <row r="653" spans="1:7" x14ac:dyDescent="0.3">
      <c r="A653">
        <v>215</v>
      </c>
      <c r="B653">
        <v>20</v>
      </c>
      <c r="C653">
        <v>14</v>
      </c>
      <c r="D653">
        <v>16</v>
      </c>
      <c r="E653">
        <v>0</v>
      </c>
      <c r="F653">
        <v>0</v>
      </c>
      <c r="G653">
        <v>0.2</v>
      </c>
    </row>
    <row r="654" spans="1:7" x14ac:dyDescent="0.3">
      <c r="A654">
        <v>215</v>
      </c>
      <c r="B654">
        <v>21</v>
      </c>
      <c r="C654">
        <v>4.5</v>
      </c>
      <c r="D654">
        <v>40</v>
      </c>
      <c r="E654">
        <v>0</v>
      </c>
      <c r="F654">
        <v>0</v>
      </c>
      <c r="G654">
        <v>0.2</v>
      </c>
    </row>
    <row r="655" spans="1:7" x14ac:dyDescent="0.3">
      <c r="A655">
        <v>216</v>
      </c>
      <c r="B655">
        <v>8</v>
      </c>
      <c r="C655">
        <v>21</v>
      </c>
      <c r="D655">
        <v>27</v>
      </c>
      <c r="E655">
        <v>0</v>
      </c>
      <c r="F655">
        <v>0</v>
      </c>
      <c r="G655">
        <v>0.2</v>
      </c>
    </row>
    <row r="656" spans="1:7" x14ac:dyDescent="0.3">
      <c r="A656">
        <v>216</v>
      </c>
      <c r="B656">
        <v>17</v>
      </c>
      <c r="C656">
        <v>12</v>
      </c>
      <c r="D656">
        <v>24</v>
      </c>
      <c r="E656">
        <v>0</v>
      </c>
      <c r="F656">
        <v>0</v>
      </c>
      <c r="G656">
        <v>0.2</v>
      </c>
    </row>
    <row r="657" spans="1:7" x14ac:dyDescent="0.3">
      <c r="A657">
        <v>216</v>
      </c>
      <c r="B657">
        <v>20</v>
      </c>
      <c r="C657">
        <v>55</v>
      </c>
      <c r="D657">
        <v>10</v>
      </c>
      <c r="E657">
        <v>0</v>
      </c>
      <c r="F657">
        <v>0</v>
      </c>
      <c r="G657">
        <v>0.2</v>
      </c>
    </row>
    <row r="658" spans="1:7" x14ac:dyDescent="0.3">
      <c r="A658">
        <v>216</v>
      </c>
      <c r="B658">
        <v>26</v>
      </c>
      <c r="C658">
        <v>4.5</v>
      </c>
      <c r="D658">
        <v>12</v>
      </c>
      <c r="E658">
        <v>0</v>
      </c>
      <c r="F658">
        <v>0</v>
      </c>
      <c r="G658">
        <v>0.2</v>
      </c>
    </row>
    <row r="659" spans="1:7" x14ac:dyDescent="0.3">
      <c r="A659">
        <v>218</v>
      </c>
      <c r="B659">
        <v>13</v>
      </c>
      <c r="C659">
        <v>43.9</v>
      </c>
      <c r="D659">
        <v>26</v>
      </c>
      <c r="E659">
        <v>0</v>
      </c>
      <c r="F659">
        <v>0</v>
      </c>
      <c r="G659">
        <v>0.2</v>
      </c>
    </row>
    <row r="660" spans="1:7" x14ac:dyDescent="0.3">
      <c r="A660">
        <v>218</v>
      </c>
      <c r="B660">
        <v>21</v>
      </c>
      <c r="C660">
        <v>36.4</v>
      </c>
      <c r="D660">
        <v>2</v>
      </c>
      <c r="E660">
        <v>0</v>
      </c>
      <c r="F660">
        <v>0</v>
      </c>
      <c r="G660">
        <v>0.2</v>
      </c>
    </row>
    <row r="661" spans="1:7" x14ac:dyDescent="0.3">
      <c r="A661">
        <v>219</v>
      </c>
      <c r="B661">
        <v>6</v>
      </c>
      <c r="C661">
        <v>15.5</v>
      </c>
      <c r="D661">
        <v>25</v>
      </c>
      <c r="E661">
        <v>0</v>
      </c>
      <c r="F661">
        <v>0</v>
      </c>
      <c r="G661">
        <v>0.2</v>
      </c>
    </row>
    <row r="662" spans="1:7" x14ac:dyDescent="0.3">
      <c r="A662">
        <v>219</v>
      </c>
      <c r="B662">
        <v>14</v>
      </c>
      <c r="C662">
        <v>12.5</v>
      </c>
      <c r="D662">
        <v>26</v>
      </c>
      <c r="E662">
        <v>0</v>
      </c>
      <c r="F662">
        <v>0</v>
      </c>
      <c r="G662">
        <v>0.2</v>
      </c>
    </row>
    <row r="663" spans="1:7" x14ac:dyDescent="0.3">
      <c r="A663">
        <v>219</v>
      </c>
      <c r="B663">
        <v>18</v>
      </c>
      <c r="C663">
        <v>19</v>
      </c>
      <c r="D663">
        <v>6</v>
      </c>
      <c r="E663">
        <v>0</v>
      </c>
      <c r="F663">
        <v>0</v>
      </c>
      <c r="G663">
        <v>0.2</v>
      </c>
    </row>
    <row r="664" spans="1:7" x14ac:dyDescent="0.3">
      <c r="A664">
        <v>220</v>
      </c>
      <c r="B664">
        <v>18</v>
      </c>
      <c r="C664">
        <v>19</v>
      </c>
      <c r="D664">
        <v>49</v>
      </c>
      <c r="E664">
        <v>0</v>
      </c>
      <c r="F664">
        <v>0</v>
      </c>
      <c r="G664">
        <v>0.2</v>
      </c>
    </row>
    <row r="665" spans="1:7" x14ac:dyDescent="0.3">
      <c r="A665">
        <v>220</v>
      </c>
      <c r="B665">
        <v>21</v>
      </c>
      <c r="C665">
        <v>81</v>
      </c>
      <c r="D665">
        <v>24</v>
      </c>
      <c r="E665">
        <v>0</v>
      </c>
      <c r="F665">
        <v>0</v>
      </c>
      <c r="G665">
        <v>0.2</v>
      </c>
    </row>
    <row r="666" spans="1:7" x14ac:dyDescent="0.3">
      <c r="A666">
        <v>221</v>
      </c>
      <c r="B666">
        <v>7</v>
      </c>
      <c r="C666">
        <v>19.5</v>
      </c>
      <c r="D666">
        <v>3</v>
      </c>
      <c r="E666">
        <v>0</v>
      </c>
      <c r="F666">
        <v>0</v>
      </c>
      <c r="G666">
        <v>0.2</v>
      </c>
    </row>
    <row r="667" spans="1:7" x14ac:dyDescent="0.3">
      <c r="A667">
        <v>221</v>
      </c>
      <c r="B667">
        <v>14</v>
      </c>
      <c r="C667">
        <v>10</v>
      </c>
      <c r="D667">
        <v>32</v>
      </c>
      <c r="E667">
        <v>0</v>
      </c>
      <c r="F667">
        <v>0</v>
      </c>
      <c r="G667">
        <v>0.2</v>
      </c>
    </row>
    <row r="668" spans="1:7" x14ac:dyDescent="0.3">
      <c r="A668">
        <v>221</v>
      </c>
      <c r="B668">
        <v>24</v>
      </c>
      <c r="C668">
        <v>19</v>
      </c>
      <c r="D668">
        <v>11</v>
      </c>
      <c r="E668">
        <v>0</v>
      </c>
      <c r="F668">
        <v>0</v>
      </c>
      <c r="G668">
        <v>0.2</v>
      </c>
    </row>
    <row r="669" spans="1:7" x14ac:dyDescent="0.3">
      <c r="A669">
        <v>222</v>
      </c>
      <c r="B669">
        <v>16</v>
      </c>
      <c r="C669">
        <v>22</v>
      </c>
      <c r="D669">
        <v>32</v>
      </c>
      <c r="E669">
        <v>0</v>
      </c>
      <c r="F669">
        <v>0</v>
      </c>
      <c r="G669">
        <v>0.2</v>
      </c>
    </row>
    <row r="670" spans="1:7" x14ac:dyDescent="0.3">
      <c r="A670">
        <v>222</v>
      </c>
      <c r="B670">
        <v>21</v>
      </c>
      <c r="C670">
        <v>20.7</v>
      </c>
      <c r="D670">
        <v>45</v>
      </c>
      <c r="E670">
        <v>0</v>
      </c>
      <c r="F670">
        <v>0</v>
      </c>
      <c r="G670">
        <v>0.2</v>
      </c>
    </row>
    <row r="671" spans="1:7" x14ac:dyDescent="0.3">
      <c r="A671">
        <v>222</v>
      </c>
      <c r="B671">
        <v>24</v>
      </c>
      <c r="C671">
        <v>9.65</v>
      </c>
      <c r="D671">
        <v>1</v>
      </c>
      <c r="E671">
        <v>0</v>
      </c>
      <c r="F671">
        <v>0</v>
      </c>
      <c r="G671">
        <v>0.2</v>
      </c>
    </row>
    <row r="672" spans="1:7" x14ac:dyDescent="0.3">
      <c r="A672">
        <v>222</v>
      </c>
      <c r="B672">
        <v>27</v>
      </c>
      <c r="C672">
        <v>9.1999999999999993</v>
      </c>
      <c r="D672">
        <v>27</v>
      </c>
      <c r="E672">
        <v>0</v>
      </c>
      <c r="F672">
        <v>0</v>
      </c>
      <c r="G672">
        <v>0.2</v>
      </c>
    </row>
    <row r="673" spans="1:7" x14ac:dyDescent="0.3">
      <c r="A673">
        <v>223</v>
      </c>
      <c r="B673">
        <v>4</v>
      </c>
      <c r="C673">
        <v>30</v>
      </c>
      <c r="D673">
        <v>39</v>
      </c>
      <c r="E673">
        <v>0</v>
      </c>
      <c r="F673">
        <v>0</v>
      </c>
      <c r="G673">
        <v>0.2</v>
      </c>
    </row>
    <row r="674" spans="1:7" x14ac:dyDescent="0.3">
      <c r="A674">
        <v>223</v>
      </c>
      <c r="B674">
        <v>10</v>
      </c>
      <c r="C674">
        <v>34</v>
      </c>
      <c r="D674">
        <v>44</v>
      </c>
      <c r="E674">
        <v>0</v>
      </c>
      <c r="F674">
        <v>0</v>
      </c>
      <c r="G674">
        <v>0.2</v>
      </c>
    </row>
    <row r="675" spans="1:7" x14ac:dyDescent="0.3">
      <c r="A675">
        <v>223</v>
      </c>
      <c r="B675">
        <v>13</v>
      </c>
      <c r="C675">
        <v>12.5</v>
      </c>
      <c r="D675">
        <v>7</v>
      </c>
      <c r="E675">
        <v>0</v>
      </c>
      <c r="F675">
        <v>0</v>
      </c>
      <c r="G675">
        <v>0.2</v>
      </c>
    </row>
    <row r="676" spans="1:7" x14ac:dyDescent="0.3">
      <c r="A676">
        <v>223</v>
      </c>
      <c r="B676">
        <v>21</v>
      </c>
      <c r="C676">
        <v>16.8</v>
      </c>
      <c r="D676">
        <v>40</v>
      </c>
      <c r="E676">
        <v>0</v>
      </c>
      <c r="F676">
        <v>0</v>
      </c>
      <c r="G676">
        <v>0.2</v>
      </c>
    </row>
    <row r="677" spans="1:7" x14ac:dyDescent="0.3">
      <c r="A677">
        <v>225</v>
      </c>
      <c r="B677">
        <v>6</v>
      </c>
      <c r="C677">
        <v>4.5</v>
      </c>
      <c r="D677">
        <v>48</v>
      </c>
      <c r="E677">
        <v>0</v>
      </c>
      <c r="F677">
        <v>0</v>
      </c>
      <c r="G677">
        <v>0.2</v>
      </c>
    </row>
    <row r="678" spans="1:7" x14ac:dyDescent="0.3">
      <c r="A678">
        <v>225</v>
      </c>
      <c r="B678">
        <v>10</v>
      </c>
      <c r="C678">
        <v>18</v>
      </c>
      <c r="D678">
        <v>2</v>
      </c>
      <c r="E678">
        <v>0</v>
      </c>
      <c r="F678">
        <v>0</v>
      </c>
      <c r="G678">
        <v>0.2</v>
      </c>
    </row>
    <row r="679" spans="1:7" x14ac:dyDescent="0.3">
      <c r="A679">
        <v>225</v>
      </c>
      <c r="B679">
        <v>16</v>
      </c>
      <c r="C679">
        <v>26</v>
      </c>
      <c r="D679">
        <v>40</v>
      </c>
      <c r="E679">
        <v>0</v>
      </c>
      <c r="F679">
        <v>0</v>
      </c>
      <c r="G679">
        <v>0.2</v>
      </c>
    </row>
    <row r="680" spans="1:7" x14ac:dyDescent="0.3">
      <c r="A680">
        <v>225</v>
      </c>
      <c r="B680">
        <v>29</v>
      </c>
      <c r="C680">
        <v>21</v>
      </c>
      <c r="D680">
        <v>20</v>
      </c>
      <c r="E680">
        <v>0</v>
      </c>
      <c r="F680">
        <v>0</v>
      </c>
      <c r="G680">
        <v>0.2</v>
      </c>
    </row>
    <row r="681" spans="1:7" x14ac:dyDescent="0.3">
      <c r="A681">
        <v>226</v>
      </c>
      <c r="B681">
        <v>17</v>
      </c>
      <c r="C681">
        <v>55</v>
      </c>
      <c r="D681">
        <v>25</v>
      </c>
      <c r="E681">
        <v>0</v>
      </c>
      <c r="F681">
        <v>0</v>
      </c>
      <c r="G681">
        <v>0.2</v>
      </c>
    </row>
    <row r="682" spans="1:7" x14ac:dyDescent="0.3">
      <c r="A682">
        <v>226</v>
      </c>
      <c r="B682">
        <v>27</v>
      </c>
      <c r="C682">
        <v>53</v>
      </c>
      <c r="D682">
        <v>32</v>
      </c>
      <c r="E682">
        <v>0</v>
      </c>
      <c r="F682">
        <v>0</v>
      </c>
      <c r="G682">
        <v>0.2</v>
      </c>
    </row>
    <row r="683" spans="1:7" x14ac:dyDescent="0.3">
      <c r="A683">
        <v>227</v>
      </c>
      <c r="B683">
        <v>5</v>
      </c>
      <c r="C683">
        <v>18</v>
      </c>
      <c r="D683">
        <v>48</v>
      </c>
      <c r="E683">
        <v>0</v>
      </c>
      <c r="F683">
        <v>0</v>
      </c>
      <c r="G683">
        <v>0.2</v>
      </c>
    </row>
    <row r="684" spans="1:7" x14ac:dyDescent="0.3">
      <c r="A684">
        <v>227</v>
      </c>
      <c r="B684">
        <v>12</v>
      </c>
      <c r="C684">
        <v>15.2</v>
      </c>
      <c r="D684">
        <v>3</v>
      </c>
      <c r="E684">
        <v>0</v>
      </c>
      <c r="F684">
        <v>0</v>
      </c>
      <c r="G684">
        <v>0.2</v>
      </c>
    </row>
    <row r="685" spans="1:7" x14ac:dyDescent="0.3">
      <c r="A685">
        <v>227</v>
      </c>
      <c r="B685">
        <v>18</v>
      </c>
      <c r="C685">
        <v>38</v>
      </c>
      <c r="D685">
        <v>23</v>
      </c>
      <c r="E685">
        <v>0</v>
      </c>
      <c r="F685">
        <v>0</v>
      </c>
      <c r="G685">
        <v>0.2</v>
      </c>
    </row>
    <row r="686" spans="1:7" x14ac:dyDescent="0.3">
      <c r="A686">
        <v>227</v>
      </c>
      <c r="B686">
        <v>20</v>
      </c>
      <c r="C686">
        <v>9.65</v>
      </c>
      <c r="D686">
        <v>1</v>
      </c>
      <c r="E686">
        <v>0</v>
      </c>
      <c r="F686">
        <v>0</v>
      </c>
      <c r="G686">
        <v>0.2</v>
      </c>
    </row>
    <row r="687" spans="1:7" x14ac:dyDescent="0.3">
      <c r="A687">
        <v>227</v>
      </c>
      <c r="B687">
        <v>22</v>
      </c>
      <c r="C687">
        <v>19.5</v>
      </c>
      <c r="D687">
        <v>30</v>
      </c>
      <c r="E687">
        <v>0</v>
      </c>
      <c r="F687">
        <v>0</v>
      </c>
      <c r="G687">
        <v>0.2</v>
      </c>
    </row>
    <row r="688" spans="1:7" x14ac:dyDescent="0.3">
      <c r="A688">
        <v>228</v>
      </c>
      <c r="B688">
        <v>19</v>
      </c>
      <c r="C688">
        <v>45.6</v>
      </c>
      <c r="D688">
        <v>31</v>
      </c>
      <c r="E688">
        <v>0</v>
      </c>
      <c r="F688">
        <v>0</v>
      </c>
      <c r="G688">
        <v>0.2</v>
      </c>
    </row>
    <row r="689" spans="1:7" x14ac:dyDescent="0.3">
      <c r="A689">
        <v>229</v>
      </c>
      <c r="B689">
        <v>2</v>
      </c>
      <c r="C689">
        <v>10</v>
      </c>
      <c r="D689">
        <v>7</v>
      </c>
      <c r="E689">
        <v>0</v>
      </c>
      <c r="F689">
        <v>0</v>
      </c>
      <c r="G689">
        <v>0.2</v>
      </c>
    </row>
    <row r="690" spans="1:7" x14ac:dyDescent="0.3">
      <c r="A690">
        <v>229</v>
      </c>
      <c r="B690">
        <v>8</v>
      </c>
      <c r="C690">
        <v>36.799999999999997</v>
      </c>
      <c r="D690">
        <v>2</v>
      </c>
      <c r="E690">
        <v>0</v>
      </c>
      <c r="F690">
        <v>0</v>
      </c>
      <c r="G690">
        <v>0.2</v>
      </c>
    </row>
    <row r="691" spans="1:7" x14ac:dyDescent="0.3">
      <c r="A691">
        <v>229</v>
      </c>
      <c r="B691">
        <v>9</v>
      </c>
      <c r="C691">
        <v>21.5</v>
      </c>
      <c r="D691">
        <v>33</v>
      </c>
      <c r="E691">
        <v>0</v>
      </c>
      <c r="F691">
        <v>0</v>
      </c>
      <c r="G691">
        <v>0.2</v>
      </c>
    </row>
    <row r="692" spans="1:7" x14ac:dyDescent="0.3">
      <c r="A692">
        <v>229</v>
      </c>
      <c r="B692">
        <v>21</v>
      </c>
      <c r="C692">
        <v>21</v>
      </c>
      <c r="D692">
        <v>31</v>
      </c>
      <c r="E692">
        <v>0</v>
      </c>
      <c r="F692">
        <v>0</v>
      </c>
      <c r="G692">
        <v>0.2</v>
      </c>
    </row>
    <row r="693" spans="1:7" x14ac:dyDescent="0.3">
      <c r="A693">
        <v>229</v>
      </c>
      <c r="B693">
        <v>27</v>
      </c>
      <c r="C693">
        <v>5.9</v>
      </c>
      <c r="D693">
        <v>43</v>
      </c>
      <c r="E693">
        <v>0</v>
      </c>
      <c r="F693">
        <v>0</v>
      </c>
      <c r="G693">
        <v>0.2</v>
      </c>
    </row>
    <row r="694" spans="1:7" x14ac:dyDescent="0.3">
      <c r="A694">
        <v>229</v>
      </c>
      <c r="B694">
        <v>28</v>
      </c>
      <c r="C694">
        <v>19</v>
      </c>
      <c r="D694">
        <v>42</v>
      </c>
      <c r="E694">
        <v>0</v>
      </c>
      <c r="F694">
        <v>0</v>
      </c>
      <c r="G694">
        <v>0.2</v>
      </c>
    </row>
    <row r="695" spans="1:7" x14ac:dyDescent="0.3">
      <c r="A695">
        <v>230</v>
      </c>
      <c r="B695">
        <v>8</v>
      </c>
      <c r="C695">
        <v>10.6</v>
      </c>
      <c r="D695">
        <v>12</v>
      </c>
      <c r="E695">
        <v>0</v>
      </c>
      <c r="F695">
        <v>0</v>
      </c>
      <c r="G695">
        <v>0.2</v>
      </c>
    </row>
    <row r="696" spans="1:7" x14ac:dyDescent="0.3">
      <c r="A696">
        <v>230</v>
      </c>
      <c r="B696">
        <v>20</v>
      </c>
      <c r="C696">
        <v>18.399999999999999</v>
      </c>
      <c r="D696">
        <v>31</v>
      </c>
      <c r="E696">
        <v>0</v>
      </c>
      <c r="F696">
        <v>0</v>
      </c>
      <c r="G696">
        <v>0.2</v>
      </c>
    </row>
    <row r="697" spans="1:7" x14ac:dyDescent="0.3">
      <c r="A697">
        <v>230</v>
      </c>
      <c r="B697">
        <v>29</v>
      </c>
      <c r="C697">
        <v>24</v>
      </c>
      <c r="D697">
        <v>8</v>
      </c>
      <c r="E697">
        <v>0</v>
      </c>
      <c r="F697">
        <v>0</v>
      </c>
      <c r="G697">
        <v>0.2</v>
      </c>
    </row>
    <row r="698" spans="1:7" x14ac:dyDescent="0.3">
      <c r="A698">
        <v>231</v>
      </c>
      <c r="B698">
        <v>9</v>
      </c>
      <c r="C698">
        <v>38</v>
      </c>
      <c r="D698">
        <v>27</v>
      </c>
      <c r="E698">
        <v>0</v>
      </c>
      <c r="F698">
        <v>0</v>
      </c>
      <c r="G698">
        <v>0.2</v>
      </c>
    </row>
    <row r="699" spans="1:7" x14ac:dyDescent="0.3">
      <c r="A699">
        <v>231</v>
      </c>
      <c r="B699">
        <v>10</v>
      </c>
      <c r="C699">
        <v>6</v>
      </c>
      <c r="D699">
        <v>27</v>
      </c>
      <c r="E699">
        <v>0</v>
      </c>
      <c r="F699">
        <v>0</v>
      </c>
      <c r="G699">
        <v>0.2</v>
      </c>
    </row>
    <row r="700" spans="1:7" x14ac:dyDescent="0.3">
      <c r="A700">
        <v>231</v>
      </c>
      <c r="B700">
        <v>12</v>
      </c>
      <c r="C700">
        <v>10</v>
      </c>
      <c r="D700">
        <v>22</v>
      </c>
      <c r="E700">
        <v>0</v>
      </c>
      <c r="F700">
        <v>0</v>
      </c>
      <c r="G700">
        <v>0.2</v>
      </c>
    </row>
    <row r="701" spans="1:7" x14ac:dyDescent="0.3">
      <c r="A701">
        <v>231</v>
      </c>
      <c r="B701">
        <v>15</v>
      </c>
      <c r="C701">
        <v>50</v>
      </c>
      <c r="D701">
        <v>45</v>
      </c>
      <c r="E701">
        <v>0</v>
      </c>
      <c r="F701">
        <v>0</v>
      </c>
      <c r="G701">
        <v>0.2</v>
      </c>
    </row>
    <row r="702" spans="1:7" x14ac:dyDescent="0.3">
      <c r="A702">
        <v>231</v>
      </c>
      <c r="B702">
        <v>18</v>
      </c>
      <c r="C702">
        <v>21.5</v>
      </c>
      <c r="D702">
        <v>25</v>
      </c>
      <c r="E702">
        <v>0</v>
      </c>
      <c r="F702">
        <v>0</v>
      </c>
      <c r="G702">
        <v>0.2</v>
      </c>
    </row>
    <row r="703" spans="1:7" x14ac:dyDescent="0.3">
      <c r="A703">
        <v>231</v>
      </c>
      <c r="B703">
        <v>19</v>
      </c>
      <c r="C703">
        <v>2.5</v>
      </c>
      <c r="D703">
        <v>11</v>
      </c>
      <c r="E703">
        <v>0</v>
      </c>
      <c r="F703">
        <v>0</v>
      </c>
      <c r="G703">
        <v>0.2</v>
      </c>
    </row>
    <row r="704" spans="1:7" x14ac:dyDescent="0.3">
      <c r="A704">
        <v>232</v>
      </c>
      <c r="B704">
        <v>20</v>
      </c>
      <c r="C704">
        <v>33.25</v>
      </c>
      <c r="D704">
        <v>44</v>
      </c>
      <c r="E704">
        <v>0</v>
      </c>
      <c r="F704">
        <v>0</v>
      </c>
      <c r="G704">
        <v>0.2</v>
      </c>
    </row>
    <row r="705" spans="1:7" x14ac:dyDescent="0.3">
      <c r="A705">
        <v>232</v>
      </c>
      <c r="B705">
        <v>22</v>
      </c>
      <c r="C705">
        <v>13</v>
      </c>
      <c r="D705">
        <v>25</v>
      </c>
      <c r="E705">
        <v>0</v>
      </c>
      <c r="F705">
        <v>0</v>
      </c>
      <c r="G705">
        <v>0.2</v>
      </c>
    </row>
    <row r="706" spans="1:7" x14ac:dyDescent="0.3">
      <c r="A706">
        <v>232</v>
      </c>
      <c r="B706">
        <v>26</v>
      </c>
      <c r="C706">
        <v>49.3</v>
      </c>
      <c r="D706">
        <v>20</v>
      </c>
      <c r="E706">
        <v>0</v>
      </c>
      <c r="F706">
        <v>0</v>
      </c>
      <c r="G706">
        <v>0.2</v>
      </c>
    </row>
    <row r="707" spans="1:7" x14ac:dyDescent="0.3">
      <c r="A707">
        <v>233</v>
      </c>
      <c r="B707">
        <v>1</v>
      </c>
      <c r="C707">
        <v>15</v>
      </c>
      <c r="D707">
        <v>38</v>
      </c>
      <c r="E707">
        <v>0</v>
      </c>
      <c r="F707">
        <v>0</v>
      </c>
      <c r="G707">
        <v>0.2</v>
      </c>
    </row>
    <row r="708" spans="1:7" x14ac:dyDescent="0.3">
      <c r="A708">
        <v>233</v>
      </c>
      <c r="B708">
        <v>6</v>
      </c>
      <c r="C708">
        <v>7.7</v>
      </c>
      <c r="D708">
        <v>10</v>
      </c>
      <c r="E708">
        <v>0</v>
      </c>
      <c r="F708">
        <v>0</v>
      </c>
      <c r="G708">
        <v>0.2</v>
      </c>
    </row>
    <row r="709" spans="1:7" x14ac:dyDescent="0.3">
      <c r="A709">
        <v>233</v>
      </c>
      <c r="B709">
        <v>7</v>
      </c>
      <c r="C709">
        <v>7.3</v>
      </c>
      <c r="D709">
        <v>12</v>
      </c>
      <c r="E709">
        <v>0</v>
      </c>
      <c r="F709">
        <v>0</v>
      </c>
      <c r="G709">
        <v>0.2</v>
      </c>
    </row>
    <row r="710" spans="1:7" x14ac:dyDescent="0.3">
      <c r="A710">
        <v>234</v>
      </c>
      <c r="B710">
        <v>4</v>
      </c>
      <c r="C710">
        <v>28.8</v>
      </c>
      <c r="D710">
        <v>45</v>
      </c>
      <c r="E710">
        <v>0</v>
      </c>
      <c r="F710">
        <v>0</v>
      </c>
      <c r="G710">
        <v>0.2</v>
      </c>
    </row>
    <row r="711" spans="1:7" x14ac:dyDescent="0.3">
      <c r="A711">
        <v>235</v>
      </c>
      <c r="B711">
        <v>1</v>
      </c>
      <c r="C711">
        <v>24</v>
      </c>
      <c r="D711">
        <v>32</v>
      </c>
      <c r="E711">
        <v>0</v>
      </c>
      <c r="F711">
        <v>0</v>
      </c>
      <c r="G711">
        <v>0.2</v>
      </c>
    </row>
    <row r="712" spans="1:7" x14ac:dyDescent="0.3">
      <c r="A712">
        <v>235</v>
      </c>
      <c r="B712">
        <v>2</v>
      </c>
      <c r="C712">
        <v>15.2</v>
      </c>
      <c r="D712">
        <v>37</v>
      </c>
      <c r="E712">
        <v>0</v>
      </c>
      <c r="F712">
        <v>0</v>
      </c>
      <c r="G712">
        <v>0.2</v>
      </c>
    </row>
    <row r="713" spans="1:7" x14ac:dyDescent="0.3">
      <c r="A713">
        <v>235</v>
      </c>
      <c r="B713">
        <v>7</v>
      </c>
      <c r="C713">
        <v>17.45</v>
      </c>
      <c r="D713">
        <v>28</v>
      </c>
      <c r="E713">
        <v>0</v>
      </c>
      <c r="F713">
        <v>0</v>
      </c>
      <c r="G713">
        <v>0.2</v>
      </c>
    </row>
    <row r="714" spans="1:7" x14ac:dyDescent="0.3">
      <c r="A714">
        <v>236</v>
      </c>
      <c r="B714">
        <v>6</v>
      </c>
      <c r="C714">
        <v>16.8</v>
      </c>
      <c r="D714">
        <v>24</v>
      </c>
      <c r="E714">
        <v>0</v>
      </c>
      <c r="F714">
        <v>0</v>
      </c>
      <c r="G714">
        <v>0.2</v>
      </c>
    </row>
    <row r="715" spans="1:7" x14ac:dyDescent="0.3">
      <c r="A715">
        <v>236</v>
      </c>
      <c r="B715">
        <v>17</v>
      </c>
      <c r="C715">
        <v>43.9</v>
      </c>
      <c r="D715">
        <v>30</v>
      </c>
      <c r="E715">
        <v>0</v>
      </c>
      <c r="F715">
        <v>0</v>
      </c>
      <c r="G715">
        <v>0.2</v>
      </c>
    </row>
    <row r="716" spans="1:7" x14ac:dyDescent="0.3">
      <c r="A716">
        <v>236</v>
      </c>
      <c r="B716">
        <v>27</v>
      </c>
      <c r="C716">
        <v>62.5</v>
      </c>
      <c r="D716">
        <v>48</v>
      </c>
      <c r="E716">
        <v>0</v>
      </c>
      <c r="F716">
        <v>0</v>
      </c>
      <c r="G716">
        <v>0.2</v>
      </c>
    </row>
    <row r="717" spans="1:7" x14ac:dyDescent="0.3">
      <c r="A717">
        <v>236</v>
      </c>
      <c r="B717">
        <v>30</v>
      </c>
      <c r="C717">
        <v>14</v>
      </c>
      <c r="D717">
        <v>38</v>
      </c>
      <c r="E717">
        <v>0</v>
      </c>
      <c r="F717">
        <v>0</v>
      </c>
      <c r="G717">
        <v>0.2</v>
      </c>
    </row>
    <row r="718" spans="1:7" x14ac:dyDescent="0.3">
      <c r="A718">
        <v>237</v>
      </c>
      <c r="B718">
        <v>2</v>
      </c>
      <c r="C718">
        <v>18</v>
      </c>
      <c r="D718">
        <v>21</v>
      </c>
      <c r="E718">
        <v>0</v>
      </c>
      <c r="F718">
        <v>0</v>
      </c>
      <c r="G718">
        <v>0.2</v>
      </c>
    </row>
    <row r="719" spans="1:7" x14ac:dyDescent="0.3">
      <c r="A719">
        <v>237</v>
      </c>
      <c r="B719">
        <v>6</v>
      </c>
      <c r="C719">
        <v>20.7</v>
      </c>
      <c r="D719">
        <v>40</v>
      </c>
      <c r="E719">
        <v>0</v>
      </c>
      <c r="F719">
        <v>0</v>
      </c>
      <c r="G719">
        <v>0.2</v>
      </c>
    </row>
    <row r="720" spans="1:7" x14ac:dyDescent="0.3">
      <c r="A720">
        <v>237</v>
      </c>
      <c r="B720">
        <v>22</v>
      </c>
      <c r="C720">
        <v>33.25</v>
      </c>
      <c r="D720">
        <v>27</v>
      </c>
      <c r="E720">
        <v>0</v>
      </c>
      <c r="F720">
        <v>0</v>
      </c>
      <c r="G720">
        <v>0.2</v>
      </c>
    </row>
    <row r="721" spans="1:7" x14ac:dyDescent="0.3">
      <c r="A721">
        <v>237</v>
      </c>
      <c r="B721">
        <v>28</v>
      </c>
      <c r="C721">
        <v>46</v>
      </c>
      <c r="D721">
        <v>47</v>
      </c>
      <c r="E721">
        <v>0</v>
      </c>
      <c r="F721">
        <v>0</v>
      </c>
      <c r="G721">
        <v>0.2</v>
      </c>
    </row>
    <row r="722" spans="1:7" x14ac:dyDescent="0.3">
      <c r="A722">
        <v>238</v>
      </c>
      <c r="B722">
        <v>2</v>
      </c>
      <c r="C722">
        <v>7.75</v>
      </c>
      <c r="D722">
        <v>28</v>
      </c>
      <c r="E722">
        <v>0</v>
      </c>
      <c r="F722">
        <v>0</v>
      </c>
      <c r="G722">
        <v>0.2</v>
      </c>
    </row>
    <row r="723" spans="1:7" x14ac:dyDescent="0.3">
      <c r="A723">
        <v>238</v>
      </c>
      <c r="B723">
        <v>13</v>
      </c>
      <c r="C723">
        <v>14</v>
      </c>
      <c r="D723">
        <v>14</v>
      </c>
      <c r="E723">
        <v>0</v>
      </c>
      <c r="F723">
        <v>0</v>
      </c>
      <c r="G723">
        <v>0.2</v>
      </c>
    </row>
    <row r="724" spans="1:7" x14ac:dyDescent="0.3">
      <c r="A724">
        <v>239</v>
      </c>
      <c r="B724">
        <v>24</v>
      </c>
      <c r="C724">
        <v>24.9</v>
      </c>
      <c r="D724">
        <v>8</v>
      </c>
      <c r="E724">
        <v>0</v>
      </c>
      <c r="F724">
        <v>0</v>
      </c>
      <c r="G724">
        <v>0.2</v>
      </c>
    </row>
    <row r="725" spans="1:7" x14ac:dyDescent="0.3">
      <c r="A725">
        <v>241</v>
      </c>
      <c r="B725">
        <v>3</v>
      </c>
      <c r="C725">
        <v>15.2</v>
      </c>
      <c r="D725">
        <v>17</v>
      </c>
      <c r="E725">
        <v>0</v>
      </c>
      <c r="F725">
        <v>0</v>
      </c>
      <c r="G725">
        <v>0.2</v>
      </c>
    </row>
    <row r="726" spans="1:7" x14ac:dyDescent="0.3">
      <c r="A726">
        <v>241</v>
      </c>
      <c r="B726">
        <v>18</v>
      </c>
      <c r="C726">
        <v>11.2</v>
      </c>
      <c r="D726">
        <v>50</v>
      </c>
      <c r="E726">
        <v>0</v>
      </c>
      <c r="F726">
        <v>0</v>
      </c>
      <c r="G726">
        <v>0.2</v>
      </c>
    </row>
    <row r="727" spans="1:7" x14ac:dyDescent="0.3">
      <c r="A727">
        <v>241</v>
      </c>
      <c r="B727">
        <v>22</v>
      </c>
      <c r="C727">
        <v>14</v>
      </c>
      <c r="D727">
        <v>20</v>
      </c>
      <c r="E727">
        <v>0</v>
      </c>
      <c r="F727">
        <v>0</v>
      </c>
      <c r="G727">
        <v>0.2</v>
      </c>
    </row>
    <row r="728" spans="1:7" x14ac:dyDescent="0.3">
      <c r="A728">
        <v>242</v>
      </c>
      <c r="B728">
        <v>17</v>
      </c>
      <c r="C728">
        <v>7.45</v>
      </c>
      <c r="D728">
        <v>50</v>
      </c>
      <c r="E728">
        <v>0</v>
      </c>
      <c r="F728">
        <v>0</v>
      </c>
      <c r="G728">
        <v>0.2</v>
      </c>
    </row>
    <row r="729" spans="1:7" x14ac:dyDescent="0.3">
      <c r="A729">
        <v>242</v>
      </c>
      <c r="B729">
        <v>20</v>
      </c>
      <c r="C729">
        <v>22</v>
      </c>
      <c r="D729">
        <v>27</v>
      </c>
      <c r="E729">
        <v>0</v>
      </c>
      <c r="F729">
        <v>0</v>
      </c>
      <c r="G729">
        <v>0.2</v>
      </c>
    </row>
    <row r="730" spans="1:7" x14ac:dyDescent="0.3">
      <c r="A730">
        <v>243</v>
      </c>
      <c r="B730">
        <v>14</v>
      </c>
      <c r="C730">
        <v>4.5</v>
      </c>
      <c r="D730">
        <v>31</v>
      </c>
      <c r="E730">
        <v>0</v>
      </c>
      <c r="F730">
        <v>0</v>
      </c>
      <c r="G730">
        <v>0.2</v>
      </c>
    </row>
    <row r="731" spans="1:7" x14ac:dyDescent="0.3">
      <c r="A731">
        <v>243</v>
      </c>
      <c r="B731">
        <v>25</v>
      </c>
      <c r="C731">
        <v>18</v>
      </c>
      <c r="D731">
        <v>28</v>
      </c>
      <c r="E731">
        <v>0</v>
      </c>
      <c r="F731">
        <v>0</v>
      </c>
      <c r="G731">
        <v>0.2</v>
      </c>
    </row>
    <row r="732" spans="1:7" x14ac:dyDescent="0.3">
      <c r="A732">
        <v>244</v>
      </c>
      <c r="B732">
        <v>5</v>
      </c>
      <c r="C732">
        <v>21</v>
      </c>
      <c r="D732">
        <v>8</v>
      </c>
      <c r="E732">
        <v>0</v>
      </c>
      <c r="F732">
        <v>0</v>
      </c>
      <c r="G732">
        <v>0.2</v>
      </c>
    </row>
    <row r="733" spans="1:7" x14ac:dyDescent="0.3">
      <c r="A733">
        <v>244</v>
      </c>
      <c r="B733">
        <v>7</v>
      </c>
      <c r="C733">
        <v>18.600000000000001</v>
      </c>
      <c r="D733">
        <v>28</v>
      </c>
      <c r="E733">
        <v>0</v>
      </c>
      <c r="F733">
        <v>0</v>
      </c>
      <c r="G733">
        <v>0.2</v>
      </c>
    </row>
    <row r="734" spans="1:7" x14ac:dyDescent="0.3">
      <c r="A734">
        <v>244</v>
      </c>
      <c r="B734">
        <v>28</v>
      </c>
      <c r="C734">
        <v>15</v>
      </c>
      <c r="D734">
        <v>9</v>
      </c>
      <c r="E734">
        <v>0</v>
      </c>
      <c r="F734">
        <v>0</v>
      </c>
      <c r="G734">
        <v>0.2</v>
      </c>
    </row>
    <row r="735" spans="1:7" x14ac:dyDescent="0.3">
      <c r="A735">
        <v>245</v>
      </c>
      <c r="B735">
        <v>4</v>
      </c>
      <c r="C735">
        <v>263.5</v>
      </c>
      <c r="D735">
        <v>22</v>
      </c>
      <c r="E735">
        <v>0</v>
      </c>
      <c r="F735">
        <v>0</v>
      </c>
      <c r="G735">
        <v>0.2</v>
      </c>
    </row>
    <row r="736" spans="1:7" x14ac:dyDescent="0.3">
      <c r="A736">
        <v>245</v>
      </c>
      <c r="B736">
        <v>10</v>
      </c>
      <c r="C736">
        <v>18</v>
      </c>
      <c r="D736">
        <v>30</v>
      </c>
      <c r="E736">
        <v>0</v>
      </c>
      <c r="F736">
        <v>0</v>
      </c>
      <c r="G736">
        <v>0.2</v>
      </c>
    </row>
    <row r="737" spans="1:7" x14ac:dyDescent="0.3">
      <c r="A737">
        <v>245</v>
      </c>
      <c r="B737">
        <v>13</v>
      </c>
      <c r="C737">
        <v>21.05</v>
      </c>
      <c r="D737">
        <v>6</v>
      </c>
      <c r="E737">
        <v>0</v>
      </c>
      <c r="F737">
        <v>0</v>
      </c>
      <c r="G737">
        <v>0.2</v>
      </c>
    </row>
    <row r="738" spans="1:7" x14ac:dyDescent="0.3">
      <c r="A738">
        <v>245</v>
      </c>
      <c r="B738">
        <v>16</v>
      </c>
      <c r="C738">
        <v>14</v>
      </c>
      <c r="D738">
        <v>33</v>
      </c>
      <c r="E738">
        <v>0</v>
      </c>
      <c r="F738">
        <v>0</v>
      </c>
      <c r="G738">
        <v>0.2</v>
      </c>
    </row>
    <row r="739" spans="1:7" x14ac:dyDescent="0.3">
      <c r="A739">
        <v>245</v>
      </c>
      <c r="B739">
        <v>22</v>
      </c>
      <c r="C739">
        <v>27.8</v>
      </c>
      <c r="D739">
        <v>16</v>
      </c>
      <c r="E739">
        <v>0</v>
      </c>
      <c r="F739">
        <v>0</v>
      </c>
      <c r="G739">
        <v>0.2</v>
      </c>
    </row>
    <row r="740" spans="1:7" x14ac:dyDescent="0.3">
      <c r="A740">
        <v>245</v>
      </c>
      <c r="B740">
        <v>28</v>
      </c>
      <c r="C740">
        <v>17.45</v>
      </c>
      <c r="D740">
        <v>11</v>
      </c>
      <c r="E740">
        <v>0</v>
      </c>
      <c r="F740">
        <v>0</v>
      </c>
      <c r="G740">
        <v>0.2</v>
      </c>
    </row>
    <row r="741" spans="1:7" x14ac:dyDescent="0.3">
      <c r="A741">
        <v>246</v>
      </c>
      <c r="B741">
        <v>6</v>
      </c>
      <c r="C741">
        <v>14</v>
      </c>
      <c r="D741">
        <v>5</v>
      </c>
      <c r="E741">
        <v>0</v>
      </c>
      <c r="F741">
        <v>0</v>
      </c>
      <c r="G741">
        <v>0.2</v>
      </c>
    </row>
    <row r="742" spans="1:7" x14ac:dyDescent="0.3">
      <c r="A742">
        <v>246</v>
      </c>
      <c r="B742">
        <v>15</v>
      </c>
      <c r="C742">
        <v>9.1999999999999993</v>
      </c>
      <c r="D742">
        <v>37</v>
      </c>
      <c r="E742">
        <v>0</v>
      </c>
      <c r="F742">
        <v>0</v>
      </c>
      <c r="G742">
        <v>0.2</v>
      </c>
    </row>
    <row r="743" spans="1:7" x14ac:dyDescent="0.3">
      <c r="A743">
        <v>246</v>
      </c>
      <c r="B743">
        <v>19</v>
      </c>
      <c r="C743">
        <v>9.5</v>
      </c>
      <c r="D743">
        <v>1</v>
      </c>
      <c r="E743">
        <v>0</v>
      </c>
      <c r="F743">
        <v>0</v>
      </c>
      <c r="G743">
        <v>0.2</v>
      </c>
    </row>
    <row r="744" spans="1:7" x14ac:dyDescent="0.3">
      <c r="A744">
        <v>246</v>
      </c>
      <c r="B744">
        <v>26</v>
      </c>
      <c r="C744">
        <v>12</v>
      </c>
      <c r="D744">
        <v>47</v>
      </c>
      <c r="E744">
        <v>0</v>
      </c>
      <c r="F744">
        <v>0</v>
      </c>
      <c r="G744">
        <v>0.2</v>
      </c>
    </row>
    <row r="745" spans="1:7" x14ac:dyDescent="0.3">
      <c r="A745">
        <v>246</v>
      </c>
      <c r="B745">
        <v>29</v>
      </c>
      <c r="C745">
        <v>18</v>
      </c>
      <c r="D745">
        <v>16</v>
      </c>
      <c r="E745">
        <v>0</v>
      </c>
      <c r="F745">
        <v>0</v>
      </c>
      <c r="G745">
        <v>0.2</v>
      </c>
    </row>
    <row r="746" spans="1:7" x14ac:dyDescent="0.3">
      <c r="A746">
        <v>246</v>
      </c>
      <c r="B746">
        <v>30</v>
      </c>
      <c r="C746">
        <v>27.2</v>
      </c>
      <c r="D746">
        <v>50</v>
      </c>
      <c r="E746">
        <v>0</v>
      </c>
      <c r="F746">
        <v>0</v>
      </c>
      <c r="G746">
        <v>0.2</v>
      </c>
    </row>
    <row r="747" spans="1:7" x14ac:dyDescent="0.3">
      <c r="A747">
        <v>247</v>
      </c>
      <c r="B747">
        <v>1</v>
      </c>
      <c r="C747">
        <v>43.9</v>
      </c>
      <c r="D747">
        <v>35</v>
      </c>
      <c r="E747">
        <v>0</v>
      </c>
      <c r="F747">
        <v>0</v>
      </c>
      <c r="G747">
        <v>0.2</v>
      </c>
    </row>
    <row r="748" spans="1:7" x14ac:dyDescent="0.3">
      <c r="A748">
        <v>247</v>
      </c>
      <c r="B748">
        <v>8</v>
      </c>
      <c r="C748">
        <v>15</v>
      </c>
      <c r="D748">
        <v>50</v>
      </c>
      <c r="E748">
        <v>0</v>
      </c>
      <c r="F748">
        <v>0</v>
      </c>
      <c r="G748">
        <v>0.2</v>
      </c>
    </row>
    <row r="749" spans="1:7" x14ac:dyDescent="0.3">
      <c r="A749">
        <v>247</v>
      </c>
      <c r="B749">
        <v>9</v>
      </c>
      <c r="C749">
        <v>18</v>
      </c>
      <c r="D749">
        <v>39</v>
      </c>
      <c r="E749">
        <v>0</v>
      </c>
      <c r="F749">
        <v>0</v>
      </c>
      <c r="G749">
        <v>0.2</v>
      </c>
    </row>
    <row r="750" spans="1:7" x14ac:dyDescent="0.3">
      <c r="A750">
        <v>247</v>
      </c>
      <c r="B750">
        <v>10</v>
      </c>
      <c r="C750">
        <v>62.5</v>
      </c>
      <c r="D750">
        <v>33</v>
      </c>
      <c r="E750">
        <v>0</v>
      </c>
      <c r="F750">
        <v>0</v>
      </c>
      <c r="G750">
        <v>0.2</v>
      </c>
    </row>
    <row r="751" spans="1:7" x14ac:dyDescent="0.3">
      <c r="A751">
        <v>247</v>
      </c>
      <c r="B751">
        <v>12</v>
      </c>
      <c r="C751">
        <v>36</v>
      </c>
      <c r="D751">
        <v>32</v>
      </c>
      <c r="E751">
        <v>0</v>
      </c>
      <c r="F751">
        <v>0</v>
      </c>
      <c r="G751">
        <v>0.2</v>
      </c>
    </row>
    <row r="752" spans="1:7" x14ac:dyDescent="0.3">
      <c r="A752">
        <v>248</v>
      </c>
      <c r="B752">
        <v>8</v>
      </c>
      <c r="C752">
        <v>12.5</v>
      </c>
      <c r="D752">
        <v>33</v>
      </c>
      <c r="E752">
        <v>0</v>
      </c>
      <c r="F752">
        <v>0</v>
      </c>
      <c r="G752">
        <v>0.2</v>
      </c>
    </row>
    <row r="753" spans="1:7" x14ac:dyDescent="0.3">
      <c r="A753">
        <v>248</v>
      </c>
      <c r="B753">
        <v>10</v>
      </c>
      <c r="C753">
        <v>17.45</v>
      </c>
      <c r="D753">
        <v>47</v>
      </c>
      <c r="E753">
        <v>0</v>
      </c>
      <c r="F753">
        <v>0</v>
      </c>
      <c r="G753">
        <v>0.2</v>
      </c>
    </row>
    <row r="754" spans="1:7" x14ac:dyDescent="0.3">
      <c r="A754">
        <v>248</v>
      </c>
      <c r="B754">
        <v>16</v>
      </c>
      <c r="C754">
        <v>14.7</v>
      </c>
      <c r="D754">
        <v>39</v>
      </c>
      <c r="E754">
        <v>0</v>
      </c>
      <c r="F754">
        <v>0</v>
      </c>
      <c r="G754">
        <v>0.2</v>
      </c>
    </row>
    <row r="755" spans="1:7" x14ac:dyDescent="0.3">
      <c r="A755">
        <v>248</v>
      </c>
      <c r="B755">
        <v>17</v>
      </c>
      <c r="C755">
        <v>21.05</v>
      </c>
      <c r="D755">
        <v>42</v>
      </c>
      <c r="E755">
        <v>0</v>
      </c>
      <c r="F755">
        <v>0</v>
      </c>
      <c r="G755">
        <v>0.2</v>
      </c>
    </row>
    <row r="756" spans="1:7" x14ac:dyDescent="0.3">
      <c r="A756">
        <v>248</v>
      </c>
      <c r="B756">
        <v>30</v>
      </c>
      <c r="C756">
        <v>10.6</v>
      </c>
      <c r="D756">
        <v>5</v>
      </c>
      <c r="E756">
        <v>0</v>
      </c>
      <c r="F756">
        <v>0</v>
      </c>
      <c r="G756">
        <v>0.2</v>
      </c>
    </row>
    <row r="757" spans="1:7" x14ac:dyDescent="0.3">
      <c r="A757">
        <v>249</v>
      </c>
      <c r="B757">
        <v>21</v>
      </c>
      <c r="C757">
        <v>9.5</v>
      </c>
      <c r="D757">
        <v>17</v>
      </c>
      <c r="E757">
        <v>0</v>
      </c>
      <c r="F757">
        <v>0</v>
      </c>
      <c r="G757">
        <v>0.2</v>
      </c>
    </row>
    <row r="758" spans="1:7" x14ac:dyDescent="0.3">
      <c r="A758">
        <v>249</v>
      </c>
      <c r="B758">
        <v>25</v>
      </c>
      <c r="C758">
        <v>10</v>
      </c>
      <c r="D758">
        <v>13</v>
      </c>
      <c r="E758">
        <v>0</v>
      </c>
      <c r="F758">
        <v>0</v>
      </c>
      <c r="G758">
        <v>0.2</v>
      </c>
    </row>
    <row r="759" spans="1:7" x14ac:dyDescent="0.3">
      <c r="A759">
        <v>250</v>
      </c>
      <c r="B759">
        <v>6</v>
      </c>
      <c r="C759">
        <v>19</v>
      </c>
      <c r="D759">
        <v>47</v>
      </c>
      <c r="E759">
        <v>0</v>
      </c>
      <c r="F759">
        <v>0</v>
      </c>
      <c r="G759">
        <v>0.2</v>
      </c>
    </row>
    <row r="760" spans="1:7" x14ac:dyDescent="0.3">
      <c r="A760">
        <v>250</v>
      </c>
      <c r="B760">
        <v>10</v>
      </c>
      <c r="C760">
        <v>10</v>
      </c>
      <c r="D760">
        <v>44</v>
      </c>
      <c r="E760">
        <v>0</v>
      </c>
      <c r="F760">
        <v>0</v>
      </c>
      <c r="G760">
        <v>0.2</v>
      </c>
    </row>
    <row r="761" spans="1:7" x14ac:dyDescent="0.3">
      <c r="A761">
        <v>250</v>
      </c>
      <c r="B761">
        <v>15</v>
      </c>
      <c r="C761">
        <v>46</v>
      </c>
      <c r="D761">
        <v>20</v>
      </c>
      <c r="E761">
        <v>0</v>
      </c>
      <c r="F761">
        <v>0</v>
      </c>
      <c r="G761">
        <v>0.2</v>
      </c>
    </row>
    <row r="762" spans="1:7" x14ac:dyDescent="0.3">
      <c r="A762">
        <v>251</v>
      </c>
      <c r="B762">
        <v>3</v>
      </c>
      <c r="C762">
        <v>21.05</v>
      </c>
      <c r="D762">
        <v>36</v>
      </c>
      <c r="E762">
        <v>0</v>
      </c>
      <c r="F762">
        <v>0</v>
      </c>
      <c r="G762">
        <v>0.2</v>
      </c>
    </row>
    <row r="763" spans="1:7" x14ac:dyDescent="0.3">
      <c r="A763">
        <v>251</v>
      </c>
      <c r="B763">
        <v>7</v>
      </c>
      <c r="C763">
        <v>39</v>
      </c>
      <c r="D763">
        <v>46</v>
      </c>
      <c r="E763">
        <v>0</v>
      </c>
      <c r="F763">
        <v>0</v>
      </c>
      <c r="G763">
        <v>0.2</v>
      </c>
    </row>
    <row r="764" spans="1:7" x14ac:dyDescent="0.3">
      <c r="A764">
        <v>251</v>
      </c>
      <c r="B764">
        <v>14</v>
      </c>
      <c r="C764">
        <v>11.2</v>
      </c>
      <c r="D764">
        <v>14</v>
      </c>
      <c r="E764">
        <v>0</v>
      </c>
      <c r="F764">
        <v>0</v>
      </c>
      <c r="G764">
        <v>0.2</v>
      </c>
    </row>
    <row r="765" spans="1:7" x14ac:dyDescent="0.3">
      <c r="A765">
        <v>251</v>
      </c>
      <c r="B765">
        <v>16</v>
      </c>
      <c r="C765">
        <v>34</v>
      </c>
      <c r="D765">
        <v>8</v>
      </c>
      <c r="E765">
        <v>0</v>
      </c>
      <c r="F765">
        <v>0</v>
      </c>
      <c r="G765">
        <v>0.2</v>
      </c>
    </row>
    <row r="766" spans="1:7" x14ac:dyDescent="0.3">
      <c r="A766">
        <v>252</v>
      </c>
      <c r="B766">
        <v>4</v>
      </c>
      <c r="C766">
        <v>13</v>
      </c>
      <c r="D766">
        <v>2</v>
      </c>
      <c r="E766">
        <v>0</v>
      </c>
      <c r="F766">
        <v>0</v>
      </c>
      <c r="G766">
        <v>0.2</v>
      </c>
    </row>
    <row r="767" spans="1:7" x14ac:dyDescent="0.3">
      <c r="A767">
        <v>252</v>
      </c>
      <c r="B767">
        <v>28</v>
      </c>
      <c r="C767">
        <v>2</v>
      </c>
      <c r="D767">
        <v>32</v>
      </c>
      <c r="E767">
        <v>0</v>
      </c>
      <c r="F767">
        <v>0</v>
      </c>
      <c r="G767">
        <v>0.2</v>
      </c>
    </row>
    <row r="768" spans="1:7" x14ac:dyDescent="0.3">
      <c r="A768">
        <v>253</v>
      </c>
      <c r="B768">
        <v>27</v>
      </c>
      <c r="C768">
        <v>12.5</v>
      </c>
      <c r="D768">
        <v>9</v>
      </c>
      <c r="E768">
        <v>0</v>
      </c>
      <c r="F768">
        <v>0</v>
      </c>
      <c r="G768">
        <v>0.2</v>
      </c>
    </row>
    <row r="769" spans="1:7" x14ac:dyDescent="0.3">
      <c r="A769">
        <v>254</v>
      </c>
      <c r="B769">
        <v>20</v>
      </c>
      <c r="C769">
        <v>53</v>
      </c>
      <c r="D769">
        <v>36</v>
      </c>
      <c r="E769">
        <v>0</v>
      </c>
      <c r="F769">
        <v>0</v>
      </c>
      <c r="G769">
        <v>0.2</v>
      </c>
    </row>
    <row r="770" spans="1:7" x14ac:dyDescent="0.3">
      <c r="A770">
        <v>255</v>
      </c>
      <c r="B770">
        <v>2</v>
      </c>
      <c r="C770">
        <v>18</v>
      </c>
      <c r="D770">
        <v>34</v>
      </c>
      <c r="E770">
        <v>0</v>
      </c>
      <c r="F770">
        <v>0</v>
      </c>
      <c r="G770">
        <v>0.2</v>
      </c>
    </row>
    <row r="771" spans="1:7" x14ac:dyDescent="0.3">
      <c r="A771">
        <v>255</v>
      </c>
      <c r="B771">
        <v>10</v>
      </c>
      <c r="C771">
        <v>21.5</v>
      </c>
      <c r="D771">
        <v>10</v>
      </c>
      <c r="E771">
        <v>0</v>
      </c>
      <c r="F771">
        <v>0</v>
      </c>
      <c r="G771">
        <v>0.2</v>
      </c>
    </row>
    <row r="772" spans="1:7" x14ac:dyDescent="0.3">
      <c r="A772">
        <v>255</v>
      </c>
      <c r="B772">
        <v>11</v>
      </c>
      <c r="C772">
        <v>18.399999999999999</v>
      </c>
      <c r="D772">
        <v>25</v>
      </c>
      <c r="E772">
        <v>0</v>
      </c>
      <c r="F772">
        <v>0</v>
      </c>
      <c r="G772">
        <v>0.2</v>
      </c>
    </row>
    <row r="773" spans="1:7" x14ac:dyDescent="0.3">
      <c r="A773">
        <v>255</v>
      </c>
      <c r="B773">
        <v>15</v>
      </c>
      <c r="C773">
        <v>28.5</v>
      </c>
      <c r="D773">
        <v>1</v>
      </c>
      <c r="E773">
        <v>0</v>
      </c>
      <c r="F773">
        <v>0</v>
      </c>
      <c r="G773">
        <v>0.2</v>
      </c>
    </row>
    <row r="774" spans="1:7" x14ac:dyDescent="0.3">
      <c r="A774">
        <v>256</v>
      </c>
      <c r="B774">
        <v>20</v>
      </c>
      <c r="C774">
        <v>17</v>
      </c>
      <c r="D774">
        <v>6</v>
      </c>
      <c r="E774">
        <v>0</v>
      </c>
      <c r="F774">
        <v>0</v>
      </c>
      <c r="G774">
        <v>0.2</v>
      </c>
    </row>
    <row r="775" spans="1:7" x14ac:dyDescent="0.3">
      <c r="A775">
        <v>257</v>
      </c>
      <c r="B775">
        <v>5</v>
      </c>
      <c r="C775">
        <v>14.7</v>
      </c>
      <c r="D775">
        <v>13</v>
      </c>
      <c r="E775">
        <v>0</v>
      </c>
      <c r="F775">
        <v>0</v>
      </c>
      <c r="G775">
        <v>0.2</v>
      </c>
    </row>
    <row r="776" spans="1:7" x14ac:dyDescent="0.3">
      <c r="A776">
        <v>257</v>
      </c>
      <c r="B776">
        <v>11</v>
      </c>
      <c r="C776">
        <v>45.6</v>
      </c>
      <c r="D776">
        <v>7</v>
      </c>
      <c r="E776">
        <v>0</v>
      </c>
      <c r="F776">
        <v>0</v>
      </c>
      <c r="G776">
        <v>0.2</v>
      </c>
    </row>
    <row r="777" spans="1:7" x14ac:dyDescent="0.3">
      <c r="A777">
        <v>257</v>
      </c>
      <c r="B777">
        <v>23</v>
      </c>
      <c r="C777">
        <v>21</v>
      </c>
      <c r="D777">
        <v>23</v>
      </c>
      <c r="E777">
        <v>0</v>
      </c>
      <c r="F777">
        <v>0</v>
      </c>
      <c r="G777">
        <v>0.2</v>
      </c>
    </row>
    <row r="778" spans="1:7" x14ac:dyDescent="0.3">
      <c r="A778">
        <v>257</v>
      </c>
      <c r="B778">
        <v>25</v>
      </c>
      <c r="C778">
        <v>18</v>
      </c>
      <c r="D778">
        <v>9</v>
      </c>
      <c r="E778">
        <v>0</v>
      </c>
      <c r="F778">
        <v>0</v>
      </c>
      <c r="G778">
        <v>0.2</v>
      </c>
    </row>
    <row r="779" spans="1:7" x14ac:dyDescent="0.3">
      <c r="A779">
        <v>257</v>
      </c>
      <c r="B779">
        <v>26</v>
      </c>
      <c r="C779">
        <v>18.399999999999999</v>
      </c>
      <c r="D779">
        <v>40</v>
      </c>
      <c r="E779">
        <v>0</v>
      </c>
      <c r="F779">
        <v>0</v>
      </c>
      <c r="G779">
        <v>0.2</v>
      </c>
    </row>
    <row r="780" spans="1:7" x14ac:dyDescent="0.3">
      <c r="A780">
        <v>258</v>
      </c>
      <c r="B780">
        <v>15</v>
      </c>
      <c r="C780">
        <v>19</v>
      </c>
      <c r="D780">
        <v>27</v>
      </c>
      <c r="E780">
        <v>0</v>
      </c>
      <c r="F780">
        <v>0</v>
      </c>
      <c r="G780">
        <v>0.2</v>
      </c>
    </row>
    <row r="781" spans="1:7" x14ac:dyDescent="0.3">
      <c r="A781">
        <v>258</v>
      </c>
      <c r="B781">
        <v>27</v>
      </c>
      <c r="C781">
        <v>18</v>
      </c>
      <c r="D781">
        <v>28</v>
      </c>
      <c r="E781">
        <v>0</v>
      </c>
      <c r="F781">
        <v>0</v>
      </c>
      <c r="G781">
        <v>0.2</v>
      </c>
    </row>
    <row r="782" spans="1:7" x14ac:dyDescent="0.3">
      <c r="A782">
        <v>259</v>
      </c>
      <c r="B782">
        <v>6</v>
      </c>
      <c r="C782">
        <v>21</v>
      </c>
      <c r="D782">
        <v>24</v>
      </c>
      <c r="E782">
        <v>0</v>
      </c>
      <c r="F782">
        <v>0</v>
      </c>
      <c r="G782">
        <v>0.2</v>
      </c>
    </row>
    <row r="783" spans="1:7" x14ac:dyDescent="0.3">
      <c r="A783">
        <v>259</v>
      </c>
      <c r="B783">
        <v>16</v>
      </c>
      <c r="C783">
        <v>19.2</v>
      </c>
      <c r="D783">
        <v>27</v>
      </c>
      <c r="E783">
        <v>0</v>
      </c>
      <c r="F783">
        <v>0</v>
      </c>
      <c r="G783">
        <v>0.2</v>
      </c>
    </row>
    <row r="784" spans="1:7" x14ac:dyDescent="0.3">
      <c r="A784">
        <v>259</v>
      </c>
      <c r="B784">
        <v>23</v>
      </c>
      <c r="C784">
        <v>43.9</v>
      </c>
      <c r="D784">
        <v>49</v>
      </c>
      <c r="E784">
        <v>0</v>
      </c>
      <c r="F784">
        <v>0</v>
      </c>
      <c r="G784">
        <v>0.2</v>
      </c>
    </row>
    <row r="785" spans="1:7" x14ac:dyDescent="0.3">
      <c r="A785">
        <v>259</v>
      </c>
      <c r="B785">
        <v>25</v>
      </c>
      <c r="C785">
        <v>44</v>
      </c>
      <c r="D785">
        <v>41</v>
      </c>
      <c r="E785">
        <v>0</v>
      </c>
      <c r="F785">
        <v>0</v>
      </c>
      <c r="G785">
        <v>0.2</v>
      </c>
    </row>
    <row r="786" spans="1:7" x14ac:dyDescent="0.3">
      <c r="A786">
        <v>259</v>
      </c>
      <c r="B786">
        <v>28</v>
      </c>
      <c r="C786">
        <v>30</v>
      </c>
      <c r="D786">
        <v>8</v>
      </c>
      <c r="E786">
        <v>0</v>
      </c>
      <c r="F786">
        <v>0</v>
      </c>
      <c r="G786">
        <v>0.2</v>
      </c>
    </row>
    <row r="787" spans="1:7" x14ac:dyDescent="0.3">
      <c r="A787">
        <v>259</v>
      </c>
      <c r="B787">
        <v>30</v>
      </c>
      <c r="C787">
        <v>97</v>
      </c>
      <c r="D787">
        <v>22</v>
      </c>
      <c r="E787">
        <v>0</v>
      </c>
      <c r="F787">
        <v>0</v>
      </c>
      <c r="G787">
        <v>0.2</v>
      </c>
    </row>
    <row r="788" spans="1:7" x14ac:dyDescent="0.3">
      <c r="A788">
        <v>261</v>
      </c>
      <c r="B788">
        <v>5</v>
      </c>
      <c r="C788">
        <v>25.89</v>
      </c>
      <c r="D788">
        <v>32</v>
      </c>
      <c r="E788">
        <v>0</v>
      </c>
      <c r="F788">
        <v>0</v>
      </c>
      <c r="G788">
        <v>0.2</v>
      </c>
    </row>
    <row r="789" spans="1:7" x14ac:dyDescent="0.3">
      <c r="A789">
        <v>261</v>
      </c>
      <c r="B789">
        <v>6</v>
      </c>
      <c r="C789">
        <v>15.5</v>
      </c>
      <c r="D789">
        <v>45</v>
      </c>
      <c r="E789">
        <v>0</v>
      </c>
      <c r="F789">
        <v>0</v>
      </c>
      <c r="G789">
        <v>0.2</v>
      </c>
    </row>
    <row r="790" spans="1:7" x14ac:dyDescent="0.3">
      <c r="A790">
        <v>261</v>
      </c>
      <c r="B790">
        <v>25</v>
      </c>
      <c r="C790">
        <v>15</v>
      </c>
      <c r="D790">
        <v>39</v>
      </c>
      <c r="E790">
        <v>0</v>
      </c>
      <c r="F790">
        <v>0</v>
      </c>
      <c r="G790">
        <v>0.2</v>
      </c>
    </row>
    <row r="791" spans="1:7" x14ac:dyDescent="0.3">
      <c r="A791">
        <v>262</v>
      </c>
      <c r="B791">
        <v>11</v>
      </c>
      <c r="C791">
        <v>32.799999999999997</v>
      </c>
      <c r="D791">
        <v>1</v>
      </c>
      <c r="E791">
        <v>0</v>
      </c>
      <c r="F791">
        <v>0</v>
      </c>
      <c r="G791">
        <v>0.2</v>
      </c>
    </row>
    <row r="792" spans="1:7" x14ac:dyDescent="0.3">
      <c r="A792">
        <v>262</v>
      </c>
      <c r="B792">
        <v>16</v>
      </c>
      <c r="C792">
        <v>39</v>
      </c>
      <c r="D792">
        <v>20</v>
      </c>
      <c r="E792">
        <v>0</v>
      </c>
      <c r="F792">
        <v>0</v>
      </c>
      <c r="G792">
        <v>0.2</v>
      </c>
    </row>
    <row r="793" spans="1:7" x14ac:dyDescent="0.3">
      <c r="A793">
        <v>263</v>
      </c>
      <c r="B793">
        <v>1</v>
      </c>
      <c r="C793">
        <v>28.8</v>
      </c>
      <c r="D793">
        <v>48</v>
      </c>
      <c r="E793">
        <v>0</v>
      </c>
      <c r="F793">
        <v>0</v>
      </c>
      <c r="G793">
        <v>0.2</v>
      </c>
    </row>
    <row r="794" spans="1:7" x14ac:dyDescent="0.3">
      <c r="A794">
        <v>263</v>
      </c>
      <c r="B794">
        <v>4</v>
      </c>
      <c r="C794">
        <v>55</v>
      </c>
      <c r="D794">
        <v>7</v>
      </c>
      <c r="E794">
        <v>0</v>
      </c>
      <c r="F794">
        <v>0</v>
      </c>
      <c r="G794">
        <v>0.2</v>
      </c>
    </row>
    <row r="795" spans="1:7" x14ac:dyDescent="0.3">
      <c r="A795">
        <v>263</v>
      </c>
      <c r="B795">
        <v>15</v>
      </c>
      <c r="C795">
        <v>26.2</v>
      </c>
      <c r="D795">
        <v>29</v>
      </c>
      <c r="E795">
        <v>0</v>
      </c>
      <c r="F795">
        <v>0</v>
      </c>
      <c r="G795">
        <v>0.2</v>
      </c>
    </row>
    <row r="796" spans="1:7" x14ac:dyDescent="0.3">
      <c r="A796">
        <v>263</v>
      </c>
      <c r="B796">
        <v>28</v>
      </c>
      <c r="C796">
        <v>9</v>
      </c>
      <c r="D796">
        <v>24</v>
      </c>
      <c r="E796">
        <v>0</v>
      </c>
      <c r="F796">
        <v>0</v>
      </c>
      <c r="G796">
        <v>0.2</v>
      </c>
    </row>
    <row r="797" spans="1:7" x14ac:dyDescent="0.3">
      <c r="A797">
        <v>264</v>
      </c>
      <c r="B797">
        <v>1</v>
      </c>
      <c r="C797">
        <v>14</v>
      </c>
      <c r="D797">
        <v>49</v>
      </c>
      <c r="E797">
        <v>0</v>
      </c>
      <c r="F797">
        <v>0</v>
      </c>
      <c r="G797">
        <v>0.2</v>
      </c>
    </row>
    <row r="798" spans="1:7" x14ac:dyDescent="0.3">
      <c r="A798">
        <v>264</v>
      </c>
      <c r="B798">
        <v>2</v>
      </c>
      <c r="C798">
        <v>28.8</v>
      </c>
      <c r="D798">
        <v>5</v>
      </c>
      <c r="E798">
        <v>0</v>
      </c>
      <c r="F798">
        <v>0</v>
      </c>
      <c r="G798">
        <v>0.2</v>
      </c>
    </row>
    <row r="799" spans="1:7" x14ac:dyDescent="0.3">
      <c r="A799">
        <v>264</v>
      </c>
      <c r="B799">
        <v>5</v>
      </c>
      <c r="C799">
        <v>24.9</v>
      </c>
      <c r="D799">
        <v>25</v>
      </c>
      <c r="E799">
        <v>0</v>
      </c>
      <c r="F799">
        <v>0</v>
      </c>
      <c r="G799">
        <v>0.2</v>
      </c>
    </row>
    <row r="800" spans="1:7" x14ac:dyDescent="0.3">
      <c r="A800">
        <v>264</v>
      </c>
      <c r="B800">
        <v>9</v>
      </c>
      <c r="C800">
        <v>6</v>
      </c>
      <c r="D800">
        <v>40</v>
      </c>
      <c r="E800">
        <v>0</v>
      </c>
      <c r="F800">
        <v>0</v>
      </c>
      <c r="G800">
        <v>0.2</v>
      </c>
    </row>
    <row r="801" spans="1:7" x14ac:dyDescent="0.3">
      <c r="A801">
        <v>265</v>
      </c>
      <c r="B801">
        <v>11</v>
      </c>
      <c r="C801">
        <v>31.23</v>
      </c>
      <c r="D801">
        <v>15</v>
      </c>
      <c r="E801">
        <v>0</v>
      </c>
      <c r="F801">
        <v>0</v>
      </c>
      <c r="G801">
        <v>0.2</v>
      </c>
    </row>
    <row r="802" spans="1:7" x14ac:dyDescent="0.3">
      <c r="A802">
        <v>265</v>
      </c>
      <c r="B802">
        <v>13</v>
      </c>
      <c r="C802">
        <v>26.6</v>
      </c>
      <c r="D802">
        <v>50</v>
      </c>
      <c r="E802">
        <v>0</v>
      </c>
      <c r="F802">
        <v>0</v>
      </c>
      <c r="G802">
        <v>0.2</v>
      </c>
    </row>
    <row r="803" spans="1:7" x14ac:dyDescent="0.3">
      <c r="A803">
        <v>265</v>
      </c>
      <c r="B803">
        <v>14</v>
      </c>
      <c r="C803">
        <v>19</v>
      </c>
      <c r="D803">
        <v>20</v>
      </c>
      <c r="E803">
        <v>0</v>
      </c>
      <c r="F803">
        <v>0</v>
      </c>
      <c r="G803">
        <v>0.2</v>
      </c>
    </row>
    <row r="804" spans="1:7" x14ac:dyDescent="0.3">
      <c r="A804">
        <v>265</v>
      </c>
      <c r="B804">
        <v>28</v>
      </c>
      <c r="C804">
        <v>27.2</v>
      </c>
      <c r="D804">
        <v>34</v>
      </c>
      <c r="E804">
        <v>0</v>
      </c>
      <c r="F804">
        <v>0</v>
      </c>
      <c r="G804">
        <v>0.2</v>
      </c>
    </row>
    <row r="805" spans="1:7" x14ac:dyDescent="0.3">
      <c r="A805">
        <v>266</v>
      </c>
      <c r="B805">
        <v>6</v>
      </c>
      <c r="C805">
        <v>7.2</v>
      </c>
      <c r="D805">
        <v>22</v>
      </c>
      <c r="E805">
        <v>0</v>
      </c>
      <c r="F805">
        <v>0</v>
      </c>
      <c r="G805">
        <v>0.2</v>
      </c>
    </row>
    <row r="806" spans="1:7" x14ac:dyDescent="0.3">
      <c r="A806">
        <v>266</v>
      </c>
      <c r="B806">
        <v>9</v>
      </c>
      <c r="C806">
        <v>28.5</v>
      </c>
      <c r="D806">
        <v>35</v>
      </c>
      <c r="E806">
        <v>0</v>
      </c>
      <c r="F806">
        <v>0</v>
      </c>
      <c r="G806">
        <v>0.2</v>
      </c>
    </row>
    <row r="807" spans="1:7" x14ac:dyDescent="0.3">
      <c r="A807">
        <v>266</v>
      </c>
      <c r="B807">
        <v>14</v>
      </c>
      <c r="C807">
        <v>15.6</v>
      </c>
      <c r="D807">
        <v>17</v>
      </c>
      <c r="E807">
        <v>0</v>
      </c>
      <c r="F807">
        <v>0</v>
      </c>
      <c r="G807">
        <v>0.2</v>
      </c>
    </row>
    <row r="808" spans="1:7" x14ac:dyDescent="0.3">
      <c r="A808">
        <v>266</v>
      </c>
      <c r="B808">
        <v>18</v>
      </c>
      <c r="C808">
        <v>42.4</v>
      </c>
      <c r="D808">
        <v>1</v>
      </c>
      <c r="E808">
        <v>0</v>
      </c>
      <c r="F808">
        <v>0</v>
      </c>
      <c r="G808">
        <v>0.2</v>
      </c>
    </row>
    <row r="809" spans="1:7" x14ac:dyDescent="0.3">
      <c r="A809">
        <v>266</v>
      </c>
      <c r="B809">
        <v>22</v>
      </c>
      <c r="C809">
        <v>19</v>
      </c>
      <c r="D809">
        <v>33</v>
      </c>
      <c r="E809">
        <v>0</v>
      </c>
      <c r="F809">
        <v>0</v>
      </c>
      <c r="G809">
        <v>0.2</v>
      </c>
    </row>
    <row r="810" spans="1:7" x14ac:dyDescent="0.3">
      <c r="A810">
        <v>267</v>
      </c>
      <c r="B810">
        <v>2</v>
      </c>
      <c r="C810">
        <v>5.9</v>
      </c>
      <c r="D810">
        <v>16</v>
      </c>
      <c r="E810">
        <v>0</v>
      </c>
      <c r="F810">
        <v>0</v>
      </c>
      <c r="G810">
        <v>0.2</v>
      </c>
    </row>
    <row r="811" spans="1:7" x14ac:dyDescent="0.3">
      <c r="A811">
        <v>267</v>
      </c>
      <c r="B811">
        <v>17</v>
      </c>
      <c r="C811">
        <v>24</v>
      </c>
      <c r="D811">
        <v>46</v>
      </c>
      <c r="E811">
        <v>0</v>
      </c>
      <c r="F811">
        <v>0</v>
      </c>
      <c r="G811">
        <v>0.2</v>
      </c>
    </row>
    <row r="812" spans="1:7" x14ac:dyDescent="0.3">
      <c r="A812">
        <v>267</v>
      </c>
      <c r="B812">
        <v>24</v>
      </c>
      <c r="C812">
        <v>13.6</v>
      </c>
      <c r="D812">
        <v>49</v>
      </c>
      <c r="E812">
        <v>0</v>
      </c>
      <c r="F812">
        <v>0</v>
      </c>
      <c r="G812">
        <v>0.2</v>
      </c>
    </row>
    <row r="813" spans="1:7" x14ac:dyDescent="0.3">
      <c r="A813">
        <v>268</v>
      </c>
      <c r="B813">
        <v>2</v>
      </c>
      <c r="C813">
        <v>6.2</v>
      </c>
      <c r="D813">
        <v>22</v>
      </c>
      <c r="E813">
        <v>1</v>
      </c>
      <c r="F813">
        <v>0</v>
      </c>
      <c r="G813">
        <v>0.2</v>
      </c>
    </row>
    <row r="814" spans="1:7" x14ac:dyDescent="0.3">
      <c r="A814">
        <v>268</v>
      </c>
      <c r="B814">
        <v>12</v>
      </c>
      <c r="C814">
        <v>263.5</v>
      </c>
      <c r="D814">
        <v>9</v>
      </c>
      <c r="E814">
        <v>0</v>
      </c>
      <c r="F814">
        <v>0</v>
      </c>
      <c r="G814">
        <v>0.2</v>
      </c>
    </row>
    <row r="815" spans="1:7" x14ac:dyDescent="0.3">
      <c r="A815">
        <v>269</v>
      </c>
      <c r="B815">
        <v>30</v>
      </c>
      <c r="C815">
        <v>12.5</v>
      </c>
      <c r="D815">
        <v>16</v>
      </c>
      <c r="E815">
        <v>0</v>
      </c>
      <c r="F815">
        <v>0</v>
      </c>
      <c r="G815">
        <v>0.2</v>
      </c>
    </row>
    <row r="816" spans="1:7" x14ac:dyDescent="0.3">
      <c r="A816">
        <v>270</v>
      </c>
      <c r="B816">
        <v>2</v>
      </c>
      <c r="C816">
        <v>19.45</v>
      </c>
      <c r="D816">
        <v>17</v>
      </c>
      <c r="E816">
        <v>0</v>
      </c>
      <c r="F816">
        <v>0</v>
      </c>
      <c r="G816">
        <v>0.2</v>
      </c>
    </row>
    <row r="817" spans="1:7" x14ac:dyDescent="0.3">
      <c r="A817">
        <v>270</v>
      </c>
      <c r="B817">
        <v>13</v>
      </c>
      <c r="C817">
        <v>15.5</v>
      </c>
      <c r="D817">
        <v>45</v>
      </c>
      <c r="E817">
        <v>2</v>
      </c>
      <c r="F817">
        <v>0</v>
      </c>
      <c r="G817">
        <v>0.2</v>
      </c>
    </row>
    <row r="818" spans="1:7" x14ac:dyDescent="0.3">
      <c r="A818">
        <v>270</v>
      </c>
      <c r="B818">
        <v>29</v>
      </c>
      <c r="C818">
        <v>34</v>
      </c>
      <c r="D818">
        <v>17</v>
      </c>
      <c r="E818">
        <v>0</v>
      </c>
      <c r="F818">
        <v>0</v>
      </c>
      <c r="G818">
        <v>0.2</v>
      </c>
    </row>
    <row r="819" spans="1:7" x14ac:dyDescent="0.3">
      <c r="A819">
        <v>273</v>
      </c>
      <c r="B819">
        <v>26</v>
      </c>
      <c r="C819">
        <v>12.5</v>
      </c>
      <c r="D819">
        <v>40</v>
      </c>
      <c r="E819">
        <v>0</v>
      </c>
      <c r="F819">
        <v>0</v>
      </c>
      <c r="G819">
        <v>0.2</v>
      </c>
    </row>
    <row r="820" spans="1:7" x14ac:dyDescent="0.3">
      <c r="A820">
        <v>274</v>
      </c>
      <c r="B820">
        <v>1</v>
      </c>
      <c r="C820">
        <v>14.4</v>
      </c>
      <c r="D820">
        <v>3</v>
      </c>
      <c r="E820">
        <v>0</v>
      </c>
      <c r="F820">
        <v>0</v>
      </c>
      <c r="G820">
        <v>0.2</v>
      </c>
    </row>
    <row r="821" spans="1:7" x14ac:dyDescent="0.3">
      <c r="A821">
        <v>274</v>
      </c>
      <c r="B821">
        <v>3</v>
      </c>
      <c r="C821">
        <v>45.6</v>
      </c>
      <c r="D821">
        <v>46</v>
      </c>
      <c r="E821">
        <v>0</v>
      </c>
      <c r="F821">
        <v>0</v>
      </c>
      <c r="G821">
        <v>0.2</v>
      </c>
    </row>
    <row r="822" spans="1:7" x14ac:dyDescent="0.3">
      <c r="A822">
        <v>274</v>
      </c>
      <c r="B822">
        <v>5</v>
      </c>
      <c r="C822">
        <v>30</v>
      </c>
      <c r="D822">
        <v>44</v>
      </c>
      <c r="E822">
        <v>0</v>
      </c>
      <c r="F822">
        <v>0</v>
      </c>
      <c r="G822">
        <v>0.2</v>
      </c>
    </row>
    <row r="823" spans="1:7" x14ac:dyDescent="0.3">
      <c r="A823">
        <v>274</v>
      </c>
      <c r="B823">
        <v>19</v>
      </c>
      <c r="C823">
        <v>19.2</v>
      </c>
      <c r="D823">
        <v>4</v>
      </c>
      <c r="E823">
        <v>0</v>
      </c>
      <c r="F823">
        <v>0</v>
      </c>
      <c r="G823">
        <v>0.2</v>
      </c>
    </row>
    <row r="824" spans="1:7" x14ac:dyDescent="0.3">
      <c r="A824">
        <v>274</v>
      </c>
      <c r="B824">
        <v>22</v>
      </c>
      <c r="C824">
        <v>21</v>
      </c>
      <c r="D824">
        <v>27</v>
      </c>
      <c r="E824">
        <v>0</v>
      </c>
      <c r="F824">
        <v>0</v>
      </c>
      <c r="G824">
        <v>0.2</v>
      </c>
    </row>
    <row r="825" spans="1:7" x14ac:dyDescent="0.3">
      <c r="A825">
        <v>275</v>
      </c>
      <c r="B825">
        <v>7</v>
      </c>
      <c r="C825">
        <v>19</v>
      </c>
      <c r="D825">
        <v>32</v>
      </c>
      <c r="E825">
        <v>0</v>
      </c>
      <c r="F825">
        <v>0</v>
      </c>
      <c r="G825">
        <v>0.2</v>
      </c>
    </row>
    <row r="826" spans="1:7" x14ac:dyDescent="0.3">
      <c r="A826">
        <v>275</v>
      </c>
      <c r="B826">
        <v>10</v>
      </c>
      <c r="C826">
        <v>10</v>
      </c>
      <c r="D826">
        <v>20</v>
      </c>
      <c r="E826">
        <v>0</v>
      </c>
      <c r="F826">
        <v>0</v>
      </c>
      <c r="G826">
        <v>0.2</v>
      </c>
    </row>
    <row r="827" spans="1:7" x14ac:dyDescent="0.3">
      <c r="A827">
        <v>275</v>
      </c>
      <c r="B827">
        <v>14</v>
      </c>
      <c r="C827">
        <v>55</v>
      </c>
      <c r="D827">
        <v>8</v>
      </c>
      <c r="E827">
        <v>0</v>
      </c>
      <c r="F827">
        <v>0</v>
      </c>
      <c r="G827">
        <v>0.2</v>
      </c>
    </row>
    <row r="828" spans="1:7" x14ac:dyDescent="0.3">
      <c r="A828">
        <v>276</v>
      </c>
      <c r="B828">
        <v>5</v>
      </c>
      <c r="C828">
        <v>13.25</v>
      </c>
      <c r="D828">
        <v>36</v>
      </c>
      <c r="E828">
        <v>0</v>
      </c>
      <c r="F828">
        <v>0</v>
      </c>
      <c r="G828">
        <v>0.2</v>
      </c>
    </row>
    <row r="829" spans="1:7" x14ac:dyDescent="0.3">
      <c r="A829">
        <v>276</v>
      </c>
      <c r="B829">
        <v>7</v>
      </c>
      <c r="C829">
        <v>9.5</v>
      </c>
      <c r="D829">
        <v>2</v>
      </c>
      <c r="E829">
        <v>0</v>
      </c>
      <c r="F829">
        <v>0</v>
      </c>
      <c r="G829">
        <v>0.2</v>
      </c>
    </row>
    <row r="830" spans="1:7" x14ac:dyDescent="0.3">
      <c r="A830">
        <v>276</v>
      </c>
      <c r="B830">
        <v>12</v>
      </c>
      <c r="C830">
        <v>24</v>
      </c>
      <c r="D830">
        <v>17</v>
      </c>
      <c r="E830">
        <v>1</v>
      </c>
      <c r="F830">
        <v>0</v>
      </c>
      <c r="G830">
        <v>0.2</v>
      </c>
    </row>
    <row r="831" spans="1:7" x14ac:dyDescent="0.3">
      <c r="A831">
        <v>276</v>
      </c>
      <c r="B831">
        <v>19</v>
      </c>
      <c r="C831">
        <v>12.5</v>
      </c>
      <c r="D831">
        <v>13</v>
      </c>
      <c r="E831">
        <v>0</v>
      </c>
      <c r="F831">
        <v>0</v>
      </c>
      <c r="G831">
        <v>0.2</v>
      </c>
    </row>
    <row r="832" spans="1:7" x14ac:dyDescent="0.3">
      <c r="A832">
        <v>277</v>
      </c>
      <c r="B832">
        <v>9</v>
      </c>
      <c r="C832">
        <v>21</v>
      </c>
      <c r="D832">
        <v>44</v>
      </c>
      <c r="E832" t="s">
        <v>9</v>
      </c>
      <c r="F832" t="s">
        <v>9</v>
      </c>
      <c r="G832">
        <v>0.2</v>
      </c>
    </row>
    <row r="833" spans="1:7" x14ac:dyDescent="0.3">
      <c r="A833">
        <v>277</v>
      </c>
      <c r="B833">
        <v>14</v>
      </c>
      <c r="C833">
        <v>12.75</v>
      </c>
      <c r="D833">
        <v>47</v>
      </c>
      <c r="E833">
        <v>0</v>
      </c>
      <c r="F833">
        <v>0</v>
      </c>
      <c r="G833">
        <v>0.2</v>
      </c>
    </row>
    <row r="834" spans="1:7" x14ac:dyDescent="0.3">
      <c r="A834">
        <v>277</v>
      </c>
      <c r="B834">
        <v>20</v>
      </c>
      <c r="C834">
        <v>26.6</v>
      </c>
      <c r="D834">
        <v>35</v>
      </c>
      <c r="E834">
        <v>0</v>
      </c>
      <c r="F834">
        <v>0</v>
      </c>
      <c r="G834">
        <v>0.2</v>
      </c>
    </row>
    <row r="835" spans="1:7" x14ac:dyDescent="0.3">
      <c r="A835">
        <v>277</v>
      </c>
      <c r="B835">
        <v>21</v>
      </c>
      <c r="C835">
        <v>7.6</v>
      </c>
      <c r="D835">
        <v>18</v>
      </c>
      <c r="E835">
        <v>0</v>
      </c>
      <c r="F835">
        <v>0</v>
      </c>
      <c r="G835">
        <v>0.2</v>
      </c>
    </row>
    <row r="836" spans="1:7" x14ac:dyDescent="0.3">
      <c r="A836">
        <v>278</v>
      </c>
      <c r="B836">
        <v>5</v>
      </c>
      <c r="C836">
        <v>14.4</v>
      </c>
      <c r="D836">
        <v>43</v>
      </c>
      <c r="E836">
        <v>0</v>
      </c>
      <c r="F836">
        <v>0</v>
      </c>
      <c r="G836">
        <v>0.2</v>
      </c>
    </row>
    <row r="837" spans="1:7" x14ac:dyDescent="0.3">
      <c r="A837">
        <v>278</v>
      </c>
      <c r="B837">
        <v>10</v>
      </c>
      <c r="C837">
        <v>43.9</v>
      </c>
      <c r="D837">
        <v>33</v>
      </c>
      <c r="E837">
        <v>0</v>
      </c>
      <c r="F837">
        <v>0</v>
      </c>
      <c r="G837">
        <v>0.2</v>
      </c>
    </row>
    <row r="838" spans="1:7" x14ac:dyDescent="0.3">
      <c r="A838">
        <v>278</v>
      </c>
      <c r="B838">
        <v>27</v>
      </c>
      <c r="C838">
        <v>18</v>
      </c>
      <c r="D838">
        <v>11</v>
      </c>
      <c r="E838">
        <v>0</v>
      </c>
      <c r="F838">
        <v>0</v>
      </c>
      <c r="G838">
        <v>0.2</v>
      </c>
    </row>
    <row r="839" spans="1:7" x14ac:dyDescent="0.3">
      <c r="A839">
        <v>278</v>
      </c>
      <c r="B839">
        <v>29</v>
      </c>
      <c r="C839">
        <v>24.8</v>
      </c>
      <c r="D839">
        <v>18</v>
      </c>
      <c r="E839">
        <v>0</v>
      </c>
      <c r="F839">
        <v>0</v>
      </c>
      <c r="G839">
        <v>0.2</v>
      </c>
    </row>
    <row r="840" spans="1:7" x14ac:dyDescent="0.3">
      <c r="A840">
        <v>279</v>
      </c>
      <c r="B840">
        <v>4</v>
      </c>
      <c r="C840">
        <v>263.5</v>
      </c>
      <c r="D840">
        <v>10</v>
      </c>
      <c r="E840">
        <v>0</v>
      </c>
      <c r="F840">
        <v>0</v>
      </c>
      <c r="G840">
        <v>0.2</v>
      </c>
    </row>
    <row r="841" spans="1:7" x14ac:dyDescent="0.3">
      <c r="A841">
        <v>279</v>
      </c>
      <c r="B841">
        <v>9</v>
      </c>
      <c r="C841">
        <v>25</v>
      </c>
      <c r="D841">
        <v>25</v>
      </c>
      <c r="E841">
        <v>0</v>
      </c>
      <c r="F841">
        <v>0</v>
      </c>
      <c r="G841">
        <v>0.2</v>
      </c>
    </row>
    <row r="842" spans="1:7" x14ac:dyDescent="0.3">
      <c r="A842">
        <v>279</v>
      </c>
      <c r="B842">
        <v>11</v>
      </c>
      <c r="C842">
        <v>18.600000000000001</v>
      </c>
      <c r="D842">
        <v>1</v>
      </c>
      <c r="E842">
        <v>0</v>
      </c>
      <c r="F842">
        <v>0</v>
      </c>
      <c r="G842">
        <v>0.2</v>
      </c>
    </row>
    <row r="843" spans="1:7" x14ac:dyDescent="0.3">
      <c r="A843">
        <v>279</v>
      </c>
      <c r="B843">
        <v>13</v>
      </c>
      <c r="C843">
        <v>31</v>
      </c>
      <c r="D843">
        <v>16</v>
      </c>
      <c r="E843">
        <v>0</v>
      </c>
      <c r="F843">
        <v>0</v>
      </c>
      <c r="G843">
        <v>0.2</v>
      </c>
    </row>
    <row r="844" spans="1:7" x14ac:dyDescent="0.3">
      <c r="A844">
        <v>279</v>
      </c>
      <c r="B844">
        <v>18</v>
      </c>
      <c r="C844">
        <v>11.2</v>
      </c>
      <c r="D844">
        <v>42</v>
      </c>
      <c r="E844">
        <v>0</v>
      </c>
      <c r="F844">
        <v>0</v>
      </c>
      <c r="G844">
        <v>0.2</v>
      </c>
    </row>
    <row r="845" spans="1:7" x14ac:dyDescent="0.3">
      <c r="A845">
        <v>279</v>
      </c>
      <c r="B845">
        <v>24</v>
      </c>
      <c r="C845">
        <v>21.05</v>
      </c>
      <c r="D845">
        <v>16</v>
      </c>
      <c r="E845">
        <v>0</v>
      </c>
      <c r="F845">
        <v>0</v>
      </c>
      <c r="G845">
        <v>0.2</v>
      </c>
    </row>
    <row r="846" spans="1:7" x14ac:dyDescent="0.3">
      <c r="A846">
        <v>279</v>
      </c>
      <c r="B846">
        <v>30</v>
      </c>
      <c r="C846">
        <v>10</v>
      </c>
      <c r="D846">
        <v>36</v>
      </c>
      <c r="E846">
        <v>0</v>
      </c>
      <c r="F846">
        <v>0</v>
      </c>
      <c r="G846">
        <v>0.2</v>
      </c>
    </row>
    <row r="847" spans="1:7" x14ac:dyDescent="0.3">
      <c r="A847">
        <v>280</v>
      </c>
      <c r="B847">
        <v>3</v>
      </c>
      <c r="C847">
        <v>31</v>
      </c>
      <c r="D847">
        <v>42</v>
      </c>
      <c r="E847">
        <v>0</v>
      </c>
      <c r="F847">
        <v>0</v>
      </c>
      <c r="G847">
        <v>0.2</v>
      </c>
    </row>
    <row r="848" spans="1:7" x14ac:dyDescent="0.3">
      <c r="A848">
        <v>280</v>
      </c>
      <c r="B848">
        <v>17</v>
      </c>
      <c r="C848">
        <v>16.8</v>
      </c>
      <c r="D848">
        <v>17</v>
      </c>
      <c r="E848">
        <v>0</v>
      </c>
      <c r="F848">
        <v>0</v>
      </c>
      <c r="G848">
        <v>0.2</v>
      </c>
    </row>
    <row r="849" spans="1:7" x14ac:dyDescent="0.3">
      <c r="A849">
        <v>280</v>
      </c>
      <c r="B849">
        <v>22</v>
      </c>
      <c r="C849">
        <v>9</v>
      </c>
      <c r="D849">
        <v>11</v>
      </c>
      <c r="E849">
        <v>0</v>
      </c>
      <c r="F849">
        <v>0</v>
      </c>
      <c r="G849">
        <v>0.2</v>
      </c>
    </row>
    <row r="850" spans="1:7" x14ac:dyDescent="0.3">
      <c r="A850">
        <v>280</v>
      </c>
      <c r="B850">
        <v>26</v>
      </c>
      <c r="C850">
        <v>38</v>
      </c>
      <c r="D850">
        <v>3</v>
      </c>
      <c r="E850">
        <v>0</v>
      </c>
      <c r="F850">
        <v>0</v>
      </c>
      <c r="G850">
        <v>0.2</v>
      </c>
    </row>
    <row r="851" spans="1:7" x14ac:dyDescent="0.3">
      <c r="A851">
        <v>281</v>
      </c>
      <c r="B851">
        <v>21</v>
      </c>
      <c r="C851">
        <v>10</v>
      </c>
      <c r="D851">
        <v>12</v>
      </c>
      <c r="E851">
        <v>0</v>
      </c>
      <c r="F851">
        <v>0</v>
      </c>
      <c r="G851">
        <v>0.2</v>
      </c>
    </row>
    <row r="852" spans="1:7" x14ac:dyDescent="0.3">
      <c r="A852">
        <v>281</v>
      </c>
      <c r="B852">
        <v>28</v>
      </c>
      <c r="C852">
        <v>18</v>
      </c>
      <c r="D852">
        <v>2</v>
      </c>
      <c r="E852">
        <v>0</v>
      </c>
      <c r="F852">
        <v>0</v>
      </c>
      <c r="G852">
        <v>0.2</v>
      </c>
    </row>
    <row r="853" spans="1:7" x14ac:dyDescent="0.3">
      <c r="A853">
        <v>282</v>
      </c>
      <c r="B853">
        <v>2</v>
      </c>
      <c r="C853">
        <v>49.3</v>
      </c>
      <c r="D853">
        <v>38</v>
      </c>
      <c r="E853">
        <v>0</v>
      </c>
      <c r="F853">
        <v>0</v>
      </c>
      <c r="G853">
        <v>0.2</v>
      </c>
    </row>
    <row r="854" spans="1:7" x14ac:dyDescent="0.3">
      <c r="A854">
        <v>282</v>
      </c>
      <c r="B854">
        <v>17</v>
      </c>
      <c r="C854">
        <v>62.5</v>
      </c>
      <c r="D854">
        <v>48</v>
      </c>
      <c r="E854">
        <v>0</v>
      </c>
      <c r="F854">
        <v>0</v>
      </c>
      <c r="G854">
        <v>0.2</v>
      </c>
    </row>
    <row r="855" spans="1:7" x14ac:dyDescent="0.3">
      <c r="A855">
        <v>282</v>
      </c>
      <c r="B855">
        <v>22</v>
      </c>
      <c r="C855">
        <v>32.799999999999997</v>
      </c>
      <c r="D855">
        <v>27</v>
      </c>
      <c r="E855">
        <v>0</v>
      </c>
      <c r="F855">
        <v>0</v>
      </c>
      <c r="G855">
        <v>0.2</v>
      </c>
    </row>
    <row r="856" spans="1:7" x14ac:dyDescent="0.3">
      <c r="A856">
        <v>283</v>
      </c>
      <c r="B856">
        <v>4</v>
      </c>
      <c r="C856">
        <v>21</v>
      </c>
      <c r="D856">
        <v>39</v>
      </c>
      <c r="E856">
        <v>0</v>
      </c>
      <c r="F856">
        <v>0</v>
      </c>
      <c r="G856">
        <v>0.2</v>
      </c>
    </row>
    <row r="857" spans="1:7" x14ac:dyDescent="0.3">
      <c r="A857">
        <v>283</v>
      </c>
      <c r="B857">
        <v>14</v>
      </c>
      <c r="C857">
        <v>46</v>
      </c>
      <c r="D857">
        <v>41</v>
      </c>
      <c r="E857">
        <v>0</v>
      </c>
      <c r="F857">
        <v>0</v>
      </c>
      <c r="G857">
        <v>0.2</v>
      </c>
    </row>
    <row r="858" spans="1:7" x14ac:dyDescent="0.3">
      <c r="A858">
        <v>283</v>
      </c>
      <c r="B858">
        <v>17</v>
      </c>
      <c r="C858">
        <v>21</v>
      </c>
      <c r="D858">
        <v>9</v>
      </c>
      <c r="E858">
        <v>0</v>
      </c>
      <c r="F858">
        <v>0</v>
      </c>
      <c r="G858">
        <v>0.2</v>
      </c>
    </row>
    <row r="859" spans="1:7" x14ac:dyDescent="0.3">
      <c r="A859">
        <v>283</v>
      </c>
      <c r="B859">
        <v>27</v>
      </c>
      <c r="C859">
        <v>12.5</v>
      </c>
      <c r="D859">
        <v>19</v>
      </c>
      <c r="E859">
        <v>0</v>
      </c>
      <c r="F859">
        <v>0</v>
      </c>
      <c r="G859">
        <v>0.2</v>
      </c>
    </row>
    <row r="860" spans="1:7" x14ac:dyDescent="0.3">
      <c r="A860">
        <v>284</v>
      </c>
      <c r="B860">
        <v>1</v>
      </c>
      <c r="C860">
        <v>6</v>
      </c>
      <c r="D860">
        <v>48</v>
      </c>
      <c r="E860">
        <v>0</v>
      </c>
      <c r="F860">
        <v>0</v>
      </c>
      <c r="G860">
        <v>0.2</v>
      </c>
    </row>
    <row r="861" spans="1:7" x14ac:dyDescent="0.3">
      <c r="A861">
        <v>284</v>
      </c>
      <c r="B861">
        <v>4</v>
      </c>
      <c r="C861">
        <v>27.2</v>
      </c>
      <c r="D861">
        <v>28</v>
      </c>
      <c r="E861">
        <v>0</v>
      </c>
      <c r="F861">
        <v>0</v>
      </c>
      <c r="G861">
        <v>0.2</v>
      </c>
    </row>
    <row r="862" spans="1:7" x14ac:dyDescent="0.3">
      <c r="A862">
        <v>284</v>
      </c>
      <c r="B862">
        <v>7</v>
      </c>
      <c r="C862">
        <v>18</v>
      </c>
      <c r="D862">
        <v>24</v>
      </c>
      <c r="E862">
        <v>0</v>
      </c>
      <c r="F862">
        <v>0</v>
      </c>
      <c r="G862">
        <v>0.2</v>
      </c>
    </row>
    <row r="863" spans="1:7" x14ac:dyDescent="0.3">
      <c r="A863">
        <v>284</v>
      </c>
      <c r="B863">
        <v>13</v>
      </c>
      <c r="C863">
        <v>18</v>
      </c>
      <c r="D863">
        <v>31</v>
      </c>
      <c r="E863">
        <v>0</v>
      </c>
      <c r="F863">
        <v>0</v>
      </c>
      <c r="G863">
        <v>0.2</v>
      </c>
    </row>
    <row r="864" spans="1:7" x14ac:dyDescent="0.3">
      <c r="A864">
        <v>284</v>
      </c>
      <c r="B864">
        <v>18</v>
      </c>
      <c r="C864">
        <v>9.65</v>
      </c>
      <c r="D864">
        <v>47</v>
      </c>
      <c r="E864">
        <v>0</v>
      </c>
      <c r="F864">
        <v>0</v>
      </c>
      <c r="G864">
        <v>0.2</v>
      </c>
    </row>
    <row r="865" spans="1:7" x14ac:dyDescent="0.3">
      <c r="A865">
        <v>284</v>
      </c>
      <c r="B865">
        <v>23</v>
      </c>
      <c r="C865">
        <v>8</v>
      </c>
      <c r="D865">
        <v>17</v>
      </c>
      <c r="E865">
        <v>0</v>
      </c>
      <c r="F865">
        <v>0</v>
      </c>
      <c r="G865">
        <v>0.2</v>
      </c>
    </row>
    <row r="866" spans="1:7" x14ac:dyDescent="0.3">
      <c r="A866">
        <v>285</v>
      </c>
      <c r="B866">
        <v>16</v>
      </c>
      <c r="C866">
        <v>30.4</v>
      </c>
      <c r="D866">
        <v>49</v>
      </c>
      <c r="E866">
        <v>0</v>
      </c>
      <c r="F866">
        <v>0</v>
      </c>
      <c r="G866">
        <v>0.2</v>
      </c>
    </row>
    <row r="867" spans="1:7" x14ac:dyDescent="0.3">
      <c r="A867">
        <v>286</v>
      </c>
      <c r="B867">
        <v>12</v>
      </c>
      <c r="C867">
        <v>81</v>
      </c>
      <c r="D867">
        <v>5</v>
      </c>
      <c r="E867">
        <v>0</v>
      </c>
      <c r="F867">
        <v>0</v>
      </c>
      <c r="G867">
        <v>0.2</v>
      </c>
    </row>
    <row r="868" spans="1:7" x14ac:dyDescent="0.3">
      <c r="A868">
        <v>287</v>
      </c>
      <c r="B868">
        <v>1</v>
      </c>
      <c r="C868">
        <v>18</v>
      </c>
      <c r="D868">
        <v>9</v>
      </c>
      <c r="E868">
        <v>0</v>
      </c>
      <c r="F868">
        <v>0</v>
      </c>
      <c r="G868">
        <v>0.2</v>
      </c>
    </row>
    <row r="869" spans="1:7" x14ac:dyDescent="0.3">
      <c r="A869">
        <v>287</v>
      </c>
      <c r="B869">
        <v>16</v>
      </c>
      <c r="C869">
        <v>23.25</v>
      </c>
      <c r="D869">
        <v>18</v>
      </c>
      <c r="E869">
        <v>0</v>
      </c>
      <c r="F869">
        <v>0</v>
      </c>
      <c r="G869">
        <v>0.2</v>
      </c>
    </row>
    <row r="870" spans="1:7" x14ac:dyDescent="0.3">
      <c r="A870">
        <v>288</v>
      </c>
      <c r="B870">
        <v>6</v>
      </c>
      <c r="C870">
        <v>14.4</v>
      </c>
      <c r="D870">
        <v>31</v>
      </c>
      <c r="E870">
        <v>0</v>
      </c>
      <c r="F870">
        <v>0</v>
      </c>
      <c r="G870">
        <v>0.2</v>
      </c>
    </row>
    <row r="871" spans="1:7" x14ac:dyDescent="0.3">
      <c r="A871">
        <v>288</v>
      </c>
      <c r="B871">
        <v>22</v>
      </c>
      <c r="C871">
        <v>7</v>
      </c>
      <c r="D871">
        <v>2</v>
      </c>
      <c r="E871">
        <v>0</v>
      </c>
      <c r="F871">
        <v>0</v>
      </c>
      <c r="G871">
        <v>0.2</v>
      </c>
    </row>
    <row r="872" spans="1:7" x14ac:dyDescent="0.3">
      <c r="A872">
        <v>289</v>
      </c>
      <c r="B872">
        <v>7</v>
      </c>
      <c r="C872">
        <v>11.2</v>
      </c>
      <c r="D872">
        <v>9</v>
      </c>
      <c r="E872">
        <v>0</v>
      </c>
      <c r="F872">
        <v>0</v>
      </c>
      <c r="G872">
        <v>0.2</v>
      </c>
    </row>
    <row r="873" spans="1:7" x14ac:dyDescent="0.3">
      <c r="A873">
        <v>289</v>
      </c>
      <c r="B873">
        <v>10</v>
      </c>
      <c r="C873">
        <v>7</v>
      </c>
      <c r="D873">
        <v>14</v>
      </c>
      <c r="E873">
        <v>0</v>
      </c>
      <c r="F873">
        <v>0</v>
      </c>
      <c r="G873">
        <v>0.2</v>
      </c>
    </row>
    <row r="874" spans="1:7" x14ac:dyDescent="0.3">
      <c r="A874">
        <v>289</v>
      </c>
      <c r="B874">
        <v>14</v>
      </c>
      <c r="C874">
        <v>13.25</v>
      </c>
      <c r="D874">
        <v>22</v>
      </c>
      <c r="E874">
        <v>0</v>
      </c>
      <c r="F874">
        <v>0</v>
      </c>
      <c r="G874">
        <v>0.2</v>
      </c>
    </row>
    <row r="875" spans="1:7" x14ac:dyDescent="0.3">
      <c r="A875">
        <v>289</v>
      </c>
      <c r="B875">
        <v>16</v>
      </c>
      <c r="C875">
        <v>49.3</v>
      </c>
      <c r="D875">
        <v>20</v>
      </c>
      <c r="E875">
        <v>0</v>
      </c>
      <c r="F875">
        <v>0</v>
      </c>
      <c r="G875">
        <v>0.2</v>
      </c>
    </row>
    <row r="876" spans="1:7" x14ac:dyDescent="0.3">
      <c r="A876">
        <v>289</v>
      </c>
      <c r="B876">
        <v>20</v>
      </c>
      <c r="C876">
        <v>62.5</v>
      </c>
      <c r="D876">
        <v>34</v>
      </c>
      <c r="E876">
        <v>0</v>
      </c>
      <c r="F876">
        <v>0</v>
      </c>
      <c r="G876">
        <v>0.2</v>
      </c>
    </row>
    <row r="877" spans="1:7" x14ac:dyDescent="0.3">
      <c r="A877">
        <v>290</v>
      </c>
      <c r="B877">
        <v>21</v>
      </c>
      <c r="C877">
        <v>34</v>
      </c>
      <c r="D877">
        <v>15</v>
      </c>
      <c r="E877">
        <v>0</v>
      </c>
      <c r="F877">
        <v>0</v>
      </c>
      <c r="G877">
        <v>0.2</v>
      </c>
    </row>
    <row r="878" spans="1:7" x14ac:dyDescent="0.3">
      <c r="A878">
        <v>291</v>
      </c>
      <c r="B878">
        <v>19</v>
      </c>
      <c r="C878">
        <v>21.5</v>
      </c>
      <c r="D878">
        <v>10</v>
      </c>
      <c r="E878">
        <v>0</v>
      </c>
      <c r="F878">
        <v>0</v>
      </c>
      <c r="G878">
        <v>0.2</v>
      </c>
    </row>
    <row r="879" spans="1:7" x14ac:dyDescent="0.3">
      <c r="A879">
        <v>292</v>
      </c>
      <c r="B879">
        <v>8</v>
      </c>
      <c r="C879">
        <v>5.9</v>
      </c>
      <c r="D879">
        <v>10</v>
      </c>
      <c r="E879">
        <v>0</v>
      </c>
      <c r="F879">
        <v>0</v>
      </c>
      <c r="G879">
        <v>0.2</v>
      </c>
    </row>
    <row r="880" spans="1:7" x14ac:dyDescent="0.3">
      <c r="A880">
        <v>293</v>
      </c>
      <c r="B880">
        <v>6</v>
      </c>
      <c r="C880">
        <v>21.05</v>
      </c>
      <c r="D880">
        <v>13</v>
      </c>
      <c r="E880">
        <v>0</v>
      </c>
      <c r="F880">
        <v>0</v>
      </c>
      <c r="G880">
        <v>0.2</v>
      </c>
    </row>
    <row r="881" spans="1:7" x14ac:dyDescent="0.3">
      <c r="A881">
        <v>293</v>
      </c>
      <c r="B881">
        <v>24</v>
      </c>
      <c r="C881">
        <v>18</v>
      </c>
      <c r="D881">
        <v>19</v>
      </c>
      <c r="E881">
        <v>0</v>
      </c>
      <c r="F881">
        <v>0</v>
      </c>
      <c r="G881">
        <v>0.2</v>
      </c>
    </row>
    <row r="882" spans="1:7" x14ac:dyDescent="0.3">
      <c r="A882">
        <v>294</v>
      </c>
      <c r="B882">
        <v>1</v>
      </c>
      <c r="C882">
        <v>38</v>
      </c>
      <c r="D882">
        <v>17</v>
      </c>
      <c r="E882">
        <v>0</v>
      </c>
      <c r="F882">
        <v>0</v>
      </c>
      <c r="G882">
        <v>0.2</v>
      </c>
    </row>
    <row r="883" spans="1:7" x14ac:dyDescent="0.3">
      <c r="A883">
        <v>294</v>
      </c>
      <c r="B883">
        <v>24</v>
      </c>
      <c r="C883">
        <v>18</v>
      </c>
      <c r="D883">
        <v>40</v>
      </c>
      <c r="E883">
        <v>0</v>
      </c>
      <c r="F883">
        <v>0</v>
      </c>
      <c r="G883">
        <v>0.2</v>
      </c>
    </row>
    <row r="884" spans="1:7" x14ac:dyDescent="0.3">
      <c r="A884">
        <v>295</v>
      </c>
      <c r="B884">
        <v>12</v>
      </c>
      <c r="C884">
        <v>6</v>
      </c>
      <c r="D884">
        <v>45</v>
      </c>
      <c r="E884">
        <v>0</v>
      </c>
      <c r="F884">
        <v>0</v>
      </c>
      <c r="G884">
        <v>0.2</v>
      </c>
    </row>
    <row r="885" spans="1:7" x14ac:dyDescent="0.3">
      <c r="A885">
        <v>295</v>
      </c>
      <c r="B885">
        <v>14</v>
      </c>
      <c r="C885">
        <v>13.6</v>
      </c>
      <c r="D885">
        <v>21</v>
      </c>
      <c r="E885">
        <v>0</v>
      </c>
      <c r="F885">
        <v>0</v>
      </c>
      <c r="G885">
        <v>0.2</v>
      </c>
    </row>
    <row r="886" spans="1:7" x14ac:dyDescent="0.3">
      <c r="A886">
        <v>295</v>
      </c>
      <c r="B886">
        <v>15</v>
      </c>
      <c r="C886">
        <v>14</v>
      </c>
      <c r="D886">
        <v>43</v>
      </c>
      <c r="E886">
        <v>0</v>
      </c>
      <c r="F886">
        <v>0</v>
      </c>
      <c r="G886">
        <v>0.2</v>
      </c>
    </row>
    <row r="887" spans="1:7" x14ac:dyDescent="0.3">
      <c r="A887">
        <v>295</v>
      </c>
      <c r="B887">
        <v>18</v>
      </c>
      <c r="C887">
        <v>46</v>
      </c>
      <c r="D887">
        <v>6</v>
      </c>
      <c r="E887">
        <v>0</v>
      </c>
      <c r="F887">
        <v>0</v>
      </c>
      <c r="G887">
        <v>0.2</v>
      </c>
    </row>
    <row r="888" spans="1:7" x14ac:dyDescent="0.3">
      <c r="A888">
        <v>295</v>
      </c>
      <c r="B888">
        <v>26</v>
      </c>
      <c r="C888">
        <v>23.25</v>
      </c>
      <c r="D888">
        <v>26</v>
      </c>
      <c r="E888">
        <v>0</v>
      </c>
      <c r="F888">
        <v>0</v>
      </c>
      <c r="G888">
        <v>0.2</v>
      </c>
    </row>
    <row r="889" spans="1:7" x14ac:dyDescent="0.3">
      <c r="A889">
        <v>296</v>
      </c>
      <c r="B889">
        <v>15</v>
      </c>
      <c r="C889">
        <v>19</v>
      </c>
      <c r="D889">
        <v>49</v>
      </c>
      <c r="E889">
        <v>0</v>
      </c>
      <c r="F889">
        <v>0</v>
      </c>
      <c r="G889">
        <v>0.2</v>
      </c>
    </row>
    <row r="890" spans="1:7" x14ac:dyDescent="0.3">
      <c r="A890">
        <v>296</v>
      </c>
      <c r="B890">
        <v>17</v>
      </c>
      <c r="C890">
        <v>15.2</v>
      </c>
      <c r="D890">
        <v>22</v>
      </c>
      <c r="E890">
        <v>0</v>
      </c>
      <c r="F890">
        <v>0</v>
      </c>
      <c r="G890">
        <v>0.2</v>
      </c>
    </row>
    <row r="891" spans="1:7" x14ac:dyDescent="0.3">
      <c r="A891">
        <v>297</v>
      </c>
      <c r="B891">
        <v>3</v>
      </c>
      <c r="C891">
        <v>36.799999999999997</v>
      </c>
      <c r="D891">
        <v>24</v>
      </c>
      <c r="E891">
        <v>0</v>
      </c>
      <c r="F891">
        <v>0</v>
      </c>
      <c r="G891">
        <v>0.2</v>
      </c>
    </row>
    <row r="892" spans="1:7" x14ac:dyDescent="0.3">
      <c r="A892">
        <v>297</v>
      </c>
      <c r="B892">
        <v>4</v>
      </c>
      <c r="C892">
        <v>10.4</v>
      </c>
      <c r="D892">
        <v>44</v>
      </c>
      <c r="E892">
        <v>0</v>
      </c>
      <c r="F892">
        <v>0</v>
      </c>
      <c r="G892">
        <v>0.2</v>
      </c>
    </row>
    <row r="893" spans="1:7" x14ac:dyDescent="0.3">
      <c r="A893">
        <v>297</v>
      </c>
      <c r="B893">
        <v>13</v>
      </c>
      <c r="C893">
        <v>21.5</v>
      </c>
      <c r="D893">
        <v>24</v>
      </c>
      <c r="E893">
        <v>0</v>
      </c>
      <c r="F893">
        <v>0</v>
      </c>
      <c r="G893">
        <v>0.2</v>
      </c>
    </row>
    <row r="894" spans="1:7" x14ac:dyDescent="0.3">
      <c r="A894">
        <v>297</v>
      </c>
      <c r="B894">
        <v>16</v>
      </c>
      <c r="C894">
        <v>55</v>
      </c>
      <c r="D894">
        <v>5</v>
      </c>
      <c r="E894">
        <v>0</v>
      </c>
      <c r="F894">
        <v>0</v>
      </c>
      <c r="G894">
        <v>0.2</v>
      </c>
    </row>
    <row r="895" spans="1:7" x14ac:dyDescent="0.3">
      <c r="A895">
        <v>298</v>
      </c>
      <c r="B895">
        <v>1</v>
      </c>
      <c r="C895">
        <v>11.2</v>
      </c>
      <c r="D895">
        <v>40</v>
      </c>
      <c r="E895">
        <v>0</v>
      </c>
      <c r="F895">
        <v>0</v>
      </c>
      <c r="G895">
        <v>0.2</v>
      </c>
    </row>
    <row r="896" spans="1:7" x14ac:dyDescent="0.3">
      <c r="A896">
        <v>298</v>
      </c>
      <c r="B896">
        <v>5</v>
      </c>
      <c r="C896">
        <v>9.5</v>
      </c>
      <c r="D896">
        <v>48</v>
      </c>
      <c r="E896">
        <v>0</v>
      </c>
      <c r="F896">
        <v>0</v>
      </c>
      <c r="G896">
        <v>0.2</v>
      </c>
    </row>
    <row r="897" spans="1:7" x14ac:dyDescent="0.3">
      <c r="A897">
        <v>298</v>
      </c>
      <c r="B897">
        <v>6</v>
      </c>
      <c r="C897">
        <v>31.23</v>
      </c>
      <c r="D897">
        <v>26</v>
      </c>
      <c r="E897">
        <v>0</v>
      </c>
      <c r="F897">
        <v>0</v>
      </c>
      <c r="G897">
        <v>0.2</v>
      </c>
    </row>
    <row r="898" spans="1:7" x14ac:dyDescent="0.3">
      <c r="A898">
        <v>298</v>
      </c>
      <c r="B898">
        <v>24</v>
      </c>
      <c r="C898">
        <v>24</v>
      </c>
      <c r="D898">
        <v>4</v>
      </c>
      <c r="E898">
        <v>0</v>
      </c>
      <c r="F898">
        <v>0</v>
      </c>
      <c r="G898">
        <v>0.2</v>
      </c>
    </row>
    <row r="899" spans="1:7" x14ac:dyDescent="0.3">
      <c r="A899">
        <v>299</v>
      </c>
      <c r="B899">
        <v>3</v>
      </c>
      <c r="C899">
        <v>9.1999999999999993</v>
      </c>
      <c r="D899">
        <v>31</v>
      </c>
      <c r="E899">
        <v>0</v>
      </c>
      <c r="F899">
        <v>0</v>
      </c>
      <c r="G899">
        <v>0.2</v>
      </c>
    </row>
    <row r="900" spans="1:7" x14ac:dyDescent="0.3">
      <c r="A900">
        <v>299</v>
      </c>
      <c r="B900">
        <v>7</v>
      </c>
      <c r="C900">
        <v>28.8</v>
      </c>
      <c r="D900">
        <v>15</v>
      </c>
      <c r="E900">
        <v>0</v>
      </c>
      <c r="F900">
        <v>0</v>
      </c>
      <c r="G900">
        <v>0.2</v>
      </c>
    </row>
    <row r="901" spans="1:7" x14ac:dyDescent="0.3">
      <c r="A901">
        <v>299</v>
      </c>
      <c r="B901">
        <v>12</v>
      </c>
      <c r="C901">
        <v>30</v>
      </c>
      <c r="D901">
        <v>39</v>
      </c>
      <c r="E901">
        <v>0</v>
      </c>
      <c r="F901">
        <v>0</v>
      </c>
      <c r="G901">
        <v>0.2</v>
      </c>
    </row>
    <row r="902" spans="1:7" x14ac:dyDescent="0.3">
      <c r="A902">
        <v>300</v>
      </c>
      <c r="B902">
        <v>5</v>
      </c>
      <c r="C902">
        <v>7</v>
      </c>
      <c r="D902">
        <v>5</v>
      </c>
      <c r="E902">
        <v>0</v>
      </c>
      <c r="F902">
        <v>0</v>
      </c>
      <c r="G902">
        <v>0.2</v>
      </c>
    </row>
    <row r="903" spans="1:7" x14ac:dyDescent="0.3">
      <c r="A903">
        <v>300</v>
      </c>
      <c r="B903">
        <v>9</v>
      </c>
      <c r="C903">
        <v>36</v>
      </c>
      <c r="D903">
        <v>25</v>
      </c>
      <c r="E903">
        <v>0</v>
      </c>
      <c r="F903">
        <v>0</v>
      </c>
      <c r="G903">
        <v>0.2</v>
      </c>
    </row>
    <row r="904" spans="1:7" x14ac:dyDescent="0.3">
      <c r="A904">
        <v>300</v>
      </c>
      <c r="B904">
        <v>11</v>
      </c>
      <c r="C904">
        <v>9.5</v>
      </c>
      <c r="D904">
        <v>40</v>
      </c>
      <c r="E904">
        <v>0</v>
      </c>
      <c r="F904">
        <v>0</v>
      </c>
      <c r="G904">
        <v>0.2</v>
      </c>
    </row>
    <row r="905" spans="1:7" x14ac:dyDescent="0.3">
      <c r="A905">
        <v>300</v>
      </c>
      <c r="B905">
        <v>12</v>
      </c>
      <c r="C905">
        <v>53</v>
      </c>
      <c r="D905">
        <v>25</v>
      </c>
      <c r="E905">
        <v>0</v>
      </c>
      <c r="F905">
        <v>0</v>
      </c>
      <c r="G905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2F16-3657-42F0-8971-E0A53DB681A5}">
  <dimension ref="A3:C7"/>
  <sheetViews>
    <sheetView workbookViewId="0">
      <selection activeCell="C6" sqref="C6"/>
    </sheetView>
  </sheetViews>
  <sheetFormatPr defaultRowHeight="14.4" x14ac:dyDescent="0.3"/>
  <cols>
    <col min="1" max="1" width="17.21875" bestFit="1" customWidth="1"/>
    <col min="2" max="2" width="21.6640625" bestFit="1" customWidth="1"/>
    <col min="3" max="3" width="22.6640625" bestFit="1" customWidth="1"/>
  </cols>
  <sheetData>
    <row r="3" spans="1:3" x14ac:dyDescent="0.3">
      <c r="A3" s="6" t="s">
        <v>273</v>
      </c>
      <c r="B3" t="s">
        <v>275</v>
      </c>
      <c r="C3" t="s">
        <v>276</v>
      </c>
    </row>
    <row r="4" spans="1:3" x14ac:dyDescent="0.3">
      <c r="A4" s="7">
        <v>1</v>
      </c>
      <c r="B4" s="8">
        <v>93</v>
      </c>
      <c r="C4" s="9">
        <v>0.31</v>
      </c>
    </row>
    <row r="5" spans="1:3" x14ac:dyDescent="0.3">
      <c r="A5" s="7">
        <v>2</v>
      </c>
      <c r="B5" s="8">
        <v>105</v>
      </c>
      <c r="C5" s="9">
        <v>0.35</v>
      </c>
    </row>
    <row r="6" spans="1:3" x14ac:dyDescent="0.3">
      <c r="A6" s="7">
        <v>3</v>
      </c>
      <c r="B6" s="8">
        <v>102</v>
      </c>
      <c r="C6" s="9">
        <v>0.34</v>
      </c>
    </row>
    <row r="7" spans="1:3" x14ac:dyDescent="0.3">
      <c r="A7" s="7" t="s">
        <v>274</v>
      </c>
      <c r="B7" s="8">
        <v>300</v>
      </c>
      <c r="C7" s="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W a D U 8 a M p Q O k A A A A 9 Q A A A B I A H A B D b 2 5 m a W c v U G F j a 2 F n Z S 5 4 b W w g o h g A K K A U A A A A A A A A A A A A A A A A A A A A A A A A A A A A h Y 9 B D o I w F E S v Q r q n R Y w G y a c s X J l I Y q I x b p t S o R E + h h b L 3 V x 4 J K 8 g R l F 3 L m f e W 8 z c r z d I + 7 r y L q o 1 u s G E T G h A P I W y y T U W C e n s 0 Y 9 I y m E j 5 E k U y h t k N H F v 8 o S U 1 p 5 j x p x z 1 E 1 p 0 x Y s D I I J O 2 T r r S x V L c h H 1 v 9 l X 6 O x A q U i H P a v M T y k i 4 j O 5 s M k Y G M H m c Y v D w f 2 p D 8 l L L v K d q 3 i 2 v q r H b A x A n t f 4 A 9 Q S w M E F A A C A A g A U W a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m g 1 M o i k e 4 D g A A A B E A A A A T A B w A R m 9 y b X V s Y X M v U 2 V j d G l v b j E u b S C i G A A o o B Q A A A A A A A A A A A A A A A A A A A A A A A A A A A A r T k 0 u y c z P U w i G 0 I b W A F B L A Q I t A B Q A A g A I A F F m g 1 P G j K U D p A A A A P U A A A A S A A A A A A A A A A A A A A A A A A A A A A B D b 2 5 m a W c v U G F j a 2 F n Z S 5 4 b W x Q S w E C L Q A U A A I A C A B R Z o N T D 8 r p q 6 Q A A A D p A A A A E w A A A A A A A A A A A A A A A A D w A A A A W 0 N v b n R l b n R f V H l w Z X N d L n h t b F B L A Q I t A B Q A A g A I A F F m g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4 S s O Z B L X f R 4 9 O C K 9 D r f p p A A A A A A I A A A A A A B B m A A A A A Q A A I A A A A P e o 4 6 s r T V b x V q t F C y d 1 b 2 4 9 8 y t y k y Q b y U S w E c 6 U o v G F A A A A A A 6 A A A A A A g A A I A A A A M A c c F w q B C a Q W n A U 7 r D l x M f G v t n r D c 2 h S a e / b s u g 4 e g + U A A A A A T u + E F R e a c x 3 X J U x 1 3 J V c E X H t F W v x i s L m N S U Q a m g 2 j P s k 8 p E x p w 6 P 5 L B e M C 4 i g Q 2 j 6 + O m p B f a g J s e j d Y m c F S Q Y 8 O A 3 h Z w 0 v l P t A K 3 q K N p o I Q A A A A D 8 D X b V g / A k x y D n 1 c 6 C f j P S 2 N C 5 V a L Z b 6 y c + S H A 2 P H W D p m k B D E A t l v t 2 f P n 5 O N a 8 F Q B t b / a m X G c Z s E u p + l U 1 K O g = < / D a t a M a s h u p > 
</file>

<file path=customXml/itemProps1.xml><?xml version="1.0" encoding="utf-8"?>
<ds:datastoreItem xmlns:ds="http://schemas.openxmlformats.org/officeDocument/2006/customXml" ds:itemID="{BAEA7814-3675-441B-B774-CCE74D9850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</vt:i4>
      </vt:variant>
    </vt:vector>
  </HeadingPairs>
  <TitlesOfParts>
    <vt:vector size="11" baseType="lpstr">
      <vt:lpstr>Esercizi</vt:lpstr>
      <vt:lpstr>Soluzioni</vt:lpstr>
      <vt:lpstr>Clienti</vt:lpstr>
      <vt:lpstr>Fatture</vt:lpstr>
      <vt:lpstr>Corrieri</vt:lpstr>
      <vt:lpstr>Fornitori</vt:lpstr>
      <vt:lpstr>Prodotti</vt:lpstr>
      <vt:lpstr>FattureDettaglio Es 3</vt:lpstr>
      <vt:lpstr> PivotFatture es 7</vt:lpstr>
      <vt:lpstr>Analisi dati es 8</vt:lpstr>
      <vt:lpstr>'FattureDettaglio Es 3'!FattureDettaglio_1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dcterms:created xsi:type="dcterms:W3CDTF">2015-06-05T18:19:34Z</dcterms:created>
  <dcterms:modified xsi:type="dcterms:W3CDTF">2021-12-03T12:06:26Z</dcterms:modified>
</cp:coreProperties>
</file>