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\OneDrive\Desktop\data analysis project\youtube analysis data\"/>
    </mc:Choice>
  </mc:AlternateContent>
  <xr:revisionPtr revIDLastSave="0" documentId="8_{72C79113-DCBF-40A6-B6CD-DEB41B686B2F}" xr6:coauthVersionLast="47" xr6:coauthVersionMax="47" xr10:uidLastSave="{00000000-0000-0000-0000-000000000000}"/>
  <bookViews>
    <workbookView xWindow="-108" yWindow="-108" windowWidth="23256" windowHeight="12456" xr2:uid="{2CB8CEF7-6B6E-47D1-B67A-7ACAFCAE2DDF}"/>
  </bookViews>
  <sheets>
    <sheet name="Total_subs_analysi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E13" i="1"/>
  <c r="E12" i="1"/>
  <c r="E11" i="1"/>
  <c r="E9" i="1"/>
  <c r="L10" i="1"/>
  <c r="L11" i="1"/>
  <c r="L12" i="1"/>
  <c r="L13" i="1"/>
  <c r="L9" i="1"/>
  <c r="D9" i="1"/>
  <c r="K9" i="1"/>
  <c r="F9" i="1"/>
  <c r="H9" i="1" s="1"/>
  <c r="N9" i="1" s="1"/>
  <c r="D10" i="1"/>
  <c r="H10" i="1" s="1"/>
  <c r="N10" i="1" s="1"/>
  <c r="D11" i="1"/>
  <c r="F11" i="1" s="1"/>
  <c r="H11" i="1" s="1"/>
  <c r="N11" i="1" s="1"/>
  <c r="D12" i="1"/>
  <c r="D13" i="1"/>
  <c r="F12" i="1"/>
  <c r="H12" i="1" s="1"/>
  <c r="N12" i="1" s="1"/>
  <c r="F13" i="1"/>
  <c r="H13" i="1" s="1"/>
  <c r="N13" i="1" s="1"/>
  <c r="K10" i="1"/>
  <c r="K11" i="1"/>
  <c r="K12" i="1"/>
  <c r="K13" i="1"/>
  <c r="M9" i="1" l="1"/>
  <c r="M13" i="1"/>
  <c r="M12" i="1"/>
  <c r="M11" i="1"/>
  <c r="M10" i="1"/>
</calcChain>
</file>

<file path=xl/sharedStrings.xml><?xml version="1.0" encoding="utf-8"?>
<sst xmlns="http://schemas.openxmlformats.org/spreadsheetml/2006/main" count="26" uniqueCount="26">
  <si>
    <t>Total Subscribers Analysis</t>
  </si>
  <si>
    <t>Reconciliations (Excel vs SQL)</t>
  </si>
  <si>
    <t>Channel Name</t>
  </si>
  <si>
    <t>Avg Views per Video (Excel)</t>
  </si>
  <si>
    <t>Avg Views per Video (SQL)</t>
  </si>
  <si>
    <t>Potential Products Sales per Video (Excel)</t>
  </si>
  <si>
    <t>Potential Products Sales per Video (SQL)</t>
  </si>
  <si>
    <t>Conversion Rate</t>
  </si>
  <si>
    <t>Product Cost</t>
  </si>
  <si>
    <t>Campaign Cost</t>
  </si>
  <si>
    <t>Potential Revenue per Video ($USD) (Excel)</t>
  </si>
  <si>
    <t>Potential Revenue per Video ($USD) (SQL)</t>
  </si>
  <si>
    <t xml:space="preserve"> Net Profit ($USD) (Excel)</t>
  </si>
  <si>
    <t xml:space="preserve"> Net Profit ($USD) (SQL)</t>
  </si>
  <si>
    <t>Difference  (Excel vs SQL)</t>
  </si>
  <si>
    <t xml:space="preserve">Avg Views per Video </t>
  </si>
  <si>
    <t xml:space="preserve">Potential Products Sales per Video </t>
  </si>
  <si>
    <t xml:space="preserve">Potential Revenue per Video </t>
  </si>
  <si>
    <t xml:space="preserve"> Net Profit ($USD)</t>
  </si>
  <si>
    <t>Recommendations</t>
  </si>
  <si>
    <t xml:space="preserve">Sidhu Moose Wala </t>
  </si>
  <si>
    <t xml:space="preserve">ChuChu TV Nursery Rhymes &amp; Kids Songs </t>
  </si>
  <si>
    <t xml:space="preserve">Infobells - Hindi </t>
  </si>
  <si>
    <t xml:space="preserve">Fun For Kids TV - Hindi Rhymes </t>
  </si>
  <si>
    <t xml:space="preserve">Shorts Break </t>
  </si>
  <si>
    <t>Based on the Net Profit and views per subscriber, Sidhu Moose Wala appears to be the best option to advance with, because there's a higher return on investment.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</si>
</sst>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70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</cellStyleXfs>
  <cellXfs count="20">
    <xf numFmtId="0" fontId="0" fillId="0" borderId="0" xfId="0"/>
    <xf numFmtId="0" fontId="7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3" fillId="3" borderId="1" xfId="4" applyBorder="1" applyAlignment="1">
      <alignment horizontal="center" vertical="center" wrapText="1"/>
    </xf>
    <xf numFmtId="0" fontId="2" fillId="2" borderId="1" xfId="3" applyBorder="1" applyAlignment="1">
      <alignment horizontal="center" vertical="center" wrapText="1"/>
    </xf>
    <xf numFmtId="0" fontId="4" fillId="4" borderId="1" xfId="5" applyBorder="1" applyAlignment="1">
      <alignment horizontal="center" vertical="center" wrapText="1"/>
    </xf>
    <xf numFmtId="0" fontId="9" fillId="7" borderId="1" xfId="8" applyFont="1" applyBorder="1" applyAlignment="1">
      <alignment horizontal="center" vertical="center" wrapText="1"/>
    </xf>
    <xf numFmtId="0" fontId="1" fillId="6" borderId="1" xfId="7" applyFont="1" applyBorder="1" applyAlignment="1">
      <alignment horizontal="center" vertical="center" wrapText="1"/>
    </xf>
    <xf numFmtId="0" fontId="10" fillId="5" borderId="1" xfId="6" applyFont="1" applyBorder="1"/>
    <xf numFmtId="170" fontId="0" fillId="0" borderId="1" xfId="1" applyNumberFormat="1" applyFont="1" applyBorder="1" applyAlignment="1">
      <alignment horizontal="center" vertical="center" wrapText="1"/>
    </xf>
    <xf numFmtId="170" fontId="0" fillId="0" borderId="1" xfId="0" applyNumberFormat="1" applyBorder="1"/>
    <xf numFmtId="0" fontId="0" fillId="0" borderId="1" xfId="2" applyNumberFormat="1" applyFont="1" applyBorder="1" applyAlignment="1">
      <alignment horizontal="right"/>
    </xf>
    <xf numFmtId="170" fontId="0" fillId="0" borderId="1" xfId="0" applyNumberFormat="1" applyBorder="1" applyAlignment="1">
      <alignment horizontal="center" vertical="center" wrapText="1"/>
    </xf>
    <xf numFmtId="170" fontId="0" fillId="0" borderId="1" xfId="1" applyNumberFormat="1" applyFont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11" fillId="0" borderId="0" xfId="0" applyFont="1"/>
    <xf numFmtId="0" fontId="11" fillId="1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</cellXfs>
  <cellStyles count="9">
    <cellStyle name="40% - Accent5" xfId="8" builtinId="47"/>
    <cellStyle name="60% - Accent1" xfId="6" builtinId="32"/>
    <cellStyle name="Accent3" xfId="7" builtinId="37"/>
    <cellStyle name="Bad" xfId="4" builtinId="27"/>
    <cellStyle name="Comma" xfId="1" builtinId="3"/>
    <cellStyle name="Currency" xfId="2" builtinId="4"/>
    <cellStyle name="Good" xfId="3" builtinId="26"/>
    <cellStyle name="Neutral" xfId="5" builtinId="2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199E-9715-4066-8D4F-909A1FFB1EF7}">
  <dimension ref="A1:N18"/>
  <sheetViews>
    <sheetView tabSelected="1" zoomScale="85" zoomScaleNormal="85" workbookViewId="0">
      <selection activeCell="C7" sqref="C7"/>
    </sheetView>
  </sheetViews>
  <sheetFormatPr defaultRowHeight="14.4" x14ac:dyDescent="0.3"/>
  <cols>
    <col min="1" max="1" width="50" bestFit="1" customWidth="1"/>
    <col min="2" max="3" width="12.21875" bestFit="1" customWidth="1"/>
    <col min="4" max="4" width="19.33203125" customWidth="1"/>
    <col min="5" max="5" width="18.21875" bestFit="1" customWidth="1"/>
    <col min="6" max="7" width="19.109375" bestFit="1" customWidth="1"/>
    <col min="8" max="9" width="15.88671875" bestFit="1" customWidth="1"/>
    <col min="11" max="11" width="12.6640625" bestFit="1" customWidth="1"/>
    <col min="12" max="12" width="16.88671875" bestFit="1" customWidth="1"/>
    <col min="13" max="13" width="19.109375" bestFit="1" customWidth="1"/>
    <col min="14" max="14" width="9.5546875" bestFit="1" customWidth="1"/>
  </cols>
  <sheetData>
    <row r="1" spans="1:14" ht="23.4" x14ac:dyDescent="0.45">
      <c r="A1" s="1" t="s">
        <v>0</v>
      </c>
      <c r="B1" s="1"/>
      <c r="C1" s="1"/>
      <c r="D1" s="1"/>
    </row>
    <row r="4" spans="1:14" ht="15.6" customHeight="1" x14ac:dyDescent="0.3">
      <c r="A4" s="16" t="s">
        <v>1</v>
      </c>
      <c r="B4" s="2"/>
      <c r="C4" s="2"/>
      <c r="E4" s="10" t="s">
        <v>7</v>
      </c>
      <c r="F4" s="3">
        <v>0.02</v>
      </c>
    </row>
    <row r="5" spans="1:14" x14ac:dyDescent="0.3">
      <c r="A5" s="2"/>
      <c r="B5" s="2"/>
      <c r="C5" s="2"/>
      <c r="E5" s="10" t="s">
        <v>8</v>
      </c>
      <c r="F5" s="13">
        <v>5</v>
      </c>
    </row>
    <row r="6" spans="1:14" x14ac:dyDescent="0.3">
      <c r="E6" s="10" t="s">
        <v>9</v>
      </c>
      <c r="F6" s="13">
        <v>50000</v>
      </c>
    </row>
    <row r="7" spans="1:14" ht="32.4" customHeight="1" x14ac:dyDescent="0.3">
      <c r="K7" s="18" t="s">
        <v>14</v>
      </c>
      <c r="L7" s="18"/>
      <c r="M7" s="18"/>
      <c r="N7" s="18"/>
    </row>
    <row r="8" spans="1:14" ht="44.4" customHeight="1" x14ac:dyDescent="0.3">
      <c r="A8" s="9" t="s">
        <v>2</v>
      </c>
      <c r="B8" s="5" t="s">
        <v>3</v>
      </c>
      <c r="C8" s="5" t="s">
        <v>4</v>
      </c>
      <c r="D8" s="6" t="s">
        <v>5</v>
      </c>
      <c r="E8" s="6" t="s">
        <v>6</v>
      </c>
      <c r="F8" s="7" t="s">
        <v>10</v>
      </c>
      <c r="G8" s="7" t="s">
        <v>11</v>
      </c>
      <c r="H8" s="8" t="s">
        <v>12</v>
      </c>
      <c r="I8" s="8" t="s">
        <v>13</v>
      </c>
      <c r="K8" s="5" t="s">
        <v>15</v>
      </c>
      <c r="L8" s="6" t="s">
        <v>16</v>
      </c>
      <c r="M8" s="7" t="s">
        <v>17</v>
      </c>
      <c r="N8" s="8" t="s">
        <v>18</v>
      </c>
    </row>
    <row r="9" spans="1:14" ht="14.4" customHeight="1" x14ac:dyDescent="0.3">
      <c r="A9" s="4" t="s">
        <v>20</v>
      </c>
      <c r="B9" s="15">
        <v>66574609.6551724</v>
      </c>
      <c r="C9" s="15">
        <v>66574609.6551724</v>
      </c>
      <c r="D9" s="11">
        <f>B9*$F$4</f>
        <v>1331492.193103448</v>
      </c>
      <c r="E9" s="11">
        <f>C9*$F$4</f>
        <v>1331492.193103448</v>
      </c>
      <c r="F9" s="11">
        <f>D9*$F$5</f>
        <v>6657460.9655172396</v>
      </c>
      <c r="G9" s="11">
        <v>6657460.9655172396</v>
      </c>
      <c r="H9" s="14">
        <f>F9-$F$6</f>
        <v>6607460.9655172396</v>
      </c>
      <c r="I9" s="11">
        <v>6607460.9655172396</v>
      </c>
      <c r="K9" s="12">
        <f>B9-C9</f>
        <v>0</v>
      </c>
      <c r="L9" s="12">
        <f>D9-E9</f>
        <v>0</v>
      </c>
      <c r="M9" s="12">
        <f>F9-G9</f>
        <v>0</v>
      </c>
      <c r="N9" s="12">
        <f>H9-I9</f>
        <v>0</v>
      </c>
    </row>
    <row r="10" spans="1:14" ht="14.4" customHeight="1" x14ac:dyDescent="0.3">
      <c r="A10" s="4" t="s">
        <v>21</v>
      </c>
      <c r="B10" s="15">
        <v>65000478.874371901</v>
      </c>
      <c r="C10" s="15">
        <v>65000478.874371901</v>
      </c>
      <c r="D10" s="11">
        <f>B10*$F$4</f>
        <v>1300009.577487438</v>
      </c>
      <c r="E10" s="11">
        <f>C10*$F$4</f>
        <v>1300009.577487438</v>
      </c>
      <c r="F10" s="11">
        <f>D10*$F$5</f>
        <v>6500047.8874371899</v>
      </c>
      <c r="G10" s="11">
        <v>6500047.8874371899</v>
      </c>
      <c r="H10" s="14">
        <f>F10-$F$6</f>
        <v>6450047.8874371899</v>
      </c>
      <c r="I10" s="11">
        <v>6450047.8874371899</v>
      </c>
      <c r="K10" s="12">
        <f>B10-C10</f>
        <v>0</v>
      </c>
      <c r="L10" s="12">
        <f t="shared" ref="L10:L13" si="0">D10-E10</f>
        <v>0</v>
      </c>
      <c r="M10" s="12">
        <f>F10-G10</f>
        <v>0</v>
      </c>
      <c r="N10" s="12">
        <f t="shared" ref="N10:N13" si="1">H10-I10</f>
        <v>0</v>
      </c>
    </row>
    <row r="11" spans="1:14" x14ac:dyDescent="0.3">
      <c r="A11" s="4" t="s">
        <v>22</v>
      </c>
      <c r="B11" s="15">
        <v>53538370.1364296</v>
      </c>
      <c r="C11" s="15">
        <v>53538370.1364296</v>
      </c>
      <c r="D11" s="11">
        <f>B11*$F$4</f>
        <v>1070767.402728592</v>
      </c>
      <c r="E11" s="11">
        <f>C11*$F$4</f>
        <v>1070767.402728592</v>
      </c>
      <c r="F11" s="11">
        <f>D11*$F$5</f>
        <v>5353837.0136429602</v>
      </c>
      <c r="G11" s="11">
        <v>5353837.0136429602</v>
      </c>
      <c r="H11" s="14">
        <f>F11-$F$6</f>
        <v>5303837.0136429602</v>
      </c>
      <c r="I11" s="11">
        <v>5303837.0136429602</v>
      </c>
      <c r="K11" s="12">
        <f>B11-C11</f>
        <v>0</v>
      </c>
      <c r="L11" s="12">
        <f t="shared" si="0"/>
        <v>0</v>
      </c>
      <c r="M11" s="12">
        <f>F11-G11</f>
        <v>0</v>
      </c>
      <c r="N11" s="12">
        <f t="shared" si="1"/>
        <v>0</v>
      </c>
    </row>
    <row r="12" spans="1:14" ht="14.4" customHeight="1" x14ac:dyDescent="0.3">
      <c r="A12" s="4" t="s">
        <v>23</v>
      </c>
      <c r="B12" s="15">
        <v>45619168.4923077</v>
      </c>
      <c r="C12" s="15">
        <v>45619168.4923077</v>
      </c>
      <c r="D12" s="11">
        <f>B12*$F$4</f>
        <v>912383.369846154</v>
      </c>
      <c r="E12" s="11">
        <f>C12*$F$4</f>
        <v>912383.369846154</v>
      </c>
      <c r="F12" s="11">
        <f>D12*$F$5</f>
        <v>4561916.84923077</v>
      </c>
      <c r="G12" s="11">
        <v>4561916.84923077</v>
      </c>
      <c r="H12" s="14">
        <f>F12-$F$6</f>
        <v>4511916.84923077</v>
      </c>
      <c r="I12" s="11">
        <v>4511916.84923077</v>
      </c>
      <c r="K12" s="12">
        <f>B12-C12</f>
        <v>0</v>
      </c>
      <c r="L12" s="12">
        <f t="shared" si="0"/>
        <v>0</v>
      </c>
      <c r="M12" s="12">
        <f>F12-G12</f>
        <v>0</v>
      </c>
      <c r="N12" s="12">
        <f t="shared" si="1"/>
        <v>0</v>
      </c>
    </row>
    <row r="13" spans="1:14" x14ac:dyDescent="0.3">
      <c r="A13" s="4" t="s">
        <v>24</v>
      </c>
      <c r="B13" s="15">
        <v>45262323.200000003</v>
      </c>
      <c r="C13" s="15">
        <v>45262323.200000003</v>
      </c>
      <c r="D13" s="11">
        <f>B13*$F$4</f>
        <v>905246.46400000004</v>
      </c>
      <c r="E13" s="11">
        <f>C13*$F$4</f>
        <v>905246.46400000004</v>
      </c>
      <c r="F13" s="11">
        <f>D13*$F$5</f>
        <v>4526232.32</v>
      </c>
      <c r="G13" s="11">
        <v>4526232.32</v>
      </c>
      <c r="H13" s="14">
        <f>F13-$F$6</f>
        <v>4476232.32</v>
      </c>
      <c r="I13" s="11">
        <v>4476232.32</v>
      </c>
      <c r="K13" s="12">
        <f>B13-C13</f>
        <v>0</v>
      </c>
      <c r="L13" s="12">
        <f t="shared" si="0"/>
        <v>0</v>
      </c>
      <c r="M13" s="12">
        <f>F13-G13</f>
        <v>0</v>
      </c>
      <c r="N13" s="12">
        <f t="shared" si="1"/>
        <v>0</v>
      </c>
    </row>
    <row r="17" spans="1:3" ht="28.8" customHeight="1" x14ac:dyDescent="0.3">
      <c r="A17" s="16" t="s">
        <v>19</v>
      </c>
      <c r="B17" s="16"/>
    </row>
    <row r="18" spans="1:3" ht="90" x14ac:dyDescent="0.35">
      <c r="A18" s="19" t="s">
        <v>25</v>
      </c>
      <c r="C18" s="17"/>
    </row>
  </sheetData>
  <mergeCells count="4">
    <mergeCell ref="A1:D1"/>
    <mergeCell ref="A4:C5"/>
    <mergeCell ref="K7:N7"/>
    <mergeCell ref="A17:B17"/>
  </mergeCells>
  <conditionalFormatting sqref="K9:N13">
    <cfRule type="cellIs" dxfId="0" priority="3" operator="notEqual">
      <formula>0</formula>
    </cfRule>
  </conditionalFormatting>
  <conditionalFormatting sqref="H9:I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{1638391C-5CB0-43A3-90BA-D5D4E33F7323}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38391C-5CB0-43A3-90BA-D5D4E33F73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H9:I13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Total_subs_analysis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 Sisodia</dc:creator>
  <cp:lastModifiedBy>Anubhav Sisodia</cp:lastModifiedBy>
  <dcterms:created xsi:type="dcterms:W3CDTF">2024-08-01T08:25:55Z</dcterms:created>
  <dcterms:modified xsi:type="dcterms:W3CDTF">2024-08-02T09:55:48Z</dcterms:modified>
</cp:coreProperties>
</file>