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jburns-my.sharepoint.com/personal/ikennedy_jbrec_com/Documents/Documents/Projects_2023_2024/BP-AHS-API/variable-matching/"/>
    </mc:Choice>
  </mc:AlternateContent>
  <xr:revisionPtr revIDLastSave="24" documentId="14_{34EFAF90-9B2E-4207-858D-EED406348528}" xr6:coauthVersionLast="47" xr6:coauthVersionMax="47" xr10:uidLastSave="{7E7CB05F-D13C-4134-8A08-60351D0ABB15}"/>
  <bookViews>
    <workbookView xWindow="-120" yWindow="-120" windowWidth="29040" windowHeight="15720" xr2:uid="{00000000-000D-0000-FFFF-FFFF00000000}"/>
  </bookViews>
  <sheets>
    <sheet name="Household" sheetId="2" r:id="rId1"/>
    <sheet name="Project" sheetId="3" r:id="rId2"/>
    <sheet name="HIRLMatch" sheetId="4" r:id="rId3"/>
  </sheets>
  <externalReferences>
    <externalReference r:id="rId4"/>
  </externalReferences>
  <definedNames>
    <definedName name="_xlnm._FilterDatabase" localSheetId="0" hidden="1">Household!$A$1:$F$331</definedName>
    <definedName name="_xlnm._FilterDatabase" localSheetId="1" hidden="1">Project!$A$1:$F$120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7" i="3" l="1"/>
  <c r="E106" i="3"/>
  <c r="E91" i="3"/>
  <c r="E76" i="3"/>
  <c r="E47" i="3"/>
  <c r="E32" i="3"/>
  <c r="E17" i="3"/>
  <c r="E452" i="2"/>
  <c r="E422" i="2"/>
  <c r="E407" i="2"/>
  <c r="E392" i="2"/>
  <c r="E377" i="2"/>
  <c r="E362" i="2"/>
  <c r="E302" i="2"/>
  <c r="E287" i="2"/>
  <c r="E272" i="2"/>
  <c r="E257" i="2"/>
  <c r="E242" i="2"/>
  <c r="E212" i="2"/>
  <c r="E197" i="2"/>
  <c r="E182" i="2"/>
  <c r="E152" i="2"/>
  <c r="E137" i="2"/>
  <c r="E17" i="2"/>
  <c r="E2" i="2"/>
  <c r="E110" i="3"/>
  <c r="E109" i="3"/>
  <c r="E108" i="3"/>
  <c r="E95" i="3"/>
  <c r="E94" i="3"/>
  <c r="E93" i="3"/>
  <c r="E92" i="3"/>
  <c r="E90" i="3"/>
  <c r="E89" i="3"/>
  <c r="E80" i="3"/>
  <c r="E79" i="3"/>
  <c r="E78" i="3"/>
  <c r="E77" i="3"/>
  <c r="E75" i="3"/>
  <c r="E65" i="3"/>
  <c r="E64" i="3"/>
  <c r="E63" i="3"/>
  <c r="E62" i="3"/>
  <c r="E61" i="3"/>
  <c r="E60" i="3"/>
  <c r="E59" i="3"/>
  <c r="E58" i="3"/>
  <c r="E57" i="3"/>
  <c r="E56" i="3"/>
  <c r="E55" i="3"/>
  <c r="E54" i="3"/>
  <c r="E53" i="3"/>
  <c r="E52" i="3"/>
  <c r="E51" i="3"/>
  <c r="E50" i="3"/>
  <c r="E49" i="3"/>
  <c r="E48" i="3"/>
  <c r="E46" i="3"/>
  <c r="E45" i="3"/>
  <c r="E44" i="3"/>
  <c r="E43" i="3"/>
  <c r="E42" i="3"/>
  <c r="E41" i="3"/>
  <c r="E40" i="3"/>
  <c r="E39" i="3"/>
  <c r="E38" i="3"/>
  <c r="E37" i="3"/>
  <c r="E36" i="3"/>
  <c r="E35" i="3"/>
  <c r="E34" i="3"/>
  <c r="E33" i="3"/>
  <c r="E31" i="3"/>
  <c r="E30" i="3"/>
  <c r="E29" i="3"/>
  <c r="E28" i="3"/>
  <c r="E27" i="3"/>
  <c r="E26" i="3"/>
  <c r="E25" i="3"/>
  <c r="E24" i="3"/>
  <c r="E23" i="3"/>
  <c r="E22" i="3"/>
  <c r="E21" i="3"/>
  <c r="E20" i="3"/>
  <c r="E19" i="3"/>
  <c r="E18" i="3"/>
  <c r="E16" i="3"/>
  <c r="E15" i="3"/>
  <c r="E14" i="3"/>
  <c r="E13" i="3"/>
  <c r="E12" i="3"/>
  <c r="E11" i="3"/>
  <c r="E10" i="3"/>
  <c r="E9" i="3"/>
  <c r="E8" i="3"/>
  <c r="E7" i="3"/>
  <c r="E6" i="3"/>
  <c r="E5" i="3"/>
  <c r="E4" i="3"/>
  <c r="E3" i="3"/>
  <c r="E456" i="2"/>
  <c r="E455" i="2"/>
  <c r="E454" i="2"/>
  <c r="E453" i="2"/>
  <c r="E436" i="2"/>
  <c r="E435" i="2"/>
  <c r="E434" i="2"/>
  <c r="E433" i="2"/>
  <c r="E432" i="2"/>
  <c r="E431" i="2"/>
  <c r="E430" i="2"/>
  <c r="E429" i="2"/>
  <c r="E428" i="2"/>
  <c r="E427" i="2"/>
  <c r="E426" i="2"/>
  <c r="E425" i="2"/>
  <c r="E424" i="2"/>
  <c r="E423" i="2"/>
  <c r="E411" i="2"/>
  <c r="E410" i="2"/>
  <c r="E409" i="2"/>
  <c r="E408" i="2"/>
  <c r="E398" i="2"/>
  <c r="E397" i="2"/>
  <c r="E396" i="2"/>
  <c r="E395" i="2"/>
  <c r="E394" i="2"/>
  <c r="E393" i="2"/>
  <c r="E381" i="2"/>
  <c r="E380" i="2"/>
  <c r="E379" i="2"/>
  <c r="E378" i="2"/>
  <c r="E376" i="2"/>
  <c r="E375" i="2"/>
  <c r="E374" i="2"/>
  <c r="E373" i="2"/>
  <c r="E372" i="2"/>
  <c r="E371" i="2"/>
  <c r="E370" i="2"/>
  <c r="E369" i="2"/>
  <c r="E368" i="2"/>
  <c r="E367" i="2"/>
  <c r="E366" i="2"/>
  <c r="E365" i="2"/>
  <c r="E364" i="2"/>
  <c r="E363" i="2"/>
  <c r="E351" i="2"/>
  <c r="E350" i="2"/>
  <c r="E349" i="2"/>
  <c r="E348" i="2"/>
  <c r="E313" i="2"/>
  <c r="E312" i="2"/>
  <c r="E311" i="2"/>
  <c r="E310" i="2"/>
  <c r="E309" i="2"/>
  <c r="E308" i="2"/>
  <c r="E307" i="2"/>
  <c r="E306" i="2"/>
  <c r="E305" i="2"/>
  <c r="E304" i="2"/>
  <c r="E303" i="2"/>
  <c r="E301" i="2"/>
  <c r="E300" i="2"/>
  <c r="E299" i="2"/>
  <c r="E298" i="2"/>
  <c r="E297" i="2"/>
  <c r="E296" i="2"/>
  <c r="E295" i="2"/>
  <c r="E294" i="2"/>
  <c r="E293" i="2"/>
  <c r="E292" i="2"/>
  <c r="E291" i="2"/>
  <c r="E290" i="2"/>
  <c r="E289" i="2"/>
  <c r="E288" i="2"/>
  <c r="E286" i="2"/>
  <c r="E285" i="2"/>
  <c r="E284" i="2"/>
  <c r="E283" i="2"/>
  <c r="E282" i="2"/>
  <c r="E281" i="2"/>
  <c r="E280" i="2"/>
  <c r="E279" i="2"/>
  <c r="E278" i="2"/>
  <c r="E277" i="2"/>
  <c r="E276" i="2"/>
  <c r="E275" i="2"/>
  <c r="E274" i="2"/>
  <c r="E273" i="2"/>
  <c r="E271" i="2"/>
  <c r="E270" i="2"/>
  <c r="E269" i="2"/>
  <c r="E268" i="2"/>
  <c r="E267" i="2"/>
  <c r="E266" i="2"/>
  <c r="E265" i="2"/>
  <c r="E264" i="2"/>
  <c r="E263" i="2"/>
  <c r="E262" i="2"/>
  <c r="E261" i="2"/>
  <c r="E260" i="2"/>
  <c r="E259" i="2"/>
  <c r="E258" i="2"/>
  <c r="E256" i="2"/>
  <c r="E255" i="2"/>
  <c r="E254" i="2"/>
  <c r="E253" i="2"/>
  <c r="E252" i="2"/>
  <c r="E251" i="2"/>
  <c r="E250" i="2"/>
  <c r="E249" i="2"/>
  <c r="E248" i="2"/>
  <c r="E247" i="2"/>
  <c r="E246" i="2"/>
  <c r="E245" i="2"/>
  <c r="E244" i="2"/>
  <c r="E243" i="2"/>
  <c r="E226" i="2"/>
  <c r="E225" i="2"/>
  <c r="E224" i="2"/>
  <c r="E223" i="2"/>
  <c r="E222" i="2"/>
  <c r="E221" i="2"/>
  <c r="E220" i="2"/>
  <c r="E219" i="2"/>
  <c r="E218" i="2"/>
  <c r="E217" i="2"/>
  <c r="E216" i="2"/>
  <c r="E215" i="2"/>
  <c r="E214" i="2"/>
  <c r="E213" i="2"/>
  <c r="E211" i="2"/>
  <c r="E210" i="2"/>
  <c r="E209" i="2"/>
  <c r="E208" i="2"/>
  <c r="E207" i="2"/>
  <c r="E206" i="2"/>
  <c r="E205" i="2"/>
  <c r="E204" i="2"/>
  <c r="E203" i="2"/>
  <c r="E202" i="2"/>
  <c r="E201" i="2"/>
  <c r="E200" i="2"/>
  <c r="E199" i="2"/>
  <c r="E198" i="2"/>
  <c r="E196" i="2"/>
  <c r="E195" i="2"/>
  <c r="E194" i="2"/>
  <c r="E193" i="2"/>
  <c r="E192" i="2"/>
  <c r="E191" i="2"/>
  <c r="E190" i="2"/>
  <c r="E189" i="2"/>
  <c r="E188" i="2"/>
  <c r="E187" i="2"/>
  <c r="E186" i="2"/>
  <c r="E185" i="2"/>
  <c r="E184" i="2"/>
  <c r="E183" i="2"/>
  <c r="E181" i="2"/>
  <c r="E180" i="2"/>
  <c r="E179" i="2"/>
  <c r="E178" i="2"/>
  <c r="E177" i="2"/>
  <c r="E176" i="2"/>
  <c r="E175" i="2"/>
  <c r="E174" i="2"/>
  <c r="E173" i="2"/>
  <c r="E172" i="2"/>
  <c r="E171" i="2"/>
  <c r="E170" i="2"/>
  <c r="E169" i="2"/>
  <c r="E168" i="2"/>
  <c r="E166" i="2"/>
  <c r="E165" i="2"/>
  <c r="E164" i="2"/>
  <c r="E163" i="2"/>
  <c r="E162" i="2"/>
  <c r="E161" i="2"/>
  <c r="E160" i="2"/>
  <c r="E159" i="2"/>
  <c r="E158" i="2"/>
  <c r="E157" i="2"/>
  <c r="E156" i="2"/>
  <c r="E155" i="2"/>
  <c r="E154" i="2"/>
  <c r="E153" i="2"/>
  <c r="E151" i="2"/>
  <c r="E150" i="2"/>
  <c r="E149" i="2"/>
  <c r="E148" i="2"/>
  <c r="E147" i="2"/>
  <c r="E146" i="2"/>
  <c r="E145" i="2"/>
  <c r="E144" i="2"/>
  <c r="E143" i="2"/>
  <c r="E142" i="2"/>
  <c r="E141" i="2"/>
  <c r="E140" i="2"/>
  <c r="E139" i="2"/>
  <c r="E138" i="2"/>
  <c r="E136" i="2"/>
  <c r="E135" i="2"/>
  <c r="E134" i="2"/>
  <c r="E133" i="2"/>
  <c r="E132" i="2"/>
  <c r="E131" i="2"/>
  <c r="E130" i="2"/>
  <c r="E129" i="2"/>
  <c r="E128" i="2"/>
  <c r="E127" i="2"/>
  <c r="E106" i="2"/>
  <c r="E105" i="2"/>
  <c r="E104" i="2"/>
  <c r="E103" i="2"/>
  <c r="E102" i="2"/>
  <c r="E101" i="2"/>
  <c r="E100" i="2"/>
  <c r="E99" i="2"/>
  <c r="E98" i="2"/>
  <c r="E97" i="2"/>
  <c r="E91" i="2"/>
  <c r="E90" i="2"/>
  <c r="E89" i="2"/>
  <c r="E88" i="2"/>
  <c r="E87" i="2"/>
  <c r="E86" i="2"/>
  <c r="E85" i="2"/>
  <c r="E84" i="2"/>
  <c r="E83" i="2"/>
  <c r="E82" i="2"/>
  <c r="E76" i="2"/>
  <c r="E75" i="2"/>
  <c r="E74" i="2"/>
  <c r="E73" i="2"/>
  <c r="E72" i="2"/>
  <c r="E71" i="2"/>
  <c r="E70" i="2"/>
  <c r="E69" i="2"/>
  <c r="E68" i="2"/>
  <c r="E67" i="2"/>
  <c r="E66" i="2"/>
  <c r="E65" i="2"/>
  <c r="E46" i="2"/>
  <c r="E45" i="2"/>
  <c r="E44" i="2"/>
  <c r="E43" i="2"/>
  <c r="E42" i="2"/>
  <c r="E41" i="2"/>
  <c r="E40" i="2"/>
  <c r="E39" i="2"/>
  <c r="E38" i="2"/>
  <c r="E37" i="2"/>
  <c r="E36" i="2"/>
  <c r="E35" i="2"/>
  <c r="E31" i="2"/>
  <c r="E30" i="2"/>
  <c r="E29" i="2"/>
  <c r="E28" i="2"/>
  <c r="E27" i="2"/>
  <c r="E26" i="2"/>
  <c r="E25" i="2"/>
  <c r="E24" i="2"/>
  <c r="E23" i="2"/>
  <c r="E22" i="2"/>
  <c r="E21" i="2"/>
  <c r="E20" i="2"/>
  <c r="E19" i="2"/>
  <c r="E18" i="2"/>
  <c r="E16" i="2"/>
  <c r="E15" i="2"/>
  <c r="E14" i="2"/>
  <c r="E13" i="2"/>
  <c r="E12" i="2"/>
  <c r="E11" i="2"/>
  <c r="E10" i="2"/>
  <c r="E9" i="2"/>
  <c r="E8" i="2"/>
  <c r="E7" i="2"/>
  <c r="E6" i="2"/>
  <c r="E5" i="2"/>
  <c r="E4" i="2"/>
  <c r="E3" i="2"/>
  <c r="A21" i="4"/>
  <c r="A20" i="4"/>
  <c r="A17" i="4"/>
  <c r="A16" i="4"/>
  <c r="A15" i="4"/>
  <c r="A14" i="4"/>
  <c r="A13" i="4"/>
  <c r="A12" i="4"/>
  <c r="A11" i="4"/>
  <c r="A10" i="4"/>
  <c r="A9" i="4"/>
  <c r="A8" i="4"/>
  <c r="A7" i="4"/>
  <c r="A6" i="4"/>
  <c r="A5" i="4"/>
  <c r="A4" i="4"/>
  <c r="A3" i="4"/>
  <c r="A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tc={106B1F43-15FD-4033-8514-1040EB367D81}</author>
  </authors>
  <commentList>
    <comment ref="B289" authorId="0" shapeId="0" xr:uid="{106B1F43-15FD-4033-8514-1040EB367D81}">
      <text>
        <t>[Threaded comment]
Your version of Excel allows you to read this threaded comment; however, any edits to it will get removed if the file is opened in a newer version of Excel. Learn more: https://go.microsoft.com/fwlink/?linkid=870924
Comment:
    Are these for individual years? What about 95-13?</t>
      </text>
    </comment>
  </commentList>
</comments>
</file>

<file path=xl/sharedStrings.xml><?xml version="1.0" encoding="utf-8"?>
<sst xmlns="http://schemas.openxmlformats.org/spreadsheetml/2006/main" count="2090" uniqueCount="413">
  <si>
    <t>Year</t>
  </si>
  <si>
    <t>Variable</t>
  </si>
  <si>
    <t>Meaning</t>
  </si>
  <si>
    <t>Classes</t>
  </si>
  <si>
    <t>BLD</t>
  </si>
  <si>
    <t>CONTROL</t>
  </si>
  <si>
    <t>DEGREE</t>
  </si>
  <si>
    <t>HINCP</t>
  </si>
  <si>
    <t>INTSTATUS</t>
  </si>
  <si>
    <t>MAINTAMT</t>
  </si>
  <si>
    <t>MARKETVAL</t>
  </si>
  <si>
    <t>OMB13CBSA</t>
  </si>
  <si>
    <t>DIVISION</t>
  </si>
  <si>
    <t>SUBFIX</t>
  </si>
  <si>
    <t>TENURE</t>
  </si>
  <si>
    <t>VACANCY</t>
  </si>
  <si>
    <t>000000000001 : 999999999999: 000000000001 to 999999999999</t>
  </si>
  <si>
    <t>Control Number</t>
  </si>
  <si>
    <t>Type of housing unit</t>
  </si>
  <si>
    <t>01: Mobile home or trailer 02: One-family house, detached 03: One-family house, attached 04: 2 apartments 05: 3 to 4 apartments 06: 5 to 9 apartments 07: 10 to 19 apartments 08: 20 to 49 apartments 09: 50 or more apartments 10: Boat, RV, van, etc.</t>
  </si>
  <si>
    <t>Stucture type</t>
  </si>
  <si>
    <t>NUNIT2</t>
  </si>
  <si>
    <t>1: 1 unit building, detached 2: 1 unit building, attached 3: Building with 2 or more apartments 4: Manufactured / mobile home</t>
  </si>
  <si>
    <t>1: 1 unit building, detached 2: 1 unit building, attached 3: Building with 2 or more apartments 4: Manufactured / mobile home B: Not applicable</t>
  </si>
  <si>
    <t>1: 1 unit building, detached 2: 1 unit building, attached 3: Building with 2 or more apartments 4: One unit mobile home 5: Two or more unit mobile home</t>
  </si>
  <si>
    <t>1: 1 unit building, detached 2: 1 unit building, attached 3: Two or more unit building 4: Mobile home, 1 unit 5: Mobile home, 2 or more units</t>
  </si>
  <si>
    <t>DifferenceFrom2021?</t>
  </si>
  <si>
    <t>Average heating / cooling degree days</t>
  </si>
  <si>
    <t>1: Coldest: 7,001 or more heating degree days and less than 2,000 cooling degree days 2: Cold: 5,500 to 7,000 heating degree days and less than 2,000 cooling degree days 3: Cool: 4,000 to 5,499 heating degree days and less than 2,000 cooling degree days 4: Mild: less than 4,000 heating degree days and less than 2,000 cooling degree days 5: Mixed: 2,000 to 3,999 heating degree days and 2,000 or more cooling degree days 6: Hot: less than 2,000 heating degree days and 2,000 or more cooling degree days</t>
  </si>
  <si>
    <t>Household income (past 12 months)</t>
  </si>
  <si>
    <t>-99999999 : 99999998: -$99,999,999 to $99,999,998 99999999: $99,999,999 or more N or -6: Not applicable</t>
  </si>
  <si>
    <t>Household income</t>
  </si>
  <si>
    <t>ZINC2</t>
  </si>
  <si>
    <t>-9999997 : -1: Loss of $1 to $9,999,997 0: No income 1 : 9999995: $1 to $9,999,995 B: Not applicable</t>
  </si>
  <si>
    <t>-9999997 : -1: Loss of $1 to $9,999,997 0: No income 1 : 9999995: $1 to $9,999,995 9999996: $9,999,996 or more B: Not applicable</t>
  </si>
  <si>
    <t>-10001: Loss of $10,001 or more -10000 : -1: Loss of $1 to $10,000 0: No income 1 : 999996: $1 to $999,996 . : Not applicable / Not reported</t>
  </si>
  <si>
    <t>Interview status</t>
  </si>
  <si>
    <t>1: Occupied interview 2: Usual Residence Elsewhere (URE) interview 3: Vacant interview</t>
  </si>
  <si>
    <t>ISTATUS</t>
  </si>
  <si>
    <t>1: Occupied interview 2: Usual Residence Elsewhere (URE) interview 3: Vacant interview 4: Noninterview</t>
  </si>
  <si>
    <t>Notes</t>
  </si>
  <si>
    <t>Addition of '4' for 'Noninterview'…No '4s' are present in these years.</t>
  </si>
  <si>
    <t>Different Coding of NA values</t>
  </si>
  <si>
    <t>Contains two groups for mobile homes (4 = 1-Unit, 5 = 2+ Units)…These were all grouped as '4' in 2001-2013, and as '1' in 2015-2021</t>
  </si>
  <si>
    <t>Amount of annual routine maintenance costs</t>
  </si>
  <si>
    <t>0 : 9997: $0 to $9,997 9998: $9,998 or more M or -9: Not reported N or -6: Not applicable</t>
  </si>
  <si>
    <t>Annual cost for routine maintenance</t>
  </si>
  <si>
    <t>0 : 9997: $0 to $9,997 9998: $9,998 or more D: Don't know R: Refused . : Not reported</t>
  </si>
  <si>
    <t>CSTMNT</t>
  </si>
  <si>
    <t>Amount spent in last year on routine maintenance</t>
  </si>
  <si>
    <t>0 : 9996: $0 to $9,996 9997: $9,997 or more . : Not reported</t>
  </si>
  <si>
    <t>1 : 9999997: $1 to $9,999,997 9999998: $9,999,998 or more N or -6: Not applicable</t>
  </si>
  <si>
    <t>Current market value of unit</t>
  </si>
  <si>
    <t>Current market value of residential unit and its yard</t>
  </si>
  <si>
    <t>VALUE</t>
  </si>
  <si>
    <t>1 : 9999997: $1 to $9,999,997 D: Don't know R: Refused . : Not reported B: Not applicable</t>
  </si>
  <si>
    <t>1 : 9999997: $1 to $9,999,997 D: Don't know R: Refused B: Not applicable</t>
  </si>
  <si>
    <t>1 : 999997: $1 to $999,997 D: Don't know . : Not reported B: Not applicable</t>
  </si>
  <si>
    <t>1 : 999997: $1 to $999,997 D: Don't know R: Refused . : Not reported B: Not applicable</t>
  </si>
  <si>
    <t>1 : 999997: $1 to $999,997 B: Not applicable</t>
  </si>
  <si>
    <t>0 : 999997: $0 to $999,997 . : Not applicable / Not reported</t>
  </si>
  <si>
    <t>2013 OMB CBSA code</t>
  </si>
  <si>
    <t>12060: Atlanta-Sandy Springs-Roswell, GA 12580: Baltimore-Columbia-Towson, MD 13820: Birmingham-Hoover, AL 14460: Boston-Cambridge-Newton, MA-NH 16980: Chicago-Naperville-Elgin, IL-IN-WI 17140: Cincinnati, OH-KY-IN 17460: Cleveland-Elyria, OH 19100: Dallas-Fort Worth-Arlington, TX 19740: Denver-Aurora-Lakewood, CO 19820: Detroit-Warren-Dearborn, MI 26420: Houston-The Woodlands-Sugar Land, TX 28140: Kansas City, MO-KS 29820: Las Vegas-Henderson-Paradise, NV 31080: Los Angeles-Long Beach-Anaheim, CA 32820: Memphis, TN-MS-AR 33100: Miami-Fort Lauderdale-West Palm Beach, FL 33340: Milwaukee-Waukesha-West Allis, WI 33460: Minneapolis-St. Paul-Bloomington, MN-WI 35380: New Orleans-Metairie, LA 35620: New York-Newark-Jersey City, NY-NJ-PA 36420: Oklahoma City, OK 37980: Philadelphia-Camden-Wilmington, PA-NJ-DE-MD 38060: Phoenix-Mesa-Scottsdale, AZ 38300: Pittsburgh, PA 38900: Portland-Vancouver-Hillsboro, OR-WA 39580: Raleigh, NC 40060: Richmond, VA 40140: Riverside-San Bernardino-Ontario, CA 40380: Rochester, NY 41700: San Antonio-New Braunfels, TX 41860: San Francisco-Oakland-Hayward, CA 41940: San Jose-Sunnyvale-Santa Clara, CA 42660: Seattle-Tacoma-Bellevue, WA 45300: Tampa-St. Petersburg-Clearwater, FL 47900: Washington-Arlington-Alexandria, DC-VA-MD-WV 99998: All other metropolitan areas 99999: Not in a metropolitan area</t>
  </si>
  <si>
    <t>1980 design PMSA code</t>
  </si>
  <si>
    <t>0080: Akron, OH 0160: Albany-Schenectady-Troy, NY 0200: Albuquerque, NM 0240: Allentown-Bethlehem-Easton, PA-NJ 0275: Alton-Granite City, IL 0360: Anaheim-Santa Ana (Orange County), CA 0460: Appleton-Oshkosh-Neenah, WI 0520: Atlanta, GA 0560: Atlantic City, NJ 0600: Augusta, GA-SC 0620: Aurora-Elgin, IL 0640: Austin, TX 0680: Bakersfield, CA 0720: Baltimore, MD 0760: Baton Rouge, LA 0840: Beaumont-Port Arthur, TX 0845: Beaver, PA 0875: Bergen-Passaic, NJ 1000: Birmingham, AL 1120: Boston, MA 1125: Boulder-Longmont, CO 1160: Bridgeport-Milford, CT 1320: Canton, OH 1440: Charleston, SC 1560: Chattanooga, TN-GA 1600: Chicago, IL 1640: Cincinnati, OH-KY-IN 1680: Cleveland, OH 1720: Colorado Springs, CO 1760: Columbia, SC 1840: Columbus, OH 1880: Corpus Christi, TX 1920: Dallas, TX 1960: Davenport-Rock Island-Moline, IL-IA 2020: Daytona Beach, FL 2080: Denver, CO 2120: Des Moines, IA 2160: Detroit, MI 2240: Duluth, MN-WI 2285: East Saint Louis-Belleville, IL 2320: El Paso, TX 2360: Erie, PA 2400: Eugene-Springfield, OR 2440: Evansville, IN-KY 2640: Flint, MI 2680: Fort Lauderdale-Hollywood, FL 2700: Fort Meyers-Cape Coral, FL 2760: Fort Wayne, IN 2800: Fort Worth-Arlington, TX 2840: Fresno, CA 2960: Gary-Hammond, IN 3000: Grand Rapids, MI 3120: Greensboro-Winston Salem-High Point, NC 3160: Greenville-Spartanburg, SC 3280: Hartford, CT 3320: Honolulu, HI 3360: Houston, TX 3480: Indianapolis, IN 3560: Jackson, MS 3600: Jacksonville, FL 3640: Jersey City, NJ 3660: Johnson City-Kingsport-Bristol, TN-VA 3760: Kansas City, MO-KS 3840: Knoxville, TN 3965: Lake County, IL 3980: Lakeland-Winter Haven, FL 4000: Lancaster, PA 4040: Lansing-East Lansing, MI 4120: Las Vegas, NV 4160: Lawrence-Haverhill, MA-NH 4280: Lexington-Fayette, KY 4400: Little Rock-North Little Rock-Conway, AR 4480: Los Angeles-Long Beach, CA 4720: Madison, WI 4880: McAllen-Edinburgh-Mission, TX 4900: Melbourne-Titusville-Palm Bay, FL 4920: Memphis, TN-AR-MS 5000: Miami-Hialeah, FL 5015: Middlesex-Somerset-Hunterdon, NJ 5080: Milwaukee, WI 5120: Minneapolis-St. Paul, MN 5160: Mobile, AL 5170: Modesto, CA 5190: Monmouth-Ocean, NJ 5240: Montgomery, AL 5360: Nashville, TN 5380: Nassau-Suffolk, NY 5480: New Haven-Meriden, CT 5560: New Orleans, LA 5600: New York City 5640: Newark, NJ 5720: Norfolk-Portsmouth, VA 5775: Oakland, CA 5880: Oklahoma City, OK 5920: Omaha, NE-IA 5960: Orlando, FL 6000: Oxnard-Ventura, CA 6080: Pensacola, FL 6120: Peoria, IL 6160: Philadelphia, PA-NJ 6200: Phoenix, AZ 6280: Pittsburgh, PA 6480: Providence, RI 6640: Raleigh-Durham, NC 6780: Riverside-San Bernardino, CA 6840: Rochester, NY 6880: Rockford, IL 6920: Sacramento, CA 7040: St. Louis, MO-IL 7090: Salem-Gloucester, MA 7120: Salinas-Seaside-Monterey, CA 7160: Salt Lake City-Ogden, UT 7240: San Antonio, TX 7320: San Diego, CA 7360: San Francisco, CA 7400: San Jose, CA 7480: Santa Barbara-Santa Maria, CA 7500: Santa Rosa-Petaluma, CA 7510: Sarasota, FL 7560: Scranton-Wilkes Barre, PA 7600: Seattle, WA 7680: Shreveport, LA 7840: Spokane, WA 8000: Springfield, MA 8040: Stamford, CT 8120: Stockton, CA 8160: Syracuse, NY 8200: Tacoma, WA 8280: Tampa-St. Petersburg-Clearwater, FL 8400: Toledo, OH 8480: Trenton, NJ 8520: Tucson, AZ 8560: Tulsa, OK 8680: Utica-Rome, NY 8720: Vallejo-Fairfield-Napa, CA 8840: Washington, DC-MD-VA 8880: Waterbury, CT 8960: West Palm Beach-Boca Raton, FL 9040: Wichita, KS 9240: Worcester, MA 9320: Youngstown-Warren, OH 9991: Chicago Areas (0620-Aurora-Elgin, 1600-Chicago, 3690-Joliet, 3965-Lake) 9992: New York Areas (5380-Nassau-Suffolk, 5600-New York, 5950-Orange County) 9993: Northern New Jersey Areas (0875-Bergen-Passaic, 3640-Jersey City, 5015-Middlesex-Somerset-Hunterdon, 5190-Monmouth-Ocean, 5640-Newark, 8480-Trenton) 9999: Non-metro or suppressed</t>
  </si>
  <si>
    <t>SMSA</t>
  </si>
  <si>
    <t>0080: Akron, OH 0160: Albany-Schenectady-Troy, NY 0200: Albuquerque, NM 0240: Allentown-Bethlehem-Easton, PA-NJ 0275: Alton-Granite City, IL 0360: Anaheim-Santa Ana-Garden Grove, CA 0460: Appleton-Oshkosh-Neenah, WI 0520: Atlanta, GA 0560: Atlantic City, NJ 0600: Augusta, GA-SC 0620: Aurora-Elgin, IL 0640: Austin, TX 0680: Bakersfield, CA 0720: Baltimore, MD 0760: Baton Rouge, LA 0840: Beaumont-Port Arthur, TX 0845: Beaver, PA 0875: Bergen-Passaic, NJ 1000: Birmingham, AL 1120: Boston, MA 1125: Boulder-Longmont, CO 1160: Bridgeport-Milford, CT 1320: Canton, OH 1440: Charleston, SC 1560: Chattanooga, TN-GA 1600: Chicago, IL 1640: Cincinnati, OH-KY-IN 1680: Cleveland, OH 1720: Colorado Springs, CO 1760: Columbia, SC 1840: Columbus, OH 1880: Corpus Christi, TX 1920: Dallas, TX 1960: Davenport-Rock Island-Moline, IL-IA 2020: Daytona Beach, FL 2080: Denver, CO 2120: Des Moines, IA 2160: Detroit, MI 2240: Duluth, MN-WI 2285: East Saint Louis-Belleville, IL 2320: El Paso, TX 2360: Erie, PA 2400: Eugene-Springfield, OR 2440: Evansville, IN-KY 2640: Flint, MI 2680: Fort Lauderdale-Hollywood, FL 2700: Fort Meyers-Cape Coral, FL 2760: Fort Wayne, IN 2800: Fort Worth-Arlington, TX 2840: Fresno, CA 2960: Gary-Hammond, IN 3000: Grand Rapids, MI 3120: Greensboro-Winston Salem-High Point, NC 3160: Greenville-Spartanburg, SC 3280: Hartford, CT 3320: Honolulu, HI 3360: Houston, TX 3480: Indianapolis, IN 3560: Jackson, MS 3600: Jacksonville, FL 3640: Jersey City, NJ 3660: Johnson City-Kingsport-Bristol, TN-VA 3760: Kansas City, MO-KS 3840: Knoxville, TN 3965: Lake County, IL 3980: Lakeland-Winter Haven, FL 4000: Lancaster, PA 4040: Lansing-East Lansing, MI 4120: Las Vegas, NV 4160: Lawrence-Haverhill, MA-NH 4280: Lexington-Fayette, KY 4400: Little Rock-North Little Rock-Conway, AR 4480: Los Angeles-Long Beach, CA 4720: Madison, WI 4880: McAllen-Edinburgh-Mission, TX 4900: Melbourne-Titusville-Palm Bay, FL 4920: Memphis, TN-AR-MS 5000: Miami-Hialeah, FL 5015: Middlesex-Somerset-Hunterdon, NJ 5080: Milwaukee, WI 5120: Minneapolis-St. Paul, MN 5160: Mobile, AL 5170: Modesto, CA 5190: Monmouth-Ocean, NJ 5240: Montgomery, AL 5360: Nashville, TN 5380: Nassau-Suffolk, NY 5480: New Haven-Meriden, CT 5560: New Orleans, LA 5600: New York City 5640: Newark, NJ 5720: Norfolk-Portsmouth, VA 5775: Oakland, CA 5880: Oklahoma City, OK 5920: Omaha, NE-IA 5960: Orlando, FL 6000: Oxnard-Ventura, CA 6080: Pensacola, FL 6120: Peoria, IL 6160: Philadelphia, PA-NJ 6200: Phoenix, AZ 6280: Pittsburgh, PA 6480: Providence, RI 6640: Raleigh-Durham, NC 6780: Riverside-San Bernardino, CA 6840: Rochester, NY 6880: Rockford, IL 6920: Sacramento, CA 7040: St. Louis, MO-IL 7090: Salem-Gloucester, MA 7120: Salinas-Seaside-Monterey, CA 7160: Salt Lake City-Ogden, UT 7240: San Antonio, TX 7320: San Diego, CA 7360: San Francisco, CA 7400: San Jose, CA 7480: Santa Barbara-Santa Maria, CA 7500: Santa Rosa-Petaluma, CA 7510: Sarasota, FL 7560: Scranton-Wilkes Barre, PA 7600: Seattle, WA 7680: Shreveport, LA 7840: Spokane, WA 8000: Springfield, MA 8040: Stamford, CT 8120: Stockton, CA 8160: Syracuse, NY 8200: Tacoma, WA 8280: Tampa-St. Petersburg-Clearwater, FL 8400: Toledo, OH 8480: Trenton, NJ 8520: Tucson, AZ 8560: Tulsa, OK 8680: Utica-Rome, NY 8720: Vallejo-Fairfield-Napa, CA 8840: Washington, DC-MD-VA 8880: Waterbury, CT 8960: West Palm Beach-Boca Raton, FL 9040: Wichita, KS 9240: Worcester, MA 9320: Youngstown-Warren, OH 9991: Chicago Areas (0620-Aurora-Elgin, 1600-Chicago, 3690-Joliet, 3965-Lake) 9992: New York Areas (5380-Nassau-Suffolk, 5600-New York, 5950-Orange County) 9993: Northern New Jersey Areas (0875-Bergen-Passaic, 3640-Jersey City, 5015-Middlesex-Somerset-Hunterdon, 5190-Monmouth-Ocean, 5640-Newark, 8480-Trenton) 9999: Non-metro or suppressed</t>
  </si>
  <si>
    <t>0080: Akron, OH 0160: Albany-Schenectady-Troy, NY 0200: Albuquerque, NM 0240: Allentown-Bethlehem-Easton, PA-NJ 0275: Alton-Granite City, IL 0360: Anaheim-Santa Ana-Garden Grove, CA 0460: Appleton-Oshkosh-Neenah, WI 0520: Atlanta, GA 0560: Atlantic City, NJ 0600: Augusta, GA-SC 0620: Aurora-Elgin, IL 0640: Austin, TX 0680: Bakersfield, CA 0720: Baltimore, MD 0760: Baton Rouge, LA 0840: Beaumont-Port Arthur, TX 0845: Beaver, PA 0875: Bergen-Passaic, NJ 1000: Birmingham, AL 1120: Boston, MA 1125: Boulder-Longmont, CO 1160: Bridgeport-Milford, CT 1320: Canton, OH 1440: Charleston, SC 1560: Chattanooga, TN-GA 1600: Chicago, IL 1640: Cincinnati, OH-KY-IN 1680: Cleveland, OH 1720: Colorado Springs, CO 1760: Columbia, SC 1840: Columbus, OH 1880: Corpus Christi, TX 1920: Dallas, TX 1960: Davenport-Rock Island-Moline, IL-IA 2020: Daytona Beach, FL 2080: Denver, CO 2120: Des Moines, IA 2160: Detroit, MI 2240: Duluth, MN-WI 2285: East Saint Louis-Belleville, IL 2320: El Paso, TX 2360: Erie, PA 2400: Eugene-Springfield, OR 2440: Evansville, IN-KY 2640: Flint, MI 2680: Fort Lauderdale-Hollywood, FL 2700: Fort Meyers-Cape Coral, FL 2760: Fort Wayne, IN 2800: Fort Worth-Arlington, TX 2840: Fresno, CA 2960: Gary-Hammond, IN 3000: Grand Rapids, MI 3120: Greensboro-Winston Salem-High Point, NC 3160: Greenville-Spartanburg, SC 3280: Hartford, CT 3320: Honolulu, HI 3360: Houston, TX 3480: Indianapolis, IN 3560: Jackson, MS 3600: Jacksonville, FL 3640: Jersey City, NJ 3660: Johnson City-Kingsport-Bristol, TN-VA 3690: Joliet, IL 3760: Kansas City, MO-KS 3840: Knoxville, TN 3965: Lake County, IL 3980: Lakeland-Winter Haven, FL 4000: Lancaster, PA 4040: Lansing-East Lansing, MI 4120: Las Vegas, NV 4160: Lawrence-Haverhill, MA-NH 4280: Lexington-Fayette, KY 4400: Little Rock-North Little Rock-Conway, AR 4480: Los Angeles-Long Beach, CA 4720: Madison, WI 4880: McAllen-Edinburgh-Mission, TX 4900: Melbourne-Titusville-Palm Bay, FL 4920: Memphis, TN-AR-MS 5000: Miami-Hialeah, FL 5015: Middlesex-Somerset-Hunterdon, NJ 5080: Milwaukee, WI 5120: Minneapolis-St. Paul, MN 5160: Mobile, AL 5170: Modesto, CA 5190: Monmouth-Ocean, NJ 5240: Montgomery, AL 5360: Nashville, TN 5380: Nassau-Suffolk, NY 5480: New Haven-Meriden, CT 5560: New Orleans, LA 5600: New York City 5640: Newark, NJ 5720: Norfolk-Portsmouth, VA 5775: Oakland, CA 5880: Oklahoma City, OK 5920: Omaha, NE-IA 5960: Orlando, FL 6000: Oxnard-Ventura, CA 6080: Pensacola, FL 6120: Peoria, IL 6160: Philadelphia, PA-NJ 6200: Phoenix, AZ 6280: Pittsburgh, PA 6480: Providence, RI 6640: Raleigh-Durham, NC 6780: Riverside-San Bernardino, CA 6840: Rochester, NY 6880: Rockford, IL 6920: Sacramento, CA 7040: St. Louis, MO-IL 7090: Salem-Gloucester, MA 7120: Salinas-Seaside-Monterey, CA 7160: Salt Lake City-Ogden, UT 7240: San Antonio, TX 7320: San Diego, CA 7360: San Francisco, CA 7400: San Jose, CA 7480: Santa Barbara-Santa Maria, CA 7500: Santa Rosa-Petaluma, CA 7510: Sarasota, FL 7560: Scranton-Wilkes Barre, PA 7600: Seattle, WA 7680: Shreveport, LA 7840: Spokane, WA 8000: Springfield, MA 8040: Stamford, CT 8120: Stockton, CA 8160: Syracuse, NY 8200: Tacoma, WA 8280: Tampa-St. Petersburg-Clearwater, FL 8400: Toledo, OH 8480: Trenton, NJ 8520: Tucson, AZ 8560: Tulsa, OK 8680: Utica-Rome, NY 8720: Vallejo-Fairfield-Napa, CA 8840: Washington, DC-MD-VA 8880: Waterbury, CT 8960: West Palm Beach-Boca Raton, FL 9040: Wichita, KS 9240: Worcester, MA 9320: Youngstown-Warren, OH 9991: Chicago Areas (0620-Aurora-Elgin, 1600-Chicago, 3690-Joliet, 3965-Lake) 9992: New York Areas (5380-Nassau-Suffolk, 5600-New York, 5950-Orange County) 9993: Northern New Jersey Areas (0875-Bergen-Passaic, 3640-Jersey City, 5015-Middlesex-Somerset-Hunterdon, 5190-Monmouth-Ocean, 5640-Newark, 8480-Trenton) Blank: Not reported</t>
  </si>
  <si>
    <t>Metro areas from 1980 used for 1995-2013. Many metros present in 2015-2021 underwent changes to area covered -&gt; comparison across these years is not possible.</t>
  </si>
  <si>
    <t>Census division</t>
  </si>
  <si>
    <t>1: New England 2: Middle Atlantic 3: East North Central 4: West North Central 5: South Atlantic 6: East South Central 7: West South Central 8: Mountain 9: Pacific</t>
  </si>
  <si>
    <t>01: New England 02: Middle Atlantic 03: East North Central 04: West North Central 07: West South Central 56: South Atlantic and East South Central 89: Mountain and Pacific</t>
  </si>
  <si>
    <t>South Atlantic and East South Central grouped together (56), Mountain and Pacific grouped together (89)</t>
  </si>
  <si>
    <t>REGION</t>
  </si>
  <si>
    <t>1: Northeast 2: Midwest 3: South 4: West</t>
  </si>
  <si>
    <t>1: Northeast 2: Midwest (North Central) 3: South 4: West</t>
  </si>
  <si>
    <t>Census region</t>
  </si>
  <si>
    <t>Only features Northeast, Midwest, South, &amp; West</t>
  </si>
  <si>
    <t>Household received low interest loan or grant from government for repairs</t>
  </si>
  <si>
    <t>1: Yes 2: No 8: Not reported Blank: Not applicable</t>
  </si>
  <si>
    <t>1: Yes 2: No D: Don't know R: Refused Blank: Not reported</t>
  </si>
  <si>
    <t>1: Yes 2: No D: Don't know R: Refused Blank: Not reported B: Not applicable</t>
  </si>
  <si>
    <t>Owner or renter status of unit</t>
  </si>
  <si>
    <t>1: Owned or being bought by someone in your household 2: Rented 3: Occupied without payment of rent N or -6: Not applicable</t>
  </si>
  <si>
    <t>1: Owned or being bought by someone in your household 2: Rented 3: Occupied without payment of rent B: Not applicable</t>
  </si>
  <si>
    <t>Blank: Vacant 1: Own or buying - regular 2: Rent for cash 3: No cash rent</t>
  </si>
  <si>
    <t>Vacancy status</t>
  </si>
  <si>
    <t>01: For rent only 02: For rent or for sale 03: For sale only 04: Rented, but not yet occupied 05: Sold, but not yet occupied 06: Held for occasional use throughout the year 07: Other (specify) 08: Seasonal - summer only 09: Seasonal - winter only 10: Other seasonal (specify) 11: Migratory N or -6: Not applicable</t>
  </si>
  <si>
    <t>01: For rent only 02: For rent or for sale 03: For sale only 04: Rented, but not yet occupied 05: Sold, but not yet occupied 06: Held for occasional use throughout the year 07: Other 08: Seasonal - summer only 09: Seasonal - winter only 10: Other seasonal occupancy 11: Migratory B: Not applicable</t>
  </si>
  <si>
    <t>01: Vacant - for rent only 02: Vacant - for rent or sale 03: Vacant - for sale, regular 04: Rented, but not yet occupied 05: Sold, but not yet occupied 06: Held for occasional use - no specific reason 07: Other vacant or usual residence elsewhere 08: Seasonal - summer occupancy 09: Seasonal - winter occupancy 10: Other seasonal occupancy 11: Migratory Blank: Not applicable</t>
  </si>
  <si>
    <t>Different Coding of NA values, all else is the same</t>
  </si>
  <si>
    <t>WEIGHT</t>
  </si>
  <si>
    <t>Final weight</t>
  </si>
  <si>
    <t>0 : 99999: 0 to 99,999</t>
  </si>
  <si>
    <t>0 : 999999: 0 to 999,999</t>
  </si>
  <si>
    <t>Final weight using 1990 geography</t>
  </si>
  <si>
    <t>WGT90GEO</t>
  </si>
  <si>
    <t>Weight of each case in the sample</t>
  </si>
  <si>
    <t>Ranges to 999,999 rather than to 99,999. Uses 1990 geography.</t>
  </si>
  <si>
    <t>YRBUILT</t>
  </si>
  <si>
    <t>Year unit was built</t>
  </si>
  <si>
    <t>1919: 1919 or earlier 1920: 1920 to 1929 1930: 1930 to 1939 1940: 1940 to 1949 1950: 1950 to 1959 1960: 1960 to 1969 1970: 1970 to 1974 1975: 1975 to 1979 1980: 1980 to 1984 1985: 1985 to 1989 1990: 1990 to 1994 1995: 1995 to 1999 2000 : YYYY: 2000 to YYYY</t>
  </si>
  <si>
    <t>BUILT</t>
  </si>
  <si>
    <t>1910: 1910 or earlier 1919: 1919 or earlier 1920: 1920 to 1929 1930: 1930 to 1939 1940: 1940 to 1949 1950: 1950 to 1959 1960: 1960 to 1969 1970: 1970 to 1974 1975: 1975 to 1979 1980: 1980 to 1984 1985: 1985 to 1989 1990 : YYYY: 1990 to YYYY</t>
  </si>
  <si>
    <t>1919: 1919 or earlier 1920: 1920 to 1929 1930: 1930 to 1939 1940: 1940 to 1949 1950: 1950 to 1959 1960: 1960 to 1969 1970: 1970 to 1974 1975: 1975 to 1979 1980: 1980 to 1984 1985: 1985 to 1989 1990 : YYYY: 1990 to YYYY</t>
  </si>
  <si>
    <t>1: 1979 2: 1975 to 1978 3: 1970 to 1974 4: 1960 to 1969 5: 1950 to 1959 6: 1940 to 1949 7: 1930 to 1939 8: 1920 to 1929 9: 1919 or earlier 80 : YY: 1980 to YYYY . : Not applicable / Not reported</t>
  </si>
  <si>
    <t>These fields are all year-based, and can be reclassified together</t>
  </si>
  <si>
    <t>Shifts from year-based to increments of years…1995 will need a separate reclassification.</t>
  </si>
  <si>
    <t>HHAGE</t>
  </si>
  <si>
    <t>Age of householder</t>
  </si>
  <si>
    <t>0 : 120: 0 to 120 years B: Not applicable</t>
  </si>
  <si>
    <t>ENEFIC</t>
  </si>
  <si>
    <t>Flag indicating unit has undergone a gut rehabilitation in the last 10 years</t>
  </si>
  <si>
    <t>1: Yes 2: No M or -9: Not reported N or -6: Not applicable</t>
  </si>
  <si>
    <t>GUTREHB</t>
  </si>
  <si>
    <t>HHMOVE</t>
  </si>
  <si>
    <t>Year householder moved in</t>
  </si>
  <si>
    <t>1900 : 2013: 1900 to 2013 B: Not applicable</t>
  </si>
  <si>
    <t>1900 : 2011: 1900 to 2011 B: Not applicable</t>
  </si>
  <si>
    <t>1900 : 2009: 1900 to 2009 B: Not applicable</t>
  </si>
  <si>
    <t>1900 : 2007: 1900 to 2007 B: Not applicable</t>
  </si>
  <si>
    <t>1900 : 2005: 1900 to 2005 B: Not applicable</t>
  </si>
  <si>
    <t>1900 : 2003: 1900 to 2003 B: Not applicable</t>
  </si>
  <si>
    <t>1900 : 2001: 1900 to 2001 B: Not applicable</t>
  </si>
  <si>
    <t>Year person moved in</t>
  </si>
  <si>
    <t>MOVE</t>
  </si>
  <si>
    <t>1919 : YYYY: 1919 to YYYY</t>
  </si>
  <si>
    <t>Year household member 1 - 15 moved in</t>
  </si>
  <si>
    <t>1 : YY: Year moved in 100: Born in unit . : Not applicable</t>
  </si>
  <si>
    <t>MOVE(1 - 15)</t>
  </si>
  <si>
    <t>HMRACCESS</t>
  </si>
  <si>
    <t>Flag indicating home improvements done in last two years to make home more accessible for those with physical limitations</t>
  </si>
  <si>
    <t>Flag indicating home improvements done to make home more accessible for elderly or disabled in last two years</t>
  </si>
  <si>
    <t>Flag indicating home improvements done to make home more energy efficient in last two years</t>
  </si>
  <si>
    <t>HMRENEFF</t>
  </si>
  <si>
    <t>HMRSALE</t>
  </si>
  <si>
    <t>Flag indicating home improvements done to get house ready for sale in last two years</t>
  </si>
  <si>
    <t>REMODAMT</t>
  </si>
  <si>
    <t>Total cost of home improvement jobs in last two years</t>
  </si>
  <si>
    <t>0 : 9999997: $0 to $9,999,997 9999998: $9,999,998 or more N or -6: Not applicable</t>
  </si>
  <si>
    <t>Total remaining debt across all mortgages or similar debts for this unit</t>
  </si>
  <si>
    <t>TOTBALAMT</t>
  </si>
  <si>
    <t>0 : 29999991: $0 to $29,999,991 29999992: $29,999,992 or more M or -9: Not reported N or -6: Not applicable</t>
  </si>
  <si>
    <t>Jobs done for energy efficiency</t>
  </si>
  <si>
    <t>Cost of replacements or additions to unit</t>
  </si>
  <si>
    <t>RAC</t>
  </si>
  <si>
    <t>0 : 99999999: $0 to $99,999,999 B: Not applicable</t>
  </si>
  <si>
    <t>JOBTYPE</t>
  </si>
  <si>
    <t>Type of home improvement job</t>
  </si>
  <si>
    <t>Type of alteration or repair</t>
  </si>
  <si>
    <t>01: Disaster required repairs 02: Created finished bathroom from unfinished space 03: Created finished bedroom from unfinished space 05: Created finished recreation room from unfinished space 06: Created other finished inside room from unfinished space 07: Added bathroom onto home 08: Added kitchen onto home 09: Added bedroom onto home 10: Added other inside room onto home 11: Added attached garage onto home 12: Added porch onto home 13: Added deck onto home 14: Added carport onto home 15: Added other outside structure onto home 35: Bedroom created through structural changes 36: Other room created through structural changes 37: Added or replaced roof over entire home 38: Added or replaced siding on home 40: Added or replaced internal water pipes in home 42: Added or replaced electrical wiring, fuse boxes, or breaker switches in home 45: Added or replaced doors or windows in home 47: Added or replaced plumbing fixtures in home 49: Added or replaced insulation in home 52: Installed wall-to-wall carpeting 53: Added other types of flooring such as wood, tile, marble, or vinyl 55: Installed paneling or ceiling tiles 57: Added or replaced central air conditioning 58: Added or replaced built-in heating equipment 60: Added or replaced septic tank 61: Added or replaced water heater 62: Added or replaced built-in dishwasher 63: Added or replaced garbage disposal 64: Other major improvements or repairs inside home (up to three could be reported) 65: Added or replaced driveways or walkways 66: Added or replaced fencing or walls 67: Added or replaced patio, terrace, or detached deck 68: Added or replaced swimming pool, tennis court, or other recreational structure 69: Added or replaced shed, detached garage, or other building 70: Other major improvements or repairs to lot or yard (up to three could be reported) 71: Remodeled bathroom 72: Remodeled kitchen 73: Bathroom created through structural changes 74: Added or replaced security system in home</t>
  </si>
  <si>
    <t>RAS</t>
  </si>
  <si>
    <t>01: Disaster required repairs 02: Created finished bathroom from unfinished space 03: Created finished bedroom from unfinished space 05: Created finished recreation room from unfinished space 06: Created other finished inside room from unfinished space 07: Added bathroom onto home 08: Added kitchen onto home 09: Added bedroom onto home 10: Added other inside room onto home 11: Added attached garage onto home 12: Added porch onto home 13: Added deck onto home 14: Added carport onto home 15: Added other outside structure onto home 35: Bedroom created through structural changes 36: Other room created through structural changes 37: Added or replaced roof over entire home 38: Added or replaced siding on home 40: Added or replaced internal water pipes in home 42: Added or replaced electrical wiring, fuse boxes, or breaker switches in home 45: Added or replaced doors or windows in home 47: Added or replaced plumbing fixtures in home 49: Added or replaced insulation in home 51: Added wall-to-wall carpeting over bare subflooring 52: Added wall-to-wall carpeting over a finished floor 53: Added other types of flooring such as wood, tile, marble, or vinyl 55: Installed paneling or ceiling tiles 57: Added or replaced central air conditioning 58: Added or replaced built-in heating equipment 60: Added or replaced septic tank 61: Added or replaced water heater 62: Added or replaced built-in dishwasher 63: Added or replaced garbage disposal 64: Other major improvements or repairs inside home (up to three could be reported) 65: Added or replaced driveways or walkways 66: Added or replaced fencing or walls 67: Added or replaced patio, terrace, or detached deck 68: Added or replaced swimming pool, tennis court, or other recreational structure 69: Added or replaced shed, detached garage, or other building 70: Other major improvements or repairs to lot or yard (up to three could be reported) 71: Remodeled bathroom 72: Remodeled kitchen 73: Bathroom created through structural changes 74: Added or replaced security system in home</t>
  </si>
  <si>
    <t>01: Disaster required repairs 02: Created finished bathroom from unfinished space 03: Created finished bedroom from unfinished space 04: Created finished kitchen from unfinished space 05: Created finished recreation room from unfinished space 06: Created other finished inside room from unfinished space 07: Added bathroom onto home 08: Added kitchen onto home 09: Added bedroom onto home 10: Added other inside room onto home 11: Added or replaced garage 12: Added or replaced porch 13: Added or replaced deck 14: Added or replaced carport 15: Added or replaced other outside structure 16: Moved walls in bathroom 17: Added or replaced cabinets in bathroom 18: Added or replaced flooring in bathroom 19: Added or replaced counter tops in bathroom 20: Added or replaced toilet in bathroom 21: Added or replaced tub / shower in bathroom 22: Added or replaced sink in bathroom 23: Added or replaced lighting fixtures in bathroom 24: Added or replaced other electrical items in bathroom 25: Painted, papered or wall tiled bathroom 26: Moved walls in kitchen 27: Added or replaced cabinets in kitchen 28: Added or replaced flooring in kitchen 29: Added or replaced counter tops in kitchen 30: Added or replaced other built-in appliances in kitchen 31: Added or replaced sink in kitchen 32: Added or replaced lighting fixtures in kitchen 33: Added or replaced other electrical items in kitchen 34: Painted, papered, or wall tiled kitchen 35: Bedroom created through structural changes 36: Other room created through structural changes 37: Added or replaced roof over entire home 38: Installed or added siding to home 39: Replaced / covered siding on home 40: Added internal water pipes to home 41: Replaced internal water pipes in home 42: Added electrical wiring to home 43: Rewired the electrical wiring in the home 44: Added or replaced fuse boxes or breaker switches 45: Added doors or windows to home 46: Replaced doors or windows in home 47: Added plumbing fixtures to home 48: Replaced plumbing fixtures in home 49: Added insulation to home 50: Replaced insulation in home 51: Added wall-to-wall carpeting over bare subflooring 52: Added wall-to-wall carpeting over a finished floor 53: Added other types of flooring over bare subflooring 54: Replaced finished flooring with same / different type of flooring 55: Installed new paneling or ceiling tiles 56: Replaced existing paneling or ceiling tiles 57: Installed or replaced central air conditioning 58: Replaced built-in heating equipment 59: Installed new built-in heating equipment 60: Added or replaced septic tank 61: Added or replaced water heater 62: Added or replaced dishwasher 63: Added or replaced garbage disposal 64: Other major improvements or repairs inside home (up to three could be reported) 65: Added or replaced driveways or walkways 66: Added or replaced fencing or walls 67: Added or replaced patio, terrace, or detached deck 68: Added or replaced swimming pool, tennis court, or other recreational structure 69: Added or replaced shed, detached garage, or other building 70: Other major improvements or repairs to lot or yard (up to three could be reported) B: Not applicable</t>
  </si>
  <si>
    <t>RAS(1 - 16)</t>
  </si>
  <si>
    <t>Type of alteration or repair 1 - 16</t>
  </si>
  <si>
    <t>01: Disaster required repairs 02: Created finished bathroom from unfinished space 03: Created finished bedroom from unfinished space 04: Created finished kitchen from unfinished space 05: Created finished recreation room from unfinished space 06: Created other finished inside room from unfinished space 07: Added bathroom onto home 08: Added kitchen onto home 09: Added bedroom onto home 10: Added other inside room onto home 11: Added or replaced garage 12: Added or replaced porch 13: Added or replaced deck 14: Added or replaced carport 15: Added or replaced other outside structure 16: Moved walls in bathroom 17: Added or replaced cabinets in bathroom 18: Added or replaced flooring in bathroom 19: Added or replaced counter tops in bathroom 20: Added or replaced toilet in bathroom 21: Added or replaced tub / shower in bathroom 22: Added or replaced sink in bathroom 23: Added or replaced lighting fixtures in bathroom 24: Added or replaced other electrical items in bathroom 25: Painted, papered or wall tiled bathroom 26: Moved walls in kitchen 27: Added or replaced cabinets in kitchen 28: Added or replaced flooring in kitchen 29: Added or replaced counter tops in kitchen 30: Added or replaced other built-in appliances in kitchen 31: Added or replaced sink in kitchen 32: Added or replaced lighting fixtures in kitchen 33: Added or replaced other electrical items in kitchen 34: Painted, papered, or wall tiled kitchen 35: Bedroom created through structural changes 36: Other room created through structural changes 37: Added or replaced roof over entire home 38: Installed or added siding to home 39: Replaced / covered siding on home 40: Added internal water pipes to home 41: Replaced internal water pipes in home 42: Added electrical wiring to home 43: Rewired the electrical wiring in the home 44: Added or replaced fuse boxes or breaker switches 45: Added doors or windows to home 46: Replaced doors or windows in home 47: Added plumbing fixtures to home 48: Replaced plumbing fixtures in home 49: Added insulation to home 50: Replaced insulation in home 51: Added wall-to-wall carpeting over bare subflooring 52: Added wall-to-wall carpeting over a finished floor 53: Added other types of flooring over bare subflooring 54: Replaced finished flooring with same / different type of flooring 55: Installed new paneling or ceiling tiles 56: Replaced existing paneling or ceiling tiles 57: Installed or replaced central air conditioning 58: Replaced built-in heating equipment 59: Installed new built-in heating equipment 60: Added or replaced septic tank 61: Added or replaced water heater 62: Added or replaced dishwasher 63: Added or replaced garbage disposal 64: Other major improvements or repairs inside home (up to three could be reported) 65: Added or replaced driveways or walkways 66: Added or replaced fencing or walls 67: Added or replaced patio, terrace, or detached deck 68: Added or replaced swimming pool, tennis court, or other recreational structure 69: Added or replaced shed, detached garage, or other building 70: Other major improvements or repairs to lot or yard (up to three could be reported) . : Not applicable / Not reported</t>
  </si>
  <si>
    <t>Needs separate reclassification</t>
  </si>
  <si>
    <t>Only present in a wide format, must pivot longer first. Needs separate reclassification.</t>
  </si>
  <si>
    <t>Flag indicating job was do-it-yourself</t>
  </si>
  <si>
    <t>JOBDIY</t>
  </si>
  <si>
    <t>1: Yes 2: No</t>
  </si>
  <si>
    <t>Household member performed alteration or repair</t>
  </si>
  <si>
    <t>RAH</t>
  </si>
  <si>
    <t>Household member performed alteration or repair 1 - 16</t>
  </si>
  <si>
    <t>RAH(1 - 16)</t>
  </si>
  <si>
    <t>1: Yes 2: No 7: Don't know 8: Refused 9: Not applicable . : Not reported</t>
  </si>
  <si>
    <t>Only present in a wide format, must pivot longer first.</t>
  </si>
  <si>
    <t>Cost of home improvement job</t>
  </si>
  <si>
    <t>JOBCOST</t>
  </si>
  <si>
    <t>Cost of alteration or repair</t>
  </si>
  <si>
    <t>RAD</t>
  </si>
  <si>
    <t>1 : 999997: $1 to $999,997 999998: $999,998 or more</t>
  </si>
  <si>
    <t>0: $0 1: Cost of job was reported with another job 2 : 999997: $2 to $999,997 999998: $999,998 or more D: Don't know R: Refused . : Not reported B: Not applicable</t>
  </si>
  <si>
    <t>Cost of alteration or repair 1 - 16</t>
  </si>
  <si>
    <t>0 : 99996: $0 to $99,996 99997: $99,997 or more 99998: Not reported 99999: Not applicable</t>
  </si>
  <si>
    <t>1' added for job costs that were included with other jobs</t>
  </si>
  <si>
    <t>Top-bounding threshold of $99,996, all '99997' values are jobs with costs &gt;$99,996</t>
  </si>
  <si>
    <t>JOBCOMP</t>
  </si>
  <si>
    <t>Flag indicating if the home improvement job is complete</t>
  </si>
  <si>
    <t>1: Yes 2: No M or -9: Not reported</t>
  </si>
  <si>
    <t>Year home improvement job was completed</t>
  </si>
  <si>
    <t>JOBCOMPYR</t>
  </si>
  <si>
    <t>Year that the majority of home improvement expenses were incurred for this job</t>
  </si>
  <si>
    <t>JOBWORKYR</t>
  </si>
  <si>
    <t>JOBFUNDS</t>
  </si>
  <si>
    <t>Main source of funding for home improvement job</t>
  </si>
  <si>
    <t>1: Cash from savings 2: Cash from refinancing home 3: A home equity loan 4: Homeowner's insurance settlement 5: Credit card or retail store charge card 6: Contractor arranged financing 7: Other M or -9: Not reported</t>
  </si>
  <si>
    <t>Year alteration or repair completed</t>
  </si>
  <si>
    <t>RAY</t>
  </si>
  <si>
    <t>RAY(1 - 16)</t>
  </si>
  <si>
    <t>1994: 1994 1995: 1995 1996: 1996 1997: 1997 D: Don't know R: Refused . : Not reported B: Not applicable</t>
  </si>
  <si>
    <t>Year alteration or repair 1 - 16 completed</t>
  </si>
  <si>
    <t>00: Not completed 93: 1993 94: 1994 95: 1995 96: 1996 98: Not reported . : Not applicable</t>
  </si>
  <si>
    <t>00' for non-completed projects</t>
  </si>
  <si>
    <t>RAD(1 - 16)</t>
  </si>
  <si>
    <t>DISHH</t>
  </si>
  <si>
    <t>Flag indicating disabled person household</t>
  </si>
  <si>
    <t>1: At least 1 disabled person in unit 2: No disabled persons in unit M or -9: Not reported N or -6: Not applicable</t>
  </si>
  <si>
    <t>Household member has difficulty dressing or bathing</t>
  </si>
  <si>
    <t>1: Yes 2: No D: Don't know R: Refused B: Not applicable</t>
  </si>
  <si>
    <t>HCARE</t>
  </si>
  <si>
    <t>Number of persons living in this unit who have difficulty dressing or bathing</t>
  </si>
  <si>
    <t>NUMCARE</t>
  </si>
  <si>
    <t>1: No one has this disability 2: One person has this disability 3: 2 or more have this disability M or -9: Not reported N or -6: Not applicable</t>
  </si>
  <si>
    <t>Number of persons living in this unit who have difficulty doing errands</t>
  </si>
  <si>
    <t>NUMERRND</t>
  </si>
  <si>
    <t>Number of persons living in this unit who have difficulty hearing</t>
  </si>
  <si>
    <t>NUMHEAR</t>
  </si>
  <si>
    <t>Number of persons living in this unit who have difficulty concentrating or remembering</t>
  </si>
  <si>
    <t>NUMMEMRY</t>
  </si>
  <si>
    <t>Number of persons living in this unit who have difficulty seeing</t>
  </si>
  <si>
    <t>NUMSEE</t>
  </si>
  <si>
    <t>Number of persons living in this unit who have difficulty walking or climbing stairs</t>
  </si>
  <si>
    <t>NUMWALK</t>
  </si>
  <si>
    <t>Household member has difficulty doing errands alone</t>
  </si>
  <si>
    <t>HERRND</t>
  </si>
  <si>
    <t>HHEAR</t>
  </si>
  <si>
    <t>Household member has difficulty hearing</t>
  </si>
  <si>
    <t>HMEMRY</t>
  </si>
  <si>
    <t>Household member has difficulty concentrating or remembering</t>
  </si>
  <si>
    <t>HSEE</t>
  </si>
  <si>
    <t>Household member has difficulty seeing</t>
  </si>
  <si>
    <t>Household member has difficulty walking or climbing stairs</t>
  </si>
  <si>
    <t>HWALK</t>
  </si>
  <si>
    <t>HI Categories Smooth these by averaging by Coloumn B</t>
  </si>
  <si>
    <t>Early stage</t>
  </si>
  <si>
    <t>1 Earthquake damage required extensive repairs to home
2 Tornado, hurricane, etc. damage required extensive repairs to home
3 Landslide damage required extensive repairs to home
4 Lightning or fire damage required extensive repairs to home
5 Flood damage required extensive repairs to home
6 Other natural disaster damage required extensive repairs to home
7 Added bedroom onto home
8 Added bathroom onto home
9 Added recreation room onto home
10 Added kitchen onto home
11 Added other inside room onto home</t>
  </si>
  <si>
    <t>Concrete Foundations</t>
  </si>
  <si>
    <t>Concrete Floors</t>
  </si>
  <si>
    <t>Concrete Exterior Walls</t>
  </si>
  <si>
    <t>Dimensional Lumber</t>
  </si>
  <si>
    <t>Sheathing</t>
  </si>
  <si>
    <t>Insulation</t>
  </si>
  <si>
    <t>20 (Added or replaced insulation in home)</t>
  </si>
  <si>
    <t>Insulation (SF of R1)</t>
  </si>
  <si>
    <t>Siding</t>
  </si>
  <si>
    <t>17 (Added or replaced siding on home)</t>
  </si>
  <si>
    <t>Roofing</t>
  </si>
  <si>
    <t>16 (Added or replaced roof over entire home)</t>
  </si>
  <si>
    <t>Windows/doors</t>
  </si>
  <si>
    <t>18 (Added or replaced doors or windows in home)</t>
  </si>
  <si>
    <t>Windows</t>
  </si>
  <si>
    <t>Doors</t>
  </si>
  <si>
    <t>Flooring</t>
  </si>
  <si>
    <t>25 (Added or replaced carpeting, flooring, paneling, or ceiling tiles)</t>
  </si>
  <si>
    <t>Kitchen_Bath</t>
  </si>
  <si>
    <t>Countertops (Lf)</t>
  </si>
  <si>
    <t>Faucets</t>
  </si>
  <si>
    <t>Plumbing Fixtures</t>
  </si>
  <si>
    <t>Interior finish</t>
  </si>
  <si>
    <t>31	Other major improvements or repairs inside home (up to three could be reported)</t>
  </si>
  <si>
    <t>Drywall Wallboard</t>
  </si>
  <si>
    <t>Interior Paint</t>
  </si>
  <si>
    <t>HVAC</t>
  </si>
  <si>
    <t>Heating Systems</t>
  </si>
  <si>
    <t>Cooling Systems</t>
  </si>
  <si>
    <t>Appliance Proxy</t>
  </si>
  <si>
    <t xml:space="preserve">30	Added or replaced built-in dishwasher or garbage disposal </t>
  </si>
  <si>
    <t>Appliances</t>
  </si>
  <si>
    <t>Decking_Patio</t>
  </si>
  <si>
    <t>15 Porch, deck, patio, or terrace added to home</t>
  </si>
  <si>
    <t>Decks &amp; Porches</t>
  </si>
  <si>
    <t>Homeowner Avg</t>
  </si>
  <si>
    <t>NO CORRESPONDENCE TO AHS (Non HI Doers)</t>
  </si>
  <si>
    <t xml:space="preserve">14 Attached garage or carport added to home 
19 Added or replaced chimney, stairs or other exterior addition
23 Added or replaced electrical wiring, fuse boxes, or breaker switches in home 
24 Added or replaced security system in home
28 Added or replaced septic tank
29 Added or replaced water heater
32 Added or replaced driveways or walkways
33 Added or replaced fencing or walls
34 Added or replaced swimming pool, tennis court, or other recreational structure
35 Added or replaced shed, detached garage, or other building
36 Added or replaced landscaping or sprinkler system
37 Other major improvements or repairs to lot or yard (up to three could be reported)  
</t>
  </si>
  <si>
    <t>AHS Category (2015-2021)</t>
  </si>
  <si>
    <t>49: Added or replaced insulation in home</t>
  </si>
  <si>
    <t>38: Added or replaced siding on home</t>
  </si>
  <si>
    <t>37: Added or replaced roof over entire home</t>
  </si>
  <si>
    <t>45: Added or replaced doors or windows in home</t>
  </si>
  <si>
    <t>64: Other major improvements or repairs inside home (up to three could be reported)</t>
  </si>
  <si>
    <t>01: Disaster required repairs 
02: Created finished bathroom from unfinished space 
03: Created finished bedroom from unfinished space 
05: Created finished recreation room from unfinished space 
06: Created other finished inside room from unfinished space 
07: Added bathroom onto home 
08: Added kitchen onto home 
09: Added bedroom onto home 
10: Added other inside room onto home 
35: Bedroom created through structural changes 
36: Other room created through structural changes 
73: Bathroom created through structural changes</t>
  </si>
  <si>
    <t>AHS Category (1999-2013)</t>
  </si>
  <si>
    <t>40: Added or replaced internal water pipes in home 
47: Added or replaced plumbing fixtures in home 
71: Remodeled bathroom 
72: Remodeled kitchen</t>
  </si>
  <si>
    <t>57: Added or replaced central air conditioning 
58: Added or replaced built-in heating equipment</t>
  </si>
  <si>
    <t>12: Added porch onto home 
13: Added deck onto home 
67: Added or replaced patio, terrace, or detached deck</t>
  </si>
  <si>
    <t>11: Added attached garage onto home 
14: Added carport onto home 
15: Added other outside structure onto home 
42: Added or replaced electrical wiring, fuse boxes, or breaker switches in home 
60: Added or replaced septic tank 
61: Added or replaced water heater 
65: Added or replaced driveways or walkways 
66: Added or replaced fencing or walls 
68: Added or replaced swimming pool, tennis court, or other recreational structure 
69: Added or replaced shed, detached garage, or other building 
70: Other major improvements or repairs to lot or yard (up to three could be reported) 
74: Added or replaced security system in home</t>
  </si>
  <si>
    <t>51: Added wall-to-wall carpeting over bare subflooring (1999-2003 only)
52: Added wall-to-wall carpeting over a finished floor 
53: Added other types of flooring such as wood, tile, marble, or vinyl 
55: Installed paneling or ceiling tiles</t>
  </si>
  <si>
    <t>62: Added or replaced built-in dishwasher 
63: Added or replaced garbage disposal</t>
  </si>
  <si>
    <t>AHS Category (1995-1997)</t>
  </si>
  <si>
    <t>12 (Bathroom remodeled)
13 (Kitchen remodeled) 
22 (Added or replaced plumbing fixtures in home) 
21 Added or replaced internal water pipes in home</t>
  </si>
  <si>
    <t>26 Added or replaced central air conditioning 
27 Added or replaced built-in heating equipment</t>
  </si>
  <si>
    <t>38: Installed or added siding to home 
39: Replaced / covered siding on home</t>
  </si>
  <si>
    <t>45: Added doors or windows to home 
46: Replaced doors or windows in home</t>
  </si>
  <si>
    <t>49: Added insulation to home 
50: Replaced insulation in home</t>
  </si>
  <si>
    <t xml:space="preserve"> 51: Added wall-to-wall carpeting over bare subflooring 
52: Added wall-to-wall carpeting over a finished floor 
53: Added other types of flooring over bare subflooring 
54: Replaced finished flooring with same / different type of flooring 
55: Installed new paneling or ceiling tiles 
56: Replaced existing paneling or ceiling tiles</t>
  </si>
  <si>
    <t>57: Installed or replaced central air conditioning 
58: Replaced built-in heating equipment 
59: Installed new built-in heating equipment</t>
  </si>
  <si>
    <r>
      <rPr>
        <b/>
        <sz val="11"/>
        <color rgb="FFFF0000"/>
        <rFont val="Calibri"/>
        <family val="2"/>
        <scheme val="minor"/>
      </rPr>
      <t xml:space="preserve">30: Added or replaced other built-in appliances in kitchen </t>
    </r>
    <r>
      <rPr>
        <b/>
        <sz val="11"/>
        <color theme="1"/>
        <rFont val="Calibri"/>
        <family val="2"/>
        <scheme val="minor"/>
      </rPr>
      <t xml:space="preserve">
62: Added or replaced dishwasher 
63: Added or replaced garbage disposal</t>
    </r>
  </si>
  <si>
    <t>12: Added or replaced porch 
13: Added or replaced deck
67: Added or replaced patio, terrace, or detached deck</t>
  </si>
  <si>
    <t>11: Added or replaced garage
14: Added or replaced carport
15: Added or replaced other outside structure 
42: Added electrical wiring to home 
43: Rewired the electrical wiring in the home 
44: Added or replaced fuse boxes or breaker switches
60: Added or replaced septic tank 
61: Added or replaced water heater 
65: Added or replaced driveways or walkways 
66: Added or replaced fencing or walls 
68: Added or replaced swimming pool, tennis court, or other recreational structure 
69: Added or replaced shed, detached garage, or other building 
70: Other major improvements or repairs to lot or yard (up to three could be reported)</t>
  </si>
  <si>
    <t xml:space="preserve">01: Disaster required repairs 
02: Created finished bathroom from unfinished space 
03: Created finished bedroom from unfinished space 
04: Created finished kitchen from unfinished space
05: Created finished recreation room from unfinished space 
06: Created other finished inside room from unfinished space 
07: Added bathroom onto home 
08: Added kitchen onto home 
09: Added bedroom onto home 
10: Added other inside room onto home 
35: Bedroom created through structural changes 
36: Other room created through structural changes </t>
  </si>
  <si>
    <r>
      <t xml:space="preserve">16: Moved walls in bathroom 
17: Added or replaced cabinets in bathroom 
</t>
    </r>
    <r>
      <rPr>
        <b/>
        <sz val="11"/>
        <color rgb="FFFF0000"/>
        <rFont val="Calibri"/>
        <family val="2"/>
        <scheme val="minor"/>
      </rPr>
      <t xml:space="preserve">18: Added or replaced flooring in bathroom </t>
    </r>
    <r>
      <rPr>
        <b/>
        <sz val="11"/>
        <color theme="1"/>
        <rFont val="Calibri"/>
        <family val="2"/>
        <scheme val="minor"/>
      </rPr>
      <t xml:space="preserve">
19: Added or replaced counter tops in bathroom 
20: Added or replaced toilet in bathroom 
21: Added or replaced tub / shower in bathroom 
22: Added or replaced sink in bathroom 
</t>
    </r>
    <r>
      <rPr>
        <b/>
        <sz val="11"/>
        <color rgb="FFFF0000"/>
        <rFont val="Calibri"/>
        <family val="2"/>
        <scheme val="minor"/>
      </rPr>
      <t xml:space="preserve">23: Added or replaced lighting fixtures in bathroom 
24: Added or replaced other electrical items in bathroom </t>
    </r>
    <r>
      <rPr>
        <b/>
        <sz val="11"/>
        <color theme="1"/>
        <rFont val="Calibri"/>
        <family val="2"/>
        <scheme val="minor"/>
      </rPr>
      <t xml:space="preserve">
</t>
    </r>
    <r>
      <rPr>
        <b/>
        <sz val="11"/>
        <color rgb="FFFF0000"/>
        <rFont val="Calibri"/>
        <family val="2"/>
        <scheme val="minor"/>
      </rPr>
      <t>25: Painted, papered or wall tiled bathroom</t>
    </r>
    <r>
      <rPr>
        <b/>
        <sz val="11"/>
        <color theme="1"/>
        <rFont val="Calibri"/>
        <family val="2"/>
        <scheme val="minor"/>
      </rPr>
      <t xml:space="preserve">
26: Moved walls in kitchen 
27: Added or replaced cabinets in kitchen 
</t>
    </r>
    <r>
      <rPr>
        <b/>
        <sz val="11"/>
        <color rgb="FFFF0000"/>
        <rFont val="Calibri"/>
        <family val="2"/>
        <scheme val="minor"/>
      </rPr>
      <t xml:space="preserve">28: Added or replaced flooring in kitchen </t>
    </r>
    <r>
      <rPr>
        <b/>
        <sz val="11"/>
        <color theme="1"/>
        <rFont val="Calibri"/>
        <family val="2"/>
        <scheme val="minor"/>
      </rPr>
      <t xml:space="preserve">
29: Added or replaced counter tops in kitchen 
</t>
    </r>
    <r>
      <rPr>
        <b/>
        <sz val="11"/>
        <color rgb="FFFF0000"/>
        <rFont val="Calibri"/>
        <family val="2"/>
        <scheme val="minor"/>
      </rPr>
      <t xml:space="preserve">30: Added or replaced other built-in appliances in kitchen 
</t>
    </r>
    <r>
      <rPr>
        <b/>
        <sz val="11"/>
        <color theme="1"/>
        <rFont val="Calibri"/>
        <family val="2"/>
        <scheme val="minor"/>
      </rPr>
      <t xml:space="preserve">31: Added or replaced sink in kitchen 
</t>
    </r>
    <r>
      <rPr>
        <b/>
        <sz val="11"/>
        <color rgb="FFFF0000"/>
        <rFont val="Calibri"/>
        <family val="2"/>
        <scheme val="minor"/>
      </rPr>
      <t>32: Added or replaced lighting fixtures in kitchen</t>
    </r>
    <r>
      <rPr>
        <b/>
        <sz val="11"/>
        <color theme="1"/>
        <rFont val="Calibri"/>
        <family val="2"/>
        <scheme val="minor"/>
      </rPr>
      <t xml:space="preserve"> 
33: Added or replaced other electrical items in kitchen 
</t>
    </r>
    <r>
      <rPr>
        <b/>
        <sz val="11"/>
        <color rgb="FFFF0000"/>
        <rFont val="Calibri"/>
        <family val="2"/>
        <scheme val="minor"/>
      </rPr>
      <t>34: Painted, papered, or wall tiled kitchen</t>
    </r>
    <r>
      <rPr>
        <b/>
        <sz val="11"/>
        <color theme="1"/>
        <rFont val="Calibri"/>
        <family val="2"/>
        <scheme val="minor"/>
      </rPr>
      <t xml:space="preserve">
40: Added internal water pipes to home 
41: Replaced internal water pipes in home 
47: Added plumbing fixtures to home 
48: Replaced plumbing fixtures in home
71: Remodeled bathroom 
72: Remodeled kitchen</t>
    </r>
  </si>
  <si>
    <t>HI Condensed Category</t>
  </si>
  <si>
    <t>Other</t>
  </si>
  <si>
    <t>HHRACE</t>
  </si>
  <si>
    <t>01: White only 02: Black only 03: American Indian, Alaska Native only 04: Asian only 05: Hawaiian, Pacific Islander only 06: White / Black 07: White / American Indian, Alaska Native 08: White / Asian 09: White / Hawaiian, Pacific Islander 10: Black / American Indian, Alaska Native 11: Black / Asian 12: Black / Hawaiian, Pacific Islander 13: American Indian, Alaska Native / Asian 14: Asian / Hawaiian, Pacific Islander 15: White / Black / American Indian, Alaska Native 16: White / Black / Asian 17: White / American Indian, Alaska Native / Asian 18: White / Asian / Hawaiian, Pacific Islander 19: White / Black / American Indian, Alaska Native / Asian 20: Other combinations of 2 or 3 races 21: Other combinations of 4 or more races N or -6: Not applicable</t>
  </si>
  <si>
    <t>Race of householder</t>
  </si>
  <si>
    <t>01: White only 02: Black only 03: American Indian, Alaska Native only 04: Asian only 05: Hawaiian, Pacific Islander only 06: White / Black 07: White / American Indian, Alaska Native 08: White / Asian 09: White / Hawaiian, Pacific Islander 10: Black / American Indian, Alaska Native 11: Black / Asian 12: Black / Hawaiian, Pacific Islander 13: American Indian, Alaska Native / Asian 14: Asian / Hawaiian, Pacific Islander 15: White / Black / American Indian, Alaska Native 16: White / Black / Asian 17: White / American Indian, Alaska Native / Asian 18: White / Asian / Hawaiian, Pacific Islander 19: White / Black / American Indian, Alaska Native / Asian 20: Other combinations of 2 or 3 races 21: Other combinations of 4 or more races B: Not applicable</t>
  </si>
  <si>
    <t>01: White only 02: Black only 03: American Indian, Alaska Native only 04: Asian only 05: Hawaiian, Pacific Islander only 06: White / Black 07: White / American Indian, Alaska Native 08: White / Asian 09: White / Hawaiian, Pacific Islander 10: Black / American Indian, Alaska Native 11: Black / Asian 12: Black / Hawaiian, Pacific Islander 14: Asian / Hawaiian, Pacific Islander 15: White / Black / American Indian, Alaska Native 17: White / American Indian, Alaska Native / Asian 18: White / Asian / Hawaiian, Pacific Islander 19: White / Black / American Indian, Alaska Native / Asian 20: Other combinations of 2 or 3 races 21: Other combinations of 4 or more races B: Not applicable</t>
  </si>
  <si>
    <t>01: White only 02: Black only 03: American Indian, Alaska Native only 04: Asian only 05: Hawaiian, Pacific Islander only 06: White / Black 07: White / American Indian, Alaska Native 08: White / Asian 09: White / Hawaiian, Pacific Islander 10: Black / American Indian, Alaska Native 11: Black / Asian 12: Black / Hawaiian, Pacific Islander 13: American Indian, Alaska Native / Asian 14: Asian / Hawaiian, Pacific Islander 15: White / Black / American Indian, Alaska Native 16: White / Black / Asian 18: White / Asian / Hawaiian, Pacific Islander 19: White / Black / American Indian, Alaska Native / Asian 20: Other combinations of 2 or 3 races 21: Other combinations of 4 or more races B: Not applicabl</t>
  </si>
  <si>
    <t>01: White only 02: Black only 03: American Indian, Alaska Native only 04: Asian only 05: Hawaiian, Pacific Islander only 06: White / Black 07: White / American Indian, Alaska Native 08: White / Asian 09: White / Hawaiian, Pacific Islander 10: Black / American Indian, Alaska Native 11: Black / Asian 12: Black / Hawaiian, Pacific Islander 14: Asian / Hawaiian, Pacific Islander 15: White / Black / American Indian, Alaska Native 17: White / American Indian, Alaska Native / Asian 18: White / Asian / Hawaiian, Pacific Islander 19: White / Black / American Indian, Alaska Native / Asian 21: Other combinations of 4 or more races B: Not applicable</t>
  </si>
  <si>
    <t>01: White only 02: Black only 03: American Indian, Alaska Native only 04: Asian only 05: Hawaiian, Pacific Islander only 06: White / Black 07: White / American Indian, Alaska Native 08: White / Asian 09: White / Hawaiian, Pacific Islander 10: Black / American Indian, Alaska Native 11: Black / Asian 12: Black / Hawaiian, Pacific Islander 13: American Indian, Alaska Native / Asian 14: Asian / Hawaiian, Pacific Islander 15: White / Black / American Indian, Alaska Native 17: White / American Indian, Alaska Native / Asian 18: White / Asian / Hawaiian, Pacific Islander 19: White / Black / American Indian, Alaska Native / Asian 21: Other combinations of 4 or more races B: Not applicable</t>
  </si>
  <si>
    <t>01: White only 02: Black only 03: American Indian, Alaska Native only 04: Asian only 05: Hawaiian, Pacific Islander only 06: White / Black 07: White / American Indian, Alaska Native 08: White / Asian 09: White / Hawaiian, Pacific Islander 10: Black / American Indian, Alaska Native 11: Black / Asian 12: Black / Hawaiian, Pacific Islander 13: American Indian, Alaska Native / Asian 14: Asian / Hawaiian, Pacific Islander 15: White / Black / American Indian, Alaska Native 18: White / Asian / Hawaiian, Pacific Islander 19: White / Black / American Indian, Alaska Native / Asian 20: Other combinations of 2 or 3 races 21: Other combinations of 4 or more races B: Not applicable</t>
  </si>
  <si>
    <t>1: White 2: Black 3: American Indian, Aleut, or Eskimo 4: Asian or Pacific Islander 5: Other race B: Not applicable</t>
  </si>
  <si>
    <t>Earlier surveys feauture race of person but not of HHer specfically</t>
  </si>
  <si>
    <t>HHSPAN</t>
  </si>
  <si>
    <t>Spanish origin of householder</t>
  </si>
  <si>
    <t>1: Yes 2: No N or -6: Not applicable</t>
  </si>
  <si>
    <t>1: Yes 2: No B: Not applicable</t>
  </si>
  <si>
    <t>MORTAMT</t>
  </si>
  <si>
    <t>-9999997: -$9,999,997 or less -9999996 : 9999996: -$9,999,996 to $9,999,996 9999997: $9,999,997 or more M or -9: Not reported N or -6: Not applicable</t>
  </si>
  <si>
    <t>Monthly total mortgage amount (all mortgages)</t>
  </si>
  <si>
    <t>Older surveys asked for this information on a mortgage-by-mortgage basis and are only available in the 'mortgage' file</t>
  </si>
  <si>
    <t>CONDO</t>
  </si>
  <si>
    <t>Flag indicating unit is a condominium</t>
  </si>
  <si>
    <t>NA values introduced</t>
  </si>
  <si>
    <t>1: Condo or cooperative 3: Not condominium or cooperative</t>
  </si>
  <si>
    <t>Unit is condominium or cooperative</t>
  </si>
  <si>
    <t>1: Yes, condominium or cooperative 3: Not a condominium or cooperative</t>
  </si>
  <si>
    <t>HOA</t>
  </si>
  <si>
    <t>Flag indicating unit is part of a homeowner's association</t>
  </si>
  <si>
    <t>UNITFLOORS</t>
  </si>
  <si>
    <t>1 : 2: 1 to 2 floors 3: 3 or more floors</t>
  </si>
  <si>
    <t>Number of floors within the unit</t>
  </si>
  <si>
    <t>1 : 2: 1 to 2 floors 3: 3 or more floors N or -6: Not applicable</t>
  </si>
  <si>
    <t>FLOORS</t>
  </si>
  <si>
    <t>1 : 20: 1 to 20 21: 21 or more</t>
  </si>
  <si>
    <t>Number of stories in building</t>
  </si>
  <si>
    <t>1 : 20: 1 to 20</t>
  </si>
  <si>
    <t>1: 1 story 2: 2 stories 3: 3 stories 4 : 8: 4 to 8 stories . : Not applicable / Not reported</t>
  </si>
  <si>
    <t>TOTROOMS</t>
  </si>
  <si>
    <t>Number of rooms in unit</t>
  </si>
  <si>
    <t>0 : 26: 0 to 26 27: 27 or more</t>
  </si>
  <si>
    <t>ROOMS</t>
  </si>
  <si>
    <t>1 : 20: 1 to 20 rooms</t>
  </si>
  <si>
    <t>1 : 20: 1 to 20 rooms 21: 21 or more rooms B: Not applicable</t>
  </si>
  <si>
    <t>1 : 20: 1 to 20 rooms B: Not applicable</t>
  </si>
  <si>
    <t>1 : 20: 1 to 20 rooms 21: 21 or more rooms</t>
  </si>
  <si>
    <t>1 : 23: 1 to 23 rooms</t>
  </si>
  <si>
    <t>High-end cutoff of 23 rather than 45 (2019-2021)</t>
  </si>
  <si>
    <t>BATHROOMS</t>
  </si>
  <si>
    <t>01: One full bathroom 02: 1.5 bathrooms 03: 2 bathrooms 04: 2.5 bathrooms 05: 3 bathrooms 06: More than 3 bathrooms 07: No full bath: sink and tub present 08: No full bath: sink and toilet present 09: No full bath: tub and toilet present 10: No full bath: sink only 11: No full bath: tub only 12: No full bath: toilet only 13: No full bath: no sink, tub or toilet</t>
  </si>
  <si>
    <t>Number of bathrooms in unit</t>
  </si>
  <si>
    <t>BATHS</t>
  </si>
  <si>
    <t>0 : 9: 0 to 9 full bathrooms 10: 10 or more full bathrooms</t>
  </si>
  <si>
    <t>Number of full bathrooms in unit</t>
  </si>
  <si>
    <t>Full Bathrooms! See HALFB for half bathrooms!</t>
  </si>
  <si>
    <t>0 : 9: 0 to 9 full bathrooms</t>
  </si>
  <si>
    <t>0: No bathrooms 1 : 9: 1 to 9 bathrooms 10: 10 or more full bathrooms</t>
  </si>
  <si>
    <t>BEDROOMS</t>
  </si>
  <si>
    <t>Number of bedrooms in unit</t>
  </si>
  <si>
    <t>UNITSIZE</t>
  </si>
  <si>
    <t>1: Less than 500 square feet 2: 500 to 749 square feet 3: 750 to 999 square feet 4: 1,000 to 1,499 square feet 5: 1,500 to 1,999 square feet 6: 2,000 to 2,499 square feet 7: 2,500 to 2,999 square feet 8: 3,000 to 3,999 square feet 9: 4,000 square feet or more M or -9: Not reported</t>
  </si>
  <si>
    <t>Unit size (square feet)</t>
  </si>
  <si>
    <t>UNITSF</t>
  </si>
  <si>
    <t>99: 99 square feet or less 100 : 99997: 100 to 99,997 square feet D: Don't know R: Refused</t>
  </si>
  <si>
    <t>Square footage of unit</t>
  </si>
  <si>
    <t>Change from Bucket/Bins to raw data!</t>
  </si>
  <si>
    <t>99: 99 square feet or less 100 : 99997: 100 to 99,997 square feet D: Don't know R: Refused B: Not applicable</t>
  </si>
  <si>
    <t>99: 99 square feet or less 100 : 99997: 100 to 99,997 square feet D: Don't know R: Refused . : Not reported B: Not applicable</t>
  </si>
  <si>
    <t>1 : 5000: 1 to 5,000 9998: Not reported . : Not applicable</t>
  </si>
  <si>
    <t>LOTSIZE</t>
  </si>
  <si>
    <t>1: Less than 1/8 acre 2: 1/8 up to 1/4 acre 3: 1/4 up to 1/2 acre 4: 1/2 up to 1 acre 5: 1 up to 5 acres 6: 5 up to 10 acres 7: 10 acres or more N or -6: Not applicable</t>
  </si>
  <si>
    <t>Lot size (acres)</t>
  </si>
  <si>
    <t>LOT</t>
  </si>
  <si>
    <t>200 : 999997: 200 to 999,997 square feet 999998: Not reported B: Not applicable</t>
  </si>
  <si>
    <t>Square footage of lot</t>
  </si>
  <si>
    <t>200 : 999997: 200 to 999,997 square feet B: Not applicable</t>
  </si>
  <si>
    <t>200 : 999997: 200 to 999,997 square feet . : Not reported B: Not applicable</t>
  </si>
  <si>
    <t>200 : 999997: 200 to 999,997 square feet 999998: Not reported . : Not applicable</t>
  </si>
  <si>
    <t>TOTHCAMT</t>
  </si>
  <si>
    <t>0 : 999998: $0 to $999,998 999999: $999,999 or more N or -6: Not applicable</t>
  </si>
  <si>
    <t>Monthly total housing costs</t>
  </si>
  <si>
    <t>ZSMHC</t>
  </si>
  <si>
    <t>0 : 99999: $0 to $99,999 B: Not applicable</t>
  </si>
  <si>
    <t>Monthly housing costs</t>
  </si>
  <si>
    <t>0 : 99996: $0 to $99,996 . : Not applicable / Not reported</t>
  </si>
  <si>
    <t>VACINHER</t>
  </si>
  <si>
    <t>Flag indicating this unit was inherited</t>
  </si>
  <si>
    <t>SINHV</t>
  </si>
  <si>
    <t>Inherited this vacant or URE unit</t>
  </si>
  <si>
    <t>X: Yes Blank: Not reported B: Not applicable</t>
  </si>
  <si>
    <t>Does not include a 'No' answer option. Only 'Yes' and 'Not reported'</t>
  </si>
  <si>
    <t>Not included in final data…Issues with using 97/99 script together! Can fix if need be!</t>
  </si>
  <si>
    <t>HOWBUY</t>
  </si>
  <si>
    <t>1: Buy the house already built 2: Sign a sales agreement that included the land as well as the cost of building the unit 3: Have a general contractor build it on your own land (also includes leased land) 4: Build it yourself on your own land 5: Receive it as a gift or inheritance M or -9: Not reported N or -6: Not applicable</t>
  </si>
  <si>
    <t>Description of how owner obtained unit</t>
  </si>
  <si>
    <t>CUSHOM</t>
  </si>
  <si>
    <t>1: Buy the house already built 2: Sign a sales agreement that included the land as well as the cost of building the unit 3: Have a general contractor build it on your own land (also includes leased land) 4: Build it yourself on your own land 5: Receive it as a gift or inheritance D: Don't know R: Refused Blank: Not reported B: Not applicable</t>
  </si>
  <si>
    <t>How owner obtained unit</t>
  </si>
  <si>
    <t>VACINVEST</t>
  </si>
  <si>
    <t>Flag indicating this unit is used for investment purposes</t>
  </si>
  <si>
    <t>SINVV</t>
  </si>
  <si>
    <t>Own vacant or URE unit as an investment</t>
  </si>
  <si>
    <t>11000001 : 11199999: 11000001 to 11199999</t>
  </si>
  <si>
    <t>High-end cutoff of 20 rather than 45 (2019-2021)</t>
  </si>
  <si>
    <t>0 : 9: 0 to 9 10: 10 or more</t>
  </si>
  <si>
    <t>BEDRMS</t>
  </si>
  <si>
    <t>0 : 9: 0 to 9 bedrooms</t>
  </si>
  <si>
    <t>0 : 9: 0 to 9 bedrooms 10: 10 or more bedrooms</t>
  </si>
  <si>
    <t>0: None 1 : 9: 1 to 9 bedrooms 10: 10 or more bedrooms</t>
  </si>
  <si>
    <t>0 : 99997: $0 to $99,997 99998: $99,998 or more M or -9: Not reported N or -6: Not applicable</t>
  </si>
  <si>
    <t>New top-line value of $99,997. This should not have an impact on R scripting</t>
  </si>
  <si>
    <t>2010 : YYYY: 2010 to YYYY 2000: 2000 to 2009 1990: 1990 to 1999 1980: 1980 to 1989 1970: 1970 to 1979 1960: 1960 to 1969 1950: 1950 to 1959 1940: 1940 to 1949 1930: 1930 to 1939 1920: 1920 to 1929 1919: 1919 or earlier</t>
  </si>
  <si>
    <t>0 : 84: 0 to 84 years old 85: 85 years or older N or -6: Not applicable</t>
  </si>
  <si>
    <t>1919 : YYYY: 1919 to YYYY N or -6: Not applicable</t>
  </si>
  <si>
    <t>01: Earthquake damage required extensive repairs to home 02: Tornado or hurricane damage required extensive repairs to home 03: Landslide damage required extensive repairs to home 04: Fire damage required extensive repairs to home 05: Flood damage required extensive repairs to home 06: Other natural disaster damage required extensive repairs to home 07: Added bedroom or converted existing space to bedroom 08: Added bathroom or converted existing space to bathroom 09: Added recreation room or converted existing space to recreation room 10: Added kitchen or converted existing space to kitchen 11: Added other room or converted existing space to other room 12: Remodeled bathroom 13: Remodeled kitchen 14: Added attached garage or carport 15: Added porch, deck, patio, or terrace 16: Added or replaced roofing 17: Added or replaced siding 18: Added or replaced doors or windows 19: Added or replaced chimney, stairs or other part of exterior 20: Added or replaced insulation 21: Added or replaced interior water pipes 22: Added or replaced plumbing fixtures 23: Added or replaced electrical wiring, fuse boxes, breaker panels, or built-in lighting 24: Added or replaced security system 25: Installed carpeting, flooring, paneling, ceiling tiles or drywall 26: Added or replaced central air conditioning 27: Added or replaced built-in heating equipment 28: Added or replaced septic tank 29: Added or replaced water heater 30: Added or replaced built-in dishwasher or garbage disposal 31: Other major improvements or repairs inside home (up to three could be reported) 32: Added or replaced driveways or walkways 33: Added or replaced fencing or walls 34: Added or replaced swimming pool, tennis court, or other recreational structure 35: Added or replaced shed, detached garage, or other building 36: Added or replaced landscaping or sprinkler system 37: Other major improvements or repairs to lot or yard (up to three could be reported)</t>
  </si>
  <si>
    <t>0 : 999997: $0 to $999,997 999998: $999,998 or more M or -9: Not reported</t>
  </si>
  <si>
    <t>1: 20XX - 2 2: 20XX - 1 3: 20XX M or -9: Not reported N or -6: Not applicable</t>
  </si>
  <si>
    <t>1: YYYY - 2 2: YYYY - 1 3: YYYY M or -9: Not reported N or -6: Not applicable</t>
  </si>
  <si>
    <t>AHS Codebook entries</t>
  </si>
  <si>
    <t>Difference from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</si>
</sst>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10"/>
      <color theme="1"/>
      <name val="Calibri"/>
      <family val="2"/>
      <scheme val="minor"/>
    </font>
    <font>
      <sz val="10"/>
      <name val="Calibri"/>
      <family val="2"/>
      <scheme val="minor"/>
    </font>
    <font>
      <b/>
      <sz val="11"/>
      <color theme="0"/>
      <name val="Calibri"/>
      <family val="2"/>
      <scheme val="minor"/>
    </font>
    <font>
      <b/>
      <sz val="11"/>
      <color theme="1"/>
      <name val="Calibri"/>
      <family val="2"/>
      <scheme val="minor"/>
    </font>
    <font>
      <b/>
      <sz val="24"/>
      <color theme="1"/>
      <name val="Calibri"/>
      <family val="2"/>
      <scheme val="minor"/>
    </font>
    <font>
      <b/>
      <sz val="11"/>
      <name val="Calibri"/>
      <family val="2"/>
      <scheme val="minor"/>
    </font>
    <font>
      <b/>
      <sz val="28"/>
      <color rgb="FFFF0000"/>
      <name val="Calibri"/>
      <family val="2"/>
      <scheme val="minor"/>
    </font>
    <font>
      <b/>
      <sz val="24"/>
      <color rgb="FFFF0000"/>
      <name val="Calibri"/>
      <family val="2"/>
      <scheme val="minor"/>
    </font>
    <font>
      <b/>
      <sz val="11"/>
      <color rgb="FFFF0000"/>
      <name val="Calibri"/>
      <family val="2"/>
      <scheme val="minor"/>
    </font>
    <font>
      <b/>
      <sz val="10"/>
      <name val="Calibri"/>
      <family val="2"/>
      <scheme val="minor"/>
    </font>
    <font>
      <b/>
      <sz val="10"/>
      <color theme="1"/>
      <name val="Calibri"/>
      <family val="2"/>
      <scheme val="minor"/>
    </font>
    <font>
      <b/>
      <sz val="1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CFF"/>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CCCFF"/>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thin">
        <color indexed="64"/>
      </right>
      <top/>
      <bottom/>
      <diagonal/>
    </border>
  </borders>
  <cellStyleXfs count="1">
    <xf numFmtId="0" fontId="0" fillId="0" borderId="0"/>
  </cellStyleXfs>
  <cellXfs count="93">
    <xf numFmtId="0" fontId="0" fillId="0" borderId="0" xfId="0"/>
    <xf numFmtId="0" fontId="2" fillId="0" borderId="0" xfId="0" applyFont="1"/>
    <xf numFmtId="0" fontId="3" fillId="0" borderId="0" xfId="0" applyFont="1"/>
    <xf numFmtId="0" fontId="2" fillId="3" borderId="0" xfId="0" applyFont="1" applyFill="1"/>
    <xf numFmtId="0" fontId="2" fillId="0" borderId="0" xfId="0" quotePrefix="1" applyFont="1"/>
    <xf numFmtId="0" fontId="6" fillId="0" borderId="0" xfId="0" applyFont="1" applyAlignment="1">
      <alignment horizontal="center" vertical="center" wrapText="1"/>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6"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0" fillId="0" borderId="3" xfId="0" applyBorder="1" applyAlignment="1">
      <alignment wrapText="1"/>
    </xf>
    <xf numFmtId="0" fontId="7" fillId="0" borderId="6" xfId="0" applyFont="1" applyBorder="1"/>
    <xf numFmtId="0" fontId="0" fillId="0" borderId="7" xfId="0" applyBorder="1" applyAlignment="1">
      <alignment wrapText="1"/>
    </xf>
    <xf numFmtId="0" fontId="7" fillId="5" borderId="8" xfId="0" applyFont="1" applyFill="1" applyBorder="1"/>
    <xf numFmtId="0" fontId="6" fillId="0" borderId="7" xfId="0" applyFont="1" applyBorder="1" applyAlignment="1">
      <alignment horizontal="center" vertical="center" wrapText="1"/>
    </xf>
    <xf numFmtId="0" fontId="5" fillId="6" borderId="7"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0" fillId="10" borderId="7" xfId="0" applyFill="1" applyBorder="1" applyAlignment="1">
      <alignment wrapText="1"/>
    </xf>
    <xf numFmtId="0" fontId="7" fillId="10" borderId="8" xfId="0" applyFont="1" applyFill="1" applyBorder="1"/>
    <xf numFmtId="0" fontId="7" fillId="0" borderId="8" xfId="0" applyFont="1" applyBorder="1"/>
    <xf numFmtId="0" fontId="5" fillId="0" borderId="7" xfId="0" applyFont="1" applyBorder="1" applyAlignment="1">
      <alignment horizontal="center" vertical="center" wrapText="1"/>
    </xf>
    <xf numFmtId="0" fontId="5" fillId="10" borderId="7" xfId="0" applyFont="1" applyFill="1" applyBorder="1" applyAlignment="1">
      <alignment horizontal="center" vertical="center" wrapText="1"/>
    </xf>
    <xf numFmtId="0" fontId="0" fillId="14" borderId="0" xfId="0" applyFill="1" applyAlignment="1">
      <alignment wrapText="1"/>
    </xf>
    <xf numFmtId="0" fontId="6" fillId="14" borderId="0" xfId="0" applyFont="1" applyFill="1" applyAlignment="1">
      <alignment horizontal="center" vertical="center" wrapText="1"/>
    </xf>
    <xf numFmtId="0" fontId="5" fillId="14" borderId="0" xfId="0" applyFont="1" applyFill="1" applyAlignment="1">
      <alignment horizontal="center" vertical="center" wrapText="1"/>
    </xf>
    <xf numFmtId="0" fontId="4" fillId="14" borderId="5" xfId="0" applyFont="1" applyFill="1" applyBorder="1"/>
    <xf numFmtId="0" fontId="8" fillId="0" borderId="0" xfId="0" applyFont="1" applyAlignment="1">
      <alignment horizontal="center" vertical="center" wrapText="1"/>
    </xf>
    <xf numFmtId="0" fontId="9" fillId="0" borderId="0" xfId="0" applyFont="1" applyAlignment="1">
      <alignment horizontal="center" vertical="center" wrapText="1"/>
    </xf>
    <xf numFmtId="0" fontId="7" fillId="10" borderId="0" xfId="0" applyFont="1" applyFill="1"/>
    <xf numFmtId="0" fontId="5" fillId="6" borderId="8"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10" borderId="8" xfId="0" applyFont="1" applyFill="1" applyBorder="1" applyAlignment="1">
      <alignment horizontal="center" vertical="center" wrapText="1"/>
    </xf>
    <xf numFmtId="0" fontId="5" fillId="9" borderId="10" xfId="0" applyFont="1" applyFill="1" applyBorder="1" applyAlignment="1">
      <alignment horizontal="center" vertical="center" wrapText="1"/>
    </xf>
    <xf numFmtId="0" fontId="5" fillId="9" borderId="0" xfId="0" applyFont="1" applyFill="1" applyAlignment="1">
      <alignment horizontal="center" vertical="center" wrapText="1"/>
    </xf>
    <xf numFmtId="0" fontId="2"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left" vertical="center"/>
    </xf>
    <xf numFmtId="0" fontId="3" fillId="3" borderId="0" xfId="0" applyFont="1" applyFill="1" applyAlignment="1">
      <alignment horizontal="center" vertical="center"/>
    </xf>
    <xf numFmtId="0" fontId="3" fillId="16" borderId="0" xfId="0" applyFont="1" applyFill="1"/>
    <xf numFmtId="0" fontId="3" fillId="16" borderId="0" xfId="0" applyFont="1" applyFill="1" applyAlignment="1">
      <alignment horizontal="center" vertical="center"/>
    </xf>
    <xf numFmtId="0" fontId="2" fillId="16" borderId="0" xfId="0" applyFont="1" applyFill="1"/>
    <xf numFmtId="0" fontId="11" fillId="0" borderId="0" xfId="0" applyFont="1" applyAlignment="1">
      <alignment horizontal="center" vertical="center"/>
    </xf>
    <xf numFmtId="0" fontId="12" fillId="0" borderId="0" xfId="0" applyFont="1"/>
    <xf numFmtId="0" fontId="3" fillId="0" borderId="0" xfId="0" applyFont="1" applyAlignment="1">
      <alignment horizontal="center" wrapText="1"/>
    </xf>
    <xf numFmtId="0" fontId="2" fillId="16" borderId="0" xfId="0" quotePrefix="1" applyFont="1" applyFill="1"/>
    <xf numFmtId="0" fontId="2" fillId="3" borderId="0" xfId="0" applyFont="1" applyFill="1" applyAlignment="1">
      <alignment horizontal="center" vertical="center"/>
    </xf>
    <xf numFmtId="0" fontId="2" fillId="16" borderId="0" xfId="0" applyFont="1" applyFill="1" applyAlignment="1">
      <alignment horizontal="center" vertical="center"/>
    </xf>
    <xf numFmtId="0" fontId="2" fillId="0" borderId="0" xfId="0" applyFont="1" applyAlignment="1">
      <alignment horizontal="center" vertical="center"/>
    </xf>
    <xf numFmtId="0" fontId="13" fillId="0" borderId="0" xfId="0" applyFont="1" applyAlignment="1">
      <alignment horizontal="center" vertical="center" wrapText="1"/>
    </xf>
    <xf numFmtId="0" fontId="3" fillId="15" borderId="0" xfId="0" applyFont="1" applyFill="1" applyAlignment="1">
      <alignment horizontal="center" wrapText="1"/>
    </xf>
    <xf numFmtId="0" fontId="3" fillId="15" borderId="0" xfId="0" applyFont="1" applyFill="1" applyAlignment="1">
      <alignment horizontal="left" vertical="center" wrapText="1"/>
    </xf>
    <xf numFmtId="0" fontId="3" fillId="15" borderId="0" xfId="0" applyFont="1" applyFill="1" applyAlignment="1">
      <alignment wrapText="1"/>
    </xf>
    <xf numFmtId="0" fontId="3" fillId="0" borderId="0" xfId="0" applyFont="1" applyAlignment="1">
      <alignment horizontal="left" vertical="center" wrapText="1"/>
    </xf>
    <xf numFmtId="0" fontId="3" fillId="0" borderId="0" xfId="0" applyFont="1" applyAlignment="1">
      <alignment wrapText="1"/>
    </xf>
    <xf numFmtId="0" fontId="3" fillId="3" borderId="0" xfId="0" applyFont="1" applyFill="1" applyAlignment="1">
      <alignment horizontal="center" wrapText="1"/>
    </xf>
    <xf numFmtId="0" fontId="3" fillId="15" borderId="11" xfId="0" applyFont="1" applyFill="1" applyBorder="1" applyAlignment="1">
      <alignment horizontal="left" wrapText="1"/>
    </xf>
    <xf numFmtId="0" fontId="3" fillId="15" borderId="0" xfId="0" applyFont="1" applyFill="1" applyAlignment="1">
      <alignment horizontal="left" wrapText="1"/>
    </xf>
    <xf numFmtId="0" fontId="3" fillId="0" borderId="11" xfId="0" applyFont="1" applyBorder="1" applyAlignment="1">
      <alignment horizontal="left" wrapText="1"/>
    </xf>
    <xf numFmtId="0" fontId="3" fillId="0" borderId="0" xfId="0" applyFont="1" applyAlignment="1">
      <alignment horizontal="left" wrapText="1"/>
    </xf>
    <xf numFmtId="0" fontId="3" fillId="16" borderId="0" xfId="0" applyFont="1" applyFill="1" applyAlignment="1">
      <alignment horizontal="center" wrapText="1"/>
    </xf>
    <xf numFmtId="0" fontId="3" fillId="16" borderId="0" xfId="0" applyFont="1" applyFill="1" applyAlignment="1">
      <alignment horizontal="left" wrapText="1"/>
    </xf>
    <xf numFmtId="0" fontId="3" fillId="16" borderId="0" xfId="0" applyFont="1" applyFill="1" applyAlignment="1">
      <alignment wrapText="1"/>
    </xf>
    <xf numFmtId="0" fontId="2" fillId="15" borderId="0" xfId="0" applyFont="1" applyFill="1" applyAlignment="1">
      <alignment horizontal="left" vertical="center" wrapText="1"/>
    </xf>
    <xf numFmtId="0" fontId="2" fillId="15" borderId="0" xfId="0" applyFont="1" applyFill="1" applyAlignment="1">
      <alignment wrapText="1"/>
    </xf>
    <xf numFmtId="0" fontId="2" fillId="0" borderId="0" xfId="0" applyFont="1" applyAlignment="1">
      <alignment horizontal="left" vertical="center" wrapText="1"/>
    </xf>
    <xf numFmtId="0" fontId="2" fillId="16" borderId="0" xfId="0" applyFont="1" applyFill="1" applyAlignment="1">
      <alignment horizontal="left" vertical="center" wrapText="1"/>
    </xf>
    <xf numFmtId="0" fontId="2" fillId="16" borderId="0" xfId="0" applyFont="1" applyFill="1" applyAlignment="1">
      <alignment wrapText="1"/>
    </xf>
    <xf numFmtId="0" fontId="3" fillId="16" borderId="0" xfId="0" applyFont="1" applyFill="1" applyAlignment="1">
      <alignment horizontal="left" vertical="center" wrapText="1"/>
    </xf>
    <xf numFmtId="0" fontId="3" fillId="2" borderId="0" xfId="0" applyFont="1" applyFill="1" applyAlignment="1">
      <alignment horizontal="center" wrapText="1"/>
    </xf>
    <xf numFmtId="0" fontId="3" fillId="2" borderId="0" xfId="0" applyFont="1" applyFill="1" applyAlignment="1">
      <alignment wrapText="1"/>
    </xf>
    <xf numFmtId="0" fontId="13" fillId="0" borderId="0" xfId="0" applyFont="1" applyAlignment="1">
      <alignment horizontal="left" vertical="center" wrapText="1"/>
    </xf>
    <xf numFmtId="0" fontId="6" fillId="0" borderId="9" xfId="0" applyFont="1" applyBorder="1" applyAlignment="1">
      <alignment horizontal="center" vertical="center" wrapText="1"/>
    </xf>
    <xf numFmtId="0" fontId="6" fillId="0" borderId="3" xfId="0" applyFont="1" applyBorder="1" applyAlignment="1">
      <alignment horizontal="center" vertical="center" wrapText="1"/>
    </xf>
    <xf numFmtId="0" fontId="5" fillId="12" borderId="9"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5" fillId="13"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8" borderId="9"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11" borderId="9" xfId="0" applyFont="1" applyFill="1" applyBorder="1" applyAlignment="1">
      <alignment horizontal="center" vertical="center" wrapText="1"/>
    </xf>
    <xf numFmtId="0" fontId="5" fillId="11" borderId="5" xfId="0" applyFont="1" applyFill="1" applyBorder="1" applyAlignment="1">
      <alignment horizontal="center" vertical="center" wrapText="1"/>
    </xf>
    <xf numFmtId="0" fontId="5" fillId="11" borderId="3"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10" borderId="9" xfId="0" applyFont="1" applyFill="1" applyBorder="1" applyAlignment="1">
      <alignment horizontal="center" vertical="center" wrapText="1"/>
    </xf>
    <xf numFmtId="0" fontId="6" fillId="10" borderId="5" xfId="0" applyFont="1" applyFill="1" applyBorder="1" applyAlignment="1">
      <alignment horizontal="center" vertical="center" wrapText="1"/>
    </xf>
    <xf numFmtId="0" fontId="6" fillId="10"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jburns.sharepoint.com/sites/BP-JBRECHIRLProject/Shared%20Documents/JBREC%20%20HIRL%20Project/HIRL%20Exports/2023%20data/HI-Input-Imputed%20(patching%20on%202022%20data%20from%202023%20delivery).xlsx" TargetMode="External"/><Relationship Id="rId1" Type="http://schemas.openxmlformats.org/officeDocument/2006/relationships/externalLinkPath" Target="/sites/BP-JBRECHIRLProject/Shared%20Documents/JBREC%20%20HIRL%20Project/HIRL%20Exports/2023%20data/HI-Input-Imputed%20(patching%20on%202022%20data%20from%202023%20delive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mputation summaries"/>
      <sheetName val="Totals"/>
      <sheetName val="CHARTS"/>
      <sheetName val="Incidence rates"/>
      <sheetName val="Fixing breaks in series-Siding"/>
      <sheetName val="Fixing break in con Ext walls"/>
      <sheetName val="_Concrete_Foundations"/>
      <sheetName val="_Concrete_Floors"/>
      <sheetName val="CONCRETE EXTERIOR WALLS-ORIGINA"/>
      <sheetName val="Concrete Exterior Walls-regress"/>
      <sheetName val="_Concrete_Exterior_Walls"/>
      <sheetName val="_Dimensional_Lumber"/>
      <sheetName val="_Sheathing"/>
      <sheetName val="INSULATION (SF OF R-1)"/>
      <sheetName val="Insulation-regress"/>
      <sheetName val="_Insulation"/>
      <sheetName val="Siding-ORIGINAL"/>
      <sheetName val="Siding-regress"/>
      <sheetName val="_Siding"/>
      <sheetName val="_Roofing"/>
      <sheetName val="_Windows"/>
      <sheetName val="_Doors"/>
      <sheetName val="_Flooring"/>
      <sheetName val="_Cabinets"/>
      <sheetName val="_Countertops"/>
      <sheetName val="COUNTERTOPS (SF)"/>
      <sheetName val="_Faucets"/>
      <sheetName val="_Plumbing_Fixtures"/>
      <sheetName val="_Drywall_Wallboard"/>
      <sheetName val="_Interior_Paint"/>
      <sheetName val="_Heating_Systems"/>
      <sheetName val="_Cooling_Systems"/>
      <sheetName val="_Appliances"/>
      <sheetName val="_Decks_Porches"/>
    </sheetNames>
    <sheetDataSet>
      <sheetData sheetId="0"/>
      <sheetData sheetId="1"/>
      <sheetData sheetId="2"/>
      <sheetData sheetId="3"/>
      <sheetData sheetId="4"/>
      <sheetData sheetId="5"/>
      <sheetData sheetId="6"/>
      <sheetData sheetId="7">
        <row r="44">
          <cell r="A44" t="str">
            <v>2 CP incidence rate includes construction or repair of structural floors/walls/roofs which includes all structural materials and sheathings.</v>
          </cell>
        </row>
      </sheetData>
      <sheetData sheetId="8"/>
      <sheetData sheetId="9"/>
      <sheetData sheetId="10">
        <row r="44">
          <cell r="A44" t="str">
            <v>2 CP incidence rate includes construction or repair of structural floors/walls/roofs which includes all structural materials and sheathings.</v>
          </cell>
        </row>
      </sheetData>
      <sheetData sheetId="11">
        <row r="44">
          <cell r="A44" t="str">
            <v>2 CP incidence rate includes construction or repair of structural floors/walls/roofs which includes all structural materials and sheathings.</v>
          </cell>
        </row>
      </sheetData>
      <sheetData sheetId="12">
        <row r="44">
          <cell r="A44" t="str">
            <v>2 CP incidence rate includes construction or repair of structural floors/walls/roofs which includes all structural materials and sheathings.</v>
          </cell>
        </row>
      </sheetData>
      <sheetData sheetId="13"/>
      <sheetData sheetId="14"/>
      <sheetData sheetId="15">
        <row r="44">
          <cell r="A44" t="str">
            <v>2 CP incidence rate includes all insulation.</v>
          </cell>
        </row>
      </sheetData>
      <sheetData sheetId="16"/>
      <sheetData sheetId="17"/>
      <sheetData sheetId="18">
        <row r="44">
          <cell r="A44" t="str">
            <v>2 CP incidence rate includes siding, soffits, fascia, and exterior trim.</v>
          </cell>
        </row>
      </sheetData>
      <sheetData sheetId="19">
        <row r="44">
          <cell r="A44" t="str">
            <v>2 CP incidence rate includes all roofing materials.</v>
          </cell>
        </row>
      </sheetData>
      <sheetData sheetId="20">
        <row r="44">
          <cell r="A44" t="str">
            <v>2 CP incidence rate includes all windows, screens, storm windows, panes, and window/door awnings.</v>
          </cell>
        </row>
      </sheetData>
      <sheetData sheetId="21">
        <row r="44">
          <cell r="A44" t="str">
            <v>2 CP incidence rate includes all interior doors, patio doors, and exterior doors.</v>
          </cell>
        </row>
      </sheetData>
      <sheetData sheetId="22">
        <row r="44">
          <cell r="A44" t="str">
            <v>2 CP incidence rate includes all finish flooring.</v>
          </cell>
        </row>
      </sheetData>
      <sheetData sheetId="23"/>
      <sheetData sheetId="24">
        <row r="44">
          <cell r="A44" t="str">
            <v>2 CP incidence rate includes faucets (lavatory, kitchen, bar, laundry, bathtubs), shower heads, steam generators, sinks (lavatory, kitchen, bar, laundry), tubs, shower stalls, tub/shower surrounds, shower doors, toilets, bidets, toilet seats, towel bars/rings/hooks, toilet paper holders, tooth brush/tumbler holders, bathroom shelves, soap dishes, grab bars, other plumbing fixtures, ceramic tile on kitchen or bathroom walls, cabinets (kitchen, vanity, medicine, other), and countertops (kitchen, vanity, other).</v>
          </cell>
        </row>
      </sheetData>
      <sheetData sheetId="25"/>
      <sheetData sheetId="26">
        <row r="44">
          <cell r="A44" t="str">
            <v>2 CP incidence rate includes faucets (lavatory, kitchen, bar, laundry, bathtubs), shower heads, steam generators, sinks (lavatory, kitchen, bar, laundry), tubs, shower stalls, tub/shower surrounds, shower doors, toilets, bidets, toilet seats, towel bars/rings/hooks, toilet paper holders, tooth brush/tumbler holders, bathroom shelves, soap dishes, grab bars, other plumbing fixtures, ceramic tile on kitchen or bathroom walls, cabinets (kitchen, vanity, medicine, other), and countertops (kitchen, vanity, other).</v>
          </cell>
        </row>
      </sheetData>
      <sheetData sheetId="27">
        <row r="44">
          <cell r="A44" t="str">
            <v>2 CP incidence rate includes faucets (lavatory, kitchen, bar, laundry, bathtubs), shower heads, steam generators, sinks (lavatory, kitchen, bar, laundry), tubs, shower stalls, tub/shower surrounds, shower doors, toilets, bidets, toilet seats, towel bars/rings/hooks, toilet paper holders, tooth brush/tumbler holders, bathroom shelves, soap dishes, grab bars, other plumbing fixtures, ceramic tile on kitchen or bathroom walls, cabinets (kitchen, vanity, medicine, other), and countertops (kitchen, vanity, other).</v>
          </cell>
        </row>
      </sheetData>
      <sheetData sheetId="28">
        <row r="44">
          <cell r="A44" t="str">
            <v>2 CP incidence rate includes all interior wall and ceiling surface materials: paneling, gypsum wallboard/drywall, backerboard, acoustical tiles, other materials and interior paint/wallpaper.</v>
          </cell>
        </row>
      </sheetData>
      <sheetData sheetId="29">
        <row r="44">
          <cell r="A44" t="str">
            <v>2 CP incidence rate includes all interior wall and ceiling surface materials: paneling, gypsum wallboard/drywall, backerboard, acoustical tiles, other materials and interior paint/wallpaper.</v>
          </cell>
        </row>
      </sheetData>
      <sheetData sheetId="30"/>
      <sheetData sheetId="31"/>
      <sheetData sheetId="32">
        <row r="44">
          <cell r="A44" t="str">
            <v xml:space="preserve">2 CP incidence rate includes cooktops, ovens, ranges, microwave ovens, refrigerators, freezers, clothes washers, clothes dryers, dishwashers, and other appliances </v>
          </cell>
        </row>
      </sheetData>
      <sheetData sheetId="33">
        <row r="44">
          <cell r="A44" t="str">
            <v>2 CP incidence rate includes covered porches, gazebos, decks, stoops, patios, walkways/sidewalks, docks, piers, driveways, fences, privacy walls, landscape or retaining walls, other outdoor structures, and outdoor handrails on covered porches, gazebos, decks, stoops, docks, or piers</v>
          </cell>
        </row>
      </sheetData>
    </sheetDataSet>
  </externalBook>
</externalLink>
</file>

<file path=xl/persons/person.xml><?xml version="1.0" encoding="utf-8"?>
<personList xmlns="http://schemas.microsoft.com/office/spreadsheetml/2018/threadedcomments" xmlns:x="http://schemas.openxmlformats.org/spreadsheetml/2006/main">
  <person displayName="Ian Kennedy" id="{BE856D11-DF42-49C1-8C5E-C88269FFB9DD}" userId="S::ikennedy@jbrec.com::d5e40da3-d3e8-48ea-838b-b5aba21bb9a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89" dT="2023-07-12T14:48:09.72" personId="{BE856D11-DF42-49C1-8C5E-C88269FFB9DD}" id="{106B1F43-15FD-4033-8514-1040EB367D81}">
    <text>Are these for individual years? What about 95-13?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B32DE-C1CD-433B-A5C2-CC30BCBB705C}">
  <dimension ref="A1:F661"/>
  <sheetViews>
    <sheetView tabSelected="1" workbookViewId="0">
      <pane ySplit="1" topLeftCell="A2" activePane="bottomLeft" state="frozen"/>
      <selection pane="bottomLeft" activeCell="C21" sqref="C21"/>
    </sheetView>
  </sheetViews>
  <sheetFormatPr defaultColWidth="9.140625" defaultRowHeight="12.75" x14ac:dyDescent="0.2"/>
  <cols>
    <col min="1" max="1" width="9.140625" style="46"/>
    <col min="2" max="2" width="18.5703125" style="55" customWidth="1"/>
    <col min="3" max="3" width="118.140625" style="55" customWidth="1"/>
    <col min="4" max="4" width="62.28515625" style="56" customWidth="1"/>
    <col min="5" max="5" width="18.5703125" style="46" customWidth="1"/>
    <col min="6" max="6" width="73.7109375" style="56" customWidth="1"/>
    <col min="7" max="16384" width="9.140625" style="2"/>
  </cols>
  <sheetData>
    <row r="1" spans="1:6" ht="42" x14ac:dyDescent="0.2">
      <c r="A1" s="51" t="s">
        <v>0</v>
      </c>
      <c r="B1" s="51" t="s">
        <v>1</v>
      </c>
      <c r="C1" s="73" t="s">
        <v>411</v>
      </c>
      <c r="D1" s="51" t="s">
        <v>2</v>
      </c>
      <c r="E1" s="51" t="s">
        <v>412</v>
      </c>
      <c r="F1" s="51" t="s">
        <v>40</v>
      </c>
    </row>
    <row r="2" spans="1:6" x14ac:dyDescent="0.2">
      <c r="A2" s="52">
        <v>2023</v>
      </c>
      <c r="B2" s="53" t="s">
        <v>5</v>
      </c>
      <c r="C2" s="53" t="s">
        <v>395</v>
      </c>
      <c r="D2" s="54" t="s">
        <v>17</v>
      </c>
      <c r="E2" s="52">
        <f t="shared" ref="E2" si="0">IF(C2=$C$3, 0, 1)</f>
        <v>1</v>
      </c>
      <c r="F2" s="54"/>
    </row>
    <row r="3" spans="1:6" x14ac:dyDescent="0.2">
      <c r="A3" s="52">
        <v>2021</v>
      </c>
      <c r="B3" s="53" t="s">
        <v>5</v>
      </c>
      <c r="C3" s="53" t="s">
        <v>16</v>
      </c>
      <c r="D3" s="54" t="s">
        <v>17</v>
      </c>
      <c r="E3" s="52">
        <f t="shared" ref="E3:E15" si="1">IF(C3=$C$3, 0, 1)</f>
        <v>0</v>
      </c>
      <c r="F3" s="54"/>
    </row>
    <row r="4" spans="1:6" x14ac:dyDescent="0.2">
      <c r="A4" s="52">
        <v>2019</v>
      </c>
      <c r="B4" s="53" t="s">
        <v>5</v>
      </c>
      <c r="C4" s="53" t="s">
        <v>16</v>
      </c>
      <c r="D4" s="54" t="s">
        <v>17</v>
      </c>
      <c r="E4" s="52">
        <f t="shared" si="1"/>
        <v>0</v>
      </c>
      <c r="F4" s="54"/>
    </row>
    <row r="5" spans="1:6" x14ac:dyDescent="0.2">
      <c r="A5" s="52">
        <v>2017</v>
      </c>
      <c r="B5" s="53" t="s">
        <v>5</v>
      </c>
      <c r="C5" s="53" t="s">
        <v>16</v>
      </c>
      <c r="D5" s="54" t="s">
        <v>17</v>
      </c>
      <c r="E5" s="52">
        <f t="shared" si="1"/>
        <v>0</v>
      </c>
      <c r="F5" s="54"/>
    </row>
    <row r="6" spans="1:6" x14ac:dyDescent="0.2">
      <c r="A6" s="52">
        <v>2015</v>
      </c>
      <c r="B6" s="53" t="s">
        <v>5</v>
      </c>
      <c r="C6" s="53" t="s">
        <v>16</v>
      </c>
      <c r="D6" s="54" t="s">
        <v>17</v>
      </c>
      <c r="E6" s="52">
        <f t="shared" si="1"/>
        <v>0</v>
      </c>
      <c r="F6" s="54"/>
    </row>
    <row r="7" spans="1:6" x14ac:dyDescent="0.2">
      <c r="A7" s="52">
        <v>2013</v>
      </c>
      <c r="B7" s="53" t="s">
        <v>5</v>
      </c>
      <c r="C7" s="53" t="s">
        <v>16</v>
      </c>
      <c r="D7" s="54" t="s">
        <v>17</v>
      </c>
      <c r="E7" s="52">
        <f t="shared" si="1"/>
        <v>0</v>
      </c>
      <c r="F7" s="54"/>
    </row>
    <row r="8" spans="1:6" x14ac:dyDescent="0.2">
      <c r="A8" s="52">
        <v>2011</v>
      </c>
      <c r="B8" s="53" t="s">
        <v>5</v>
      </c>
      <c r="C8" s="53" t="s">
        <v>16</v>
      </c>
      <c r="D8" s="54" t="s">
        <v>17</v>
      </c>
      <c r="E8" s="52">
        <f t="shared" si="1"/>
        <v>0</v>
      </c>
      <c r="F8" s="54"/>
    </row>
    <row r="9" spans="1:6" x14ac:dyDescent="0.2">
      <c r="A9" s="52">
        <v>2009</v>
      </c>
      <c r="B9" s="53" t="s">
        <v>5</v>
      </c>
      <c r="C9" s="53" t="s">
        <v>16</v>
      </c>
      <c r="D9" s="54" t="s">
        <v>17</v>
      </c>
      <c r="E9" s="52">
        <f t="shared" si="1"/>
        <v>0</v>
      </c>
      <c r="F9" s="54"/>
    </row>
    <row r="10" spans="1:6" x14ac:dyDescent="0.2">
      <c r="A10" s="52">
        <v>2007</v>
      </c>
      <c r="B10" s="53" t="s">
        <v>5</v>
      </c>
      <c r="C10" s="53" t="s">
        <v>16</v>
      </c>
      <c r="D10" s="54" t="s">
        <v>17</v>
      </c>
      <c r="E10" s="52">
        <f t="shared" si="1"/>
        <v>0</v>
      </c>
      <c r="F10" s="54"/>
    </row>
    <row r="11" spans="1:6" x14ac:dyDescent="0.2">
      <c r="A11" s="52">
        <v>2005</v>
      </c>
      <c r="B11" s="53" t="s">
        <v>5</v>
      </c>
      <c r="C11" s="53" t="s">
        <v>16</v>
      </c>
      <c r="D11" s="54" t="s">
        <v>17</v>
      </c>
      <c r="E11" s="52">
        <f t="shared" si="1"/>
        <v>0</v>
      </c>
      <c r="F11" s="54"/>
    </row>
    <row r="12" spans="1:6" x14ac:dyDescent="0.2">
      <c r="A12" s="52">
        <v>2003</v>
      </c>
      <c r="B12" s="53" t="s">
        <v>5</v>
      </c>
      <c r="C12" s="53" t="s">
        <v>16</v>
      </c>
      <c r="D12" s="54" t="s">
        <v>17</v>
      </c>
      <c r="E12" s="52">
        <f t="shared" si="1"/>
        <v>0</v>
      </c>
      <c r="F12" s="54"/>
    </row>
    <row r="13" spans="1:6" x14ac:dyDescent="0.2">
      <c r="A13" s="52">
        <v>2001</v>
      </c>
      <c r="B13" s="53" t="s">
        <v>5</v>
      </c>
      <c r="C13" s="53" t="s">
        <v>16</v>
      </c>
      <c r="D13" s="54" t="s">
        <v>17</v>
      </c>
      <c r="E13" s="52">
        <f t="shared" si="1"/>
        <v>0</v>
      </c>
      <c r="F13" s="54"/>
    </row>
    <row r="14" spans="1:6" x14ac:dyDescent="0.2">
      <c r="A14" s="52">
        <v>1999</v>
      </c>
      <c r="B14" s="53" t="s">
        <v>5</v>
      </c>
      <c r="C14" s="53" t="s">
        <v>16</v>
      </c>
      <c r="D14" s="54" t="s">
        <v>17</v>
      </c>
      <c r="E14" s="52">
        <f t="shared" si="1"/>
        <v>0</v>
      </c>
      <c r="F14" s="54"/>
    </row>
    <row r="15" spans="1:6" x14ac:dyDescent="0.2">
      <c r="A15" s="52">
        <v>1997</v>
      </c>
      <c r="B15" s="53" t="s">
        <v>5</v>
      </c>
      <c r="C15" s="53" t="s">
        <v>16</v>
      </c>
      <c r="D15" s="54" t="s">
        <v>17</v>
      </c>
      <c r="E15" s="52">
        <f t="shared" si="1"/>
        <v>0</v>
      </c>
      <c r="F15" s="54"/>
    </row>
    <row r="16" spans="1:6" x14ac:dyDescent="0.2">
      <c r="A16" s="52">
        <v>1995</v>
      </c>
      <c r="B16" s="53" t="s">
        <v>5</v>
      </c>
      <c r="C16" s="53" t="s">
        <v>16</v>
      </c>
      <c r="D16" s="54" t="s">
        <v>17</v>
      </c>
      <c r="E16" s="52">
        <f>IF(C16=$C$3, 0, 1)</f>
        <v>0</v>
      </c>
      <c r="F16" s="54"/>
    </row>
    <row r="17" spans="1:6" ht="25.5" x14ac:dyDescent="0.2">
      <c r="A17" s="46">
        <v>2023</v>
      </c>
      <c r="B17" s="55" t="s">
        <v>4</v>
      </c>
      <c r="C17" s="55" t="s">
        <v>19</v>
      </c>
      <c r="D17" s="56" t="s">
        <v>18</v>
      </c>
      <c r="E17" s="46">
        <f t="shared" ref="E17" si="2">IF(C17=$C$18, 0, 1)</f>
        <v>0</v>
      </c>
    </row>
    <row r="18" spans="1:6" ht="25.5" x14ac:dyDescent="0.2">
      <c r="A18" s="46">
        <v>2021</v>
      </c>
      <c r="B18" s="55" t="s">
        <v>4</v>
      </c>
      <c r="C18" s="55" t="s">
        <v>19</v>
      </c>
      <c r="D18" s="56" t="s">
        <v>18</v>
      </c>
      <c r="E18" s="46">
        <f t="shared" ref="E18:E30" si="3">IF(C18=$C$18, 0, 1)</f>
        <v>0</v>
      </c>
    </row>
    <row r="19" spans="1:6" ht="25.5" x14ac:dyDescent="0.2">
      <c r="A19" s="46">
        <v>2019</v>
      </c>
      <c r="B19" s="55" t="s">
        <v>4</v>
      </c>
      <c r="C19" s="55" t="s">
        <v>19</v>
      </c>
      <c r="D19" s="56" t="s">
        <v>18</v>
      </c>
      <c r="E19" s="46">
        <f t="shared" si="3"/>
        <v>0</v>
      </c>
    </row>
    <row r="20" spans="1:6" ht="25.5" x14ac:dyDescent="0.2">
      <c r="A20" s="46">
        <v>2017</v>
      </c>
      <c r="B20" s="55" t="s">
        <v>4</v>
      </c>
      <c r="C20" s="55" t="s">
        <v>19</v>
      </c>
      <c r="D20" s="56" t="s">
        <v>18</v>
      </c>
      <c r="E20" s="46">
        <f t="shared" si="3"/>
        <v>0</v>
      </c>
    </row>
    <row r="21" spans="1:6" ht="25.5" x14ac:dyDescent="0.2">
      <c r="A21" s="46">
        <v>2015</v>
      </c>
      <c r="B21" s="55" t="s">
        <v>4</v>
      </c>
      <c r="C21" s="55" t="s">
        <v>19</v>
      </c>
      <c r="D21" s="56" t="s">
        <v>18</v>
      </c>
      <c r="E21" s="46">
        <f t="shared" si="3"/>
        <v>0</v>
      </c>
    </row>
    <row r="22" spans="1:6" x14ac:dyDescent="0.2">
      <c r="A22" s="46">
        <v>2013</v>
      </c>
      <c r="B22" s="55" t="s">
        <v>21</v>
      </c>
      <c r="C22" s="55" t="s">
        <v>22</v>
      </c>
      <c r="D22" s="56" t="s">
        <v>20</v>
      </c>
      <c r="E22" s="46">
        <f t="shared" si="3"/>
        <v>1</v>
      </c>
    </row>
    <row r="23" spans="1:6" x14ac:dyDescent="0.2">
      <c r="A23" s="46">
        <v>2011</v>
      </c>
      <c r="B23" s="55" t="s">
        <v>21</v>
      </c>
      <c r="C23" s="55" t="s">
        <v>22</v>
      </c>
      <c r="D23" s="56" t="s">
        <v>20</v>
      </c>
      <c r="E23" s="46">
        <f t="shared" si="3"/>
        <v>1</v>
      </c>
    </row>
    <row r="24" spans="1:6" x14ac:dyDescent="0.2">
      <c r="A24" s="46">
        <v>2009</v>
      </c>
      <c r="B24" s="55" t="s">
        <v>21</v>
      </c>
      <c r="C24" s="55" t="s">
        <v>23</v>
      </c>
      <c r="D24" s="56" t="s">
        <v>20</v>
      </c>
      <c r="E24" s="46">
        <f t="shared" si="3"/>
        <v>1</v>
      </c>
    </row>
    <row r="25" spans="1:6" x14ac:dyDescent="0.2">
      <c r="A25" s="46">
        <v>2007</v>
      </c>
      <c r="B25" s="55" t="s">
        <v>21</v>
      </c>
      <c r="C25" s="55" t="s">
        <v>23</v>
      </c>
      <c r="D25" s="56" t="s">
        <v>20</v>
      </c>
      <c r="E25" s="46">
        <f t="shared" si="3"/>
        <v>1</v>
      </c>
    </row>
    <row r="26" spans="1:6" x14ac:dyDescent="0.2">
      <c r="A26" s="46">
        <v>2005</v>
      </c>
      <c r="B26" s="55" t="s">
        <v>21</v>
      </c>
      <c r="C26" s="55" t="s">
        <v>22</v>
      </c>
      <c r="D26" s="56" t="s">
        <v>20</v>
      </c>
      <c r="E26" s="46">
        <f t="shared" si="3"/>
        <v>1</v>
      </c>
    </row>
    <row r="27" spans="1:6" x14ac:dyDescent="0.2">
      <c r="A27" s="46">
        <v>2003</v>
      </c>
      <c r="B27" s="55" t="s">
        <v>21</v>
      </c>
      <c r="C27" s="55" t="s">
        <v>22</v>
      </c>
      <c r="D27" s="56" t="s">
        <v>20</v>
      </c>
      <c r="E27" s="46">
        <f t="shared" si="3"/>
        <v>1</v>
      </c>
    </row>
    <row r="28" spans="1:6" x14ac:dyDescent="0.2">
      <c r="A28" s="46">
        <v>2001</v>
      </c>
      <c r="B28" s="55" t="s">
        <v>21</v>
      </c>
      <c r="C28" s="55" t="s">
        <v>22</v>
      </c>
      <c r="D28" s="56" t="s">
        <v>20</v>
      </c>
      <c r="E28" s="46">
        <f t="shared" si="3"/>
        <v>1</v>
      </c>
    </row>
    <row r="29" spans="1:6" ht="25.5" x14ac:dyDescent="0.2">
      <c r="A29" s="46">
        <v>1999</v>
      </c>
      <c r="B29" s="55" t="s">
        <v>21</v>
      </c>
      <c r="C29" s="55" t="s">
        <v>24</v>
      </c>
      <c r="D29" s="56" t="s">
        <v>20</v>
      </c>
      <c r="E29" s="46">
        <f t="shared" si="3"/>
        <v>1</v>
      </c>
      <c r="F29" s="56" t="s">
        <v>43</v>
      </c>
    </row>
    <row r="30" spans="1:6" ht="25.5" x14ac:dyDescent="0.2">
      <c r="A30" s="46">
        <v>1997</v>
      </c>
      <c r="B30" s="55" t="s">
        <v>21</v>
      </c>
      <c r="C30" s="55" t="s">
        <v>24</v>
      </c>
      <c r="D30" s="56" t="s">
        <v>20</v>
      </c>
      <c r="E30" s="46">
        <f t="shared" si="3"/>
        <v>1</v>
      </c>
      <c r="F30" s="56" t="s">
        <v>43</v>
      </c>
    </row>
    <row r="31" spans="1:6" ht="25.5" x14ac:dyDescent="0.2">
      <c r="A31" s="46">
        <v>1995</v>
      </c>
      <c r="B31" s="55" t="s">
        <v>21</v>
      </c>
      <c r="C31" s="55" t="s">
        <v>25</v>
      </c>
      <c r="D31" s="56" t="s">
        <v>20</v>
      </c>
      <c r="E31" s="46">
        <f>IF(C31=$C$18, 0, 1)</f>
        <v>1</v>
      </c>
      <c r="F31" s="56" t="s">
        <v>43</v>
      </c>
    </row>
    <row r="32" spans="1:6" x14ac:dyDescent="0.2">
      <c r="A32" s="52">
        <v>2023</v>
      </c>
      <c r="B32" s="53" t="s">
        <v>314</v>
      </c>
      <c r="C32" s="53" t="s">
        <v>161</v>
      </c>
      <c r="D32" s="54" t="s">
        <v>315</v>
      </c>
      <c r="E32" s="52">
        <v>0</v>
      </c>
      <c r="F32" s="54"/>
    </row>
    <row r="33" spans="1:6" x14ac:dyDescent="0.2">
      <c r="A33" s="52">
        <v>2021</v>
      </c>
      <c r="B33" s="53" t="s">
        <v>314</v>
      </c>
      <c r="C33" s="53" t="s">
        <v>161</v>
      </c>
      <c r="D33" s="54" t="s">
        <v>315</v>
      </c>
      <c r="E33" s="52">
        <v>0</v>
      </c>
      <c r="F33" s="54"/>
    </row>
    <row r="34" spans="1:6" x14ac:dyDescent="0.2">
      <c r="A34" s="52">
        <v>2019</v>
      </c>
      <c r="B34" s="53" t="s">
        <v>314</v>
      </c>
      <c r="C34" s="53" t="s">
        <v>161</v>
      </c>
      <c r="D34" s="54" t="s">
        <v>315</v>
      </c>
      <c r="E34" s="52">
        <v>0</v>
      </c>
      <c r="F34" s="54"/>
    </row>
    <row r="35" spans="1:6" x14ac:dyDescent="0.2">
      <c r="A35" s="52">
        <v>2017</v>
      </c>
      <c r="B35" s="53" t="s">
        <v>314</v>
      </c>
      <c r="C35" s="53" t="s">
        <v>308</v>
      </c>
      <c r="D35" s="54" t="s">
        <v>315</v>
      </c>
      <c r="E35" s="52">
        <f t="shared" ref="E35:E45" si="4">IF(C35=$C$3, 0, 1)</f>
        <v>1</v>
      </c>
      <c r="F35" s="54" t="s">
        <v>316</v>
      </c>
    </row>
    <row r="36" spans="1:6" x14ac:dyDescent="0.2">
      <c r="A36" s="52">
        <v>2015</v>
      </c>
      <c r="B36" s="53" t="s">
        <v>314</v>
      </c>
      <c r="C36" s="53" t="s">
        <v>308</v>
      </c>
      <c r="D36" s="54" t="s">
        <v>315</v>
      </c>
      <c r="E36" s="52">
        <f t="shared" si="4"/>
        <v>1</v>
      </c>
      <c r="F36" s="54" t="s">
        <v>316</v>
      </c>
    </row>
    <row r="37" spans="1:6" x14ac:dyDescent="0.2">
      <c r="A37" s="52">
        <v>2013</v>
      </c>
      <c r="B37" s="53" t="s">
        <v>314</v>
      </c>
      <c r="C37" s="53" t="s">
        <v>317</v>
      </c>
      <c r="D37" s="54" t="s">
        <v>318</v>
      </c>
      <c r="E37" s="52">
        <f t="shared" si="4"/>
        <v>1</v>
      </c>
      <c r="F37" s="54"/>
    </row>
    <row r="38" spans="1:6" x14ac:dyDescent="0.2">
      <c r="A38" s="52">
        <v>2011</v>
      </c>
      <c r="B38" s="53" t="s">
        <v>314</v>
      </c>
      <c r="C38" s="53" t="s">
        <v>317</v>
      </c>
      <c r="D38" s="54" t="s">
        <v>318</v>
      </c>
      <c r="E38" s="52">
        <f t="shared" si="4"/>
        <v>1</v>
      </c>
      <c r="F38" s="54"/>
    </row>
    <row r="39" spans="1:6" x14ac:dyDescent="0.2">
      <c r="A39" s="52">
        <v>2009</v>
      </c>
      <c r="B39" s="53" t="s">
        <v>314</v>
      </c>
      <c r="C39" s="53" t="s">
        <v>317</v>
      </c>
      <c r="D39" s="54" t="s">
        <v>318</v>
      </c>
      <c r="E39" s="52">
        <f t="shared" si="4"/>
        <v>1</v>
      </c>
      <c r="F39" s="54"/>
    </row>
    <row r="40" spans="1:6" x14ac:dyDescent="0.2">
      <c r="A40" s="52">
        <v>2007</v>
      </c>
      <c r="B40" s="53" t="s">
        <v>314</v>
      </c>
      <c r="C40" s="53" t="s">
        <v>317</v>
      </c>
      <c r="D40" s="54" t="s">
        <v>318</v>
      </c>
      <c r="E40" s="52">
        <f t="shared" si="4"/>
        <v>1</v>
      </c>
      <c r="F40" s="54"/>
    </row>
    <row r="41" spans="1:6" x14ac:dyDescent="0.2">
      <c r="A41" s="52">
        <v>2005</v>
      </c>
      <c r="B41" s="53" t="s">
        <v>314</v>
      </c>
      <c r="C41" s="53" t="s">
        <v>317</v>
      </c>
      <c r="D41" s="54" t="s">
        <v>318</v>
      </c>
      <c r="E41" s="52">
        <f t="shared" si="4"/>
        <v>1</v>
      </c>
      <c r="F41" s="54"/>
    </row>
    <row r="42" spans="1:6" x14ac:dyDescent="0.2">
      <c r="A42" s="52">
        <v>2003</v>
      </c>
      <c r="B42" s="53" t="s">
        <v>314</v>
      </c>
      <c r="C42" s="53" t="s">
        <v>317</v>
      </c>
      <c r="D42" s="54" t="s">
        <v>318</v>
      </c>
      <c r="E42" s="52">
        <f t="shared" si="4"/>
        <v>1</v>
      </c>
      <c r="F42" s="54"/>
    </row>
    <row r="43" spans="1:6" x14ac:dyDescent="0.2">
      <c r="A43" s="52">
        <v>2001</v>
      </c>
      <c r="B43" s="53" t="s">
        <v>314</v>
      </c>
      <c r="C43" s="53" t="s">
        <v>317</v>
      </c>
      <c r="D43" s="54" t="s">
        <v>318</v>
      </c>
      <c r="E43" s="52">
        <f t="shared" si="4"/>
        <v>1</v>
      </c>
      <c r="F43" s="54"/>
    </row>
    <row r="44" spans="1:6" x14ac:dyDescent="0.2">
      <c r="A44" s="52">
        <v>1999</v>
      </c>
      <c r="B44" s="53" t="s">
        <v>314</v>
      </c>
      <c r="C44" s="53" t="s">
        <v>317</v>
      </c>
      <c r="D44" s="54" t="s">
        <v>318</v>
      </c>
      <c r="E44" s="52">
        <f t="shared" si="4"/>
        <v>1</v>
      </c>
      <c r="F44" s="54"/>
    </row>
    <row r="45" spans="1:6" x14ac:dyDescent="0.2">
      <c r="A45" s="52">
        <v>1997</v>
      </c>
      <c r="B45" s="53" t="s">
        <v>314</v>
      </c>
      <c r="C45" s="53" t="s">
        <v>317</v>
      </c>
      <c r="D45" s="54" t="s">
        <v>318</v>
      </c>
      <c r="E45" s="52">
        <f t="shared" si="4"/>
        <v>1</v>
      </c>
      <c r="F45" s="54"/>
    </row>
    <row r="46" spans="1:6" x14ac:dyDescent="0.2">
      <c r="A46" s="52">
        <v>1995</v>
      </c>
      <c r="B46" s="53" t="s">
        <v>314</v>
      </c>
      <c r="C46" s="53" t="s">
        <v>319</v>
      </c>
      <c r="D46" s="54" t="s">
        <v>318</v>
      </c>
      <c r="E46" s="52">
        <f>IF(C46=$C$3, 0, 1)</f>
        <v>1</v>
      </c>
      <c r="F46" s="54"/>
    </row>
    <row r="47" spans="1:6" x14ac:dyDescent="0.2">
      <c r="A47" s="46">
        <v>2023</v>
      </c>
      <c r="B47" s="55" t="s">
        <v>320</v>
      </c>
      <c r="C47" s="55" t="s">
        <v>180</v>
      </c>
      <c r="D47" s="56" t="s">
        <v>321</v>
      </c>
      <c r="E47" s="46">
        <v>0</v>
      </c>
    </row>
    <row r="48" spans="1:6" x14ac:dyDescent="0.2">
      <c r="A48" s="46">
        <v>2021</v>
      </c>
      <c r="B48" s="55" t="s">
        <v>320</v>
      </c>
      <c r="C48" s="55" t="s">
        <v>180</v>
      </c>
      <c r="D48" s="56" t="s">
        <v>321</v>
      </c>
      <c r="E48" s="46">
        <v>0</v>
      </c>
    </row>
    <row r="49" spans="1:6" x14ac:dyDescent="0.2">
      <c r="A49" s="46">
        <v>2019</v>
      </c>
      <c r="B49" s="55" t="s">
        <v>320</v>
      </c>
      <c r="C49" s="55" t="s">
        <v>180</v>
      </c>
      <c r="D49" s="56" t="s">
        <v>321</v>
      </c>
      <c r="E49" s="46">
        <v>0</v>
      </c>
    </row>
    <row r="50" spans="1:6" x14ac:dyDescent="0.2">
      <c r="A50" s="46">
        <v>2017</v>
      </c>
      <c r="B50" s="55" t="s">
        <v>320</v>
      </c>
      <c r="C50" s="55" t="s">
        <v>180</v>
      </c>
      <c r="D50" s="56" t="s">
        <v>321</v>
      </c>
      <c r="E50" s="46">
        <v>0</v>
      </c>
    </row>
    <row r="51" spans="1:6" x14ac:dyDescent="0.2">
      <c r="A51" s="46">
        <v>2015</v>
      </c>
      <c r="B51" s="55" t="s">
        <v>320</v>
      </c>
      <c r="C51" s="55" t="s">
        <v>180</v>
      </c>
      <c r="D51" s="56" t="s">
        <v>321</v>
      </c>
      <c r="E51" s="46">
        <v>0</v>
      </c>
    </row>
    <row r="52" spans="1:6" x14ac:dyDescent="0.2">
      <c r="A52" s="57">
        <v>2013</v>
      </c>
    </row>
    <row r="53" spans="1:6" x14ac:dyDescent="0.2">
      <c r="A53" s="57">
        <v>2011</v>
      </c>
    </row>
    <row r="54" spans="1:6" x14ac:dyDescent="0.2">
      <c r="A54" s="57">
        <v>2009</v>
      </c>
    </row>
    <row r="55" spans="1:6" x14ac:dyDescent="0.2">
      <c r="A55" s="57">
        <v>2007</v>
      </c>
    </row>
    <row r="56" spans="1:6" x14ac:dyDescent="0.2">
      <c r="A56" s="57">
        <v>2005</v>
      </c>
    </row>
    <row r="57" spans="1:6" x14ac:dyDescent="0.2">
      <c r="A57" s="57">
        <v>2003</v>
      </c>
    </row>
    <row r="58" spans="1:6" x14ac:dyDescent="0.2">
      <c r="A58" s="57">
        <v>2001</v>
      </c>
    </row>
    <row r="59" spans="1:6" x14ac:dyDescent="0.2">
      <c r="A59" s="57">
        <v>1999</v>
      </c>
    </row>
    <row r="60" spans="1:6" x14ac:dyDescent="0.2">
      <c r="A60" s="57">
        <v>1997</v>
      </c>
    </row>
    <row r="61" spans="1:6" x14ac:dyDescent="0.2">
      <c r="A61" s="57">
        <v>1995</v>
      </c>
    </row>
    <row r="62" spans="1:6" x14ac:dyDescent="0.2">
      <c r="A62" s="52">
        <v>2023</v>
      </c>
      <c r="B62" s="58" t="s">
        <v>322</v>
      </c>
      <c r="C62" s="53" t="s">
        <v>323</v>
      </c>
      <c r="D62" s="54" t="s">
        <v>324</v>
      </c>
      <c r="E62" s="52">
        <v>0</v>
      </c>
      <c r="F62" s="54"/>
    </row>
    <row r="63" spans="1:6" x14ac:dyDescent="0.2">
      <c r="A63" s="52">
        <v>2021</v>
      </c>
      <c r="B63" s="58" t="s">
        <v>322</v>
      </c>
      <c r="C63" s="53" t="s">
        <v>323</v>
      </c>
      <c r="D63" s="54" t="s">
        <v>324</v>
      </c>
      <c r="E63" s="52">
        <v>0</v>
      </c>
      <c r="F63" s="54"/>
    </row>
    <row r="64" spans="1:6" x14ac:dyDescent="0.2">
      <c r="A64" s="52">
        <v>2019</v>
      </c>
      <c r="B64" s="58" t="s">
        <v>322</v>
      </c>
      <c r="C64" s="53" t="s">
        <v>323</v>
      </c>
      <c r="D64" s="54" t="s">
        <v>324</v>
      </c>
      <c r="E64" s="52">
        <v>0</v>
      </c>
      <c r="F64" s="54"/>
    </row>
    <row r="65" spans="1:6" x14ac:dyDescent="0.2">
      <c r="A65" s="52">
        <v>2017</v>
      </c>
      <c r="B65" s="58" t="s">
        <v>322</v>
      </c>
      <c r="C65" s="53" t="s">
        <v>325</v>
      </c>
      <c r="D65" s="54" t="s">
        <v>324</v>
      </c>
      <c r="E65" s="52">
        <f>IF(C65=$C$3, 0, 1)</f>
        <v>1</v>
      </c>
      <c r="F65" s="54" t="s">
        <v>316</v>
      </c>
    </row>
    <row r="66" spans="1:6" x14ac:dyDescent="0.2">
      <c r="A66" s="52">
        <v>2015</v>
      </c>
      <c r="B66" s="58" t="s">
        <v>322</v>
      </c>
      <c r="C66" s="53" t="s">
        <v>325</v>
      </c>
      <c r="D66" s="54" t="s">
        <v>324</v>
      </c>
      <c r="E66" s="52">
        <f>IF(C66=$C$3, 0, 1)</f>
        <v>1</v>
      </c>
      <c r="F66" s="54" t="s">
        <v>316</v>
      </c>
    </row>
    <row r="67" spans="1:6" x14ac:dyDescent="0.2">
      <c r="A67" s="52">
        <v>2013</v>
      </c>
      <c r="B67" s="53" t="s">
        <v>326</v>
      </c>
      <c r="C67" s="53" t="s">
        <v>327</v>
      </c>
      <c r="D67" s="54" t="s">
        <v>328</v>
      </c>
      <c r="E67" s="52">
        <f t="shared" ref="E67:E76" si="5">IF(C67=$C$3, 0, 1)</f>
        <v>1</v>
      </c>
      <c r="F67" s="54"/>
    </row>
    <row r="68" spans="1:6" x14ac:dyDescent="0.2">
      <c r="A68" s="52">
        <v>2011</v>
      </c>
      <c r="B68" s="53" t="s">
        <v>326</v>
      </c>
      <c r="C68" s="53" t="s">
        <v>327</v>
      </c>
      <c r="D68" s="54" t="s">
        <v>328</v>
      </c>
      <c r="E68" s="52">
        <f t="shared" si="5"/>
        <v>1</v>
      </c>
      <c r="F68" s="54"/>
    </row>
    <row r="69" spans="1:6" x14ac:dyDescent="0.2">
      <c r="A69" s="52">
        <v>2009</v>
      </c>
      <c r="B69" s="53" t="s">
        <v>326</v>
      </c>
      <c r="C69" s="53" t="s">
        <v>327</v>
      </c>
      <c r="D69" s="54" t="s">
        <v>328</v>
      </c>
      <c r="E69" s="52">
        <f t="shared" si="5"/>
        <v>1</v>
      </c>
      <c r="F69" s="54"/>
    </row>
    <row r="70" spans="1:6" x14ac:dyDescent="0.2">
      <c r="A70" s="52">
        <v>2007</v>
      </c>
      <c r="B70" s="53" t="s">
        <v>326</v>
      </c>
      <c r="C70" s="53" t="s">
        <v>327</v>
      </c>
      <c r="D70" s="54" t="s">
        <v>328</v>
      </c>
      <c r="E70" s="52">
        <f t="shared" si="5"/>
        <v>1</v>
      </c>
      <c r="F70" s="54"/>
    </row>
    <row r="71" spans="1:6" x14ac:dyDescent="0.2">
      <c r="A71" s="52">
        <v>2005</v>
      </c>
      <c r="B71" s="53" t="s">
        <v>326</v>
      </c>
      <c r="C71" s="53" t="s">
        <v>327</v>
      </c>
      <c r="D71" s="54" t="s">
        <v>328</v>
      </c>
      <c r="E71" s="52">
        <f t="shared" si="5"/>
        <v>1</v>
      </c>
      <c r="F71" s="54"/>
    </row>
    <row r="72" spans="1:6" x14ac:dyDescent="0.2">
      <c r="A72" s="52">
        <v>2003</v>
      </c>
      <c r="B72" s="53" t="s">
        <v>326</v>
      </c>
      <c r="C72" s="53" t="s">
        <v>327</v>
      </c>
      <c r="D72" s="54" t="s">
        <v>328</v>
      </c>
      <c r="E72" s="52">
        <f t="shared" si="5"/>
        <v>1</v>
      </c>
      <c r="F72" s="54"/>
    </row>
    <row r="73" spans="1:6" x14ac:dyDescent="0.2">
      <c r="A73" s="52">
        <v>2001</v>
      </c>
      <c r="B73" s="53" t="s">
        <v>326</v>
      </c>
      <c r="C73" s="53" t="s">
        <v>327</v>
      </c>
      <c r="D73" s="54" t="s">
        <v>328</v>
      </c>
      <c r="E73" s="52">
        <f t="shared" si="5"/>
        <v>1</v>
      </c>
      <c r="F73" s="54"/>
    </row>
    <row r="74" spans="1:6" x14ac:dyDescent="0.2">
      <c r="A74" s="52">
        <v>1999</v>
      </c>
      <c r="B74" s="53" t="s">
        <v>326</v>
      </c>
      <c r="C74" s="53" t="s">
        <v>329</v>
      </c>
      <c r="D74" s="54" t="s">
        <v>328</v>
      </c>
      <c r="E74" s="52">
        <f t="shared" si="5"/>
        <v>1</v>
      </c>
      <c r="F74" s="54"/>
    </row>
    <row r="75" spans="1:6" x14ac:dyDescent="0.2">
      <c r="A75" s="52">
        <v>1997</v>
      </c>
      <c r="B75" s="53" t="s">
        <v>326</v>
      </c>
      <c r="C75" s="53" t="s">
        <v>329</v>
      </c>
      <c r="D75" s="54" t="s">
        <v>328</v>
      </c>
      <c r="E75" s="52">
        <f t="shared" si="5"/>
        <v>1</v>
      </c>
      <c r="F75" s="54"/>
    </row>
    <row r="76" spans="1:6" x14ac:dyDescent="0.2">
      <c r="A76" s="52">
        <v>1995</v>
      </c>
      <c r="B76" s="53" t="s">
        <v>326</v>
      </c>
      <c r="C76" s="53" t="s">
        <v>330</v>
      </c>
      <c r="D76" s="54" t="s">
        <v>328</v>
      </c>
      <c r="E76" s="52">
        <f t="shared" si="5"/>
        <v>1</v>
      </c>
      <c r="F76" s="54"/>
    </row>
    <row r="77" spans="1:6" x14ac:dyDescent="0.2">
      <c r="A77" s="46">
        <v>2023</v>
      </c>
      <c r="B77" s="55" t="s">
        <v>331</v>
      </c>
      <c r="C77" s="55" t="s">
        <v>333</v>
      </c>
      <c r="D77" s="56" t="s">
        <v>332</v>
      </c>
      <c r="E77" s="46">
        <v>0</v>
      </c>
    </row>
    <row r="78" spans="1:6" x14ac:dyDescent="0.2">
      <c r="A78" s="46">
        <v>2021</v>
      </c>
      <c r="B78" s="55" t="s">
        <v>331</v>
      </c>
      <c r="C78" s="55" t="s">
        <v>333</v>
      </c>
      <c r="D78" s="56" t="s">
        <v>332</v>
      </c>
      <c r="E78" s="46">
        <v>0</v>
      </c>
    </row>
    <row r="79" spans="1:6" x14ac:dyDescent="0.2">
      <c r="A79" s="46">
        <v>2019</v>
      </c>
      <c r="B79" s="55" t="s">
        <v>331</v>
      </c>
      <c r="C79" s="55" t="s">
        <v>333</v>
      </c>
      <c r="D79" s="56" t="s">
        <v>332</v>
      </c>
      <c r="E79" s="46">
        <v>0</v>
      </c>
    </row>
    <row r="80" spans="1:6" x14ac:dyDescent="0.2">
      <c r="A80" s="46">
        <v>2017</v>
      </c>
      <c r="B80" s="55" t="s">
        <v>331</v>
      </c>
      <c r="C80" s="55" t="s">
        <v>333</v>
      </c>
      <c r="D80" s="56" t="s">
        <v>332</v>
      </c>
      <c r="E80" s="46">
        <v>0</v>
      </c>
    </row>
    <row r="81" spans="1:6" x14ac:dyDescent="0.2">
      <c r="A81" s="46">
        <v>2015</v>
      </c>
      <c r="B81" s="55" t="s">
        <v>331</v>
      </c>
      <c r="C81" s="55" t="s">
        <v>333</v>
      </c>
      <c r="D81" s="56" t="s">
        <v>332</v>
      </c>
      <c r="E81" s="46">
        <v>0</v>
      </c>
    </row>
    <row r="82" spans="1:6" x14ac:dyDescent="0.2">
      <c r="A82" s="46">
        <v>2013</v>
      </c>
      <c r="B82" s="55" t="s">
        <v>334</v>
      </c>
      <c r="C82" s="55" t="s">
        <v>335</v>
      </c>
      <c r="D82" s="56" t="s">
        <v>332</v>
      </c>
      <c r="E82" s="46">
        <f t="shared" ref="E82:E90" si="6">IF(C82=$C$18, 0, 1)</f>
        <v>1</v>
      </c>
      <c r="F82" s="56" t="s">
        <v>396</v>
      </c>
    </row>
    <row r="83" spans="1:6" x14ac:dyDescent="0.2">
      <c r="A83" s="46">
        <v>2011</v>
      </c>
      <c r="B83" s="55" t="s">
        <v>334</v>
      </c>
      <c r="C83" s="55" t="s">
        <v>335</v>
      </c>
      <c r="D83" s="56" t="s">
        <v>332</v>
      </c>
      <c r="E83" s="46">
        <f t="shared" si="6"/>
        <v>1</v>
      </c>
      <c r="F83" s="56" t="s">
        <v>396</v>
      </c>
    </row>
    <row r="84" spans="1:6" x14ac:dyDescent="0.2">
      <c r="A84" s="46">
        <v>2009</v>
      </c>
      <c r="B84" s="55" t="s">
        <v>334</v>
      </c>
      <c r="C84" s="55" t="s">
        <v>336</v>
      </c>
      <c r="D84" s="56" t="s">
        <v>332</v>
      </c>
      <c r="E84" s="46">
        <f t="shared" si="6"/>
        <v>1</v>
      </c>
      <c r="F84" s="56" t="s">
        <v>396</v>
      </c>
    </row>
    <row r="85" spans="1:6" x14ac:dyDescent="0.2">
      <c r="A85" s="46">
        <v>2007</v>
      </c>
      <c r="B85" s="55" t="s">
        <v>334</v>
      </c>
      <c r="C85" s="55" t="s">
        <v>336</v>
      </c>
      <c r="D85" s="56" t="s">
        <v>332</v>
      </c>
      <c r="E85" s="46">
        <f t="shared" si="6"/>
        <v>1</v>
      </c>
      <c r="F85" s="56" t="s">
        <v>396</v>
      </c>
    </row>
    <row r="86" spans="1:6" x14ac:dyDescent="0.2">
      <c r="A86" s="46">
        <v>2005</v>
      </c>
      <c r="B86" s="55" t="s">
        <v>334</v>
      </c>
      <c r="C86" s="55" t="s">
        <v>337</v>
      </c>
      <c r="D86" s="56" t="s">
        <v>332</v>
      </c>
      <c r="E86" s="46">
        <f t="shared" si="6"/>
        <v>1</v>
      </c>
      <c r="F86" s="56" t="s">
        <v>396</v>
      </c>
    </row>
    <row r="87" spans="1:6" x14ac:dyDescent="0.2">
      <c r="A87" s="46">
        <v>2003</v>
      </c>
      <c r="B87" s="55" t="s">
        <v>334</v>
      </c>
      <c r="C87" s="55" t="s">
        <v>338</v>
      </c>
      <c r="D87" s="56" t="s">
        <v>332</v>
      </c>
      <c r="E87" s="46">
        <f t="shared" si="6"/>
        <v>1</v>
      </c>
      <c r="F87" s="56" t="s">
        <v>396</v>
      </c>
    </row>
    <row r="88" spans="1:6" x14ac:dyDescent="0.2">
      <c r="A88" s="46">
        <v>2001</v>
      </c>
      <c r="B88" s="55" t="s">
        <v>334</v>
      </c>
      <c r="C88" s="55" t="s">
        <v>335</v>
      </c>
      <c r="D88" s="56" t="s">
        <v>332</v>
      </c>
      <c r="E88" s="46">
        <f t="shared" si="6"/>
        <v>1</v>
      </c>
      <c r="F88" s="56" t="s">
        <v>396</v>
      </c>
    </row>
    <row r="89" spans="1:6" x14ac:dyDescent="0.2">
      <c r="A89" s="46">
        <v>1999</v>
      </c>
      <c r="B89" s="55" t="s">
        <v>334</v>
      </c>
      <c r="C89" s="55" t="s">
        <v>336</v>
      </c>
      <c r="D89" s="56" t="s">
        <v>332</v>
      </c>
      <c r="E89" s="46">
        <f t="shared" si="6"/>
        <v>1</v>
      </c>
      <c r="F89" s="56" t="s">
        <v>396</v>
      </c>
    </row>
    <row r="90" spans="1:6" x14ac:dyDescent="0.2">
      <c r="A90" s="46">
        <v>1997</v>
      </c>
      <c r="B90" s="55" t="s">
        <v>334</v>
      </c>
      <c r="C90" s="55" t="s">
        <v>336</v>
      </c>
      <c r="D90" s="56" t="s">
        <v>332</v>
      </c>
      <c r="E90" s="46">
        <f t="shared" si="6"/>
        <v>1</v>
      </c>
      <c r="F90" s="56" t="s">
        <v>396</v>
      </c>
    </row>
    <row r="91" spans="1:6" x14ac:dyDescent="0.2">
      <c r="A91" s="46">
        <v>1995</v>
      </c>
      <c r="B91" s="55" t="s">
        <v>334</v>
      </c>
      <c r="C91" s="55" t="s">
        <v>339</v>
      </c>
      <c r="D91" s="56" t="s">
        <v>332</v>
      </c>
      <c r="E91" s="46">
        <f>IF(C91=$C$18, 0, 1)</f>
        <v>1</v>
      </c>
      <c r="F91" s="56" t="s">
        <v>340</v>
      </c>
    </row>
    <row r="92" spans="1:6" ht="38.25" x14ac:dyDescent="0.2">
      <c r="A92" s="52">
        <v>2023</v>
      </c>
      <c r="B92" s="59" t="s">
        <v>341</v>
      </c>
      <c r="C92" s="53" t="s">
        <v>342</v>
      </c>
      <c r="D92" s="54" t="s">
        <v>343</v>
      </c>
      <c r="E92" s="52">
        <v>0</v>
      </c>
      <c r="F92" s="54"/>
    </row>
    <row r="93" spans="1:6" ht="38.25" x14ac:dyDescent="0.2">
      <c r="A93" s="52">
        <v>2021</v>
      </c>
      <c r="B93" s="59" t="s">
        <v>341</v>
      </c>
      <c r="C93" s="53" t="s">
        <v>342</v>
      </c>
      <c r="D93" s="54" t="s">
        <v>343</v>
      </c>
      <c r="E93" s="52">
        <v>0</v>
      </c>
      <c r="F93" s="54"/>
    </row>
    <row r="94" spans="1:6" ht="38.25" x14ac:dyDescent="0.2">
      <c r="A94" s="52">
        <v>2019</v>
      </c>
      <c r="B94" s="59" t="s">
        <v>341</v>
      </c>
      <c r="C94" s="53" t="s">
        <v>342</v>
      </c>
      <c r="D94" s="54" t="s">
        <v>343</v>
      </c>
      <c r="E94" s="52">
        <v>0</v>
      </c>
      <c r="F94" s="54"/>
    </row>
    <row r="95" spans="1:6" ht="38.25" x14ac:dyDescent="0.2">
      <c r="A95" s="52">
        <v>2017</v>
      </c>
      <c r="B95" s="59" t="s">
        <v>341</v>
      </c>
      <c r="C95" s="53" t="s">
        <v>342</v>
      </c>
      <c r="D95" s="54" t="s">
        <v>343</v>
      </c>
      <c r="E95" s="52">
        <v>0</v>
      </c>
      <c r="F95" s="54"/>
    </row>
    <row r="96" spans="1:6" ht="38.25" x14ac:dyDescent="0.2">
      <c r="A96" s="52">
        <v>2015</v>
      </c>
      <c r="B96" s="59" t="s">
        <v>341</v>
      </c>
      <c r="C96" s="53" t="s">
        <v>342</v>
      </c>
      <c r="D96" s="54" t="s">
        <v>343</v>
      </c>
      <c r="E96" s="52">
        <v>0</v>
      </c>
      <c r="F96" s="54"/>
    </row>
    <row r="97" spans="1:6" x14ac:dyDescent="0.2">
      <c r="A97" s="52">
        <v>2013</v>
      </c>
      <c r="B97" s="53" t="s">
        <v>344</v>
      </c>
      <c r="C97" s="53" t="s">
        <v>345</v>
      </c>
      <c r="D97" s="54" t="s">
        <v>346</v>
      </c>
      <c r="E97" s="52">
        <f t="shared" ref="E97:E106" si="7">IF(C97=$C$3, 0, 1)</f>
        <v>1</v>
      </c>
      <c r="F97" s="54" t="s">
        <v>347</v>
      </c>
    </row>
    <row r="98" spans="1:6" x14ac:dyDescent="0.2">
      <c r="A98" s="52">
        <v>2011</v>
      </c>
      <c r="B98" s="53" t="s">
        <v>344</v>
      </c>
      <c r="C98" s="53" t="s">
        <v>345</v>
      </c>
      <c r="D98" s="54" t="s">
        <v>346</v>
      </c>
      <c r="E98" s="52">
        <f t="shared" si="7"/>
        <v>1</v>
      </c>
      <c r="F98" s="54" t="s">
        <v>347</v>
      </c>
    </row>
    <row r="99" spans="1:6" x14ac:dyDescent="0.2">
      <c r="A99" s="52">
        <v>2009</v>
      </c>
      <c r="B99" s="53" t="s">
        <v>344</v>
      </c>
      <c r="C99" s="53" t="s">
        <v>345</v>
      </c>
      <c r="D99" s="54" t="s">
        <v>346</v>
      </c>
      <c r="E99" s="52">
        <f t="shared" si="7"/>
        <v>1</v>
      </c>
      <c r="F99" s="54" t="s">
        <v>347</v>
      </c>
    </row>
    <row r="100" spans="1:6" x14ac:dyDescent="0.2">
      <c r="A100" s="52">
        <v>2007</v>
      </c>
      <c r="B100" s="53" t="s">
        <v>344</v>
      </c>
      <c r="C100" s="53" t="s">
        <v>345</v>
      </c>
      <c r="D100" s="54" t="s">
        <v>346</v>
      </c>
      <c r="E100" s="52">
        <f t="shared" si="7"/>
        <v>1</v>
      </c>
      <c r="F100" s="54" t="s">
        <v>347</v>
      </c>
    </row>
    <row r="101" spans="1:6" x14ac:dyDescent="0.2">
      <c r="A101" s="52">
        <v>2005</v>
      </c>
      <c r="B101" s="53" t="s">
        <v>344</v>
      </c>
      <c r="C101" s="53" t="s">
        <v>345</v>
      </c>
      <c r="D101" s="54" t="s">
        <v>346</v>
      </c>
      <c r="E101" s="52">
        <f t="shared" si="7"/>
        <v>1</v>
      </c>
      <c r="F101" s="54" t="s">
        <v>347</v>
      </c>
    </row>
    <row r="102" spans="1:6" x14ac:dyDescent="0.2">
      <c r="A102" s="52">
        <v>2003</v>
      </c>
      <c r="B102" s="53" t="s">
        <v>344</v>
      </c>
      <c r="C102" s="53" t="s">
        <v>345</v>
      </c>
      <c r="D102" s="54" t="s">
        <v>346</v>
      </c>
      <c r="E102" s="52">
        <f t="shared" si="7"/>
        <v>1</v>
      </c>
      <c r="F102" s="54" t="s">
        <v>347</v>
      </c>
    </row>
    <row r="103" spans="1:6" x14ac:dyDescent="0.2">
      <c r="A103" s="52">
        <v>2001</v>
      </c>
      <c r="B103" s="53" t="s">
        <v>344</v>
      </c>
      <c r="C103" s="53" t="s">
        <v>345</v>
      </c>
      <c r="D103" s="54" t="s">
        <v>346</v>
      </c>
      <c r="E103" s="52">
        <f t="shared" si="7"/>
        <v>1</v>
      </c>
      <c r="F103" s="54" t="s">
        <v>347</v>
      </c>
    </row>
    <row r="104" spans="1:6" x14ac:dyDescent="0.2">
      <c r="A104" s="52">
        <v>1999</v>
      </c>
      <c r="B104" s="53" t="s">
        <v>344</v>
      </c>
      <c r="C104" s="53" t="s">
        <v>345</v>
      </c>
      <c r="D104" s="54" t="s">
        <v>346</v>
      </c>
      <c r="E104" s="52">
        <f t="shared" si="7"/>
        <v>1</v>
      </c>
      <c r="F104" s="54" t="s">
        <v>347</v>
      </c>
    </row>
    <row r="105" spans="1:6" x14ac:dyDescent="0.2">
      <c r="A105" s="52">
        <v>1997</v>
      </c>
      <c r="B105" s="53" t="s">
        <v>344</v>
      </c>
      <c r="C105" s="53" t="s">
        <v>348</v>
      </c>
      <c r="D105" s="54" t="s">
        <v>346</v>
      </c>
      <c r="E105" s="52">
        <f t="shared" si="7"/>
        <v>1</v>
      </c>
      <c r="F105" s="54" t="s">
        <v>347</v>
      </c>
    </row>
    <row r="106" spans="1:6" x14ac:dyDescent="0.2">
      <c r="A106" s="52">
        <v>1995</v>
      </c>
      <c r="B106" s="53" t="s">
        <v>344</v>
      </c>
      <c r="C106" s="53" t="s">
        <v>349</v>
      </c>
      <c r="D106" s="54" t="s">
        <v>346</v>
      </c>
      <c r="E106" s="52">
        <f t="shared" si="7"/>
        <v>1</v>
      </c>
      <c r="F106" s="54" t="s">
        <v>347</v>
      </c>
    </row>
    <row r="107" spans="1:6" x14ac:dyDescent="0.2">
      <c r="A107" s="46">
        <v>2023</v>
      </c>
      <c r="B107" s="60" t="s">
        <v>350</v>
      </c>
      <c r="C107" s="55" t="s">
        <v>397</v>
      </c>
      <c r="D107" s="56" t="s">
        <v>351</v>
      </c>
      <c r="E107" s="46">
        <v>0</v>
      </c>
    </row>
    <row r="108" spans="1:6" x14ac:dyDescent="0.2">
      <c r="A108" s="46">
        <v>2021</v>
      </c>
      <c r="B108" s="60" t="s">
        <v>350</v>
      </c>
      <c r="C108" s="55" t="s">
        <v>397</v>
      </c>
      <c r="D108" s="56" t="s">
        <v>351</v>
      </c>
      <c r="E108" s="46">
        <v>0</v>
      </c>
    </row>
    <row r="109" spans="1:6" x14ac:dyDescent="0.2">
      <c r="A109" s="46">
        <v>2019</v>
      </c>
      <c r="B109" s="60" t="s">
        <v>350</v>
      </c>
      <c r="C109" s="55" t="s">
        <v>397</v>
      </c>
      <c r="D109" s="56" t="s">
        <v>351</v>
      </c>
      <c r="E109" s="46">
        <v>0</v>
      </c>
    </row>
    <row r="110" spans="1:6" x14ac:dyDescent="0.2">
      <c r="A110" s="46">
        <v>2017</v>
      </c>
      <c r="B110" s="60" t="s">
        <v>350</v>
      </c>
      <c r="C110" s="55" t="s">
        <v>397</v>
      </c>
      <c r="D110" s="56" t="s">
        <v>351</v>
      </c>
      <c r="E110" s="46">
        <v>0</v>
      </c>
    </row>
    <row r="111" spans="1:6" x14ac:dyDescent="0.2">
      <c r="A111" s="46">
        <v>2015</v>
      </c>
      <c r="B111" s="60" t="s">
        <v>350</v>
      </c>
      <c r="C111" s="55" t="s">
        <v>397</v>
      </c>
      <c r="D111" s="56" t="s">
        <v>351</v>
      </c>
      <c r="E111" s="46">
        <v>0</v>
      </c>
    </row>
    <row r="112" spans="1:6" x14ac:dyDescent="0.2">
      <c r="A112" s="46">
        <v>2013</v>
      </c>
      <c r="B112" s="55" t="s">
        <v>398</v>
      </c>
      <c r="C112" s="55" t="s">
        <v>399</v>
      </c>
      <c r="D112" s="56" t="s">
        <v>351</v>
      </c>
      <c r="E112" s="46">
        <v>1</v>
      </c>
    </row>
    <row r="113" spans="1:6" x14ac:dyDescent="0.2">
      <c r="A113" s="46">
        <v>2011</v>
      </c>
      <c r="B113" s="55" t="s">
        <v>398</v>
      </c>
      <c r="C113" s="55" t="s">
        <v>399</v>
      </c>
      <c r="D113" s="56" t="s">
        <v>351</v>
      </c>
      <c r="E113" s="46">
        <v>1</v>
      </c>
    </row>
    <row r="114" spans="1:6" x14ac:dyDescent="0.2">
      <c r="A114" s="46">
        <v>2009</v>
      </c>
      <c r="B114" s="55" t="s">
        <v>398</v>
      </c>
      <c r="C114" s="55" t="s">
        <v>400</v>
      </c>
      <c r="D114" s="56" t="s">
        <v>351</v>
      </c>
      <c r="E114" s="46">
        <v>1</v>
      </c>
    </row>
    <row r="115" spans="1:6" x14ac:dyDescent="0.2">
      <c r="A115" s="46">
        <v>2007</v>
      </c>
      <c r="B115" s="55" t="s">
        <v>398</v>
      </c>
      <c r="C115" s="55" t="s">
        <v>400</v>
      </c>
      <c r="D115" s="56" t="s">
        <v>351</v>
      </c>
      <c r="E115" s="46">
        <v>1</v>
      </c>
    </row>
    <row r="116" spans="1:6" x14ac:dyDescent="0.2">
      <c r="A116" s="46">
        <v>2005</v>
      </c>
      <c r="B116" s="55" t="s">
        <v>398</v>
      </c>
      <c r="C116" s="55" t="s">
        <v>400</v>
      </c>
      <c r="D116" s="56" t="s">
        <v>351</v>
      </c>
      <c r="E116" s="46">
        <v>1</v>
      </c>
    </row>
    <row r="117" spans="1:6" x14ac:dyDescent="0.2">
      <c r="A117" s="46">
        <v>2003</v>
      </c>
      <c r="B117" s="55" t="s">
        <v>398</v>
      </c>
      <c r="C117" s="55" t="s">
        <v>400</v>
      </c>
      <c r="D117" s="56" t="s">
        <v>351</v>
      </c>
      <c r="E117" s="46">
        <v>1</v>
      </c>
    </row>
    <row r="118" spans="1:6" x14ac:dyDescent="0.2">
      <c r="A118" s="46">
        <v>2001</v>
      </c>
      <c r="B118" s="55" t="s">
        <v>398</v>
      </c>
      <c r="C118" s="55" t="s">
        <v>400</v>
      </c>
      <c r="D118" s="56" t="s">
        <v>351</v>
      </c>
      <c r="E118" s="46">
        <v>1</v>
      </c>
    </row>
    <row r="119" spans="1:6" x14ac:dyDescent="0.2">
      <c r="A119" s="46">
        <v>1999</v>
      </c>
      <c r="B119" s="55" t="s">
        <v>398</v>
      </c>
      <c r="C119" s="55" t="s">
        <v>400</v>
      </c>
      <c r="D119" s="56" t="s">
        <v>351</v>
      </c>
      <c r="E119" s="46">
        <v>1</v>
      </c>
    </row>
    <row r="120" spans="1:6" x14ac:dyDescent="0.2">
      <c r="A120" s="46">
        <v>1997</v>
      </c>
      <c r="B120" s="55" t="s">
        <v>398</v>
      </c>
      <c r="C120" s="55" t="s">
        <v>400</v>
      </c>
      <c r="D120" s="56" t="s">
        <v>351</v>
      </c>
      <c r="E120" s="46">
        <v>1</v>
      </c>
    </row>
    <row r="121" spans="1:6" x14ac:dyDescent="0.2">
      <c r="A121" s="46">
        <v>1995</v>
      </c>
      <c r="B121" s="55" t="s">
        <v>398</v>
      </c>
      <c r="C121" s="55" t="s">
        <v>401</v>
      </c>
      <c r="D121" s="56" t="s">
        <v>351</v>
      </c>
      <c r="E121" s="46">
        <v>1</v>
      </c>
    </row>
    <row r="122" spans="1:6" x14ac:dyDescent="0.2">
      <c r="A122" s="57">
        <v>2023</v>
      </c>
      <c r="B122" s="53"/>
      <c r="C122" s="53"/>
      <c r="D122" s="54"/>
      <c r="E122" s="52"/>
      <c r="F122" s="54"/>
    </row>
    <row r="123" spans="1:6" x14ac:dyDescent="0.2">
      <c r="A123" s="57">
        <v>2021</v>
      </c>
      <c r="B123" s="53"/>
      <c r="C123" s="53"/>
      <c r="D123" s="54"/>
      <c r="E123" s="52"/>
      <c r="F123" s="54"/>
    </row>
    <row r="124" spans="1:6" x14ac:dyDescent="0.2">
      <c r="A124" s="57">
        <v>2019</v>
      </c>
      <c r="B124" s="53"/>
      <c r="C124" s="53"/>
      <c r="D124" s="54"/>
      <c r="E124" s="52"/>
      <c r="F124" s="54"/>
    </row>
    <row r="125" spans="1:6" x14ac:dyDescent="0.2">
      <c r="A125" s="57">
        <v>2017</v>
      </c>
      <c r="B125" s="53"/>
      <c r="C125" s="53"/>
      <c r="D125" s="54"/>
      <c r="E125" s="52"/>
      <c r="F125" s="54"/>
    </row>
    <row r="126" spans="1:6" x14ac:dyDescent="0.2">
      <c r="A126" s="57">
        <v>2015</v>
      </c>
      <c r="B126" s="53"/>
      <c r="C126" s="53"/>
      <c r="D126" s="54"/>
      <c r="E126" s="52"/>
      <c r="F126" s="54"/>
    </row>
    <row r="127" spans="1:6" ht="51" x14ac:dyDescent="0.2">
      <c r="A127" s="52">
        <v>2013</v>
      </c>
      <c r="B127" s="53" t="s">
        <v>6</v>
      </c>
      <c r="C127" s="53" t="s">
        <v>28</v>
      </c>
      <c r="D127" s="54" t="s">
        <v>27</v>
      </c>
      <c r="E127" s="52">
        <f t="shared" ref="E127:E135" si="8">IF(C127=$C$123, 0, 1)</f>
        <v>1</v>
      </c>
      <c r="F127" s="54"/>
    </row>
    <row r="128" spans="1:6" ht="51" x14ac:dyDescent="0.2">
      <c r="A128" s="52">
        <v>2011</v>
      </c>
      <c r="B128" s="53" t="s">
        <v>6</v>
      </c>
      <c r="C128" s="53" t="s">
        <v>28</v>
      </c>
      <c r="D128" s="54" t="s">
        <v>27</v>
      </c>
      <c r="E128" s="52">
        <f t="shared" si="8"/>
        <v>1</v>
      </c>
      <c r="F128" s="54"/>
    </row>
    <row r="129" spans="1:6" ht="51" x14ac:dyDescent="0.2">
      <c r="A129" s="52">
        <v>2009</v>
      </c>
      <c r="B129" s="53" t="s">
        <v>6</v>
      </c>
      <c r="C129" s="53" t="s">
        <v>28</v>
      </c>
      <c r="D129" s="54" t="s">
        <v>27</v>
      </c>
      <c r="E129" s="52">
        <f t="shared" si="8"/>
        <v>1</v>
      </c>
      <c r="F129" s="54"/>
    </row>
    <row r="130" spans="1:6" ht="51" x14ac:dyDescent="0.2">
      <c r="A130" s="52">
        <v>2007</v>
      </c>
      <c r="B130" s="53" t="s">
        <v>6</v>
      </c>
      <c r="C130" s="53" t="s">
        <v>28</v>
      </c>
      <c r="D130" s="54" t="s">
        <v>27</v>
      </c>
      <c r="E130" s="52">
        <f t="shared" si="8"/>
        <v>1</v>
      </c>
      <c r="F130" s="54"/>
    </row>
    <row r="131" spans="1:6" ht="51" x14ac:dyDescent="0.2">
      <c r="A131" s="52">
        <v>2005</v>
      </c>
      <c r="B131" s="53" t="s">
        <v>6</v>
      </c>
      <c r="C131" s="53" t="s">
        <v>28</v>
      </c>
      <c r="D131" s="54" t="s">
        <v>27</v>
      </c>
      <c r="E131" s="52">
        <f t="shared" si="8"/>
        <v>1</v>
      </c>
      <c r="F131" s="54"/>
    </row>
    <row r="132" spans="1:6" ht="51" x14ac:dyDescent="0.2">
      <c r="A132" s="52">
        <v>2003</v>
      </c>
      <c r="B132" s="53" t="s">
        <v>6</v>
      </c>
      <c r="C132" s="53" t="s">
        <v>28</v>
      </c>
      <c r="D132" s="54" t="s">
        <v>27</v>
      </c>
      <c r="E132" s="52">
        <f t="shared" si="8"/>
        <v>1</v>
      </c>
      <c r="F132" s="54"/>
    </row>
    <row r="133" spans="1:6" ht="51" x14ac:dyDescent="0.2">
      <c r="A133" s="52">
        <v>2001</v>
      </c>
      <c r="B133" s="53" t="s">
        <v>6</v>
      </c>
      <c r="C133" s="53" t="s">
        <v>28</v>
      </c>
      <c r="D133" s="54" t="s">
        <v>27</v>
      </c>
      <c r="E133" s="52">
        <f t="shared" si="8"/>
        <v>1</v>
      </c>
      <c r="F133" s="54"/>
    </row>
    <row r="134" spans="1:6" ht="51" x14ac:dyDescent="0.2">
      <c r="A134" s="52">
        <v>1999</v>
      </c>
      <c r="B134" s="53" t="s">
        <v>6</v>
      </c>
      <c r="C134" s="53" t="s">
        <v>28</v>
      </c>
      <c r="D134" s="54" t="s">
        <v>27</v>
      </c>
      <c r="E134" s="52">
        <f t="shared" si="8"/>
        <v>1</v>
      </c>
      <c r="F134" s="54"/>
    </row>
    <row r="135" spans="1:6" ht="51" x14ac:dyDescent="0.2">
      <c r="A135" s="52">
        <v>1997</v>
      </c>
      <c r="B135" s="53" t="s">
        <v>6</v>
      </c>
      <c r="C135" s="53" t="s">
        <v>28</v>
      </c>
      <c r="D135" s="54" t="s">
        <v>27</v>
      </c>
      <c r="E135" s="52">
        <f t="shared" si="8"/>
        <v>1</v>
      </c>
      <c r="F135" s="54"/>
    </row>
    <row r="136" spans="1:6" ht="51" x14ac:dyDescent="0.2">
      <c r="A136" s="52">
        <v>1995</v>
      </c>
      <c r="B136" s="53" t="s">
        <v>6</v>
      </c>
      <c r="C136" s="53" t="s">
        <v>28</v>
      </c>
      <c r="D136" s="54" t="s">
        <v>27</v>
      </c>
      <c r="E136" s="52">
        <f>IF(C136=$C$123, 0, 1)</f>
        <v>1</v>
      </c>
      <c r="F136" s="54"/>
    </row>
    <row r="137" spans="1:6" x14ac:dyDescent="0.2">
      <c r="A137" s="46">
        <v>2023</v>
      </c>
      <c r="B137" s="55" t="s">
        <v>7</v>
      </c>
      <c r="C137" s="55" t="s">
        <v>30</v>
      </c>
      <c r="D137" s="56" t="s">
        <v>29</v>
      </c>
      <c r="E137" s="46">
        <f t="shared" ref="E137:E150" si="9">IF(C137=$C$138, 0, 1)</f>
        <v>0</v>
      </c>
    </row>
    <row r="138" spans="1:6" x14ac:dyDescent="0.2">
      <c r="A138" s="46">
        <v>2021</v>
      </c>
      <c r="B138" s="55" t="s">
        <v>7</v>
      </c>
      <c r="C138" s="55" t="s">
        <v>30</v>
      </c>
      <c r="D138" s="56" t="s">
        <v>29</v>
      </c>
      <c r="E138" s="46">
        <f t="shared" si="9"/>
        <v>0</v>
      </c>
    </row>
    <row r="139" spans="1:6" x14ac:dyDescent="0.2">
      <c r="A139" s="46">
        <v>2019</v>
      </c>
      <c r="B139" s="55" t="s">
        <v>7</v>
      </c>
      <c r="C139" s="55" t="s">
        <v>30</v>
      </c>
      <c r="D139" s="56" t="s">
        <v>29</v>
      </c>
      <c r="E139" s="46">
        <f t="shared" si="9"/>
        <v>0</v>
      </c>
    </row>
    <row r="140" spans="1:6" x14ac:dyDescent="0.2">
      <c r="A140" s="46">
        <v>2017</v>
      </c>
      <c r="B140" s="55" t="s">
        <v>7</v>
      </c>
      <c r="C140" s="55" t="s">
        <v>30</v>
      </c>
      <c r="D140" s="56" t="s">
        <v>29</v>
      </c>
      <c r="E140" s="46">
        <f t="shared" si="9"/>
        <v>0</v>
      </c>
    </row>
    <row r="141" spans="1:6" x14ac:dyDescent="0.2">
      <c r="A141" s="46">
        <v>2015</v>
      </c>
      <c r="B141" s="55" t="s">
        <v>7</v>
      </c>
      <c r="C141" s="55" t="s">
        <v>30</v>
      </c>
      <c r="D141" s="56" t="s">
        <v>29</v>
      </c>
      <c r="E141" s="46">
        <f t="shared" si="9"/>
        <v>0</v>
      </c>
    </row>
    <row r="142" spans="1:6" x14ac:dyDescent="0.2">
      <c r="A142" s="46">
        <v>2013</v>
      </c>
      <c r="B142" s="55" t="s">
        <v>32</v>
      </c>
      <c r="C142" s="55" t="s">
        <v>33</v>
      </c>
      <c r="D142" s="56" t="s">
        <v>31</v>
      </c>
      <c r="E142" s="46">
        <f t="shared" si="9"/>
        <v>1</v>
      </c>
      <c r="F142" s="56" t="s">
        <v>42</v>
      </c>
    </row>
    <row r="143" spans="1:6" x14ac:dyDescent="0.2">
      <c r="A143" s="46">
        <v>2011</v>
      </c>
      <c r="B143" s="55" t="s">
        <v>32</v>
      </c>
      <c r="C143" s="55" t="s">
        <v>33</v>
      </c>
      <c r="D143" s="56" t="s">
        <v>31</v>
      </c>
      <c r="E143" s="46">
        <f t="shared" si="9"/>
        <v>1</v>
      </c>
      <c r="F143" s="56" t="s">
        <v>42</v>
      </c>
    </row>
    <row r="144" spans="1:6" x14ac:dyDescent="0.2">
      <c r="A144" s="46">
        <v>2009</v>
      </c>
      <c r="B144" s="55" t="s">
        <v>32</v>
      </c>
      <c r="C144" s="55" t="s">
        <v>33</v>
      </c>
      <c r="D144" s="56" t="s">
        <v>31</v>
      </c>
      <c r="E144" s="46">
        <f t="shared" si="9"/>
        <v>1</v>
      </c>
      <c r="F144" s="56" t="s">
        <v>42</v>
      </c>
    </row>
    <row r="145" spans="1:6" x14ac:dyDescent="0.2">
      <c r="A145" s="46">
        <v>2007</v>
      </c>
      <c r="B145" s="55" t="s">
        <v>32</v>
      </c>
      <c r="C145" s="55" t="s">
        <v>33</v>
      </c>
      <c r="D145" s="56" t="s">
        <v>31</v>
      </c>
      <c r="E145" s="46">
        <f t="shared" si="9"/>
        <v>1</v>
      </c>
      <c r="F145" s="56" t="s">
        <v>42</v>
      </c>
    </row>
    <row r="146" spans="1:6" x14ac:dyDescent="0.2">
      <c r="A146" s="46">
        <v>2005</v>
      </c>
      <c r="B146" s="55" t="s">
        <v>32</v>
      </c>
      <c r="C146" s="55" t="s">
        <v>33</v>
      </c>
      <c r="D146" s="56" t="s">
        <v>31</v>
      </c>
      <c r="E146" s="46">
        <f t="shared" si="9"/>
        <v>1</v>
      </c>
      <c r="F146" s="56" t="s">
        <v>42</v>
      </c>
    </row>
    <row r="147" spans="1:6" x14ac:dyDescent="0.2">
      <c r="A147" s="46">
        <v>2003</v>
      </c>
      <c r="B147" s="55" t="s">
        <v>32</v>
      </c>
      <c r="C147" s="55" t="s">
        <v>34</v>
      </c>
      <c r="D147" s="56" t="s">
        <v>31</v>
      </c>
      <c r="E147" s="46">
        <f t="shared" si="9"/>
        <v>1</v>
      </c>
      <c r="F147" s="56" t="s">
        <v>42</v>
      </c>
    </row>
    <row r="148" spans="1:6" x14ac:dyDescent="0.2">
      <c r="A148" s="46">
        <v>2001</v>
      </c>
      <c r="B148" s="55" t="s">
        <v>32</v>
      </c>
      <c r="C148" s="55" t="s">
        <v>33</v>
      </c>
      <c r="D148" s="56" t="s">
        <v>31</v>
      </c>
      <c r="E148" s="46">
        <f t="shared" si="9"/>
        <v>1</v>
      </c>
      <c r="F148" s="56" t="s">
        <v>42</v>
      </c>
    </row>
    <row r="149" spans="1:6" x14ac:dyDescent="0.2">
      <c r="A149" s="46">
        <v>1999</v>
      </c>
      <c r="B149" s="55" t="s">
        <v>32</v>
      </c>
      <c r="C149" s="55" t="s">
        <v>33</v>
      </c>
      <c r="D149" s="56" t="s">
        <v>31</v>
      </c>
      <c r="E149" s="46">
        <f t="shared" si="9"/>
        <v>1</v>
      </c>
      <c r="F149" s="56" t="s">
        <v>42</v>
      </c>
    </row>
    <row r="150" spans="1:6" x14ac:dyDescent="0.2">
      <c r="A150" s="46">
        <v>1997</v>
      </c>
      <c r="B150" s="55" t="s">
        <v>32</v>
      </c>
      <c r="C150" s="55" t="s">
        <v>33</v>
      </c>
      <c r="D150" s="56" t="s">
        <v>31</v>
      </c>
      <c r="E150" s="46">
        <f t="shared" si="9"/>
        <v>1</v>
      </c>
      <c r="F150" s="56" t="s">
        <v>42</v>
      </c>
    </row>
    <row r="151" spans="1:6" x14ac:dyDescent="0.2">
      <c r="A151" s="46">
        <v>1995</v>
      </c>
      <c r="B151" s="55" t="s">
        <v>32</v>
      </c>
      <c r="C151" s="55" t="s">
        <v>35</v>
      </c>
      <c r="D151" s="56" t="s">
        <v>31</v>
      </c>
      <c r="E151" s="46">
        <f>IF(C151=$C$138, 0, 1)</f>
        <v>1</v>
      </c>
      <c r="F151" s="56" t="s">
        <v>42</v>
      </c>
    </row>
    <row r="152" spans="1:6" x14ac:dyDescent="0.2">
      <c r="A152" s="52">
        <v>2023</v>
      </c>
      <c r="B152" s="53" t="s">
        <v>8</v>
      </c>
      <c r="C152" s="53" t="s">
        <v>37</v>
      </c>
      <c r="D152" s="54" t="s">
        <v>36</v>
      </c>
      <c r="E152" s="52">
        <f t="shared" ref="E152" si="10">IF(C152=$C$153, 0, 1)</f>
        <v>0</v>
      </c>
      <c r="F152" s="54"/>
    </row>
    <row r="153" spans="1:6" x14ac:dyDescent="0.2">
      <c r="A153" s="52">
        <v>2021</v>
      </c>
      <c r="B153" s="53" t="s">
        <v>8</v>
      </c>
      <c r="C153" s="53" t="s">
        <v>37</v>
      </c>
      <c r="D153" s="54" t="s">
        <v>36</v>
      </c>
      <c r="E153" s="52">
        <f t="shared" ref="E153:E165" si="11">IF(C153=$C$153, 0, 1)</f>
        <v>0</v>
      </c>
      <c r="F153" s="54"/>
    </row>
    <row r="154" spans="1:6" x14ac:dyDescent="0.2">
      <c r="A154" s="52">
        <v>2019</v>
      </c>
      <c r="B154" s="53" t="s">
        <v>8</v>
      </c>
      <c r="C154" s="53" t="s">
        <v>37</v>
      </c>
      <c r="D154" s="54" t="s">
        <v>36</v>
      </c>
      <c r="E154" s="52">
        <f t="shared" si="11"/>
        <v>0</v>
      </c>
      <c r="F154" s="54"/>
    </row>
    <row r="155" spans="1:6" x14ac:dyDescent="0.2">
      <c r="A155" s="52">
        <v>2017</v>
      </c>
      <c r="B155" s="53" t="s">
        <v>8</v>
      </c>
      <c r="C155" s="53" t="s">
        <v>37</v>
      </c>
      <c r="D155" s="54" t="s">
        <v>36</v>
      </c>
      <c r="E155" s="52">
        <f t="shared" si="11"/>
        <v>0</v>
      </c>
      <c r="F155" s="54"/>
    </row>
    <row r="156" spans="1:6" x14ac:dyDescent="0.2">
      <c r="A156" s="52">
        <v>2015</v>
      </c>
      <c r="B156" s="53" t="s">
        <v>8</v>
      </c>
      <c r="C156" s="53" t="s">
        <v>37</v>
      </c>
      <c r="D156" s="54" t="s">
        <v>36</v>
      </c>
      <c r="E156" s="52">
        <f t="shared" si="11"/>
        <v>0</v>
      </c>
      <c r="F156" s="54"/>
    </row>
    <row r="157" spans="1:6" x14ac:dyDescent="0.2">
      <c r="A157" s="52">
        <v>2013</v>
      </c>
      <c r="B157" s="53" t="s">
        <v>38</v>
      </c>
      <c r="C157" s="53" t="s">
        <v>37</v>
      </c>
      <c r="D157" s="54" t="s">
        <v>36</v>
      </c>
      <c r="E157" s="52">
        <f t="shared" si="11"/>
        <v>0</v>
      </c>
      <c r="F157" s="54"/>
    </row>
    <row r="158" spans="1:6" x14ac:dyDescent="0.2">
      <c r="A158" s="52">
        <v>2011</v>
      </c>
      <c r="B158" s="53" t="s">
        <v>38</v>
      </c>
      <c r="C158" s="53" t="s">
        <v>37</v>
      </c>
      <c r="D158" s="54" t="s">
        <v>36</v>
      </c>
      <c r="E158" s="52">
        <f t="shared" si="11"/>
        <v>0</v>
      </c>
      <c r="F158" s="54"/>
    </row>
    <row r="159" spans="1:6" x14ac:dyDescent="0.2">
      <c r="A159" s="52">
        <v>2009</v>
      </c>
      <c r="B159" s="53" t="s">
        <v>38</v>
      </c>
      <c r="C159" s="53" t="s">
        <v>39</v>
      </c>
      <c r="D159" s="54" t="s">
        <v>36</v>
      </c>
      <c r="E159" s="52">
        <f t="shared" si="11"/>
        <v>1</v>
      </c>
      <c r="F159" s="54" t="s">
        <v>41</v>
      </c>
    </row>
    <row r="160" spans="1:6" x14ac:dyDescent="0.2">
      <c r="A160" s="52">
        <v>2007</v>
      </c>
      <c r="B160" s="53" t="s">
        <v>38</v>
      </c>
      <c r="C160" s="53" t="s">
        <v>39</v>
      </c>
      <c r="D160" s="54" t="s">
        <v>36</v>
      </c>
      <c r="E160" s="52">
        <f t="shared" si="11"/>
        <v>1</v>
      </c>
      <c r="F160" s="54" t="s">
        <v>41</v>
      </c>
    </row>
    <row r="161" spans="1:6" x14ac:dyDescent="0.2">
      <c r="A161" s="52">
        <v>2005</v>
      </c>
      <c r="B161" s="53" t="s">
        <v>38</v>
      </c>
      <c r="C161" s="53" t="s">
        <v>39</v>
      </c>
      <c r="D161" s="54" t="s">
        <v>36</v>
      </c>
      <c r="E161" s="52">
        <f t="shared" si="11"/>
        <v>1</v>
      </c>
      <c r="F161" s="54" t="s">
        <v>41</v>
      </c>
    </row>
    <row r="162" spans="1:6" x14ac:dyDescent="0.2">
      <c r="A162" s="52">
        <v>2003</v>
      </c>
      <c r="B162" s="53" t="s">
        <v>38</v>
      </c>
      <c r="C162" s="53" t="s">
        <v>37</v>
      </c>
      <c r="D162" s="54" t="s">
        <v>36</v>
      </c>
      <c r="E162" s="52">
        <f t="shared" si="11"/>
        <v>0</v>
      </c>
      <c r="F162" s="54"/>
    </row>
    <row r="163" spans="1:6" x14ac:dyDescent="0.2">
      <c r="A163" s="52">
        <v>2001</v>
      </c>
      <c r="B163" s="53" t="s">
        <v>38</v>
      </c>
      <c r="C163" s="53" t="s">
        <v>37</v>
      </c>
      <c r="D163" s="54" t="s">
        <v>36</v>
      </c>
      <c r="E163" s="52">
        <f t="shared" si="11"/>
        <v>0</v>
      </c>
      <c r="F163" s="54"/>
    </row>
    <row r="164" spans="1:6" x14ac:dyDescent="0.2">
      <c r="A164" s="52">
        <v>1999</v>
      </c>
      <c r="B164" s="53" t="s">
        <v>38</v>
      </c>
      <c r="C164" s="53" t="s">
        <v>37</v>
      </c>
      <c r="D164" s="54" t="s">
        <v>36</v>
      </c>
      <c r="E164" s="52">
        <f t="shared" si="11"/>
        <v>0</v>
      </c>
      <c r="F164" s="54"/>
    </row>
    <row r="165" spans="1:6" x14ac:dyDescent="0.2">
      <c r="A165" s="52">
        <v>1997</v>
      </c>
      <c r="B165" s="53" t="s">
        <v>38</v>
      </c>
      <c r="C165" s="53" t="s">
        <v>37</v>
      </c>
      <c r="D165" s="54" t="s">
        <v>36</v>
      </c>
      <c r="E165" s="52">
        <f t="shared" si="11"/>
        <v>0</v>
      </c>
      <c r="F165" s="54"/>
    </row>
    <row r="166" spans="1:6" x14ac:dyDescent="0.2">
      <c r="A166" s="52">
        <v>1995</v>
      </c>
      <c r="B166" s="53" t="s">
        <v>38</v>
      </c>
      <c r="C166" s="53" t="s">
        <v>37</v>
      </c>
      <c r="D166" s="54" t="s">
        <v>36</v>
      </c>
      <c r="E166" s="52">
        <f>IF(C166=$C$153, 0, 1)</f>
        <v>0</v>
      </c>
      <c r="F166" s="54"/>
    </row>
    <row r="167" spans="1:6" x14ac:dyDescent="0.2">
      <c r="A167" s="46">
        <v>2023</v>
      </c>
      <c r="B167" s="55" t="s">
        <v>9</v>
      </c>
      <c r="C167" s="55" t="s">
        <v>402</v>
      </c>
      <c r="D167" s="56" t="s">
        <v>44</v>
      </c>
      <c r="E167" s="46">
        <v>0</v>
      </c>
      <c r="F167" s="56" t="s">
        <v>403</v>
      </c>
    </row>
    <row r="168" spans="1:6" x14ac:dyDescent="0.2">
      <c r="A168" s="46">
        <v>2021</v>
      </c>
      <c r="B168" s="55" t="s">
        <v>9</v>
      </c>
      <c r="C168" s="55" t="s">
        <v>45</v>
      </c>
      <c r="D168" s="56" t="s">
        <v>44</v>
      </c>
      <c r="E168" s="46">
        <f t="shared" ref="E168:E180" si="12">IF(C168=$C$168, 0, 1)</f>
        <v>0</v>
      </c>
    </row>
    <row r="169" spans="1:6" x14ac:dyDescent="0.2">
      <c r="A169" s="46">
        <v>2019</v>
      </c>
      <c r="B169" s="55" t="s">
        <v>9</v>
      </c>
      <c r="C169" s="55" t="s">
        <v>45</v>
      </c>
      <c r="D169" s="56" t="s">
        <v>44</v>
      </c>
      <c r="E169" s="46">
        <f t="shared" si="12"/>
        <v>0</v>
      </c>
    </row>
    <row r="170" spans="1:6" x14ac:dyDescent="0.2">
      <c r="A170" s="46">
        <v>2017</v>
      </c>
      <c r="B170" s="55" t="s">
        <v>9</v>
      </c>
      <c r="C170" s="55" t="s">
        <v>45</v>
      </c>
      <c r="D170" s="56" t="s">
        <v>44</v>
      </c>
      <c r="E170" s="46">
        <f t="shared" si="12"/>
        <v>0</v>
      </c>
    </row>
    <row r="171" spans="1:6" x14ac:dyDescent="0.2">
      <c r="A171" s="46">
        <v>2015</v>
      </c>
      <c r="B171" s="55" t="s">
        <v>9</v>
      </c>
      <c r="C171" s="55" t="s">
        <v>45</v>
      </c>
      <c r="D171" s="56" t="s">
        <v>44</v>
      </c>
      <c r="E171" s="46">
        <f t="shared" si="12"/>
        <v>0</v>
      </c>
    </row>
    <row r="172" spans="1:6" x14ac:dyDescent="0.2">
      <c r="A172" s="46">
        <v>2013</v>
      </c>
      <c r="B172" s="55" t="s">
        <v>48</v>
      </c>
      <c r="C172" s="55" t="s">
        <v>47</v>
      </c>
      <c r="D172" s="56" t="s">
        <v>46</v>
      </c>
      <c r="E172" s="46">
        <f t="shared" si="12"/>
        <v>1</v>
      </c>
      <c r="F172" s="56" t="s">
        <v>90</v>
      </c>
    </row>
    <row r="173" spans="1:6" x14ac:dyDescent="0.2">
      <c r="A173" s="46">
        <v>2011</v>
      </c>
      <c r="B173" s="55" t="s">
        <v>48</v>
      </c>
      <c r="C173" s="55" t="s">
        <v>47</v>
      </c>
      <c r="D173" s="56" t="s">
        <v>46</v>
      </c>
      <c r="E173" s="46">
        <f t="shared" si="12"/>
        <v>1</v>
      </c>
      <c r="F173" s="56" t="s">
        <v>90</v>
      </c>
    </row>
    <row r="174" spans="1:6" x14ac:dyDescent="0.2">
      <c r="A174" s="46">
        <v>2009</v>
      </c>
      <c r="B174" s="55" t="s">
        <v>48</v>
      </c>
      <c r="C174" s="55" t="s">
        <v>47</v>
      </c>
      <c r="D174" s="56" t="s">
        <v>46</v>
      </c>
      <c r="E174" s="46">
        <f t="shared" si="12"/>
        <v>1</v>
      </c>
      <c r="F174" s="56" t="s">
        <v>90</v>
      </c>
    </row>
    <row r="175" spans="1:6" x14ac:dyDescent="0.2">
      <c r="A175" s="46">
        <v>2007</v>
      </c>
      <c r="B175" s="55" t="s">
        <v>48</v>
      </c>
      <c r="C175" s="55" t="s">
        <v>47</v>
      </c>
      <c r="D175" s="56" t="s">
        <v>46</v>
      </c>
      <c r="E175" s="46">
        <f t="shared" si="12"/>
        <v>1</v>
      </c>
      <c r="F175" s="56" t="s">
        <v>90</v>
      </c>
    </row>
    <row r="176" spans="1:6" x14ac:dyDescent="0.2">
      <c r="A176" s="46">
        <v>2005</v>
      </c>
      <c r="B176" s="55" t="s">
        <v>48</v>
      </c>
      <c r="C176" s="55" t="s">
        <v>47</v>
      </c>
      <c r="D176" s="56" t="s">
        <v>46</v>
      </c>
      <c r="E176" s="46">
        <f t="shared" si="12"/>
        <v>1</v>
      </c>
      <c r="F176" s="56" t="s">
        <v>90</v>
      </c>
    </row>
    <row r="177" spans="1:6" x14ac:dyDescent="0.2">
      <c r="A177" s="46">
        <v>2003</v>
      </c>
      <c r="B177" s="55" t="s">
        <v>48</v>
      </c>
      <c r="C177" s="55" t="s">
        <v>47</v>
      </c>
      <c r="D177" s="56" t="s">
        <v>46</v>
      </c>
      <c r="E177" s="46">
        <f t="shared" si="12"/>
        <v>1</v>
      </c>
      <c r="F177" s="56" t="s">
        <v>90</v>
      </c>
    </row>
    <row r="178" spans="1:6" x14ac:dyDescent="0.2">
      <c r="A178" s="46">
        <v>2001</v>
      </c>
      <c r="B178" s="55" t="s">
        <v>48</v>
      </c>
      <c r="C178" s="55" t="s">
        <v>47</v>
      </c>
      <c r="D178" s="56" t="s">
        <v>46</v>
      </c>
      <c r="E178" s="46">
        <f t="shared" si="12"/>
        <v>1</v>
      </c>
      <c r="F178" s="56" t="s">
        <v>90</v>
      </c>
    </row>
    <row r="179" spans="1:6" x14ac:dyDescent="0.2">
      <c r="A179" s="46">
        <v>1999</v>
      </c>
      <c r="B179" s="55" t="s">
        <v>48</v>
      </c>
      <c r="C179" s="55" t="s">
        <v>47</v>
      </c>
      <c r="D179" s="56" t="s">
        <v>46</v>
      </c>
      <c r="E179" s="46">
        <f t="shared" si="12"/>
        <v>1</v>
      </c>
      <c r="F179" s="56" t="s">
        <v>90</v>
      </c>
    </row>
    <row r="180" spans="1:6" x14ac:dyDescent="0.2">
      <c r="A180" s="46">
        <v>1997</v>
      </c>
      <c r="B180" s="55" t="s">
        <v>48</v>
      </c>
      <c r="C180" s="55" t="s">
        <v>47</v>
      </c>
      <c r="D180" s="56" t="s">
        <v>46</v>
      </c>
      <c r="E180" s="46">
        <f t="shared" si="12"/>
        <v>1</v>
      </c>
      <c r="F180" s="56" t="s">
        <v>90</v>
      </c>
    </row>
    <row r="181" spans="1:6" x14ac:dyDescent="0.2">
      <c r="A181" s="46">
        <v>1995</v>
      </c>
      <c r="B181" s="55" t="s">
        <v>48</v>
      </c>
      <c r="C181" s="55" t="s">
        <v>50</v>
      </c>
      <c r="D181" s="56" t="s">
        <v>49</v>
      </c>
      <c r="E181" s="46">
        <f>IF(C181=$C$168, 0, 1)</f>
        <v>1</v>
      </c>
      <c r="F181" s="56" t="s">
        <v>90</v>
      </c>
    </row>
    <row r="182" spans="1:6" x14ac:dyDescent="0.2">
      <c r="A182" s="52">
        <v>2023</v>
      </c>
      <c r="B182" s="53" t="s">
        <v>10</v>
      </c>
      <c r="C182" s="53" t="s">
        <v>51</v>
      </c>
      <c r="D182" s="54" t="s">
        <v>52</v>
      </c>
      <c r="E182" s="52">
        <f t="shared" ref="E182" si="13">IF(C182=$C$183, 0, 1)</f>
        <v>0</v>
      </c>
      <c r="F182" s="54"/>
    </row>
    <row r="183" spans="1:6" x14ac:dyDescent="0.2">
      <c r="A183" s="52">
        <v>2021</v>
      </c>
      <c r="B183" s="53" t="s">
        <v>10</v>
      </c>
      <c r="C183" s="53" t="s">
        <v>51</v>
      </c>
      <c r="D183" s="54" t="s">
        <v>52</v>
      </c>
      <c r="E183" s="52">
        <f t="shared" ref="E183:E195" si="14">IF(C183=$C$183, 0, 1)</f>
        <v>0</v>
      </c>
      <c r="F183" s="54"/>
    </row>
    <row r="184" spans="1:6" x14ac:dyDescent="0.2">
      <c r="A184" s="52">
        <v>2019</v>
      </c>
      <c r="B184" s="53" t="s">
        <v>10</v>
      </c>
      <c r="C184" s="53" t="s">
        <v>51</v>
      </c>
      <c r="D184" s="54" t="s">
        <v>52</v>
      </c>
      <c r="E184" s="52">
        <f t="shared" si="14"/>
        <v>0</v>
      </c>
      <c r="F184" s="54"/>
    </row>
    <row r="185" spans="1:6" x14ac:dyDescent="0.2">
      <c r="A185" s="52">
        <v>2017</v>
      </c>
      <c r="B185" s="53" t="s">
        <v>10</v>
      </c>
      <c r="C185" s="53" t="s">
        <v>51</v>
      </c>
      <c r="D185" s="54" t="s">
        <v>52</v>
      </c>
      <c r="E185" s="52">
        <f t="shared" si="14"/>
        <v>0</v>
      </c>
      <c r="F185" s="54"/>
    </row>
    <row r="186" spans="1:6" x14ac:dyDescent="0.2">
      <c r="A186" s="52">
        <v>2015</v>
      </c>
      <c r="B186" s="53" t="s">
        <v>10</v>
      </c>
      <c r="C186" s="53" t="s">
        <v>51</v>
      </c>
      <c r="D186" s="54" t="s">
        <v>52</v>
      </c>
      <c r="E186" s="52">
        <f t="shared" si="14"/>
        <v>0</v>
      </c>
      <c r="F186" s="54"/>
    </row>
    <row r="187" spans="1:6" x14ac:dyDescent="0.2">
      <c r="A187" s="52">
        <v>2013</v>
      </c>
      <c r="B187" s="53" t="s">
        <v>54</v>
      </c>
      <c r="C187" s="53" t="s">
        <v>55</v>
      </c>
      <c r="D187" s="54" t="s">
        <v>53</v>
      </c>
      <c r="E187" s="52">
        <f t="shared" si="14"/>
        <v>1</v>
      </c>
      <c r="F187" s="54" t="s">
        <v>90</v>
      </c>
    </row>
    <row r="188" spans="1:6" x14ac:dyDescent="0.2">
      <c r="A188" s="52">
        <v>2011</v>
      </c>
      <c r="B188" s="53" t="s">
        <v>54</v>
      </c>
      <c r="C188" s="53" t="s">
        <v>55</v>
      </c>
      <c r="D188" s="54" t="s">
        <v>53</v>
      </c>
      <c r="E188" s="52">
        <f t="shared" si="14"/>
        <v>1</v>
      </c>
      <c r="F188" s="54" t="s">
        <v>90</v>
      </c>
    </row>
    <row r="189" spans="1:6" x14ac:dyDescent="0.2">
      <c r="A189" s="52">
        <v>2009</v>
      </c>
      <c r="B189" s="53" t="s">
        <v>54</v>
      </c>
      <c r="C189" s="53" t="s">
        <v>56</v>
      </c>
      <c r="D189" s="54" t="s">
        <v>53</v>
      </c>
      <c r="E189" s="52">
        <f t="shared" si="14"/>
        <v>1</v>
      </c>
      <c r="F189" s="54" t="s">
        <v>90</v>
      </c>
    </row>
    <row r="190" spans="1:6" x14ac:dyDescent="0.2">
      <c r="A190" s="52">
        <v>2007</v>
      </c>
      <c r="B190" s="53" t="s">
        <v>54</v>
      </c>
      <c r="C190" s="53" t="s">
        <v>56</v>
      </c>
      <c r="D190" s="54" t="s">
        <v>53</v>
      </c>
      <c r="E190" s="52">
        <f t="shared" si="14"/>
        <v>1</v>
      </c>
      <c r="F190" s="54" t="s">
        <v>90</v>
      </c>
    </row>
    <row r="191" spans="1:6" x14ac:dyDescent="0.2">
      <c r="A191" s="52">
        <v>2005</v>
      </c>
      <c r="B191" s="53" t="s">
        <v>54</v>
      </c>
      <c r="C191" s="53" t="s">
        <v>55</v>
      </c>
      <c r="D191" s="54" t="s">
        <v>53</v>
      </c>
      <c r="E191" s="52">
        <f t="shared" si="14"/>
        <v>1</v>
      </c>
      <c r="F191" s="54" t="s">
        <v>90</v>
      </c>
    </row>
    <row r="192" spans="1:6" x14ac:dyDescent="0.2">
      <c r="A192" s="52">
        <v>2003</v>
      </c>
      <c r="B192" s="53" t="s">
        <v>54</v>
      </c>
      <c r="C192" s="53" t="s">
        <v>57</v>
      </c>
      <c r="D192" s="54" t="s">
        <v>53</v>
      </c>
      <c r="E192" s="52">
        <f t="shared" si="14"/>
        <v>1</v>
      </c>
      <c r="F192" s="54" t="s">
        <v>90</v>
      </c>
    </row>
    <row r="193" spans="1:6" x14ac:dyDescent="0.2">
      <c r="A193" s="52">
        <v>2001</v>
      </c>
      <c r="B193" s="53" t="s">
        <v>54</v>
      </c>
      <c r="C193" s="53" t="s">
        <v>57</v>
      </c>
      <c r="D193" s="54" t="s">
        <v>53</v>
      </c>
      <c r="E193" s="52">
        <f t="shared" si="14"/>
        <v>1</v>
      </c>
      <c r="F193" s="54" t="s">
        <v>90</v>
      </c>
    </row>
    <row r="194" spans="1:6" x14ac:dyDescent="0.2">
      <c r="A194" s="52">
        <v>1999</v>
      </c>
      <c r="B194" s="53" t="s">
        <v>54</v>
      </c>
      <c r="C194" s="53" t="s">
        <v>58</v>
      </c>
      <c r="D194" s="54" t="s">
        <v>53</v>
      </c>
      <c r="E194" s="52">
        <f t="shared" si="14"/>
        <v>1</v>
      </c>
      <c r="F194" s="54" t="s">
        <v>90</v>
      </c>
    </row>
    <row r="195" spans="1:6" x14ac:dyDescent="0.2">
      <c r="A195" s="52">
        <v>1997</v>
      </c>
      <c r="B195" s="53" t="s">
        <v>54</v>
      </c>
      <c r="C195" s="53" t="s">
        <v>59</v>
      </c>
      <c r="D195" s="54" t="s">
        <v>53</v>
      </c>
      <c r="E195" s="52">
        <f t="shared" si="14"/>
        <v>1</v>
      </c>
      <c r="F195" s="54" t="s">
        <v>90</v>
      </c>
    </row>
    <row r="196" spans="1:6" x14ac:dyDescent="0.2">
      <c r="A196" s="52">
        <v>1995</v>
      </c>
      <c r="B196" s="53" t="s">
        <v>54</v>
      </c>
      <c r="C196" s="53" t="s">
        <v>60</v>
      </c>
      <c r="D196" s="54" t="s">
        <v>53</v>
      </c>
      <c r="E196" s="52">
        <f>IF(C196=$C$183, 0, 1)</f>
        <v>1</v>
      </c>
      <c r="F196" s="54" t="s">
        <v>90</v>
      </c>
    </row>
    <row r="197" spans="1:6" ht="140.25" x14ac:dyDescent="0.2">
      <c r="A197" s="46">
        <v>2023</v>
      </c>
      <c r="B197" s="55" t="s">
        <v>11</v>
      </c>
      <c r="C197" s="55" t="s">
        <v>62</v>
      </c>
      <c r="D197" s="56" t="s">
        <v>61</v>
      </c>
      <c r="E197" s="46">
        <f t="shared" ref="E197" si="15">IF(C197=$C$198, 0, 1)</f>
        <v>0</v>
      </c>
    </row>
    <row r="198" spans="1:6" ht="140.25" x14ac:dyDescent="0.2">
      <c r="A198" s="46">
        <v>2021</v>
      </c>
      <c r="B198" s="55" t="s">
        <v>11</v>
      </c>
      <c r="C198" s="55" t="s">
        <v>62</v>
      </c>
      <c r="D198" s="56" t="s">
        <v>61</v>
      </c>
      <c r="E198" s="46">
        <f t="shared" ref="E198:E210" si="16">IF(C198=$C$198, 0, 1)</f>
        <v>0</v>
      </c>
    </row>
    <row r="199" spans="1:6" ht="140.25" x14ac:dyDescent="0.2">
      <c r="A199" s="46">
        <v>2019</v>
      </c>
      <c r="B199" s="55" t="s">
        <v>11</v>
      </c>
      <c r="C199" s="55" t="s">
        <v>62</v>
      </c>
      <c r="D199" s="56" t="s">
        <v>61</v>
      </c>
      <c r="E199" s="46">
        <f t="shared" si="16"/>
        <v>0</v>
      </c>
    </row>
    <row r="200" spans="1:6" ht="140.25" x14ac:dyDescent="0.2">
      <c r="A200" s="46">
        <v>2017</v>
      </c>
      <c r="B200" s="55" t="s">
        <v>11</v>
      </c>
      <c r="C200" s="55" t="s">
        <v>62</v>
      </c>
      <c r="D200" s="56" t="s">
        <v>61</v>
      </c>
      <c r="E200" s="46">
        <f t="shared" si="16"/>
        <v>0</v>
      </c>
    </row>
    <row r="201" spans="1:6" ht="140.25" x14ac:dyDescent="0.2">
      <c r="A201" s="46">
        <v>2015</v>
      </c>
      <c r="B201" s="55" t="s">
        <v>11</v>
      </c>
      <c r="C201" s="55" t="s">
        <v>62</v>
      </c>
      <c r="D201" s="56" t="s">
        <v>61</v>
      </c>
      <c r="E201" s="46">
        <f t="shared" si="16"/>
        <v>0</v>
      </c>
    </row>
    <row r="202" spans="1:6" ht="357" x14ac:dyDescent="0.2">
      <c r="A202" s="46">
        <v>2013</v>
      </c>
      <c r="B202" s="55" t="s">
        <v>65</v>
      </c>
      <c r="C202" s="55" t="s">
        <v>64</v>
      </c>
      <c r="D202" s="56" t="s">
        <v>63</v>
      </c>
      <c r="E202" s="46">
        <f t="shared" si="16"/>
        <v>1</v>
      </c>
      <c r="F202" s="56" t="s">
        <v>68</v>
      </c>
    </row>
    <row r="203" spans="1:6" ht="357" x14ac:dyDescent="0.2">
      <c r="A203" s="46">
        <v>2011</v>
      </c>
      <c r="B203" s="55" t="s">
        <v>65</v>
      </c>
      <c r="C203" s="55" t="s">
        <v>64</v>
      </c>
      <c r="D203" s="56" t="s">
        <v>63</v>
      </c>
      <c r="E203" s="46">
        <f t="shared" si="16"/>
        <v>1</v>
      </c>
      <c r="F203" s="56" t="s">
        <v>68</v>
      </c>
    </row>
    <row r="204" spans="1:6" ht="357" x14ac:dyDescent="0.2">
      <c r="A204" s="46">
        <v>2009</v>
      </c>
      <c r="B204" s="55" t="s">
        <v>65</v>
      </c>
      <c r="C204" s="55" t="s">
        <v>66</v>
      </c>
      <c r="D204" s="56" t="s">
        <v>63</v>
      </c>
      <c r="E204" s="46">
        <f t="shared" si="16"/>
        <v>1</v>
      </c>
      <c r="F204" s="56" t="s">
        <v>68</v>
      </c>
    </row>
    <row r="205" spans="1:6" ht="357" x14ac:dyDescent="0.2">
      <c r="A205" s="46">
        <v>2007</v>
      </c>
      <c r="B205" s="55" t="s">
        <v>65</v>
      </c>
      <c r="C205" s="55" t="s">
        <v>66</v>
      </c>
      <c r="D205" s="56" t="s">
        <v>63</v>
      </c>
      <c r="E205" s="46">
        <f t="shared" si="16"/>
        <v>1</v>
      </c>
      <c r="F205" s="56" t="s">
        <v>68</v>
      </c>
    </row>
    <row r="206" spans="1:6" ht="357" x14ac:dyDescent="0.2">
      <c r="A206" s="46">
        <v>2005</v>
      </c>
      <c r="B206" s="55" t="s">
        <v>65</v>
      </c>
      <c r="C206" s="55" t="s">
        <v>66</v>
      </c>
      <c r="D206" s="56" t="s">
        <v>63</v>
      </c>
      <c r="E206" s="46">
        <f t="shared" si="16"/>
        <v>1</v>
      </c>
      <c r="F206" s="56" t="s">
        <v>68</v>
      </c>
    </row>
    <row r="207" spans="1:6" ht="357" x14ac:dyDescent="0.2">
      <c r="A207" s="46">
        <v>2003</v>
      </c>
      <c r="B207" s="55" t="s">
        <v>65</v>
      </c>
      <c r="C207" s="55" t="s">
        <v>66</v>
      </c>
      <c r="D207" s="56" t="s">
        <v>63</v>
      </c>
      <c r="E207" s="46">
        <f t="shared" si="16"/>
        <v>1</v>
      </c>
      <c r="F207" s="56" t="s">
        <v>68</v>
      </c>
    </row>
    <row r="208" spans="1:6" ht="357" x14ac:dyDescent="0.2">
      <c r="A208" s="46">
        <v>2001</v>
      </c>
      <c r="B208" s="55" t="s">
        <v>65</v>
      </c>
      <c r="C208" s="55" t="s">
        <v>66</v>
      </c>
      <c r="D208" s="56" t="s">
        <v>63</v>
      </c>
      <c r="E208" s="46">
        <f t="shared" si="16"/>
        <v>1</v>
      </c>
      <c r="F208" s="56" t="s">
        <v>68</v>
      </c>
    </row>
    <row r="209" spans="1:6" ht="357" x14ac:dyDescent="0.2">
      <c r="A209" s="46">
        <v>1999</v>
      </c>
      <c r="B209" s="55" t="s">
        <v>65</v>
      </c>
      <c r="C209" s="55" t="s">
        <v>66</v>
      </c>
      <c r="D209" s="56" t="s">
        <v>63</v>
      </c>
      <c r="E209" s="46">
        <f t="shared" si="16"/>
        <v>1</v>
      </c>
      <c r="F209" s="56" t="s">
        <v>68</v>
      </c>
    </row>
    <row r="210" spans="1:6" ht="357" x14ac:dyDescent="0.2">
      <c r="A210" s="46">
        <v>1997</v>
      </c>
      <c r="B210" s="55" t="s">
        <v>65</v>
      </c>
      <c r="C210" s="55" t="s">
        <v>66</v>
      </c>
      <c r="D210" s="56" t="s">
        <v>63</v>
      </c>
      <c r="E210" s="46">
        <f t="shared" si="16"/>
        <v>1</v>
      </c>
      <c r="F210" s="56" t="s">
        <v>68</v>
      </c>
    </row>
    <row r="211" spans="1:6" ht="357" x14ac:dyDescent="0.2">
      <c r="A211" s="46">
        <v>1995</v>
      </c>
      <c r="B211" s="55" t="s">
        <v>65</v>
      </c>
      <c r="C211" s="55" t="s">
        <v>67</v>
      </c>
      <c r="D211" s="56" t="s">
        <v>63</v>
      </c>
      <c r="E211" s="46">
        <f>IF(C211=$C$198, 0, 1)</f>
        <v>1</v>
      </c>
      <c r="F211" s="56" t="s">
        <v>68</v>
      </c>
    </row>
    <row r="212" spans="1:6" ht="25.5" x14ac:dyDescent="0.2">
      <c r="A212" s="52">
        <v>2023</v>
      </c>
      <c r="B212" s="53" t="s">
        <v>12</v>
      </c>
      <c r="C212" s="53" t="s">
        <v>70</v>
      </c>
      <c r="D212" s="54" t="s">
        <v>69</v>
      </c>
      <c r="E212" s="52">
        <f t="shared" ref="E212" si="17">IF(C212=$C$213, 0, 1)</f>
        <v>0</v>
      </c>
      <c r="F212" s="54"/>
    </row>
    <row r="213" spans="1:6" ht="25.5" x14ac:dyDescent="0.2">
      <c r="A213" s="52">
        <v>2021</v>
      </c>
      <c r="B213" s="53" t="s">
        <v>12</v>
      </c>
      <c r="C213" s="53" t="s">
        <v>70</v>
      </c>
      <c r="D213" s="54" t="s">
        <v>69</v>
      </c>
      <c r="E213" s="52">
        <f t="shared" ref="E213:E225" si="18">IF(C213=$C$213, 0, 1)</f>
        <v>0</v>
      </c>
      <c r="F213" s="54"/>
    </row>
    <row r="214" spans="1:6" ht="25.5" x14ac:dyDescent="0.2">
      <c r="A214" s="52">
        <v>2019</v>
      </c>
      <c r="B214" s="53" t="s">
        <v>12</v>
      </c>
      <c r="C214" s="53" t="s">
        <v>70</v>
      </c>
      <c r="D214" s="54" t="s">
        <v>69</v>
      </c>
      <c r="E214" s="52">
        <f t="shared" si="18"/>
        <v>0</v>
      </c>
      <c r="F214" s="54"/>
    </row>
    <row r="215" spans="1:6" ht="25.5" x14ac:dyDescent="0.2">
      <c r="A215" s="52">
        <v>2017</v>
      </c>
      <c r="B215" s="53" t="s">
        <v>12</v>
      </c>
      <c r="C215" s="53" t="s">
        <v>70</v>
      </c>
      <c r="D215" s="54" t="s">
        <v>69</v>
      </c>
      <c r="E215" s="52">
        <f t="shared" si="18"/>
        <v>0</v>
      </c>
      <c r="F215" s="54"/>
    </row>
    <row r="216" spans="1:6" ht="25.5" x14ac:dyDescent="0.2">
      <c r="A216" s="52">
        <v>2015</v>
      </c>
      <c r="B216" s="53" t="s">
        <v>12</v>
      </c>
      <c r="C216" s="53" t="s">
        <v>70</v>
      </c>
      <c r="D216" s="54" t="s">
        <v>69</v>
      </c>
      <c r="E216" s="52">
        <f t="shared" si="18"/>
        <v>0</v>
      </c>
      <c r="F216" s="54"/>
    </row>
    <row r="217" spans="1:6" ht="25.5" x14ac:dyDescent="0.2">
      <c r="A217" s="52">
        <v>2013</v>
      </c>
      <c r="B217" s="53" t="s">
        <v>12</v>
      </c>
      <c r="C217" s="53" t="s">
        <v>71</v>
      </c>
      <c r="D217" s="54" t="s">
        <v>69</v>
      </c>
      <c r="E217" s="52">
        <f t="shared" si="18"/>
        <v>1</v>
      </c>
      <c r="F217" s="54" t="s">
        <v>72</v>
      </c>
    </row>
    <row r="218" spans="1:6" ht="25.5" x14ac:dyDescent="0.2">
      <c r="A218" s="52">
        <v>2011</v>
      </c>
      <c r="B218" s="53" t="s">
        <v>12</v>
      </c>
      <c r="C218" s="53" t="s">
        <v>71</v>
      </c>
      <c r="D218" s="54" t="s">
        <v>69</v>
      </c>
      <c r="E218" s="52">
        <f t="shared" si="18"/>
        <v>1</v>
      </c>
      <c r="F218" s="54" t="s">
        <v>72</v>
      </c>
    </row>
    <row r="219" spans="1:6" x14ac:dyDescent="0.2">
      <c r="A219" s="52">
        <v>2009</v>
      </c>
      <c r="B219" s="53" t="s">
        <v>73</v>
      </c>
      <c r="C219" s="53" t="s">
        <v>74</v>
      </c>
      <c r="D219" s="54" t="s">
        <v>76</v>
      </c>
      <c r="E219" s="52">
        <f t="shared" si="18"/>
        <v>1</v>
      </c>
      <c r="F219" s="54" t="s">
        <v>77</v>
      </c>
    </row>
    <row r="220" spans="1:6" x14ac:dyDescent="0.2">
      <c r="A220" s="52">
        <v>2007</v>
      </c>
      <c r="B220" s="53" t="s">
        <v>73</v>
      </c>
      <c r="C220" s="53" t="s">
        <v>74</v>
      </c>
      <c r="D220" s="54" t="s">
        <v>76</v>
      </c>
      <c r="E220" s="52">
        <f t="shared" si="18"/>
        <v>1</v>
      </c>
      <c r="F220" s="54" t="s">
        <v>77</v>
      </c>
    </row>
    <row r="221" spans="1:6" x14ac:dyDescent="0.2">
      <c r="A221" s="52">
        <v>2005</v>
      </c>
      <c r="B221" s="53" t="s">
        <v>73</v>
      </c>
      <c r="C221" s="53" t="s">
        <v>74</v>
      </c>
      <c r="D221" s="54" t="s">
        <v>76</v>
      </c>
      <c r="E221" s="52">
        <f t="shared" si="18"/>
        <v>1</v>
      </c>
      <c r="F221" s="54" t="s">
        <v>77</v>
      </c>
    </row>
    <row r="222" spans="1:6" x14ac:dyDescent="0.2">
      <c r="A222" s="52">
        <v>2003</v>
      </c>
      <c r="B222" s="53" t="s">
        <v>73</v>
      </c>
      <c r="C222" s="53" t="s">
        <v>74</v>
      </c>
      <c r="D222" s="54" t="s">
        <v>76</v>
      </c>
      <c r="E222" s="52">
        <f t="shared" si="18"/>
        <v>1</v>
      </c>
      <c r="F222" s="54" t="s">
        <v>77</v>
      </c>
    </row>
    <row r="223" spans="1:6" x14ac:dyDescent="0.2">
      <c r="A223" s="52">
        <v>2001</v>
      </c>
      <c r="B223" s="53" t="s">
        <v>73</v>
      </c>
      <c r="C223" s="53" t="s">
        <v>74</v>
      </c>
      <c r="D223" s="54" t="s">
        <v>76</v>
      </c>
      <c r="E223" s="52">
        <f t="shared" si="18"/>
        <v>1</v>
      </c>
      <c r="F223" s="54" t="s">
        <v>77</v>
      </c>
    </row>
    <row r="224" spans="1:6" x14ac:dyDescent="0.2">
      <c r="A224" s="52">
        <v>1999</v>
      </c>
      <c r="B224" s="53" t="s">
        <v>73</v>
      </c>
      <c r="C224" s="53" t="s">
        <v>74</v>
      </c>
      <c r="D224" s="54" t="s">
        <v>76</v>
      </c>
      <c r="E224" s="52">
        <f t="shared" si="18"/>
        <v>1</v>
      </c>
      <c r="F224" s="54" t="s">
        <v>77</v>
      </c>
    </row>
    <row r="225" spans="1:6" x14ac:dyDescent="0.2">
      <c r="A225" s="52">
        <v>1997</v>
      </c>
      <c r="B225" s="53" t="s">
        <v>73</v>
      </c>
      <c r="C225" s="53" t="s">
        <v>74</v>
      </c>
      <c r="D225" s="54" t="s">
        <v>76</v>
      </c>
      <c r="E225" s="52">
        <f t="shared" si="18"/>
        <v>1</v>
      </c>
      <c r="F225" s="54" t="s">
        <v>77</v>
      </c>
    </row>
    <row r="226" spans="1:6" x14ac:dyDescent="0.2">
      <c r="A226" s="52">
        <v>1995</v>
      </c>
      <c r="B226" s="53" t="s">
        <v>73</v>
      </c>
      <c r="C226" s="53" t="s">
        <v>75</v>
      </c>
      <c r="D226" s="54" t="s">
        <v>76</v>
      </c>
      <c r="E226" s="52">
        <f>IF(C226=$C$213, 0, 1)</f>
        <v>1</v>
      </c>
      <c r="F226" s="54" t="s">
        <v>77</v>
      </c>
    </row>
    <row r="227" spans="1:6" x14ac:dyDescent="0.2">
      <c r="A227" s="57">
        <v>2023</v>
      </c>
    </row>
    <row r="228" spans="1:6" x14ac:dyDescent="0.2">
      <c r="A228" s="57">
        <v>2021</v>
      </c>
    </row>
    <row r="229" spans="1:6" x14ac:dyDescent="0.2">
      <c r="A229" s="57">
        <v>2019</v>
      </c>
    </row>
    <row r="230" spans="1:6" x14ac:dyDescent="0.2">
      <c r="A230" s="57">
        <v>2017</v>
      </c>
    </row>
    <row r="231" spans="1:6" x14ac:dyDescent="0.2">
      <c r="A231" s="57">
        <v>2015</v>
      </c>
    </row>
    <row r="232" spans="1:6" x14ac:dyDescent="0.2">
      <c r="A232" s="46">
        <v>2013</v>
      </c>
      <c r="B232" s="55" t="s">
        <v>13</v>
      </c>
      <c r="C232" s="55" t="s">
        <v>81</v>
      </c>
      <c r="D232" s="56" t="s">
        <v>78</v>
      </c>
    </row>
    <row r="233" spans="1:6" x14ac:dyDescent="0.2">
      <c r="A233" s="46">
        <v>2011</v>
      </c>
      <c r="B233" s="55" t="s">
        <v>13</v>
      </c>
      <c r="C233" s="55" t="s">
        <v>81</v>
      </c>
      <c r="D233" s="56" t="s">
        <v>78</v>
      </c>
    </row>
    <row r="234" spans="1:6" x14ac:dyDescent="0.2">
      <c r="A234" s="46">
        <v>2009</v>
      </c>
      <c r="B234" s="55" t="s">
        <v>13</v>
      </c>
      <c r="C234" s="55" t="s">
        <v>81</v>
      </c>
      <c r="D234" s="56" t="s">
        <v>78</v>
      </c>
    </row>
    <row r="235" spans="1:6" x14ac:dyDescent="0.2">
      <c r="A235" s="46">
        <v>2007</v>
      </c>
      <c r="B235" s="55" t="s">
        <v>13</v>
      </c>
      <c r="C235" s="55" t="s">
        <v>81</v>
      </c>
      <c r="D235" s="56" t="s">
        <v>78</v>
      </c>
    </row>
    <row r="236" spans="1:6" x14ac:dyDescent="0.2">
      <c r="A236" s="46">
        <v>2005</v>
      </c>
      <c r="B236" s="55" t="s">
        <v>13</v>
      </c>
      <c r="C236" s="55" t="s">
        <v>81</v>
      </c>
      <c r="D236" s="56" t="s">
        <v>78</v>
      </c>
    </row>
    <row r="237" spans="1:6" x14ac:dyDescent="0.2">
      <c r="A237" s="46">
        <v>2003</v>
      </c>
      <c r="B237" s="55" t="s">
        <v>13</v>
      </c>
      <c r="C237" s="55" t="s">
        <v>81</v>
      </c>
      <c r="D237" s="56" t="s">
        <v>78</v>
      </c>
    </row>
    <row r="238" spans="1:6" x14ac:dyDescent="0.2">
      <c r="A238" s="46">
        <v>2001</v>
      </c>
      <c r="B238" s="55" t="s">
        <v>13</v>
      </c>
      <c r="C238" s="55" t="s">
        <v>81</v>
      </c>
      <c r="D238" s="56" t="s">
        <v>78</v>
      </c>
    </row>
    <row r="239" spans="1:6" x14ac:dyDescent="0.2">
      <c r="A239" s="46">
        <v>1999</v>
      </c>
      <c r="B239" s="55" t="s">
        <v>13</v>
      </c>
      <c r="C239" s="55" t="s">
        <v>81</v>
      </c>
      <c r="D239" s="56" t="s">
        <v>78</v>
      </c>
    </row>
    <row r="240" spans="1:6" x14ac:dyDescent="0.2">
      <c r="A240" s="46">
        <v>1997</v>
      </c>
      <c r="B240" s="55" t="s">
        <v>13</v>
      </c>
      <c r="C240" s="55" t="s">
        <v>80</v>
      </c>
      <c r="D240" s="56" t="s">
        <v>78</v>
      </c>
    </row>
    <row r="241" spans="1:6" x14ac:dyDescent="0.2">
      <c r="A241" s="46">
        <v>1995</v>
      </c>
      <c r="B241" s="55" t="s">
        <v>13</v>
      </c>
      <c r="C241" s="55" t="s">
        <v>79</v>
      </c>
      <c r="D241" s="56" t="s">
        <v>78</v>
      </c>
    </row>
    <row r="242" spans="1:6" x14ac:dyDescent="0.2">
      <c r="A242" s="52">
        <v>2023</v>
      </c>
      <c r="B242" s="53" t="s">
        <v>14</v>
      </c>
      <c r="C242" s="53" t="s">
        <v>83</v>
      </c>
      <c r="D242" s="54" t="s">
        <v>82</v>
      </c>
      <c r="E242" s="52">
        <f t="shared" ref="E242" si="19">IF(C242=$C$243, 0, 1)</f>
        <v>0</v>
      </c>
      <c r="F242" s="54"/>
    </row>
    <row r="243" spans="1:6" x14ac:dyDescent="0.2">
      <c r="A243" s="52">
        <v>2021</v>
      </c>
      <c r="B243" s="53" t="s">
        <v>14</v>
      </c>
      <c r="C243" s="53" t="s">
        <v>83</v>
      </c>
      <c r="D243" s="54" t="s">
        <v>82</v>
      </c>
      <c r="E243" s="52">
        <f t="shared" ref="E243:E255" si="20">IF(C243=$C$243, 0, 1)</f>
        <v>0</v>
      </c>
      <c r="F243" s="54"/>
    </row>
    <row r="244" spans="1:6" x14ac:dyDescent="0.2">
      <c r="A244" s="52">
        <v>2019</v>
      </c>
      <c r="B244" s="53" t="s">
        <v>14</v>
      </c>
      <c r="C244" s="53" t="s">
        <v>83</v>
      </c>
      <c r="D244" s="54" t="s">
        <v>82</v>
      </c>
      <c r="E244" s="52">
        <f t="shared" si="20"/>
        <v>0</v>
      </c>
      <c r="F244" s="54"/>
    </row>
    <row r="245" spans="1:6" x14ac:dyDescent="0.2">
      <c r="A245" s="52">
        <v>2017</v>
      </c>
      <c r="B245" s="53" t="s">
        <v>14</v>
      </c>
      <c r="C245" s="53" t="s">
        <v>83</v>
      </c>
      <c r="D245" s="54" t="s">
        <v>82</v>
      </c>
      <c r="E245" s="52">
        <f t="shared" si="20"/>
        <v>0</v>
      </c>
      <c r="F245" s="54"/>
    </row>
    <row r="246" spans="1:6" x14ac:dyDescent="0.2">
      <c r="A246" s="52">
        <v>2015</v>
      </c>
      <c r="B246" s="53" t="s">
        <v>14</v>
      </c>
      <c r="C246" s="53" t="s">
        <v>83</v>
      </c>
      <c r="D246" s="54" t="s">
        <v>82</v>
      </c>
      <c r="E246" s="52">
        <f t="shared" si="20"/>
        <v>0</v>
      </c>
      <c r="F246" s="54"/>
    </row>
    <row r="247" spans="1:6" x14ac:dyDescent="0.2">
      <c r="A247" s="52">
        <v>2013</v>
      </c>
      <c r="B247" s="53" t="s">
        <v>14</v>
      </c>
      <c r="C247" s="53" t="s">
        <v>84</v>
      </c>
      <c r="D247" s="54" t="s">
        <v>82</v>
      </c>
      <c r="E247" s="52">
        <f t="shared" si="20"/>
        <v>1</v>
      </c>
      <c r="F247" s="54" t="s">
        <v>90</v>
      </c>
    </row>
    <row r="248" spans="1:6" x14ac:dyDescent="0.2">
      <c r="A248" s="52">
        <v>2011</v>
      </c>
      <c r="B248" s="53" t="s">
        <v>14</v>
      </c>
      <c r="C248" s="53" t="s">
        <v>84</v>
      </c>
      <c r="D248" s="54" t="s">
        <v>82</v>
      </c>
      <c r="E248" s="52">
        <f t="shared" si="20"/>
        <v>1</v>
      </c>
      <c r="F248" s="54" t="s">
        <v>90</v>
      </c>
    </row>
    <row r="249" spans="1:6" x14ac:dyDescent="0.2">
      <c r="A249" s="52">
        <v>2009</v>
      </c>
      <c r="B249" s="53" t="s">
        <v>14</v>
      </c>
      <c r="C249" s="53" t="s">
        <v>84</v>
      </c>
      <c r="D249" s="54" t="s">
        <v>82</v>
      </c>
      <c r="E249" s="52">
        <f t="shared" si="20"/>
        <v>1</v>
      </c>
      <c r="F249" s="54" t="s">
        <v>90</v>
      </c>
    </row>
    <row r="250" spans="1:6" x14ac:dyDescent="0.2">
      <c r="A250" s="52">
        <v>2007</v>
      </c>
      <c r="B250" s="53" t="s">
        <v>14</v>
      </c>
      <c r="C250" s="53" t="s">
        <v>84</v>
      </c>
      <c r="D250" s="54" t="s">
        <v>82</v>
      </c>
      <c r="E250" s="52">
        <f t="shared" si="20"/>
        <v>1</v>
      </c>
      <c r="F250" s="54" t="s">
        <v>90</v>
      </c>
    </row>
    <row r="251" spans="1:6" x14ac:dyDescent="0.2">
      <c r="A251" s="52">
        <v>2005</v>
      </c>
      <c r="B251" s="53" t="s">
        <v>14</v>
      </c>
      <c r="C251" s="53" t="s">
        <v>84</v>
      </c>
      <c r="D251" s="54" t="s">
        <v>82</v>
      </c>
      <c r="E251" s="52">
        <f t="shared" si="20"/>
        <v>1</v>
      </c>
      <c r="F251" s="54" t="s">
        <v>90</v>
      </c>
    </row>
    <row r="252" spans="1:6" x14ac:dyDescent="0.2">
      <c r="A252" s="52">
        <v>2003</v>
      </c>
      <c r="B252" s="53" t="s">
        <v>14</v>
      </c>
      <c r="C252" s="53" t="s">
        <v>84</v>
      </c>
      <c r="D252" s="54" t="s">
        <v>82</v>
      </c>
      <c r="E252" s="52">
        <f t="shared" si="20"/>
        <v>1</v>
      </c>
      <c r="F252" s="54" t="s">
        <v>90</v>
      </c>
    </row>
    <row r="253" spans="1:6" x14ac:dyDescent="0.2">
      <c r="A253" s="52">
        <v>2001</v>
      </c>
      <c r="B253" s="53" t="s">
        <v>14</v>
      </c>
      <c r="C253" s="53" t="s">
        <v>84</v>
      </c>
      <c r="D253" s="54" t="s">
        <v>82</v>
      </c>
      <c r="E253" s="52">
        <f t="shared" si="20"/>
        <v>1</v>
      </c>
      <c r="F253" s="54" t="s">
        <v>90</v>
      </c>
    </row>
    <row r="254" spans="1:6" x14ac:dyDescent="0.2">
      <c r="A254" s="52">
        <v>1999</v>
      </c>
      <c r="B254" s="53" t="s">
        <v>14</v>
      </c>
      <c r="C254" s="53" t="s">
        <v>84</v>
      </c>
      <c r="D254" s="54" t="s">
        <v>82</v>
      </c>
      <c r="E254" s="52">
        <f t="shared" si="20"/>
        <v>1</v>
      </c>
      <c r="F254" s="54" t="s">
        <v>90</v>
      </c>
    </row>
    <row r="255" spans="1:6" x14ac:dyDescent="0.2">
      <c r="A255" s="52">
        <v>1997</v>
      </c>
      <c r="B255" s="53" t="s">
        <v>14</v>
      </c>
      <c r="C255" s="53" t="s">
        <v>84</v>
      </c>
      <c r="D255" s="54" t="s">
        <v>82</v>
      </c>
      <c r="E255" s="52">
        <f t="shared" si="20"/>
        <v>1</v>
      </c>
      <c r="F255" s="54" t="s">
        <v>90</v>
      </c>
    </row>
    <row r="256" spans="1:6" x14ac:dyDescent="0.2">
      <c r="A256" s="52">
        <v>1995</v>
      </c>
      <c r="B256" s="53" t="s">
        <v>14</v>
      </c>
      <c r="C256" s="53" t="s">
        <v>85</v>
      </c>
      <c r="D256" s="54" t="s">
        <v>82</v>
      </c>
      <c r="E256" s="52">
        <f>IF(C256=$C$243, 0, 1)</f>
        <v>1</v>
      </c>
      <c r="F256" s="54" t="s">
        <v>90</v>
      </c>
    </row>
    <row r="257" spans="1:6" ht="38.25" x14ac:dyDescent="0.2">
      <c r="A257" s="46">
        <v>2023</v>
      </c>
      <c r="B257" s="55" t="s">
        <v>15</v>
      </c>
      <c r="C257" s="55" t="s">
        <v>87</v>
      </c>
      <c r="D257" s="56" t="s">
        <v>86</v>
      </c>
      <c r="E257" s="46">
        <f t="shared" ref="E257" si="21">IF(C257=$C$258, 0, 1)</f>
        <v>0</v>
      </c>
    </row>
    <row r="258" spans="1:6" ht="38.25" x14ac:dyDescent="0.2">
      <c r="A258" s="46">
        <v>2021</v>
      </c>
      <c r="B258" s="55" t="s">
        <v>15</v>
      </c>
      <c r="C258" s="55" t="s">
        <v>87</v>
      </c>
      <c r="D258" s="56" t="s">
        <v>86</v>
      </c>
      <c r="E258" s="46">
        <f t="shared" ref="E258:E270" si="22">IF(C258=$C$258, 0, 1)</f>
        <v>0</v>
      </c>
    </row>
    <row r="259" spans="1:6" ht="38.25" x14ac:dyDescent="0.2">
      <c r="A259" s="46">
        <v>2019</v>
      </c>
      <c r="B259" s="55" t="s">
        <v>15</v>
      </c>
      <c r="C259" s="55" t="s">
        <v>87</v>
      </c>
      <c r="D259" s="56" t="s">
        <v>86</v>
      </c>
      <c r="E259" s="46">
        <f t="shared" si="22"/>
        <v>0</v>
      </c>
    </row>
    <row r="260" spans="1:6" ht="38.25" x14ac:dyDescent="0.2">
      <c r="A260" s="46">
        <v>2017</v>
      </c>
      <c r="B260" s="55" t="s">
        <v>15</v>
      </c>
      <c r="C260" s="55" t="s">
        <v>87</v>
      </c>
      <c r="D260" s="56" t="s">
        <v>86</v>
      </c>
      <c r="E260" s="46">
        <f t="shared" si="22"/>
        <v>0</v>
      </c>
    </row>
    <row r="261" spans="1:6" ht="38.25" x14ac:dyDescent="0.2">
      <c r="A261" s="46">
        <v>2015</v>
      </c>
      <c r="B261" s="55" t="s">
        <v>15</v>
      </c>
      <c r="C261" s="55" t="s">
        <v>87</v>
      </c>
      <c r="D261" s="56" t="s">
        <v>86</v>
      </c>
      <c r="E261" s="46">
        <f t="shared" si="22"/>
        <v>0</v>
      </c>
    </row>
    <row r="262" spans="1:6" ht="38.25" x14ac:dyDescent="0.2">
      <c r="A262" s="46">
        <v>2013</v>
      </c>
      <c r="B262" s="55" t="s">
        <v>15</v>
      </c>
      <c r="C262" s="55" t="s">
        <v>88</v>
      </c>
      <c r="D262" s="56" t="s">
        <v>86</v>
      </c>
      <c r="E262" s="46">
        <f t="shared" si="22"/>
        <v>1</v>
      </c>
      <c r="F262" s="56" t="s">
        <v>90</v>
      </c>
    </row>
    <row r="263" spans="1:6" ht="38.25" x14ac:dyDescent="0.2">
      <c r="A263" s="46">
        <v>2011</v>
      </c>
      <c r="B263" s="55" t="s">
        <v>15</v>
      </c>
      <c r="C263" s="55" t="s">
        <v>88</v>
      </c>
      <c r="D263" s="56" t="s">
        <v>86</v>
      </c>
      <c r="E263" s="46">
        <f t="shared" si="22"/>
        <v>1</v>
      </c>
      <c r="F263" s="56" t="s">
        <v>90</v>
      </c>
    </row>
    <row r="264" spans="1:6" ht="38.25" x14ac:dyDescent="0.2">
      <c r="A264" s="46">
        <v>2009</v>
      </c>
      <c r="B264" s="55" t="s">
        <v>15</v>
      </c>
      <c r="C264" s="55" t="s">
        <v>88</v>
      </c>
      <c r="D264" s="56" t="s">
        <v>86</v>
      </c>
      <c r="E264" s="46">
        <f t="shared" si="22"/>
        <v>1</v>
      </c>
      <c r="F264" s="56" t="s">
        <v>90</v>
      </c>
    </row>
    <row r="265" spans="1:6" ht="38.25" x14ac:dyDescent="0.2">
      <c r="A265" s="46">
        <v>2007</v>
      </c>
      <c r="B265" s="55" t="s">
        <v>15</v>
      </c>
      <c r="C265" s="55" t="s">
        <v>88</v>
      </c>
      <c r="D265" s="56" t="s">
        <v>86</v>
      </c>
      <c r="E265" s="46">
        <f t="shared" si="22"/>
        <v>1</v>
      </c>
      <c r="F265" s="56" t="s">
        <v>90</v>
      </c>
    </row>
    <row r="266" spans="1:6" ht="38.25" x14ac:dyDescent="0.2">
      <c r="A266" s="46">
        <v>2005</v>
      </c>
      <c r="B266" s="55" t="s">
        <v>15</v>
      </c>
      <c r="C266" s="55" t="s">
        <v>88</v>
      </c>
      <c r="D266" s="56" t="s">
        <v>86</v>
      </c>
      <c r="E266" s="46">
        <f t="shared" si="22"/>
        <v>1</v>
      </c>
      <c r="F266" s="56" t="s">
        <v>90</v>
      </c>
    </row>
    <row r="267" spans="1:6" ht="38.25" x14ac:dyDescent="0.2">
      <c r="A267" s="46">
        <v>2003</v>
      </c>
      <c r="B267" s="55" t="s">
        <v>15</v>
      </c>
      <c r="C267" s="55" t="s">
        <v>88</v>
      </c>
      <c r="D267" s="56" t="s">
        <v>86</v>
      </c>
      <c r="E267" s="46">
        <f t="shared" si="22"/>
        <v>1</v>
      </c>
      <c r="F267" s="56" t="s">
        <v>90</v>
      </c>
    </row>
    <row r="268" spans="1:6" ht="38.25" x14ac:dyDescent="0.2">
      <c r="A268" s="46">
        <v>2001</v>
      </c>
      <c r="B268" s="55" t="s">
        <v>15</v>
      </c>
      <c r="C268" s="55" t="s">
        <v>88</v>
      </c>
      <c r="D268" s="56" t="s">
        <v>86</v>
      </c>
      <c r="E268" s="46">
        <f t="shared" si="22"/>
        <v>1</v>
      </c>
      <c r="F268" s="56" t="s">
        <v>90</v>
      </c>
    </row>
    <row r="269" spans="1:6" ht="38.25" x14ac:dyDescent="0.2">
      <c r="A269" s="46">
        <v>1999</v>
      </c>
      <c r="B269" s="55" t="s">
        <v>15</v>
      </c>
      <c r="C269" s="55" t="s">
        <v>88</v>
      </c>
      <c r="D269" s="56" t="s">
        <v>86</v>
      </c>
      <c r="E269" s="46">
        <f t="shared" si="22"/>
        <v>1</v>
      </c>
      <c r="F269" s="56" t="s">
        <v>90</v>
      </c>
    </row>
    <row r="270" spans="1:6" ht="38.25" x14ac:dyDescent="0.2">
      <c r="A270" s="46">
        <v>1997</v>
      </c>
      <c r="B270" s="55" t="s">
        <v>15</v>
      </c>
      <c r="C270" s="55" t="s">
        <v>88</v>
      </c>
      <c r="D270" s="56" t="s">
        <v>86</v>
      </c>
      <c r="E270" s="46">
        <f t="shared" si="22"/>
        <v>1</v>
      </c>
      <c r="F270" s="56" t="s">
        <v>90</v>
      </c>
    </row>
    <row r="271" spans="1:6" ht="38.25" x14ac:dyDescent="0.2">
      <c r="A271" s="46">
        <v>1995</v>
      </c>
      <c r="B271" s="55" t="s">
        <v>15</v>
      </c>
      <c r="C271" s="55" t="s">
        <v>89</v>
      </c>
      <c r="D271" s="56" t="s">
        <v>86</v>
      </c>
      <c r="E271" s="46">
        <f>IF(C271=$C$258, 0, 1)</f>
        <v>1</v>
      </c>
      <c r="F271" s="56" t="s">
        <v>90</v>
      </c>
    </row>
    <row r="272" spans="1:6" x14ac:dyDescent="0.2">
      <c r="A272" s="52">
        <v>2023</v>
      </c>
      <c r="B272" s="53" t="s">
        <v>91</v>
      </c>
      <c r="C272" s="53" t="s">
        <v>93</v>
      </c>
      <c r="D272" s="54" t="s">
        <v>92</v>
      </c>
      <c r="E272" s="52">
        <f t="shared" ref="E272" si="23">IF(C272=$C$273, 0, 1)</f>
        <v>0</v>
      </c>
      <c r="F272" s="54"/>
    </row>
    <row r="273" spans="1:6" x14ac:dyDescent="0.2">
      <c r="A273" s="52">
        <v>2021</v>
      </c>
      <c r="B273" s="53" t="s">
        <v>91</v>
      </c>
      <c r="C273" s="53" t="s">
        <v>93</v>
      </c>
      <c r="D273" s="54" t="s">
        <v>92</v>
      </c>
      <c r="E273" s="52">
        <f t="shared" ref="E273:E285" si="24">IF(C273=$C$273, 0, 1)</f>
        <v>0</v>
      </c>
      <c r="F273" s="54"/>
    </row>
    <row r="274" spans="1:6" x14ac:dyDescent="0.2">
      <c r="A274" s="52">
        <v>2019</v>
      </c>
      <c r="B274" s="53" t="s">
        <v>91</v>
      </c>
      <c r="C274" s="53" t="s">
        <v>93</v>
      </c>
      <c r="D274" s="54" t="s">
        <v>92</v>
      </c>
      <c r="E274" s="52">
        <f t="shared" si="24"/>
        <v>0</v>
      </c>
      <c r="F274" s="54"/>
    </row>
    <row r="275" spans="1:6" x14ac:dyDescent="0.2">
      <c r="A275" s="52">
        <v>2017</v>
      </c>
      <c r="B275" s="53" t="s">
        <v>91</v>
      </c>
      <c r="C275" s="53" t="s">
        <v>93</v>
      </c>
      <c r="D275" s="54" t="s">
        <v>92</v>
      </c>
      <c r="E275" s="52">
        <f t="shared" si="24"/>
        <v>0</v>
      </c>
      <c r="F275" s="54"/>
    </row>
    <row r="276" spans="1:6" x14ac:dyDescent="0.2">
      <c r="A276" s="52">
        <v>2015</v>
      </c>
      <c r="B276" s="53" t="s">
        <v>91</v>
      </c>
      <c r="C276" s="53" t="s">
        <v>93</v>
      </c>
      <c r="D276" s="54" t="s">
        <v>92</v>
      </c>
      <c r="E276" s="52">
        <f t="shared" si="24"/>
        <v>0</v>
      </c>
      <c r="F276" s="54"/>
    </row>
    <row r="277" spans="1:6" x14ac:dyDescent="0.2">
      <c r="A277" s="52">
        <v>2013</v>
      </c>
      <c r="B277" s="53" t="s">
        <v>96</v>
      </c>
      <c r="C277" s="53" t="s">
        <v>94</v>
      </c>
      <c r="D277" s="54" t="s">
        <v>95</v>
      </c>
      <c r="E277" s="52">
        <f t="shared" si="24"/>
        <v>1</v>
      </c>
      <c r="F277" s="54" t="s">
        <v>98</v>
      </c>
    </row>
    <row r="278" spans="1:6" x14ac:dyDescent="0.2">
      <c r="A278" s="52">
        <v>2011</v>
      </c>
      <c r="B278" s="53" t="s">
        <v>96</v>
      </c>
      <c r="C278" s="53" t="s">
        <v>94</v>
      </c>
      <c r="D278" s="54" t="s">
        <v>95</v>
      </c>
      <c r="E278" s="52">
        <f t="shared" si="24"/>
        <v>1</v>
      </c>
      <c r="F278" s="54" t="s">
        <v>98</v>
      </c>
    </row>
    <row r="279" spans="1:6" x14ac:dyDescent="0.2">
      <c r="A279" s="52">
        <v>2009</v>
      </c>
      <c r="B279" s="53" t="s">
        <v>96</v>
      </c>
      <c r="C279" s="53" t="s">
        <v>94</v>
      </c>
      <c r="D279" s="54" t="s">
        <v>95</v>
      </c>
      <c r="E279" s="52">
        <f t="shared" si="24"/>
        <v>1</v>
      </c>
      <c r="F279" s="54" t="s">
        <v>98</v>
      </c>
    </row>
    <row r="280" spans="1:6" x14ac:dyDescent="0.2">
      <c r="A280" s="52">
        <v>2007</v>
      </c>
      <c r="B280" s="53" t="s">
        <v>96</v>
      </c>
      <c r="C280" s="53" t="s">
        <v>94</v>
      </c>
      <c r="D280" s="54" t="s">
        <v>95</v>
      </c>
      <c r="E280" s="52">
        <f t="shared" si="24"/>
        <v>1</v>
      </c>
      <c r="F280" s="54" t="s">
        <v>98</v>
      </c>
    </row>
    <row r="281" spans="1:6" x14ac:dyDescent="0.2">
      <c r="A281" s="52">
        <v>2005</v>
      </c>
      <c r="B281" s="53" t="s">
        <v>96</v>
      </c>
      <c r="C281" s="53" t="s">
        <v>94</v>
      </c>
      <c r="D281" s="54" t="s">
        <v>95</v>
      </c>
      <c r="E281" s="52">
        <f t="shared" si="24"/>
        <v>1</v>
      </c>
      <c r="F281" s="54" t="s">
        <v>98</v>
      </c>
    </row>
    <row r="282" spans="1:6" x14ac:dyDescent="0.2">
      <c r="A282" s="52">
        <v>2003</v>
      </c>
      <c r="B282" s="53" t="s">
        <v>96</v>
      </c>
      <c r="C282" s="53" t="s">
        <v>94</v>
      </c>
      <c r="D282" s="54" t="s">
        <v>95</v>
      </c>
      <c r="E282" s="52">
        <f t="shared" si="24"/>
        <v>1</v>
      </c>
      <c r="F282" s="54" t="s">
        <v>98</v>
      </c>
    </row>
    <row r="283" spans="1:6" x14ac:dyDescent="0.2">
      <c r="A283" s="52">
        <v>2001</v>
      </c>
      <c r="B283" s="53" t="s">
        <v>96</v>
      </c>
      <c r="C283" s="53" t="s">
        <v>94</v>
      </c>
      <c r="D283" s="54" t="s">
        <v>95</v>
      </c>
      <c r="E283" s="52">
        <f t="shared" si="24"/>
        <v>1</v>
      </c>
      <c r="F283" s="54" t="s">
        <v>98</v>
      </c>
    </row>
    <row r="284" spans="1:6" x14ac:dyDescent="0.2">
      <c r="A284" s="52">
        <v>1999</v>
      </c>
      <c r="B284" s="53" t="s">
        <v>91</v>
      </c>
      <c r="C284" s="53" t="s">
        <v>94</v>
      </c>
      <c r="D284" s="54" t="s">
        <v>92</v>
      </c>
      <c r="E284" s="52">
        <f t="shared" si="24"/>
        <v>1</v>
      </c>
      <c r="F284" s="54" t="s">
        <v>98</v>
      </c>
    </row>
    <row r="285" spans="1:6" x14ac:dyDescent="0.2">
      <c r="A285" s="52">
        <v>1997</v>
      </c>
      <c r="B285" s="53" t="s">
        <v>91</v>
      </c>
      <c r="C285" s="53" t="s">
        <v>94</v>
      </c>
      <c r="D285" s="54" t="s">
        <v>92</v>
      </c>
      <c r="E285" s="52">
        <f t="shared" si="24"/>
        <v>1</v>
      </c>
      <c r="F285" s="54" t="s">
        <v>98</v>
      </c>
    </row>
    <row r="286" spans="1:6" x14ac:dyDescent="0.2">
      <c r="A286" s="52">
        <v>1995</v>
      </c>
      <c r="B286" s="53" t="s">
        <v>91</v>
      </c>
      <c r="C286" s="53" t="s">
        <v>93</v>
      </c>
      <c r="D286" s="54" t="s">
        <v>97</v>
      </c>
      <c r="E286" s="52">
        <f>IF(C286=$C$273, 0, 1)</f>
        <v>0</v>
      </c>
      <c r="F286" s="54"/>
    </row>
    <row r="287" spans="1:6" ht="25.5" x14ac:dyDescent="0.2">
      <c r="A287" s="46">
        <v>2023</v>
      </c>
      <c r="B287" s="55" t="s">
        <v>99</v>
      </c>
      <c r="C287" s="55" t="s">
        <v>404</v>
      </c>
      <c r="D287" s="56" t="s">
        <v>100</v>
      </c>
      <c r="E287" s="46">
        <f t="shared" ref="E287" si="25">IF(C287=$C$288, 0, 1)</f>
        <v>0</v>
      </c>
    </row>
    <row r="288" spans="1:6" ht="25.5" x14ac:dyDescent="0.2">
      <c r="A288" s="46">
        <v>2021</v>
      </c>
      <c r="B288" s="55" t="s">
        <v>99</v>
      </c>
      <c r="C288" s="55" t="s">
        <v>404</v>
      </c>
      <c r="D288" s="56" t="s">
        <v>100</v>
      </c>
      <c r="E288" s="46">
        <f t="shared" ref="E288:E300" si="26">IF(C288=$C$288, 0, 1)</f>
        <v>0</v>
      </c>
    </row>
    <row r="289" spans="1:6" ht="25.5" x14ac:dyDescent="0.2">
      <c r="A289" s="46">
        <v>2019</v>
      </c>
      <c r="B289" s="55" t="s">
        <v>99</v>
      </c>
      <c r="C289" s="55" t="s">
        <v>404</v>
      </c>
      <c r="D289" s="56" t="s">
        <v>100</v>
      </c>
      <c r="E289" s="46">
        <f t="shared" si="26"/>
        <v>0</v>
      </c>
    </row>
    <row r="290" spans="1:6" ht="25.5" x14ac:dyDescent="0.2">
      <c r="A290" s="46">
        <v>2017</v>
      </c>
      <c r="B290" s="55" t="s">
        <v>99</v>
      </c>
      <c r="C290" s="55" t="s">
        <v>404</v>
      </c>
      <c r="D290" s="56" t="s">
        <v>100</v>
      </c>
      <c r="E290" s="46">
        <f t="shared" si="26"/>
        <v>0</v>
      </c>
    </row>
    <row r="291" spans="1:6" ht="25.5" x14ac:dyDescent="0.2">
      <c r="A291" s="46">
        <v>2015</v>
      </c>
      <c r="B291" s="55" t="s">
        <v>99</v>
      </c>
      <c r="C291" s="55" t="s">
        <v>404</v>
      </c>
      <c r="D291" s="56" t="s">
        <v>100</v>
      </c>
      <c r="E291" s="46">
        <f t="shared" si="26"/>
        <v>0</v>
      </c>
    </row>
    <row r="292" spans="1:6" ht="25.5" x14ac:dyDescent="0.2">
      <c r="A292" s="46">
        <v>2013</v>
      </c>
      <c r="B292" s="55" t="s">
        <v>102</v>
      </c>
      <c r="C292" s="55" t="s">
        <v>101</v>
      </c>
      <c r="D292" s="56" t="s">
        <v>100</v>
      </c>
      <c r="E292" s="46">
        <f t="shared" si="26"/>
        <v>1</v>
      </c>
      <c r="F292" s="56" t="s">
        <v>106</v>
      </c>
    </row>
    <row r="293" spans="1:6" ht="25.5" x14ac:dyDescent="0.2">
      <c r="A293" s="46">
        <v>2011</v>
      </c>
      <c r="B293" s="55" t="s">
        <v>102</v>
      </c>
      <c r="C293" s="55" t="s">
        <v>101</v>
      </c>
      <c r="D293" s="56" t="s">
        <v>100</v>
      </c>
      <c r="E293" s="46">
        <f t="shared" si="26"/>
        <v>1</v>
      </c>
      <c r="F293" s="56" t="s">
        <v>106</v>
      </c>
    </row>
    <row r="294" spans="1:6" ht="25.5" x14ac:dyDescent="0.2">
      <c r="A294" s="46">
        <v>2009</v>
      </c>
      <c r="B294" s="55" t="s">
        <v>102</v>
      </c>
      <c r="C294" s="55" t="s">
        <v>101</v>
      </c>
      <c r="D294" s="56" t="s">
        <v>100</v>
      </c>
      <c r="E294" s="46">
        <f t="shared" si="26"/>
        <v>1</v>
      </c>
      <c r="F294" s="56" t="s">
        <v>106</v>
      </c>
    </row>
    <row r="295" spans="1:6" ht="25.5" x14ac:dyDescent="0.2">
      <c r="A295" s="46">
        <v>2007</v>
      </c>
      <c r="B295" s="55" t="s">
        <v>102</v>
      </c>
      <c r="C295" s="55" t="s">
        <v>101</v>
      </c>
      <c r="D295" s="56" t="s">
        <v>100</v>
      </c>
      <c r="E295" s="46">
        <f t="shared" si="26"/>
        <v>1</v>
      </c>
      <c r="F295" s="56" t="s">
        <v>106</v>
      </c>
    </row>
    <row r="296" spans="1:6" ht="25.5" x14ac:dyDescent="0.2">
      <c r="A296" s="46">
        <v>2005</v>
      </c>
      <c r="B296" s="55" t="s">
        <v>102</v>
      </c>
      <c r="C296" s="55" t="s">
        <v>101</v>
      </c>
      <c r="D296" s="56" t="s">
        <v>100</v>
      </c>
      <c r="E296" s="46">
        <f t="shared" si="26"/>
        <v>1</v>
      </c>
      <c r="F296" s="56" t="s">
        <v>106</v>
      </c>
    </row>
    <row r="297" spans="1:6" ht="25.5" x14ac:dyDescent="0.2">
      <c r="A297" s="46">
        <v>2003</v>
      </c>
      <c r="B297" s="55" t="s">
        <v>102</v>
      </c>
      <c r="C297" s="55" t="s">
        <v>103</v>
      </c>
      <c r="D297" s="56" t="s">
        <v>100</v>
      </c>
      <c r="E297" s="46">
        <f t="shared" si="26"/>
        <v>1</v>
      </c>
      <c r="F297" s="56" t="s">
        <v>106</v>
      </c>
    </row>
    <row r="298" spans="1:6" ht="25.5" x14ac:dyDescent="0.2">
      <c r="A298" s="46">
        <v>2001</v>
      </c>
      <c r="B298" s="55" t="s">
        <v>102</v>
      </c>
      <c r="C298" s="55" t="s">
        <v>104</v>
      </c>
      <c r="D298" s="56" t="s">
        <v>100</v>
      </c>
      <c r="E298" s="46">
        <f t="shared" si="26"/>
        <v>1</v>
      </c>
      <c r="F298" s="56" t="s">
        <v>106</v>
      </c>
    </row>
    <row r="299" spans="1:6" ht="25.5" x14ac:dyDescent="0.2">
      <c r="A299" s="46">
        <v>1999</v>
      </c>
      <c r="B299" s="55" t="s">
        <v>102</v>
      </c>
      <c r="C299" s="55" t="s">
        <v>104</v>
      </c>
      <c r="D299" s="56" t="s">
        <v>100</v>
      </c>
      <c r="E299" s="46">
        <f t="shared" si="26"/>
        <v>1</v>
      </c>
      <c r="F299" s="56" t="s">
        <v>106</v>
      </c>
    </row>
    <row r="300" spans="1:6" ht="25.5" x14ac:dyDescent="0.2">
      <c r="A300" s="46">
        <v>1997</v>
      </c>
      <c r="B300" s="55" t="s">
        <v>102</v>
      </c>
      <c r="C300" s="55" t="s">
        <v>104</v>
      </c>
      <c r="D300" s="56" t="s">
        <v>100</v>
      </c>
      <c r="E300" s="46">
        <f t="shared" si="26"/>
        <v>1</v>
      </c>
      <c r="F300" s="56" t="s">
        <v>106</v>
      </c>
    </row>
    <row r="301" spans="1:6" ht="25.5" x14ac:dyDescent="0.2">
      <c r="A301" s="46">
        <v>1995</v>
      </c>
      <c r="B301" s="55" t="s">
        <v>102</v>
      </c>
      <c r="C301" s="55" t="s">
        <v>105</v>
      </c>
      <c r="D301" s="56" t="s">
        <v>100</v>
      </c>
      <c r="E301" s="46">
        <f>IF(C301=$C$288, 0, 1)</f>
        <v>1</v>
      </c>
      <c r="F301" s="56" t="s">
        <v>107</v>
      </c>
    </row>
    <row r="302" spans="1:6" x14ac:dyDescent="0.2">
      <c r="A302" s="52">
        <v>2023</v>
      </c>
      <c r="B302" s="53" t="s">
        <v>108</v>
      </c>
      <c r="C302" s="53" t="s">
        <v>405</v>
      </c>
      <c r="D302" s="54" t="s">
        <v>109</v>
      </c>
      <c r="E302" s="52">
        <f t="shared" ref="E302" si="27">IF(C302=$C$303, 0, 1)</f>
        <v>0</v>
      </c>
      <c r="F302" s="54"/>
    </row>
    <row r="303" spans="1:6" x14ac:dyDescent="0.2">
      <c r="A303" s="52">
        <v>2021</v>
      </c>
      <c r="B303" s="53" t="s">
        <v>108</v>
      </c>
      <c r="C303" s="53" t="s">
        <v>405</v>
      </c>
      <c r="D303" s="54" t="s">
        <v>109</v>
      </c>
      <c r="E303" s="52">
        <f t="shared" ref="E303:E312" si="28">IF(C303=$C$303, 0, 1)</f>
        <v>0</v>
      </c>
      <c r="F303" s="54"/>
    </row>
    <row r="304" spans="1:6" x14ac:dyDescent="0.2">
      <c r="A304" s="52">
        <v>2019</v>
      </c>
      <c r="B304" s="53" t="s">
        <v>108</v>
      </c>
      <c r="C304" s="53" t="s">
        <v>405</v>
      </c>
      <c r="D304" s="54" t="s">
        <v>109</v>
      </c>
      <c r="E304" s="52">
        <f t="shared" si="28"/>
        <v>0</v>
      </c>
      <c r="F304" s="54"/>
    </row>
    <row r="305" spans="1:6" x14ac:dyDescent="0.2">
      <c r="A305" s="52">
        <v>2017</v>
      </c>
      <c r="B305" s="53" t="s">
        <v>108</v>
      </c>
      <c r="C305" s="53" t="s">
        <v>405</v>
      </c>
      <c r="D305" s="54" t="s">
        <v>109</v>
      </c>
      <c r="E305" s="52">
        <f t="shared" si="28"/>
        <v>0</v>
      </c>
      <c r="F305" s="54"/>
    </row>
    <row r="306" spans="1:6" x14ac:dyDescent="0.2">
      <c r="A306" s="52">
        <v>2015</v>
      </c>
      <c r="B306" s="53" t="s">
        <v>108</v>
      </c>
      <c r="C306" s="53" t="s">
        <v>405</v>
      </c>
      <c r="D306" s="54" t="s">
        <v>109</v>
      </c>
      <c r="E306" s="52">
        <f t="shared" si="28"/>
        <v>0</v>
      </c>
      <c r="F306" s="54"/>
    </row>
    <row r="307" spans="1:6" x14ac:dyDescent="0.2">
      <c r="A307" s="52">
        <v>2013</v>
      </c>
      <c r="B307" s="53" t="s">
        <v>108</v>
      </c>
      <c r="C307" s="53" t="s">
        <v>110</v>
      </c>
      <c r="D307" s="54" t="s">
        <v>109</v>
      </c>
      <c r="E307" s="52">
        <f t="shared" si="28"/>
        <v>1</v>
      </c>
      <c r="F307" s="54" t="s">
        <v>90</v>
      </c>
    </row>
    <row r="308" spans="1:6" x14ac:dyDescent="0.2">
      <c r="A308" s="52">
        <v>2011</v>
      </c>
      <c r="B308" s="53" t="s">
        <v>108</v>
      </c>
      <c r="C308" s="53" t="s">
        <v>110</v>
      </c>
      <c r="D308" s="54" t="s">
        <v>109</v>
      </c>
      <c r="E308" s="52">
        <f t="shared" si="28"/>
        <v>1</v>
      </c>
      <c r="F308" s="54" t="s">
        <v>90</v>
      </c>
    </row>
    <row r="309" spans="1:6" x14ac:dyDescent="0.2">
      <c r="A309" s="52">
        <v>2009</v>
      </c>
      <c r="B309" s="53" t="s">
        <v>108</v>
      </c>
      <c r="C309" s="53" t="s">
        <v>110</v>
      </c>
      <c r="D309" s="54" t="s">
        <v>109</v>
      </c>
      <c r="E309" s="52">
        <f t="shared" si="28"/>
        <v>1</v>
      </c>
      <c r="F309" s="54" t="s">
        <v>90</v>
      </c>
    </row>
    <row r="310" spans="1:6" x14ac:dyDescent="0.2">
      <c r="A310" s="52">
        <v>2007</v>
      </c>
      <c r="B310" s="53" t="s">
        <v>108</v>
      </c>
      <c r="C310" s="53" t="s">
        <v>110</v>
      </c>
      <c r="D310" s="54" t="s">
        <v>109</v>
      </c>
      <c r="E310" s="52">
        <f t="shared" si="28"/>
        <v>1</v>
      </c>
      <c r="F310" s="54" t="s">
        <v>90</v>
      </c>
    </row>
    <row r="311" spans="1:6" x14ac:dyDescent="0.2">
      <c r="A311" s="52">
        <v>2005</v>
      </c>
      <c r="B311" s="53" t="s">
        <v>108</v>
      </c>
      <c r="C311" s="53" t="s">
        <v>110</v>
      </c>
      <c r="D311" s="54" t="s">
        <v>109</v>
      </c>
      <c r="E311" s="52">
        <f t="shared" si="28"/>
        <v>1</v>
      </c>
      <c r="F311" s="54" t="s">
        <v>90</v>
      </c>
    </row>
    <row r="312" spans="1:6" x14ac:dyDescent="0.2">
      <c r="A312" s="52">
        <v>2003</v>
      </c>
      <c r="B312" s="53" t="s">
        <v>108</v>
      </c>
      <c r="C312" s="53" t="s">
        <v>110</v>
      </c>
      <c r="D312" s="54" t="s">
        <v>109</v>
      </c>
      <c r="E312" s="52">
        <f t="shared" si="28"/>
        <v>1</v>
      </c>
      <c r="F312" s="54" t="s">
        <v>90</v>
      </c>
    </row>
    <row r="313" spans="1:6" x14ac:dyDescent="0.2">
      <c r="A313" s="52">
        <v>2001</v>
      </c>
      <c r="B313" s="53" t="s">
        <v>108</v>
      </c>
      <c r="C313" s="53" t="s">
        <v>110</v>
      </c>
      <c r="D313" s="54" t="s">
        <v>109</v>
      </c>
      <c r="E313" s="52">
        <f>IF(C313=$C$303, 0, 1)</f>
        <v>1</v>
      </c>
      <c r="F313" s="54" t="s">
        <v>90</v>
      </c>
    </row>
    <row r="314" spans="1:6" x14ac:dyDescent="0.2">
      <c r="A314" s="57">
        <v>1999</v>
      </c>
      <c r="B314" s="53"/>
      <c r="C314" s="53"/>
      <c r="D314" s="54"/>
      <c r="E314" s="52"/>
      <c r="F314" s="54"/>
    </row>
    <row r="315" spans="1:6" x14ac:dyDescent="0.2">
      <c r="A315" s="57">
        <v>1997</v>
      </c>
      <c r="B315" s="53"/>
      <c r="C315" s="53"/>
      <c r="D315" s="54"/>
      <c r="E315" s="52"/>
      <c r="F315" s="54"/>
    </row>
    <row r="316" spans="1:6" x14ac:dyDescent="0.2">
      <c r="A316" s="57">
        <v>1995</v>
      </c>
      <c r="B316" s="53"/>
      <c r="C316" s="53"/>
      <c r="D316" s="54"/>
      <c r="E316" s="52"/>
      <c r="F316" s="54"/>
    </row>
    <row r="317" spans="1:6" ht="76.5" x14ac:dyDescent="0.2">
      <c r="A317" s="46">
        <v>2023</v>
      </c>
      <c r="B317" s="61" t="s">
        <v>295</v>
      </c>
      <c r="C317" s="55" t="s">
        <v>296</v>
      </c>
      <c r="D317" s="56" t="s">
        <v>297</v>
      </c>
      <c r="E317" s="46">
        <v>0</v>
      </c>
      <c r="F317" s="56">
        <v>0</v>
      </c>
    </row>
    <row r="318" spans="1:6" ht="76.5" x14ac:dyDescent="0.2">
      <c r="A318" s="46">
        <v>2021</v>
      </c>
      <c r="B318" s="61" t="s">
        <v>295</v>
      </c>
      <c r="C318" s="55" t="s">
        <v>296</v>
      </c>
      <c r="D318" s="56" t="s">
        <v>297</v>
      </c>
      <c r="E318" s="46">
        <v>0</v>
      </c>
      <c r="F318" s="56">
        <v>0</v>
      </c>
    </row>
    <row r="319" spans="1:6" ht="76.5" x14ac:dyDescent="0.2">
      <c r="A319" s="46">
        <v>2019</v>
      </c>
      <c r="B319" s="61" t="s">
        <v>295</v>
      </c>
      <c r="C319" s="55" t="s">
        <v>296</v>
      </c>
      <c r="D319" s="56" t="s">
        <v>297</v>
      </c>
      <c r="E319" s="46">
        <v>0</v>
      </c>
      <c r="F319" s="56">
        <v>0</v>
      </c>
    </row>
    <row r="320" spans="1:6" ht="76.5" x14ac:dyDescent="0.2">
      <c r="A320" s="46">
        <v>2017</v>
      </c>
      <c r="B320" s="61" t="s">
        <v>295</v>
      </c>
      <c r="C320" s="55" t="s">
        <v>296</v>
      </c>
      <c r="D320" s="56" t="s">
        <v>297</v>
      </c>
      <c r="E320" s="46">
        <v>0</v>
      </c>
      <c r="F320" s="56">
        <v>0</v>
      </c>
    </row>
    <row r="321" spans="1:6" ht="76.5" x14ac:dyDescent="0.2">
      <c r="A321" s="46">
        <v>2015</v>
      </c>
      <c r="B321" s="61" t="s">
        <v>295</v>
      </c>
      <c r="C321" s="55" t="s">
        <v>296</v>
      </c>
      <c r="D321" s="56" t="s">
        <v>297</v>
      </c>
      <c r="E321" s="46">
        <v>0</v>
      </c>
      <c r="F321" s="56">
        <v>0</v>
      </c>
    </row>
    <row r="322" spans="1:6" ht="76.5" x14ac:dyDescent="0.2">
      <c r="A322" s="46">
        <v>2013</v>
      </c>
      <c r="B322" s="61" t="s">
        <v>295</v>
      </c>
      <c r="C322" s="55" t="s">
        <v>298</v>
      </c>
      <c r="D322" s="56" t="s">
        <v>297</v>
      </c>
      <c r="E322" s="46">
        <v>1</v>
      </c>
    </row>
    <row r="323" spans="1:6" ht="63.75" x14ac:dyDescent="0.2">
      <c r="A323" s="46">
        <v>2011</v>
      </c>
      <c r="B323" s="61" t="s">
        <v>295</v>
      </c>
      <c r="C323" s="55" t="s">
        <v>300</v>
      </c>
      <c r="D323" s="56" t="s">
        <v>297</v>
      </c>
      <c r="E323" s="46">
        <v>1</v>
      </c>
    </row>
    <row r="324" spans="1:6" ht="63.75" x14ac:dyDescent="0.2">
      <c r="A324" s="46">
        <v>2009</v>
      </c>
      <c r="B324" s="61" t="s">
        <v>295</v>
      </c>
      <c r="C324" s="55" t="s">
        <v>299</v>
      </c>
      <c r="D324" s="56" t="s">
        <v>297</v>
      </c>
      <c r="E324" s="46">
        <v>1</v>
      </c>
    </row>
    <row r="325" spans="1:6" ht="63.75" x14ac:dyDescent="0.2">
      <c r="A325" s="46">
        <v>2007</v>
      </c>
      <c r="B325" s="61" t="s">
        <v>295</v>
      </c>
      <c r="C325" s="55" t="s">
        <v>301</v>
      </c>
      <c r="D325" s="56" t="s">
        <v>297</v>
      </c>
      <c r="E325" s="46">
        <v>1</v>
      </c>
    </row>
    <row r="326" spans="1:6" ht="63.75" x14ac:dyDescent="0.2">
      <c r="A326" s="46">
        <v>2005</v>
      </c>
      <c r="B326" s="61" t="s">
        <v>295</v>
      </c>
      <c r="C326" s="55" t="s">
        <v>302</v>
      </c>
      <c r="D326" s="56" t="s">
        <v>297</v>
      </c>
      <c r="E326" s="46">
        <v>1</v>
      </c>
    </row>
    <row r="327" spans="1:6" ht="63.75" x14ac:dyDescent="0.2">
      <c r="A327" s="46">
        <v>2003</v>
      </c>
      <c r="B327" s="61" t="s">
        <v>295</v>
      </c>
      <c r="C327" s="55" t="s">
        <v>303</v>
      </c>
      <c r="D327" s="56" t="s">
        <v>297</v>
      </c>
      <c r="E327" s="46">
        <v>1</v>
      </c>
    </row>
    <row r="328" spans="1:6" x14ac:dyDescent="0.2">
      <c r="A328" s="46">
        <v>2001</v>
      </c>
      <c r="B328" s="61" t="s">
        <v>295</v>
      </c>
      <c r="C328" s="55" t="s">
        <v>304</v>
      </c>
      <c r="D328" s="56" t="s">
        <v>297</v>
      </c>
      <c r="E328" s="46">
        <v>1</v>
      </c>
      <c r="F328" s="56">
        <v>1</v>
      </c>
    </row>
    <row r="329" spans="1:6" x14ac:dyDescent="0.2">
      <c r="A329" s="57">
        <v>1999</v>
      </c>
      <c r="B329" s="61"/>
      <c r="F329" s="56" t="s">
        <v>305</v>
      </c>
    </row>
    <row r="330" spans="1:6" x14ac:dyDescent="0.2">
      <c r="A330" s="57">
        <v>1997</v>
      </c>
      <c r="B330" s="61"/>
      <c r="F330" s="56" t="s">
        <v>305</v>
      </c>
    </row>
    <row r="331" spans="1:6" x14ac:dyDescent="0.2">
      <c r="A331" s="57">
        <v>1995</v>
      </c>
      <c r="B331" s="61"/>
      <c r="F331" s="56" t="s">
        <v>305</v>
      </c>
    </row>
    <row r="332" spans="1:6" x14ac:dyDescent="0.2">
      <c r="A332" s="62">
        <v>2023</v>
      </c>
      <c r="B332" s="63" t="s">
        <v>306</v>
      </c>
      <c r="C332" s="70" t="s">
        <v>308</v>
      </c>
      <c r="D332" s="64" t="s">
        <v>307</v>
      </c>
      <c r="E332" s="62">
        <v>0</v>
      </c>
      <c r="F332" s="64"/>
    </row>
    <row r="333" spans="1:6" x14ac:dyDescent="0.2">
      <c r="A333" s="62">
        <v>2021</v>
      </c>
      <c r="B333" s="63" t="s">
        <v>306</v>
      </c>
      <c r="C333" s="70" t="s">
        <v>308</v>
      </c>
      <c r="D333" s="64" t="s">
        <v>307</v>
      </c>
      <c r="E333" s="62">
        <v>0</v>
      </c>
      <c r="F333" s="64"/>
    </row>
    <row r="334" spans="1:6" x14ac:dyDescent="0.2">
      <c r="A334" s="62">
        <v>2019</v>
      </c>
      <c r="B334" s="63" t="s">
        <v>306</v>
      </c>
      <c r="C334" s="70" t="s">
        <v>308</v>
      </c>
      <c r="D334" s="64" t="s">
        <v>307</v>
      </c>
      <c r="E334" s="62">
        <v>0</v>
      </c>
      <c r="F334" s="64"/>
    </row>
    <row r="335" spans="1:6" x14ac:dyDescent="0.2">
      <c r="A335" s="62">
        <v>2017</v>
      </c>
      <c r="B335" s="63" t="s">
        <v>306</v>
      </c>
      <c r="C335" s="70" t="s">
        <v>308</v>
      </c>
      <c r="D335" s="64" t="s">
        <v>307</v>
      </c>
      <c r="E335" s="62">
        <v>0</v>
      </c>
      <c r="F335" s="64"/>
    </row>
    <row r="336" spans="1:6" x14ac:dyDescent="0.2">
      <c r="A336" s="62">
        <v>2015</v>
      </c>
      <c r="B336" s="63" t="s">
        <v>306</v>
      </c>
      <c r="C336" s="70" t="s">
        <v>308</v>
      </c>
      <c r="D336" s="64" t="s">
        <v>307</v>
      </c>
      <c r="E336" s="62">
        <v>0</v>
      </c>
      <c r="F336" s="64"/>
    </row>
    <row r="337" spans="1:6" x14ac:dyDescent="0.2">
      <c r="A337" s="62">
        <v>2013</v>
      </c>
      <c r="B337" s="63" t="s">
        <v>306</v>
      </c>
      <c r="C337" s="70" t="s">
        <v>309</v>
      </c>
      <c r="D337" s="64" t="s">
        <v>307</v>
      </c>
      <c r="E337" s="62"/>
      <c r="F337" s="64"/>
    </row>
    <row r="338" spans="1:6" x14ac:dyDescent="0.2">
      <c r="A338" s="62">
        <v>2011</v>
      </c>
      <c r="B338" s="63" t="s">
        <v>306</v>
      </c>
      <c r="C338" s="70" t="s">
        <v>309</v>
      </c>
      <c r="D338" s="64" t="s">
        <v>307</v>
      </c>
      <c r="E338" s="62"/>
      <c r="F338" s="64"/>
    </row>
    <row r="339" spans="1:6" x14ac:dyDescent="0.2">
      <c r="A339" s="62">
        <v>2009</v>
      </c>
      <c r="B339" s="63" t="s">
        <v>306</v>
      </c>
      <c r="C339" s="70" t="s">
        <v>309</v>
      </c>
      <c r="D339" s="64" t="s">
        <v>307</v>
      </c>
      <c r="E339" s="62"/>
      <c r="F339" s="64"/>
    </row>
    <row r="340" spans="1:6" x14ac:dyDescent="0.2">
      <c r="A340" s="62">
        <v>2007</v>
      </c>
      <c r="B340" s="63" t="s">
        <v>306</v>
      </c>
      <c r="C340" s="70" t="s">
        <v>309</v>
      </c>
      <c r="D340" s="64" t="s">
        <v>307</v>
      </c>
      <c r="E340" s="62"/>
      <c r="F340" s="64"/>
    </row>
    <row r="341" spans="1:6" x14ac:dyDescent="0.2">
      <c r="A341" s="62">
        <v>2005</v>
      </c>
      <c r="B341" s="63" t="s">
        <v>306</v>
      </c>
      <c r="C341" s="70" t="s">
        <v>309</v>
      </c>
      <c r="D341" s="64" t="s">
        <v>307</v>
      </c>
      <c r="E341" s="62"/>
      <c r="F341" s="64"/>
    </row>
    <row r="342" spans="1:6" x14ac:dyDescent="0.2">
      <c r="A342" s="62">
        <v>2003</v>
      </c>
      <c r="B342" s="63" t="s">
        <v>306</v>
      </c>
      <c r="C342" s="70" t="s">
        <v>309</v>
      </c>
      <c r="D342" s="64" t="s">
        <v>307</v>
      </c>
      <c r="E342" s="62"/>
      <c r="F342" s="64"/>
    </row>
    <row r="343" spans="1:6" x14ac:dyDescent="0.2">
      <c r="A343" s="62">
        <v>2001</v>
      </c>
      <c r="B343" s="63" t="s">
        <v>306</v>
      </c>
      <c r="C343" s="70" t="s">
        <v>309</v>
      </c>
      <c r="D343" s="64" t="s">
        <v>307</v>
      </c>
      <c r="E343" s="62"/>
      <c r="F343" s="64"/>
    </row>
    <row r="344" spans="1:6" x14ac:dyDescent="0.2">
      <c r="A344" s="57">
        <v>1999</v>
      </c>
      <c r="B344" s="63"/>
      <c r="C344" s="70"/>
      <c r="D344" s="64"/>
      <c r="E344" s="62"/>
      <c r="F344" s="64"/>
    </row>
    <row r="345" spans="1:6" x14ac:dyDescent="0.2">
      <c r="A345" s="57">
        <v>1997</v>
      </c>
      <c r="B345" s="63"/>
      <c r="C345" s="70"/>
      <c r="D345" s="64"/>
      <c r="E345" s="62"/>
      <c r="F345" s="64"/>
    </row>
    <row r="346" spans="1:6" x14ac:dyDescent="0.2">
      <c r="A346" s="57">
        <v>1995</v>
      </c>
      <c r="B346" s="63"/>
      <c r="C346" s="70"/>
      <c r="D346" s="64"/>
      <c r="E346" s="62"/>
      <c r="F346" s="64"/>
    </row>
    <row r="347" spans="1:6" x14ac:dyDescent="0.2">
      <c r="A347" s="57">
        <v>2023</v>
      </c>
    </row>
    <row r="348" spans="1:6" x14ac:dyDescent="0.2">
      <c r="A348" s="46">
        <v>2021</v>
      </c>
      <c r="B348" s="55" t="s">
        <v>114</v>
      </c>
      <c r="C348" s="55" t="s">
        <v>113</v>
      </c>
      <c r="D348" s="56" t="s">
        <v>112</v>
      </c>
      <c r="E348" s="46">
        <f t="shared" ref="E348:E350" si="29">IF(C348=$C$348, 0, 1)</f>
        <v>0</v>
      </c>
    </row>
    <row r="349" spans="1:6" x14ac:dyDescent="0.2">
      <c r="A349" s="46">
        <v>2019</v>
      </c>
      <c r="B349" s="55" t="s">
        <v>114</v>
      </c>
      <c r="C349" s="55" t="s">
        <v>113</v>
      </c>
      <c r="D349" s="56" t="s">
        <v>112</v>
      </c>
      <c r="E349" s="46">
        <f t="shared" si="29"/>
        <v>0</v>
      </c>
    </row>
    <row r="350" spans="1:6" x14ac:dyDescent="0.2">
      <c r="A350" s="46">
        <v>2017</v>
      </c>
      <c r="B350" s="55" t="s">
        <v>114</v>
      </c>
      <c r="C350" s="55" t="s">
        <v>113</v>
      </c>
      <c r="D350" s="56" t="s">
        <v>112</v>
      </c>
      <c r="E350" s="46">
        <f t="shared" si="29"/>
        <v>0</v>
      </c>
    </row>
    <row r="351" spans="1:6" x14ac:dyDescent="0.2">
      <c r="A351" s="46">
        <v>2015</v>
      </c>
      <c r="B351" s="55" t="s">
        <v>114</v>
      </c>
      <c r="C351" s="55" t="s">
        <v>113</v>
      </c>
      <c r="D351" s="56" t="s">
        <v>112</v>
      </c>
      <c r="E351" s="46">
        <f>IF(C351=$C$348, 0, 1)</f>
        <v>0</v>
      </c>
    </row>
    <row r="352" spans="1:6" x14ac:dyDescent="0.2">
      <c r="A352" s="57">
        <v>2013</v>
      </c>
    </row>
    <row r="353" spans="1:6" x14ac:dyDescent="0.2">
      <c r="A353" s="57">
        <v>2011</v>
      </c>
    </row>
    <row r="354" spans="1:6" x14ac:dyDescent="0.2">
      <c r="A354" s="57">
        <v>2009</v>
      </c>
    </row>
    <row r="355" spans="1:6" x14ac:dyDescent="0.2">
      <c r="A355" s="57">
        <v>2007</v>
      </c>
    </row>
    <row r="356" spans="1:6" x14ac:dyDescent="0.2">
      <c r="A356" s="57">
        <v>2005</v>
      </c>
    </row>
    <row r="357" spans="1:6" x14ac:dyDescent="0.2">
      <c r="A357" s="57">
        <v>2003</v>
      </c>
    </row>
    <row r="358" spans="1:6" x14ac:dyDescent="0.2">
      <c r="A358" s="57">
        <v>2001</v>
      </c>
    </row>
    <row r="359" spans="1:6" x14ac:dyDescent="0.2">
      <c r="A359" s="57">
        <v>1999</v>
      </c>
    </row>
    <row r="360" spans="1:6" x14ac:dyDescent="0.2">
      <c r="A360" s="57">
        <v>1997</v>
      </c>
    </row>
    <row r="361" spans="1:6" x14ac:dyDescent="0.2">
      <c r="A361" s="57">
        <v>1995</v>
      </c>
    </row>
    <row r="362" spans="1:6" x14ac:dyDescent="0.2">
      <c r="A362" s="52">
        <v>2023</v>
      </c>
      <c r="B362" s="65" t="s">
        <v>115</v>
      </c>
      <c r="C362" s="53" t="s">
        <v>406</v>
      </c>
      <c r="D362" s="66" t="s">
        <v>116</v>
      </c>
      <c r="E362" s="52">
        <f t="shared" ref="E362" si="30">IF(C362=$C$363, 0, 1)</f>
        <v>0</v>
      </c>
      <c r="F362" s="54"/>
    </row>
    <row r="363" spans="1:6" x14ac:dyDescent="0.2">
      <c r="A363" s="52">
        <v>2021</v>
      </c>
      <c r="B363" s="65" t="s">
        <v>115</v>
      </c>
      <c r="C363" s="53" t="s">
        <v>406</v>
      </c>
      <c r="D363" s="66" t="s">
        <v>116</v>
      </c>
      <c r="E363" s="52">
        <f t="shared" ref="E363:E374" si="31">IF(C363=$C$363, 0, 1)</f>
        <v>0</v>
      </c>
      <c r="F363" s="54"/>
    </row>
    <row r="364" spans="1:6" x14ac:dyDescent="0.2">
      <c r="A364" s="52">
        <v>2019</v>
      </c>
      <c r="B364" s="65" t="s">
        <v>115</v>
      </c>
      <c r="C364" s="53" t="s">
        <v>406</v>
      </c>
      <c r="D364" s="66" t="s">
        <v>116</v>
      </c>
      <c r="E364" s="52">
        <f t="shared" si="31"/>
        <v>0</v>
      </c>
      <c r="F364" s="54"/>
    </row>
    <row r="365" spans="1:6" x14ac:dyDescent="0.2">
      <c r="A365" s="52">
        <v>2017</v>
      </c>
      <c r="B365" s="65" t="s">
        <v>115</v>
      </c>
      <c r="C365" s="53" t="s">
        <v>406</v>
      </c>
      <c r="D365" s="66" t="s">
        <v>116</v>
      </c>
      <c r="E365" s="52">
        <f t="shared" si="31"/>
        <v>0</v>
      </c>
      <c r="F365" s="54"/>
    </row>
    <row r="366" spans="1:6" x14ac:dyDescent="0.2">
      <c r="A366" s="52">
        <v>2015</v>
      </c>
      <c r="B366" s="65" t="s">
        <v>115</v>
      </c>
      <c r="C366" s="53" t="s">
        <v>406</v>
      </c>
      <c r="D366" s="66" t="s">
        <v>116</v>
      </c>
      <c r="E366" s="52">
        <f t="shared" si="31"/>
        <v>0</v>
      </c>
      <c r="F366" s="54"/>
    </row>
    <row r="367" spans="1:6" x14ac:dyDescent="0.2">
      <c r="A367" s="52">
        <v>2013</v>
      </c>
      <c r="B367" s="65" t="s">
        <v>115</v>
      </c>
      <c r="C367" s="53" t="s">
        <v>117</v>
      </c>
      <c r="D367" s="66" t="s">
        <v>116</v>
      </c>
      <c r="E367" s="52">
        <f t="shared" si="31"/>
        <v>1</v>
      </c>
      <c r="F367" s="54" t="s">
        <v>90</v>
      </c>
    </row>
    <row r="368" spans="1:6" x14ac:dyDescent="0.2">
      <c r="A368" s="52">
        <v>2011</v>
      </c>
      <c r="B368" s="65" t="s">
        <v>115</v>
      </c>
      <c r="C368" s="53" t="s">
        <v>118</v>
      </c>
      <c r="D368" s="66" t="s">
        <v>116</v>
      </c>
      <c r="E368" s="52">
        <f t="shared" si="31"/>
        <v>1</v>
      </c>
      <c r="F368" s="54" t="s">
        <v>90</v>
      </c>
    </row>
    <row r="369" spans="1:6" x14ac:dyDescent="0.2">
      <c r="A369" s="52">
        <v>2009</v>
      </c>
      <c r="B369" s="65" t="s">
        <v>115</v>
      </c>
      <c r="C369" s="53" t="s">
        <v>119</v>
      </c>
      <c r="D369" s="66" t="s">
        <v>116</v>
      </c>
      <c r="E369" s="52">
        <f t="shared" si="31"/>
        <v>1</v>
      </c>
      <c r="F369" s="54" t="s">
        <v>90</v>
      </c>
    </row>
    <row r="370" spans="1:6" x14ac:dyDescent="0.2">
      <c r="A370" s="52">
        <v>2007</v>
      </c>
      <c r="B370" s="65" t="s">
        <v>115</v>
      </c>
      <c r="C370" s="53" t="s">
        <v>120</v>
      </c>
      <c r="D370" s="66" t="s">
        <v>116</v>
      </c>
      <c r="E370" s="52">
        <f t="shared" si="31"/>
        <v>1</v>
      </c>
      <c r="F370" s="54" t="s">
        <v>90</v>
      </c>
    </row>
    <row r="371" spans="1:6" x14ac:dyDescent="0.2">
      <c r="A371" s="52">
        <v>2005</v>
      </c>
      <c r="B371" s="65" t="s">
        <v>115</v>
      </c>
      <c r="C371" s="53" t="s">
        <v>121</v>
      </c>
      <c r="D371" s="66" t="s">
        <v>116</v>
      </c>
      <c r="E371" s="52">
        <f t="shared" si="31"/>
        <v>1</v>
      </c>
      <c r="F371" s="54" t="s">
        <v>90</v>
      </c>
    </row>
    <row r="372" spans="1:6" x14ac:dyDescent="0.2">
      <c r="A372" s="52">
        <v>2003</v>
      </c>
      <c r="B372" s="65" t="s">
        <v>115</v>
      </c>
      <c r="C372" s="53" t="s">
        <v>122</v>
      </c>
      <c r="D372" s="66" t="s">
        <v>116</v>
      </c>
      <c r="E372" s="52">
        <f t="shared" si="31"/>
        <v>1</v>
      </c>
      <c r="F372" s="54" t="s">
        <v>90</v>
      </c>
    </row>
    <row r="373" spans="1:6" x14ac:dyDescent="0.2">
      <c r="A373" s="52">
        <v>2001</v>
      </c>
      <c r="B373" s="65" t="s">
        <v>115</v>
      </c>
      <c r="C373" s="53" t="s">
        <v>123</v>
      </c>
      <c r="D373" s="66" t="s">
        <v>116</v>
      </c>
      <c r="E373" s="52">
        <f t="shared" si="31"/>
        <v>1</v>
      </c>
      <c r="F373" s="54" t="s">
        <v>90</v>
      </c>
    </row>
    <row r="374" spans="1:6" x14ac:dyDescent="0.2">
      <c r="A374" s="52">
        <v>1999</v>
      </c>
      <c r="B374" s="53" t="s">
        <v>125</v>
      </c>
      <c r="C374" s="53" t="s">
        <v>126</v>
      </c>
      <c r="D374" s="66" t="s">
        <v>124</v>
      </c>
      <c r="E374" s="52">
        <f t="shared" si="31"/>
        <v>1</v>
      </c>
      <c r="F374" s="54"/>
    </row>
    <row r="375" spans="1:6" x14ac:dyDescent="0.2">
      <c r="A375" s="52">
        <v>1997</v>
      </c>
      <c r="B375" s="53" t="s">
        <v>125</v>
      </c>
      <c r="C375" s="53" t="s">
        <v>126</v>
      </c>
      <c r="D375" s="66" t="s">
        <v>124</v>
      </c>
      <c r="E375" s="52">
        <f>IF(C375=$C$363, 0, 1)</f>
        <v>1</v>
      </c>
      <c r="F375" s="54"/>
    </row>
    <row r="376" spans="1:6" x14ac:dyDescent="0.2">
      <c r="A376" s="52">
        <v>1995</v>
      </c>
      <c r="B376" s="53" t="s">
        <v>129</v>
      </c>
      <c r="C376" s="53" t="s">
        <v>128</v>
      </c>
      <c r="D376" s="66" t="s">
        <v>127</v>
      </c>
      <c r="E376" s="52">
        <f>IF(C376=$C$363, 0, 1)</f>
        <v>1</v>
      </c>
      <c r="F376" s="54"/>
    </row>
    <row r="377" spans="1:6" ht="25.5" x14ac:dyDescent="0.2">
      <c r="A377" s="46">
        <v>2023</v>
      </c>
      <c r="B377" s="67" t="s">
        <v>130</v>
      </c>
      <c r="C377" s="55" t="s">
        <v>113</v>
      </c>
      <c r="D377" s="37" t="s">
        <v>131</v>
      </c>
      <c r="E377" s="46">
        <f t="shared" ref="E377" si="32">IF(C377=$C$378,0, 1)</f>
        <v>0</v>
      </c>
    </row>
    <row r="378" spans="1:6" ht="25.5" x14ac:dyDescent="0.2">
      <c r="A378" s="46">
        <v>2021</v>
      </c>
      <c r="B378" s="67" t="s">
        <v>130</v>
      </c>
      <c r="C378" s="55" t="s">
        <v>113</v>
      </c>
      <c r="D378" s="37" t="s">
        <v>131</v>
      </c>
      <c r="E378" s="46">
        <f t="shared" ref="E378:E380" si="33">IF(C378=$C$378,0, 1)</f>
        <v>0</v>
      </c>
    </row>
    <row r="379" spans="1:6" ht="25.5" x14ac:dyDescent="0.2">
      <c r="A379" s="46">
        <v>2019</v>
      </c>
      <c r="B379" s="67" t="s">
        <v>130</v>
      </c>
      <c r="C379" s="55" t="s">
        <v>113</v>
      </c>
      <c r="D379" s="37" t="s">
        <v>131</v>
      </c>
      <c r="E379" s="46">
        <f t="shared" si="33"/>
        <v>0</v>
      </c>
    </row>
    <row r="380" spans="1:6" ht="25.5" x14ac:dyDescent="0.2">
      <c r="A380" s="46">
        <v>2017</v>
      </c>
      <c r="B380" s="67" t="s">
        <v>130</v>
      </c>
      <c r="C380" s="55" t="s">
        <v>113</v>
      </c>
      <c r="D380" s="37" t="s">
        <v>132</v>
      </c>
      <c r="E380" s="46">
        <f t="shared" si="33"/>
        <v>0</v>
      </c>
    </row>
    <row r="381" spans="1:6" ht="25.5" x14ac:dyDescent="0.2">
      <c r="A381" s="46">
        <v>2015</v>
      </c>
      <c r="B381" s="67" t="s">
        <v>130</v>
      </c>
      <c r="C381" s="55" t="s">
        <v>113</v>
      </c>
      <c r="D381" s="37" t="s">
        <v>132</v>
      </c>
      <c r="E381" s="46">
        <f>IF(C381=$C$378,0, 1)</f>
        <v>0</v>
      </c>
    </row>
    <row r="382" spans="1:6" x14ac:dyDescent="0.2">
      <c r="A382" s="57">
        <v>2013</v>
      </c>
    </row>
    <row r="383" spans="1:6" x14ac:dyDescent="0.2">
      <c r="A383" s="57">
        <v>2011</v>
      </c>
    </row>
    <row r="384" spans="1:6" x14ac:dyDescent="0.2">
      <c r="A384" s="57">
        <v>2009</v>
      </c>
    </row>
    <row r="385" spans="1:6" x14ac:dyDescent="0.2">
      <c r="A385" s="57">
        <v>2007</v>
      </c>
    </row>
    <row r="386" spans="1:6" x14ac:dyDescent="0.2">
      <c r="A386" s="57">
        <v>2005</v>
      </c>
    </row>
    <row r="387" spans="1:6" x14ac:dyDescent="0.2">
      <c r="A387" s="57">
        <v>2003</v>
      </c>
    </row>
    <row r="388" spans="1:6" x14ac:dyDescent="0.2">
      <c r="A388" s="57">
        <v>2001</v>
      </c>
    </row>
    <row r="389" spans="1:6" x14ac:dyDescent="0.2">
      <c r="A389" s="57">
        <v>1999</v>
      </c>
    </row>
    <row r="390" spans="1:6" x14ac:dyDescent="0.2">
      <c r="A390" s="57">
        <v>1997</v>
      </c>
    </row>
    <row r="391" spans="1:6" x14ac:dyDescent="0.2">
      <c r="A391" s="57">
        <v>1995</v>
      </c>
    </row>
    <row r="392" spans="1:6" ht="25.5" x14ac:dyDescent="0.2">
      <c r="A392" s="52">
        <v>2023</v>
      </c>
      <c r="B392" s="53" t="s">
        <v>134</v>
      </c>
      <c r="C392" s="53" t="s">
        <v>113</v>
      </c>
      <c r="D392" s="66" t="s">
        <v>133</v>
      </c>
      <c r="E392" s="52">
        <f t="shared" ref="E392" si="34">IF(C392=$C$393,0, 1)</f>
        <v>0</v>
      </c>
      <c r="F392" s="54"/>
    </row>
    <row r="393" spans="1:6" ht="25.5" x14ac:dyDescent="0.2">
      <c r="A393" s="52">
        <v>2021</v>
      </c>
      <c r="B393" s="53" t="s">
        <v>134</v>
      </c>
      <c r="C393" s="53" t="s">
        <v>113</v>
      </c>
      <c r="D393" s="66" t="s">
        <v>133</v>
      </c>
      <c r="E393" s="52">
        <f t="shared" ref="E393:E395" si="35">IF(C393=$C$393,0, 1)</f>
        <v>0</v>
      </c>
      <c r="F393" s="54"/>
    </row>
    <row r="394" spans="1:6" ht="25.5" x14ac:dyDescent="0.2">
      <c r="A394" s="52">
        <v>2019</v>
      </c>
      <c r="B394" s="53" t="s">
        <v>134</v>
      </c>
      <c r="C394" s="53" t="s">
        <v>113</v>
      </c>
      <c r="D394" s="66" t="s">
        <v>133</v>
      </c>
      <c r="E394" s="52">
        <f t="shared" si="35"/>
        <v>0</v>
      </c>
      <c r="F394" s="54"/>
    </row>
    <row r="395" spans="1:6" ht="25.5" x14ac:dyDescent="0.2">
      <c r="A395" s="52">
        <v>2017</v>
      </c>
      <c r="B395" s="53" t="s">
        <v>134</v>
      </c>
      <c r="C395" s="53" t="s">
        <v>113</v>
      </c>
      <c r="D395" s="66" t="s">
        <v>133</v>
      </c>
      <c r="E395" s="52">
        <f t="shared" si="35"/>
        <v>0</v>
      </c>
      <c r="F395" s="54"/>
    </row>
    <row r="396" spans="1:6" ht="25.5" x14ac:dyDescent="0.2">
      <c r="A396" s="52">
        <v>2015</v>
      </c>
      <c r="B396" s="53" t="s">
        <v>134</v>
      </c>
      <c r="C396" s="53" t="s">
        <v>113</v>
      </c>
      <c r="D396" s="66" t="s">
        <v>133</v>
      </c>
      <c r="E396" s="52">
        <f>IF(C396=$C$393,0, 1)</f>
        <v>0</v>
      </c>
      <c r="F396" s="54"/>
    </row>
    <row r="397" spans="1:6" x14ac:dyDescent="0.2">
      <c r="A397" s="52">
        <v>2013</v>
      </c>
      <c r="B397" s="53" t="s">
        <v>111</v>
      </c>
      <c r="C397" s="53" t="s">
        <v>81</v>
      </c>
      <c r="D397" s="66" t="s">
        <v>143</v>
      </c>
      <c r="E397" s="52">
        <f t="shared" ref="E397:E398" si="36">IF(C397=$C$393,0, 1)</f>
        <v>1</v>
      </c>
      <c r="F397" s="54"/>
    </row>
    <row r="398" spans="1:6" x14ac:dyDescent="0.2">
      <c r="A398" s="52">
        <v>2011</v>
      </c>
      <c r="B398" s="53" t="s">
        <v>111</v>
      </c>
      <c r="C398" s="53" t="s">
        <v>81</v>
      </c>
      <c r="D398" s="66" t="s">
        <v>143</v>
      </c>
      <c r="E398" s="52">
        <f t="shared" si="36"/>
        <v>1</v>
      </c>
      <c r="F398" s="54"/>
    </row>
    <row r="399" spans="1:6" x14ac:dyDescent="0.2">
      <c r="A399" s="57">
        <v>2009</v>
      </c>
      <c r="B399" s="53"/>
      <c r="C399" s="53"/>
      <c r="D399" s="54"/>
      <c r="E399" s="52"/>
      <c r="F399" s="54"/>
    </row>
    <row r="400" spans="1:6" x14ac:dyDescent="0.2">
      <c r="A400" s="57">
        <v>2007</v>
      </c>
      <c r="B400" s="53"/>
      <c r="C400" s="53"/>
      <c r="D400" s="54"/>
      <c r="E400" s="52"/>
      <c r="F400" s="54"/>
    </row>
    <row r="401" spans="1:6" x14ac:dyDescent="0.2">
      <c r="A401" s="57">
        <v>2005</v>
      </c>
      <c r="B401" s="53"/>
      <c r="C401" s="53"/>
      <c r="D401" s="54"/>
      <c r="E401" s="52"/>
      <c r="F401" s="54"/>
    </row>
    <row r="402" spans="1:6" x14ac:dyDescent="0.2">
      <c r="A402" s="57">
        <v>2003</v>
      </c>
      <c r="B402" s="53"/>
      <c r="C402" s="53"/>
      <c r="D402" s="54"/>
      <c r="E402" s="52"/>
      <c r="F402" s="54"/>
    </row>
    <row r="403" spans="1:6" x14ac:dyDescent="0.2">
      <c r="A403" s="57">
        <v>2001</v>
      </c>
      <c r="B403" s="53"/>
      <c r="C403" s="53"/>
      <c r="D403" s="54"/>
      <c r="E403" s="52"/>
      <c r="F403" s="54"/>
    </row>
    <row r="404" spans="1:6" x14ac:dyDescent="0.2">
      <c r="A404" s="57">
        <v>1999</v>
      </c>
      <c r="B404" s="53"/>
      <c r="C404" s="53"/>
      <c r="D404" s="54"/>
      <c r="E404" s="52"/>
      <c r="F404" s="54"/>
    </row>
    <row r="405" spans="1:6" x14ac:dyDescent="0.2">
      <c r="A405" s="57">
        <v>1997</v>
      </c>
      <c r="B405" s="53"/>
      <c r="C405" s="53"/>
      <c r="D405" s="54"/>
      <c r="E405" s="52"/>
      <c r="F405" s="54"/>
    </row>
    <row r="406" spans="1:6" x14ac:dyDescent="0.2">
      <c r="A406" s="57">
        <v>1995</v>
      </c>
      <c r="B406" s="53"/>
      <c r="C406" s="53"/>
      <c r="D406" s="54"/>
      <c r="E406" s="52"/>
      <c r="F406" s="54"/>
    </row>
    <row r="407" spans="1:6" ht="25.5" x14ac:dyDescent="0.2">
      <c r="A407" s="46">
        <v>2023</v>
      </c>
      <c r="B407" s="55" t="s">
        <v>135</v>
      </c>
      <c r="C407" s="55" t="s">
        <v>113</v>
      </c>
      <c r="D407" s="37" t="s">
        <v>136</v>
      </c>
      <c r="E407" s="46">
        <f t="shared" ref="E407" si="37">IF(C407=$C$408,0, 1)</f>
        <v>0</v>
      </c>
    </row>
    <row r="408" spans="1:6" ht="25.5" x14ac:dyDescent="0.2">
      <c r="A408" s="46">
        <v>2021</v>
      </c>
      <c r="B408" s="55" t="s">
        <v>135</v>
      </c>
      <c r="C408" s="55" t="s">
        <v>113</v>
      </c>
      <c r="D408" s="37" t="s">
        <v>136</v>
      </c>
      <c r="E408" s="46">
        <f t="shared" ref="E408:E410" si="38">IF(C408=$C$408,0, 1)</f>
        <v>0</v>
      </c>
    </row>
    <row r="409" spans="1:6" ht="25.5" x14ac:dyDescent="0.2">
      <c r="A409" s="46">
        <v>2019</v>
      </c>
      <c r="B409" s="55" t="s">
        <v>135</v>
      </c>
      <c r="C409" s="55" t="s">
        <v>113</v>
      </c>
      <c r="D409" s="37" t="s">
        <v>136</v>
      </c>
      <c r="E409" s="46">
        <f t="shared" si="38"/>
        <v>0</v>
      </c>
    </row>
    <row r="410" spans="1:6" ht="25.5" x14ac:dyDescent="0.2">
      <c r="A410" s="46">
        <v>2017</v>
      </c>
      <c r="B410" s="55" t="s">
        <v>135</v>
      </c>
      <c r="C410" s="55" t="s">
        <v>113</v>
      </c>
      <c r="D410" s="37" t="s">
        <v>136</v>
      </c>
      <c r="E410" s="46">
        <f t="shared" si="38"/>
        <v>0</v>
      </c>
    </row>
    <row r="411" spans="1:6" ht="25.5" x14ac:dyDescent="0.2">
      <c r="A411" s="46">
        <v>2015</v>
      </c>
      <c r="B411" s="55" t="s">
        <v>135</v>
      </c>
      <c r="C411" s="55" t="s">
        <v>113</v>
      </c>
      <c r="D411" s="37" t="s">
        <v>136</v>
      </c>
      <c r="E411" s="46">
        <f>IF(C411=$C$408,0, 1)</f>
        <v>0</v>
      </c>
    </row>
    <row r="412" spans="1:6" x14ac:dyDescent="0.2">
      <c r="A412" s="57">
        <v>2013</v>
      </c>
    </row>
    <row r="413" spans="1:6" x14ac:dyDescent="0.2">
      <c r="A413" s="57">
        <v>2011</v>
      </c>
    </row>
    <row r="414" spans="1:6" x14ac:dyDescent="0.2">
      <c r="A414" s="57">
        <v>2009</v>
      </c>
    </row>
    <row r="415" spans="1:6" x14ac:dyDescent="0.2">
      <c r="A415" s="57">
        <v>2007</v>
      </c>
    </row>
    <row r="416" spans="1:6" x14ac:dyDescent="0.2">
      <c r="A416" s="57">
        <v>2005</v>
      </c>
    </row>
    <row r="417" spans="1:6" x14ac:dyDescent="0.2">
      <c r="A417" s="57">
        <v>2003</v>
      </c>
    </row>
    <row r="418" spans="1:6" x14ac:dyDescent="0.2">
      <c r="A418" s="57">
        <v>2001</v>
      </c>
    </row>
    <row r="419" spans="1:6" x14ac:dyDescent="0.2">
      <c r="A419" s="57">
        <v>1999</v>
      </c>
    </row>
    <row r="420" spans="1:6" x14ac:dyDescent="0.2">
      <c r="A420" s="57">
        <v>1997</v>
      </c>
    </row>
    <row r="421" spans="1:6" x14ac:dyDescent="0.2">
      <c r="A421" s="57">
        <v>1995</v>
      </c>
    </row>
    <row r="422" spans="1:6" x14ac:dyDescent="0.2">
      <c r="A422" s="62">
        <v>2023</v>
      </c>
      <c r="B422" s="68" t="s">
        <v>137</v>
      </c>
      <c r="C422" s="70" t="s">
        <v>139</v>
      </c>
      <c r="D422" s="69" t="s">
        <v>138</v>
      </c>
      <c r="E422" s="62">
        <f t="shared" ref="E422" si="39">IF(C422=$C$423,0, 1)</f>
        <v>0</v>
      </c>
      <c r="F422" s="64"/>
    </row>
    <row r="423" spans="1:6" x14ac:dyDescent="0.2">
      <c r="A423" s="62">
        <v>2021</v>
      </c>
      <c r="B423" s="68" t="s">
        <v>137</v>
      </c>
      <c r="C423" s="70" t="s">
        <v>139</v>
      </c>
      <c r="D423" s="69" t="s">
        <v>138</v>
      </c>
      <c r="E423" s="62">
        <f t="shared" ref="E423:E425" si="40">IF(C423=$C$423,0, 1)</f>
        <v>0</v>
      </c>
      <c r="F423" s="64"/>
    </row>
    <row r="424" spans="1:6" x14ac:dyDescent="0.2">
      <c r="A424" s="62">
        <v>2019</v>
      </c>
      <c r="B424" s="68" t="s">
        <v>137</v>
      </c>
      <c r="C424" s="70" t="s">
        <v>139</v>
      </c>
      <c r="D424" s="69" t="s">
        <v>138</v>
      </c>
      <c r="E424" s="62">
        <f t="shared" si="40"/>
        <v>0</v>
      </c>
      <c r="F424" s="64"/>
    </row>
    <row r="425" spans="1:6" x14ac:dyDescent="0.2">
      <c r="A425" s="62">
        <v>2017</v>
      </c>
      <c r="B425" s="68" t="s">
        <v>137</v>
      </c>
      <c r="C425" s="70" t="s">
        <v>139</v>
      </c>
      <c r="D425" s="69" t="s">
        <v>138</v>
      </c>
      <c r="E425" s="62">
        <f t="shared" si="40"/>
        <v>0</v>
      </c>
      <c r="F425" s="64"/>
    </row>
    <row r="426" spans="1:6" x14ac:dyDescent="0.2">
      <c r="A426" s="62">
        <v>2015</v>
      </c>
      <c r="B426" s="68" t="s">
        <v>137</v>
      </c>
      <c r="C426" s="70" t="s">
        <v>139</v>
      </c>
      <c r="D426" s="69" t="s">
        <v>138</v>
      </c>
      <c r="E426" s="62">
        <f>IF(C426=$C$423,0, 1)</f>
        <v>0</v>
      </c>
      <c r="F426" s="64"/>
    </row>
    <row r="427" spans="1:6" x14ac:dyDescent="0.2">
      <c r="A427" s="62">
        <v>2013</v>
      </c>
      <c r="B427" s="70" t="s">
        <v>145</v>
      </c>
      <c r="C427" s="70" t="s">
        <v>146</v>
      </c>
      <c r="D427" s="69" t="s">
        <v>144</v>
      </c>
      <c r="E427" s="62">
        <f t="shared" ref="E427:E436" si="41">IF(C427=$C$423,0, 1)</f>
        <v>1</v>
      </c>
      <c r="F427" s="64"/>
    </row>
    <row r="428" spans="1:6" x14ac:dyDescent="0.2">
      <c r="A428" s="62">
        <v>2011</v>
      </c>
      <c r="B428" s="70" t="s">
        <v>145</v>
      </c>
      <c r="C428" s="70" t="s">
        <v>146</v>
      </c>
      <c r="D428" s="69" t="s">
        <v>144</v>
      </c>
      <c r="E428" s="62">
        <f t="shared" si="41"/>
        <v>1</v>
      </c>
      <c r="F428" s="64"/>
    </row>
    <row r="429" spans="1:6" x14ac:dyDescent="0.2">
      <c r="A429" s="62">
        <v>2009</v>
      </c>
      <c r="B429" s="70" t="s">
        <v>145</v>
      </c>
      <c r="C429" s="70" t="s">
        <v>146</v>
      </c>
      <c r="D429" s="69" t="s">
        <v>144</v>
      </c>
      <c r="E429" s="62">
        <f t="shared" si="41"/>
        <v>1</v>
      </c>
      <c r="F429" s="64"/>
    </row>
    <row r="430" spans="1:6" x14ac:dyDescent="0.2">
      <c r="A430" s="62">
        <v>2007</v>
      </c>
      <c r="B430" s="70" t="s">
        <v>145</v>
      </c>
      <c r="C430" s="70" t="s">
        <v>146</v>
      </c>
      <c r="D430" s="69" t="s">
        <v>144</v>
      </c>
      <c r="E430" s="62">
        <f t="shared" si="41"/>
        <v>1</v>
      </c>
      <c r="F430" s="64"/>
    </row>
    <row r="431" spans="1:6" x14ac:dyDescent="0.2">
      <c r="A431" s="62">
        <v>2005</v>
      </c>
      <c r="B431" s="70" t="s">
        <v>145</v>
      </c>
      <c r="C431" s="70" t="s">
        <v>146</v>
      </c>
      <c r="D431" s="69" t="s">
        <v>144</v>
      </c>
      <c r="E431" s="62">
        <f t="shared" si="41"/>
        <v>1</v>
      </c>
      <c r="F431" s="64"/>
    </row>
    <row r="432" spans="1:6" x14ac:dyDescent="0.2">
      <c r="A432" s="62">
        <v>2003</v>
      </c>
      <c r="B432" s="70" t="s">
        <v>145</v>
      </c>
      <c r="C432" s="70" t="s">
        <v>146</v>
      </c>
      <c r="D432" s="69" t="s">
        <v>144</v>
      </c>
      <c r="E432" s="62">
        <f t="shared" si="41"/>
        <v>1</v>
      </c>
      <c r="F432" s="64"/>
    </row>
    <row r="433" spans="1:6" x14ac:dyDescent="0.2">
      <c r="A433" s="62">
        <v>2001</v>
      </c>
      <c r="B433" s="70" t="s">
        <v>145</v>
      </c>
      <c r="C433" s="70" t="s">
        <v>146</v>
      </c>
      <c r="D433" s="69" t="s">
        <v>144</v>
      </c>
      <c r="E433" s="62">
        <f t="shared" si="41"/>
        <v>1</v>
      </c>
      <c r="F433" s="64"/>
    </row>
    <row r="434" spans="1:6" x14ac:dyDescent="0.2">
      <c r="A434" s="62">
        <v>1999</v>
      </c>
      <c r="B434" s="70" t="s">
        <v>145</v>
      </c>
      <c r="C434" s="70" t="s">
        <v>146</v>
      </c>
      <c r="D434" s="69" t="s">
        <v>144</v>
      </c>
      <c r="E434" s="62">
        <f t="shared" si="41"/>
        <v>1</v>
      </c>
      <c r="F434" s="64"/>
    </row>
    <row r="435" spans="1:6" x14ac:dyDescent="0.2">
      <c r="A435" s="62">
        <v>1997</v>
      </c>
      <c r="B435" s="70" t="s">
        <v>145</v>
      </c>
      <c r="C435" s="70" t="s">
        <v>146</v>
      </c>
      <c r="D435" s="69" t="s">
        <v>144</v>
      </c>
      <c r="E435" s="62">
        <f t="shared" si="41"/>
        <v>1</v>
      </c>
      <c r="F435" s="64"/>
    </row>
    <row r="436" spans="1:6" x14ac:dyDescent="0.2">
      <c r="A436" s="62">
        <v>1995</v>
      </c>
      <c r="B436" s="70" t="s">
        <v>145</v>
      </c>
      <c r="C436" s="70" t="s">
        <v>146</v>
      </c>
      <c r="D436" s="69" t="s">
        <v>144</v>
      </c>
      <c r="E436" s="62">
        <f t="shared" si="41"/>
        <v>1</v>
      </c>
      <c r="F436" s="64"/>
    </row>
    <row r="437" spans="1:6" ht="25.5" x14ac:dyDescent="0.2">
      <c r="A437" s="46">
        <v>2023</v>
      </c>
      <c r="B437" s="61" t="s">
        <v>310</v>
      </c>
      <c r="C437" s="55" t="s">
        <v>311</v>
      </c>
      <c r="D437" s="56" t="s">
        <v>312</v>
      </c>
      <c r="E437" s="46">
        <v>0</v>
      </c>
    </row>
    <row r="438" spans="1:6" ht="25.5" x14ac:dyDescent="0.2">
      <c r="A438" s="46">
        <v>2021</v>
      </c>
      <c r="B438" s="61" t="s">
        <v>310</v>
      </c>
      <c r="C438" s="55" t="s">
        <v>311</v>
      </c>
      <c r="D438" s="56" t="s">
        <v>312</v>
      </c>
      <c r="E438" s="46">
        <v>0</v>
      </c>
    </row>
    <row r="439" spans="1:6" ht="25.5" x14ac:dyDescent="0.2">
      <c r="A439" s="46">
        <v>2019</v>
      </c>
      <c r="B439" s="61" t="s">
        <v>310</v>
      </c>
      <c r="C439" s="55" t="s">
        <v>311</v>
      </c>
      <c r="D439" s="56" t="s">
        <v>312</v>
      </c>
      <c r="E439" s="46">
        <v>0</v>
      </c>
    </row>
    <row r="440" spans="1:6" ht="25.5" x14ac:dyDescent="0.2">
      <c r="A440" s="46">
        <v>2017</v>
      </c>
      <c r="B440" s="61" t="s">
        <v>310</v>
      </c>
      <c r="C440" s="55" t="s">
        <v>311</v>
      </c>
      <c r="D440" s="56" t="s">
        <v>312</v>
      </c>
      <c r="E440" s="46">
        <v>0</v>
      </c>
    </row>
    <row r="441" spans="1:6" ht="25.5" x14ac:dyDescent="0.2">
      <c r="A441" s="46">
        <v>2015</v>
      </c>
      <c r="B441" s="61" t="s">
        <v>310</v>
      </c>
      <c r="C441" s="55" t="s">
        <v>311</v>
      </c>
      <c r="D441" s="56" t="s">
        <v>312</v>
      </c>
      <c r="E441" s="46">
        <v>0</v>
      </c>
    </row>
    <row r="442" spans="1:6" ht="25.5" x14ac:dyDescent="0.2">
      <c r="A442" s="46">
        <v>2013</v>
      </c>
      <c r="B442" s="61"/>
      <c r="F442" s="56" t="s">
        <v>313</v>
      </c>
    </row>
    <row r="443" spans="1:6" ht="25.5" x14ac:dyDescent="0.2">
      <c r="A443" s="46">
        <v>2011</v>
      </c>
      <c r="B443" s="61"/>
      <c r="F443" s="56" t="s">
        <v>313</v>
      </c>
    </row>
    <row r="444" spans="1:6" ht="25.5" x14ac:dyDescent="0.2">
      <c r="A444" s="46">
        <v>2009</v>
      </c>
      <c r="B444" s="61"/>
      <c r="F444" s="56" t="s">
        <v>313</v>
      </c>
    </row>
    <row r="445" spans="1:6" ht="25.5" x14ac:dyDescent="0.2">
      <c r="A445" s="46">
        <v>2007</v>
      </c>
      <c r="B445" s="61"/>
      <c r="F445" s="56" t="s">
        <v>313</v>
      </c>
    </row>
    <row r="446" spans="1:6" ht="25.5" x14ac:dyDescent="0.2">
      <c r="A446" s="46">
        <v>2005</v>
      </c>
      <c r="B446" s="61"/>
      <c r="F446" s="56" t="s">
        <v>313</v>
      </c>
    </row>
    <row r="447" spans="1:6" ht="25.5" x14ac:dyDescent="0.2">
      <c r="A447" s="46">
        <v>2003</v>
      </c>
      <c r="B447" s="61"/>
      <c r="F447" s="56" t="s">
        <v>313</v>
      </c>
    </row>
    <row r="448" spans="1:6" ht="25.5" x14ac:dyDescent="0.2">
      <c r="A448" s="46">
        <v>2001</v>
      </c>
      <c r="B448" s="61"/>
      <c r="F448" s="56" t="s">
        <v>313</v>
      </c>
    </row>
    <row r="449" spans="1:6" ht="25.5" x14ac:dyDescent="0.2">
      <c r="A449" s="46">
        <v>1999</v>
      </c>
      <c r="B449" s="61"/>
      <c r="F449" s="56" t="s">
        <v>313</v>
      </c>
    </row>
    <row r="450" spans="1:6" ht="25.5" x14ac:dyDescent="0.2">
      <c r="A450" s="46">
        <v>1997</v>
      </c>
      <c r="B450" s="61"/>
      <c r="F450" s="56" t="s">
        <v>313</v>
      </c>
    </row>
    <row r="451" spans="1:6" ht="25.5" x14ac:dyDescent="0.2">
      <c r="A451" s="46">
        <v>1995</v>
      </c>
      <c r="B451" s="61"/>
      <c r="F451" s="56" t="s">
        <v>313</v>
      </c>
    </row>
    <row r="452" spans="1:6" x14ac:dyDescent="0.2">
      <c r="A452" s="52">
        <v>2023</v>
      </c>
      <c r="B452" s="53" t="s">
        <v>141</v>
      </c>
      <c r="C452" s="53" t="s">
        <v>142</v>
      </c>
      <c r="D452" s="66" t="s">
        <v>140</v>
      </c>
      <c r="E452" s="52">
        <f t="shared" ref="E452" si="42">IF(C452=$C$453,0, 1)</f>
        <v>0</v>
      </c>
      <c r="F452" s="54"/>
    </row>
    <row r="453" spans="1:6" x14ac:dyDescent="0.2">
      <c r="A453" s="52">
        <v>2021</v>
      </c>
      <c r="B453" s="53" t="s">
        <v>141</v>
      </c>
      <c r="C453" s="53" t="s">
        <v>142</v>
      </c>
      <c r="D453" s="66" t="s">
        <v>140</v>
      </c>
      <c r="E453" s="52">
        <f t="shared" ref="E453:E455" si="43">IF(C453=$C$453,0, 1)</f>
        <v>0</v>
      </c>
      <c r="F453" s="54"/>
    </row>
    <row r="454" spans="1:6" x14ac:dyDescent="0.2">
      <c r="A454" s="52">
        <v>2019</v>
      </c>
      <c r="B454" s="53" t="s">
        <v>141</v>
      </c>
      <c r="C454" s="53" t="s">
        <v>142</v>
      </c>
      <c r="D454" s="66" t="s">
        <v>140</v>
      </c>
      <c r="E454" s="52">
        <f t="shared" si="43"/>
        <v>0</v>
      </c>
      <c r="F454" s="54"/>
    </row>
    <row r="455" spans="1:6" x14ac:dyDescent="0.2">
      <c r="A455" s="52">
        <v>2017</v>
      </c>
      <c r="B455" s="53" t="s">
        <v>141</v>
      </c>
      <c r="C455" s="53" t="s">
        <v>142</v>
      </c>
      <c r="D455" s="66" t="s">
        <v>140</v>
      </c>
      <c r="E455" s="52">
        <f t="shared" si="43"/>
        <v>0</v>
      </c>
      <c r="F455" s="54"/>
    </row>
    <row r="456" spans="1:6" x14ac:dyDescent="0.2">
      <c r="A456" s="52">
        <v>2015</v>
      </c>
      <c r="B456" s="53" t="s">
        <v>141</v>
      </c>
      <c r="C456" s="53" t="s">
        <v>142</v>
      </c>
      <c r="D456" s="66" t="s">
        <v>140</v>
      </c>
      <c r="E456" s="52">
        <f>IF(C456=$C$453,0, 1)</f>
        <v>0</v>
      </c>
      <c r="F456" s="54"/>
    </row>
    <row r="457" spans="1:6" x14ac:dyDescent="0.2">
      <c r="A457" s="57">
        <v>2013</v>
      </c>
      <c r="B457" s="53"/>
      <c r="C457" s="53"/>
      <c r="D457" s="66"/>
      <c r="E457" s="52"/>
      <c r="F457" s="54"/>
    </row>
    <row r="458" spans="1:6" x14ac:dyDescent="0.2">
      <c r="A458" s="57">
        <v>2011</v>
      </c>
      <c r="B458" s="53"/>
      <c r="C458" s="53"/>
      <c r="D458" s="54"/>
      <c r="E458" s="52"/>
      <c r="F458" s="54"/>
    </row>
    <row r="459" spans="1:6" x14ac:dyDescent="0.2">
      <c r="A459" s="57">
        <v>2009</v>
      </c>
      <c r="B459" s="53"/>
      <c r="C459" s="53"/>
      <c r="D459" s="54"/>
      <c r="E459" s="52"/>
      <c r="F459" s="54"/>
    </row>
    <row r="460" spans="1:6" x14ac:dyDescent="0.2">
      <c r="A460" s="57">
        <v>2007</v>
      </c>
      <c r="B460" s="53"/>
      <c r="C460" s="53"/>
      <c r="D460" s="54"/>
      <c r="E460" s="52"/>
      <c r="F460" s="54"/>
    </row>
    <row r="461" spans="1:6" x14ac:dyDescent="0.2">
      <c r="A461" s="57">
        <v>2005</v>
      </c>
      <c r="B461" s="53"/>
      <c r="C461" s="53"/>
      <c r="D461" s="54"/>
      <c r="E461" s="52"/>
      <c r="F461" s="54"/>
    </row>
    <row r="462" spans="1:6" x14ac:dyDescent="0.2">
      <c r="A462" s="57">
        <v>2003</v>
      </c>
      <c r="B462" s="53"/>
      <c r="C462" s="53"/>
      <c r="D462" s="54"/>
      <c r="E462" s="52"/>
      <c r="F462" s="54"/>
    </row>
    <row r="463" spans="1:6" x14ac:dyDescent="0.2">
      <c r="A463" s="57">
        <v>2001</v>
      </c>
      <c r="B463" s="53"/>
      <c r="C463" s="53"/>
      <c r="D463" s="54"/>
      <c r="E463" s="52"/>
      <c r="F463" s="54"/>
    </row>
    <row r="464" spans="1:6" x14ac:dyDescent="0.2">
      <c r="A464" s="57">
        <v>1999</v>
      </c>
      <c r="B464" s="53"/>
      <c r="C464" s="53"/>
      <c r="D464" s="54"/>
      <c r="E464" s="52"/>
      <c r="F464" s="54"/>
    </row>
    <row r="465" spans="1:6" x14ac:dyDescent="0.2">
      <c r="A465" s="57">
        <v>1997</v>
      </c>
      <c r="B465" s="53"/>
      <c r="C465" s="53"/>
      <c r="D465" s="54"/>
      <c r="E465" s="52"/>
      <c r="F465" s="54"/>
    </row>
    <row r="466" spans="1:6" x14ac:dyDescent="0.2">
      <c r="A466" s="57">
        <v>1995</v>
      </c>
      <c r="B466" s="53"/>
      <c r="C466" s="53"/>
      <c r="D466" s="54"/>
      <c r="E466" s="52"/>
      <c r="F466" s="54"/>
    </row>
    <row r="467" spans="1:6" x14ac:dyDescent="0.2">
      <c r="A467" s="46">
        <v>2023</v>
      </c>
      <c r="B467" s="55" t="s">
        <v>196</v>
      </c>
      <c r="C467" s="55" t="s">
        <v>198</v>
      </c>
      <c r="D467" s="37" t="s">
        <v>197</v>
      </c>
      <c r="E467" s="46">
        <v>0</v>
      </c>
    </row>
    <row r="468" spans="1:6" x14ac:dyDescent="0.2">
      <c r="A468" s="46">
        <v>2021</v>
      </c>
      <c r="B468" s="55" t="s">
        <v>196</v>
      </c>
      <c r="C468" s="55" t="s">
        <v>198</v>
      </c>
      <c r="D468" s="37" t="s">
        <v>197</v>
      </c>
      <c r="E468" s="46">
        <v>0</v>
      </c>
    </row>
    <row r="469" spans="1:6" x14ac:dyDescent="0.2">
      <c r="A469" s="46">
        <v>2019</v>
      </c>
      <c r="B469" s="55" t="s">
        <v>196</v>
      </c>
      <c r="C469" s="55" t="s">
        <v>198</v>
      </c>
      <c r="D469" s="37" t="s">
        <v>197</v>
      </c>
      <c r="E469" s="46">
        <v>0</v>
      </c>
    </row>
    <row r="470" spans="1:6" x14ac:dyDescent="0.2">
      <c r="A470" s="46">
        <v>2017</v>
      </c>
      <c r="B470" s="55" t="s">
        <v>196</v>
      </c>
      <c r="C470" s="55" t="s">
        <v>198</v>
      </c>
      <c r="D470" s="37" t="s">
        <v>197</v>
      </c>
      <c r="E470" s="46">
        <v>0</v>
      </c>
    </row>
    <row r="471" spans="1:6" x14ac:dyDescent="0.2">
      <c r="A471" s="46">
        <v>2015</v>
      </c>
      <c r="B471" s="55" t="s">
        <v>196</v>
      </c>
      <c r="C471" s="55" t="s">
        <v>198</v>
      </c>
      <c r="D471" s="37" t="s">
        <v>197</v>
      </c>
      <c r="E471" s="46">
        <v>0</v>
      </c>
    </row>
    <row r="472" spans="1:6" x14ac:dyDescent="0.2">
      <c r="A472" s="57">
        <v>2013</v>
      </c>
    </row>
    <row r="473" spans="1:6" x14ac:dyDescent="0.2">
      <c r="A473" s="57">
        <v>2011</v>
      </c>
    </row>
    <row r="474" spans="1:6" x14ac:dyDescent="0.2">
      <c r="A474" s="57">
        <v>2009</v>
      </c>
    </row>
    <row r="475" spans="1:6" x14ac:dyDescent="0.2">
      <c r="A475" s="57">
        <v>2007</v>
      </c>
    </row>
    <row r="476" spans="1:6" x14ac:dyDescent="0.2">
      <c r="A476" s="57">
        <v>2005</v>
      </c>
    </row>
    <row r="477" spans="1:6" x14ac:dyDescent="0.2">
      <c r="A477" s="57">
        <v>2003</v>
      </c>
    </row>
    <row r="478" spans="1:6" x14ac:dyDescent="0.2">
      <c r="A478" s="57">
        <v>2001</v>
      </c>
    </row>
    <row r="479" spans="1:6" x14ac:dyDescent="0.2">
      <c r="A479" s="57">
        <v>1999</v>
      </c>
    </row>
    <row r="480" spans="1:6" x14ac:dyDescent="0.2">
      <c r="A480" s="57">
        <v>1997</v>
      </c>
    </row>
    <row r="481" spans="1:6" x14ac:dyDescent="0.2">
      <c r="A481" s="57">
        <v>1995</v>
      </c>
    </row>
    <row r="482" spans="1:6" ht="25.5" x14ac:dyDescent="0.2">
      <c r="A482" s="52">
        <v>2023</v>
      </c>
      <c r="B482" s="53" t="s">
        <v>203</v>
      </c>
      <c r="C482" s="53" t="s">
        <v>204</v>
      </c>
      <c r="D482" s="66" t="s">
        <v>202</v>
      </c>
      <c r="E482" s="52">
        <v>0</v>
      </c>
      <c r="F482" s="54"/>
    </row>
    <row r="483" spans="1:6" ht="25.5" x14ac:dyDescent="0.2">
      <c r="A483" s="52">
        <v>2021</v>
      </c>
      <c r="B483" s="53" t="s">
        <v>203</v>
      </c>
      <c r="C483" s="53" t="s">
        <v>204</v>
      </c>
      <c r="D483" s="66" t="s">
        <v>202</v>
      </c>
      <c r="E483" s="52">
        <v>0</v>
      </c>
      <c r="F483" s="54"/>
    </row>
    <row r="484" spans="1:6" ht="25.5" x14ac:dyDescent="0.2">
      <c r="A484" s="52">
        <v>2019</v>
      </c>
      <c r="B484" s="53" t="s">
        <v>203</v>
      </c>
      <c r="C484" s="53" t="s">
        <v>204</v>
      </c>
      <c r="D484" s="66" t="s">
        <v>202</v>
      </c>
      <c r="E484" s="52">
        <v>0</v>
      </c>
      <c r="F484" s="54"/>
    </row>
    <row r="485" spans="1:6" ht="25.5" x14ac:dyDescent="0.2">
      <c r="A485" s="52">
        <v>2017</v>
      </c>
      <c r="B485" s="53" t="s">
        <v>203</v>
      </c>
      <c r="C485" s="53" t="s">
        <v>204</v>
      </c>
      <c r="D485" s="66" t="s">
        <v>202</v>
      </c>
      <c r="E485" s="52">
        <v>0</v>
      </c>
      <c r="F485" s="54"/>
    </row>
    <row r="486" spans="1:6" ht="25.5" x14ac:dyDescent="0.2">
      <c r="A486" s="52">
        <v>2015</v>
      </c>
      <c r="B486" s="53" t="s">
        <v>203</v>
      </c>
      <c r="C486" s="53" t="s">
        <v>204</v>
      </c>
      <c r="D486" s="66" t="s">
        <v>202</v>
      </c>
      <c r="E486" s="52">
        <v>0</v>
      </c>
      <c r="F486" s="54"/>
    </row>
    <row r="487" spans="1:6" x14ac:dyDescent="0.2">
      <c r="A487" s="52">
        <v>2013</v>
      </c>
      <c r="B487" s="53" t="s">
        <v>201</v>
      </c>
      <c r="C487" s="53" t="s">
        <v>200</v>
      </c>
      <c r="D487" s="66" t="s">
        <v>199</v>
      </c>
      <c r="E487" s="52">
        <v>1</v>
      </c>
      <c r="F487" s="54"/>
    </row>
    <row r="488" spans="1:6" x14ac:dyDescent="0.2">
      <c r="A488" s="52">
        <v>2011</v>
      </c>
      <c r="B488" s="53" t="s">
        <v>201</v>
      </c>
      <c r="C488" s="53" t="s">
        <v>81</v>
      </c>
      <c r="D488" s="66" t="s">
        <v>199</v>
      </c>
      <c r="E488" s="52">
        <v>1</v>
      </c>
      <c r="F488" s="54"/>
    </row>
    <row r="489" spans="1:6" x14ac:dyDescent="0.2">
      <c r="A489" s="52">
        <v>2009</v>
      </c>
      <c r="B489" s="53" t="s">
        <v>201</v>
      </c>
      <c r="C489" s="53" t="s">
        <v>200</v>
      </c>
      <c r="D489" s="66" t="s">
        <v>199</v>
      </c>
      <c r="E489" s="52">
        <v>1</v>
      </c>
      <c r="F489" s="54"/>
    </row>
    <row r="490" spans="1:6" x14ac:dyDescent="0.2">
      <c r="A490" s="57">
        <v>2007</v>
      </c>
      <c r="B490" s="53"/>
      <c r="C490" s="53"/>
      <c r="D490" s="54"/>
      <c r="E490" s="52"/>
      <c r="F490" s="54"/>
    </row>
    <row r="491" spans="1:6" x14ac:dyDescent="0.2">
      <c r="A491" s="57">
        <v>2005</v>
      </c>
      <c r="B491" s="53"/>
      <c r="C491" s="53"/>
      <c r="D491" s="54"/>
      <c r="E491" s="52"/>
      <c r="F491" s="54"/>
    </row>
    <row r="492" spans="1:6" x14ac:dyDescent="0.2">
      <c r="A492" s="57">
        <v>2003</v>
      </c>
      <c r="B492" s="53"/>
      <c r="C492" s="53"/>
      <c r="D492" s="54"/>
      <c r="E492" s="52"/>
      <c r="F492" s="54"/>
    </row>
    <row r="493" spans="1:6" x14ac:dyDescent="0.2">
      <c r="A493" s="57">
        <v>2001</v>
      </c>
      <c r="B493" s="53"/>
      <c r="C493" s="53"/>
      <c r="D493" s="54"/>
      <c r="E493" s="52"/>
      <c r="F493" s="54"/>
    </row>
    <row r="494" spans="1:6" x14ac:dyDescent="0.2">
      <c r="A494" s="57">
        <v>1999</v>
      </c>
      <c r="B494" s="53"/>
      <c r="C494" s="53"/>
      <c r="D494" s="54"/>
      <c r="E494" s="52"/>
      <c r="F494" s="54"/>
    </row>
    <row r="495" spans="1:6" x14ac:dyDescent="0.2">
      <c r="A495" s="57">
        <v>1997</v>
      </c>
      <c r="B495" s="53"/>
      <c r="C495" s="53"/>
      <c r="D495" s="54"/>
      <c r="E495" s="52"/>
      <c r="F495" s="54"/>
    </row>
    <row r="496" spans="1:6" x14ac:dyDescent="0.2">
      <c r="A496" s="57">
        <v>1995</v>
      </c>
      <c r="B496" s="53"/>
      <c r="C496" s="53"/>
      <c r="D496" s="54"/>
      <c r="E496" s="52"/>
      <c r="F496" s="54"/>
    </row>
    <row r="497" spans="1:6" x14ac:dyDescent="0.2">
      <c r="A497" s="46">
        <v>2023</v>
      </c>
      <c r="B497" s="55" t="s">
        <v>206</v>
      </c>
      <c r="C497" s="55" t="s">
        <v>204</v>
      </c>
      <c r="D497" s="37" t="s">
        <v>205</v>
      </c>
      <c r="E497" s="46">
        <v>0</v>
      </c>
    </row>
    <row r="498" spans="1:6" x14ac:dyDescent="0.2">
      <c r="A498" s="46">
        <v>2021</v>
      </c>
      <c r="B498" s="55" t="s">
        <v>206</v>
      </c>
      <c r="C498" s="55" t="s">
        <v>204</v>
      </c>
      <c r="D498" s="37" t="s">
        <v>205</v>
      </c>
      <c r="E498" s="46">
        <v>0</v>
      </c>
    </row>
    <row r="499" spans="1:6" x14ac:dyDescent="0.2">
      <c r="A499" s="46">
        <v>2019</v>
      </c>
      <c r="B499" s="55" t="s">
        <v>206</v>
      </c>
      <c r="C499" s="55" t="s">
        <v>204</v>
      </c>
      <c r="D499" s="37" t="s">
        <v>205</v>
      </c>
      <c r="E499" s="46">
        <v>0</v>
      </c>
    </row>
    <row r="500" spans="1:6" x14ac:dyDescent="0.2">
      <c r="A500" s="46">
        <v>2017</v>
      </c>
      <c r="B500" s="55" t="s">
        <v>206</v>
      </c>
      <c r="C500" s="55" t="s">
        <v>204</v>
      </c>
      <c r="D500" s="37" t="s">
        <v>205</v>
      </c>
      <c r="E500" s="46">
        <v>0</v>
      </c>
    </row>
    <row r="501" spans="1:6" x14ac:dyDescent="0.2">
      <c r="A501" s="46">
        <v>2015</v>
      </c>
      <c r="B501" s="55" t="s">
        <v>206</v>
      </c>
      <c r="C501" s="55" t="s">
        <v>204</v>
      </c>
      <c r="D501" s="37" t="s">
        <v>205</v>
      </c>
      <c r="E501" s="46">
        <v>0</v>
      </c>
    </row>
    <row r="502" spans="1:6" x14ac:dyDescent="0.2">
      <c r="A502" s="46">
        <v>2013</v>
      </c>
      <c r="B502" s="55" t="s">
        <v>216</v>
      </c>
      <c r="C502" s="55" t="s">
        <v>200</v>
      </c>
      <c r="D502" s="37" t="s">
        <v>215</v>
      </c>
      <c r="E502" s="46">
        <v>1</v>
      </c>
    </row>
    <row r="503" spans="1:6" x14ac:dyDescent="0.2">
      <c r="A503" s="46">
        <v>2011</v>
      </c>
      <c r="B503" s="55" t="s">
        <v>216</v>
      </c>
      <c r="C503" s="55" t="s">
        <v>81</v>
      </c>
      <c r="D503" s="37" t="s">
        <v>215</v>
      </c>
      <c r="E503" s="46">
        <v>1</v>
      </c>
    </row>
    <row r="504" spans="1:6" x14ac:dyDescent="0.2">
      <c r="A504" s="46">
        <v>2009</v>
      </c>
      <c r="B504" s="55" t="s">
        <v>216</v>
      </c>
      <c r="C504" s="55" t="s">
        <v>200</v>
      </c>
      <c r="D504" s="37" t="s">
        <v>215</v>
      </c>
      <c r="E504" s="46">
        <v>1</v>
      </c>
    </row>
    <row r="505" spans="1:6" x14ac:dyDescent="0.2">
      <c r="A505" s="57">
        <v>2007</v>
      </c>
    </row>
    <row r="506" spans="1:6" x14ac:dyDescent="0.2">
      <c r="A506" s="57">
        <v>2005</v>
      </c>
    </row>
    <row r="507" spans="1:6" x14ac:dyDescent="0.2">
      <c r="A507" s="57">
        <v>2003</v>
      </c>
    </row>
    <row r="508" spans="1:6" x14ac:dyDescent="0.2">
      <c r="A508" s="57">
        <v>2001</v>
      </c>
    </row>
    <row r="509" spans="1:6" x14ac:dyDescent="0.2">
      <c r="A509" s="57">
        <v>1999</v>
      </c>
    </row>
    <row r="510" spans="1:6" x14ac:dyDescent="0.2">
      <c r="A510" s="57">
        <v>1997</v>
      </c>
    </row>
    <row r="511" spans="1:6" x14ac:dyDescent="0.2">
      <c r="A511" s="57">
        <v>1995</v>
      </c>
    </row>
    <row r="512" spans="1:6" x14ac:dyDescent="0.2">
      <c r="A512" s="52">
        <v>2023</v>
      </c>
      <c r="B512" s="53" t="s">
        <v>208</v>
      </c>
      <c r="C512" s="53" t="s">
        <v>204</v>
      </c>
      <c r="D512" s="66" t="s">
        <v>207</v>
      </c>
      <c r="E512" s="52">
        <v>0</v>
      </c>
      <c r="F512" s="54"/>
    </row>
    <row r="513" spans="1:6" x14ac:dyDescent="0.2">
      <c r="A513" s="52">
        <v>2021</v>
      </c>
      <c r="B513" s="53" t="s">
        <v>208</v>
      </c>
      <c r="C513" s="53" t="s">
        <v>204</v>
      </c>
      <c r="D513" s="66" t="s">
        <v>207</v>
      </c>
      <c r="E513" s="52">
        <v>0</v>
      </c>
      <c r="F513" s="54"/>
    </row>
    <row r="514" spans="1:6" x14ac:dyDescent="0.2">
      <c r="A514" s="52">
        <v>2019</v>
      </c>
      <c r="B514" s="53" t="s">
        <v>208</v>
      </c>
      <c r="C514" s="53" t="s">
        <v>204</v>
      </c>
      <c r="D514" s="66" t="s">
        <v>207</v>
      </c>
      <c r="E514" s="52">
        <v>0</v>
      </c>
      <c r="F514" s="54"/>
    </row>
    <row r="515" spans="1:6" x14ac:dyDescent="0.2">
      <c r="A515" s="52">
        <v>2017</v>
      </c>
      <c r="B515" s="53" t="s">
        <v>208</v>
      </c>
      <c r="C515" s="53" t="s">
        <v>204</v>
      </c>
      <c r="D515" s="66" t="s">
        <v>207</v>
      </c>
      <c r="E515" s="52">
        <v>0</v>
      </c>
      <c r="F515" s="54"/>
    </row>
    <row r="516" spans="1:6" x14ac:dyDescent="0.2">
      <c r="A516" s="52">
        <v>2015</v>
      </c>
      <c r="B516" s="53" t="s">
        <v>208</v>
      </c>
      <c r="C516" s="53" t="s">
        <v>204</v>
      </c>
      <c r="D516" s="66" t="s">
        <v>207</v>
      </c>
      <c r="E516" s="52">
        <v>0</v>
      </c>
      <c r="F516" s="54"/>
    </row>
    <row r="517" spans="1:6" x14ac:dyDescent="0.2">
      <c r="A517" s="52">
        <v>2013</v>
      </c>
      <c r="B517" s="53" t="s">
        <v>217</v>
      </c>
      <c r="C517" s="53" t="s">
        <v>200</v>
      </c>
      <c r="D517" s="66" t="s">
        <v>218</v>
      </c>
      <c r="E517" s="52">
        <v>1</v>
      </c>
      <c r="F517" s="54"/>
    </row>
    <row r="518" spans="1:6" x14ac:dyDescent="0.2">
      <c r="A518" s="52">
        <v>2011</v>
      </c>
      <c r="B518" s="53" t="s">
        <v>217</v>
      </c>
      <c r="C518" s="53" t="s">
        <v>81</v>
      </c>
      <c r="D518" s="66" t="s">
        <v>218</v>
      </c>
      <c r="E518" s="52">
        <v>1</v>
      </c>
      <c r="F518" s="54"/>
    </row>
    <row r="519" spans="1:6" x14ac:dyDescent="0.2">
      <c r="A519" s="52">
        <v>2009</v>
      </c>
      <c r="B519" s="53" t="s">
        <v>217</v>
      </c>
      <c r="C519" s="53" t="s">
        <v>200</v>
      </c>
      <c r="D519" s="66" t="s">
        <v>218</v>
      </c>
      <c r="E519" s="52">
        <v>1</v>
      </c>
      <c r="F519" s="54"/>
    </row>
    <row r="520" spans="1:6" x14ac:dyDescent="0.2">
      <c r="A520" s="57">
        <v>2007</v>
      </c>
      <c r="B520" s="53"/>
      <c r="C520" s="53"/>
      <c r="D520" s="66"/>
      <c r="E520" s="52"/>
      <c r="F520" s="54"/>
    </row>
    <row r="521" spans="1:6" x14ac:dyDescent="0.2">
      <c r="A521" s="57">
        <v>2005</v>
      </c>
      <c r="B521" s="53"/>
      <c r="C521" s="53"/>
      <c r="D521" s="54"/>
      <c r="E521" s="52"/>
      <c r="F521" s="54"/>
    </row>
    <row r="522" spans="1:6" x14ac:dyDescent="0.2">
      <c r="A522" s="57">
        <v>2003</v>
      </c>
      <c r="B522" s="53"/>
      <c r="C522" s="53"/>
      <c r="D522" s="54"/>
      <c r="E522" s="52"/>
      <c r="F522" s="54"/>
    </row>
    <row r="523" spans="1:6" x14ac:dyDescent="0.2">
      <c r="A523" s="57">
        <v>2001</v>
      </c>
      <c r="B523" s="53"/>
      <c r="C523" s="53"/>
      <c r="D523" s="54"/>
      <c r="E523" s="52"/>
      <c r="F523" s="54"/>
    </row>
    <row r="524" spans="1:6" x14ac:dyDescent="0.2">
      <c r="A524" s="57">
        <v>1999</v>
      </c>
      <c r="B524" s="53"/>
      <c r="C524" s="53"/>
      <c r="D524" s="54"/>
      <c r="E524" s="52"/>
      <c r="F524" s="54"/>
    </row>
    <row r="525" spans="1:6" x14ac:dyDescent="0.2">
      <c r="A525" s="57">
        <v>1997</v>
      </c>
      <c r="B525" s="53"/>
      <c r="C525" s="53"/>
      <c r="D525" s="54"/>
      <c r="E525" s="52"/>
      <c r="F525" s="54"/>
    </row>
    <row r="526" spans="1:6" x14ac:dyDescent="0.2">
      <c r="A526" s="57">
        <v>1995</v>
      </c>
      <c r="B526" s="53"/>
      <c r="C526" s="53"/>
      <c r="D526" s="54"/>
      <c r="E526" s="52"/>
      <c r="F526" s="54"/>
    </row>
    <row r="527" spans="1:6" ht="25.5" x14ac:dyDescent="0.2">
      <c r="A527" s="46">
        <v>2023</v>
      </c>
      <c r="B527" s="55" t="s">
        <v>210</v>
      </c>
      <c r="C527" s="55" t="s">
        <v>204</v>
      </c>
      <c r="D527" s="37" t="s">
        <v>209</v>
      </c>
      <c r="E527" s="46">
        <v>0</v>
      </c>
    </row>
    <row r="528" spans="1:6" ht="25.5" x14ac:dyDescent="0.2">
      <c r="A528" s="46">
        <v>2021</v>
      </c>
      <c r="B528" s="55" t="s">
        <v>210</v>
      </c>
      <c r="C528" s="55" t="s">
        <v>204</v>
      </c>
      <c r="D528" s="37" t="s">
        <v>209</v>
      </c>
      <c r="E528" s="46">
        <v>0</v>
      </c>
    </row>
    <row r="529" spans="1:6" ht="25.5" x14ac:dyDescent="0.2">
      <c r="A529" s="46">
        <v>2019</v>
      </c>
      <c r="B529" s="55" t="s">
        <v>210</v>
      </c>
      <c r="C529" s="55" t="s">
        <v>204</v>
      </c>
      <c r="D529" s="37" t="s">
        <v>209</v>
      </c>
      <c r="E529" s="46">
        <v>0</v>
      </c>
    </row>
    <row r="530" spans="1:6" ht="25.5" x14ac:dyDescent="0.2">
      <c r="A530" s="46">
        <v>2017</v>
      </c>
      <c r="B530" s="55" t="s">
        <v>210</v>
      </c>
      <c r="C530" s="55" t="s">
        <v>204</v>
      </c>
      <c r="D530" s="37" t="s">
        <v>209</v>
      </c>
      <c r="E530" s="46">
        <v>0</v>
      </c>
    </row>
    <row r="531" spans="1:6" ht="25.5" x14ac:dyDescent="0.2">
      <c r="A531" s="46">
        <v>2015</v>
      </c>
      <c r="B531" s="55" t="s">
        <v>210</v>
      </c>
      <c r="C531" s="55" t="s">
        <v>204</v>
      </c>
      <c r="D531" s="37" t="s">
        <v>209</v>
      </c>
      <c r="E531" s="46">
        <v>0</v>
      </c>
    </row>
    <row r="532" spans="1:6" x14ac:dyDescent="0.2">
      <c r="A532" s="46">
        <v>2013</v>
      </c>
      <c r="B532" s="55" t="s">
        <v>219</v>
      </c>
      <c r="C532" s="55" t="s">
        <v>200</v>
      </c>
      <c r="D532" s="37" t="s">
        <v>220</v>
      </c>
      <c r="E532" s="46">
        <v>1</v>
      </c>
    </row>
    <row r="533" spans="1:6" x14ac:dyDescent="0.2">
      <c r="A533" s="46">
        <v>2011</v>
      </c>
      <c r="B533" s="55" t="s">
        <v>219</v>
      </c>
      <c r="C533" s="55" t="s">
        <v>81</v>
      </c>
      <c r="D533" s="37" t="s">
        <v>220</v>
      </c>
      <c r="E533" s="46">
        <v>1</v>
      </c>
    </row>
    <row r="534" spans="1:6" x14ac:dyDescent="0.2">
      <c r="A534" s="46">
        <v>2009</v>
      </c>
      <c r="B534" s="55" t="s">
        <v>219</v>
      </c>
      <c r="C534" s="55" t="s">
        <v>200</v>
      </c>
      <c r="D534" s="37" t="s">
        <v>220</v>
      </c>
      <c r="E534" s="46">
        <v>1</v>
      </c>
    </row>
    <row r="535" spans="1:6" x14ac:dyDescent="0.2">
      <c r="A535" s="57">
        <v>2007</v>
      </c>
    </row>
    <row r="536" spans="1:6" x14ac:dyDescent="0.2">
      <c r="A536" s="57">
        <v>2005</v>
      </c>
    </row>
    <row r="537" spans="1:6" x14ac:dyDescent="0.2">
      <c r="A537" s="57">
        <v>2003</v>
      </c>
    </row>
    <row r="538" spans="1:6" x14ac:dyDescent="0.2">
      <c r="A538" s="57">
        <v>2001</v>
      </c>
    </row>
    <row r="539" spans="1:6" x14ac:dyDescent="0.2">
      <c r="A539" s="57">
        <v>1999</v>
      </c>
    </row>
    <row r="540" spans="1:6" x14ac:dyDescent="0.2">
      <c r="A540" s="57">
        <v>1997</v>
      </c>
    </row>
    <row r="541" spans="1:6" x14ac:dyDescent="0.2">
      <c r="A541" s="57">
        <v>1995</v>
      </c>
    </row>
    <row r="542" spans="1:6" x14ac:dyDescent="0.2">
      <c r="A542" s="52">
        <v>2023</v>
      </c>
      <c r="B542" s="53" t="s">
        <v>212</v>
      </c>
      <c r="C542" s="53" t="s">
        <v>204</v>
      </c>
      <c r="D542" s="66" t="s">
        <v>211</v>
      </c>
      <c r="E542" s="52"/>
      <c r="F542" s="54"/>
    </row>
    <row r="543" spans="1:6" x14ac:dyDescent="0.2">
      <c r="A543" s="52">
        <v>2021</v>
      </c>
      <c r="B543" s="53" t="s">
        <v>212</v>
      </c>
      <c r="C543" s="53" t="s">
        <v>204</v>
      </c>
      <c r="D543" s="66" t="s">
        <v>211</v>
      </c>
      <c r="E543" s="52"/>
      <c r="F543" s="54"/>
    </row>
    <row r="544" spans="1:6" x14ac:dyDescent="0.2">
      <c r="A544" s="52">
        <v>2019</v>
      </c>
      <c r="B544" s="53" t="s">
        <v>212</v>
      </c>
      <c r="C544" s="53" t="s">
        <v>204</v>
      </c>
      <c r="D544" s="66" t="s">
        <v>211</v>
      </c>
      <c r="E544" s="52"/>
      <c r="F544" s="54"/>
    </row>
    <row r="545" spans="1:6" x14ac:dyDescent="0.2">
      <c r="A545" s="52">
        <v>2017</v>
      </c>
      <c r="B545" s="53" t="s">
        <v>212</v>
      </c>
      <c r="C545" s="53" t="s">
        <v>204</v>
      </c>
      <c r="D545" s="66" t="s">
        <v>211</v>
      </c>
      <c r="E545" s="52"/>
      <c r="F545" s="54"/>
    </row>
    <row r="546" spans="1:6" x14ac:dyDescent="0.2">
      <c r="A546" s="52">
        <v>2015</v>
      </c>
      <c r="B546" s="53" t="s">
        <v>212</v>
      </c>
      <c r="C546" s="53" t="s">
        <v>204</v>
      </c>
      <c r="D546" s="66" t="s">
        <v>211</v>
      </c>
      <c r="E546" s="52"/>
      <c r="F546" s="54"/>
    </row>
    <row r="547" spans="1:6" x14ac:dyDescent="0.2">
      <c r="A547" s="52">
        <v>2013</v>
      </c>
      <c r="B547" s="53" t="s">
        <v>221</v>
      </c>
      <c r="C547" s="53" t="s">
        <v>200</v>
      </c>
      <c r="D547" s="66" t="s">
        <v>222</v>
      </c>
      <c r="E547" s="52"/>
      <c r="F547" s="54"/>
    </row>
    <row r="548" spans="1:6" x14ac:dyDescent="0.2">
      <c r="A548" s="52">
        <v>2011</v>
      </c>
      <c r="B548" s="53" t="s">
        <v>221</v>
      </c>
      <c r="C548" s="53" t="s">
        <v>81</v>
      </c>
      <c r="D548" s="66" t="s">
        <v>222</v>
      </c>
      <c r="E548" s="52"/>
      <c r="F548" s="54"/>
    </row>
    <row r="549" spans="1:6" x14ac:dyDescent="0.2">
      <c r="A549" s="52">
        <v>2009</v>
      </c>
      <c r="B549" s="53" t="s">
        <v>221</v>
      </c>
      <c r="C549" s="53" t="s">
        <v>200</v>
      </c>
      <c r="D549" s="66" t="s">
        <v>222</v>
      </c>
      <c r="E549" s="52"/>
      <c r="F549" s="54"/>
    </row>
    <row r="550" spans="1:6" x14ac:dyDescent="0.2">
      <c r="A550" s="57">
        <v>2007</v>
      </c>
      <c r="B550" s="53"/>
      <c r="C550" s="53"/>
      <c r="D550" s="54"/>
      <c r="E550" s="52"/>
      <c r="F550" s="54"/>
    </row>
    <row r="551" spans="1:6" x14ac:dyDescent="0.2">
      <c r="A551" s="57">
        <v>2005</v>
      </c>
      <c r="B551" s="53"/>
      <c r="C551" s="53"/>
      <c r="D551" s="54"/>
      <c r="E551" s="52"/>
      <c r="F551" s="54"/>
    </row>
    <row r="552" spans="1:6" x14ac:dyDescent="0.2">
      <c r="A552" s="57">
        <v>2003</v>
      </c>
      <c r="B552" s="53"/>
      <c r="C552" s="53"/>
      <c r="D552" s="54"/>
      <c r="E552" s="52"/>
      <c r="F552" s="54"/>
    </row>
    <row r="553" spans="1:6" x14ac:dyDescent="0.2">
      <c r="A553" s="57">
        <v>2001</v>
      </c>
      <c r="B553" s="53"/>
      <c r="C553" s="53"/>
      <c r="D553" s="54"/>
      <c r="E553" s="52"/>
      <c r="F553" s="54"/>
    </row>
    <row r="554" spans="1:6" x14ac:dyDescent="0.2">
      <c r="A554" s="57">
        <v>1999</v>
      </c>
      <c r="B554" s="53"/>
      <c r="C554" s="53"/>
      <c r="D554" s="54"/>
      <c r="E554" s="52"/>
      <c r="F554" s="54"/>
    </row>
    <row r="555" spans="1:6" x14ac:dyDescent="0.2">
      <c r="A555" s="57">
        <v>1997</v>
      </c>
      <c r="B555" s="53"/>
      <c r="C555" s="53"/>
      <c r="D555" s="54"/>
      <c r="E555" s="52"/>
      <c r="F555" s="54"/>
    </row>
    <row r="556" spans="1:6" x14ac:dyDescent="0.2">
      <c r="A556" s="57">
        <v>1995</v>
      </c>
      <c r="B556" s="53"/>
      <c r="C556" s="53"/>
      <c r="D556" s="54"/>
      <c r="E556" s="52"/>
      <c r="F556" s="54"/>
    </row>
    <row r="557" spans="1:6" ht="25.5" x14ac:dyDescent="0.2">
      <c r="A557" s="46">
        <v>2023</v>
      </c>
      <c r="B557" s="55" t="s">
        <v>214</v>
      </c>
      <c r="C557" s="55" t="s">
        <v>204</v>
      </c>
      <c r="D557" s="37" t="s">
        <v>213</v>
      </c>
      <c r="E557" s="46">
        <v>0</v>
      </c>
    </row>
    <row r="558" spans="1:6" ht="25.5" x14ac:dyDescent="0.2">
      <c r="A558" s="46">
        <v>2021</v>
      </c>
      <c r="B558" s="55" t="s">
        <v>214</v>
      </c>
      <c r="C558" s="55" t="s">
        <v>204</v>
      </c>
      <c r="D558" s="37" t="s">
        <v>213</v>
      </c>
      <c r="E558" s="46">
        <v>0</v>
      </c>
    </row>
    <row r="559" spans="1:6" ht="25.5" x14ac:dyDescent="0.2">
      <c r="A559" s="46">
        <v>2019</v>
      </c>
      <c r="B559" s="55" t="s">
        <v>214</v>
      </c>
      <c r="C559" s="55" t="s">
        <v>204</v>
      </c>
      <c r="D559" s="37" t="s">
        <v>213</v>
      </c>
      <c r="E559" s="46">
        <v>0</v>
      </c>
    </row>
    <row r="560" spans="1:6" ht="25.5" x14ac:dyDescent="0.2">
      <c r="A560" s="46">
        <v>2017</v>
      </c>
      <c r="B560" s="55" t="s">
        <v>214</v>
      </c>
      <c r="C560" s="55" t="s">
        <v>204</v>
      </c>
      <c r="D560" s="37" t="s">
        <v>213</v>
      </c>
      <c r="E560" s="46">
        <v>0</v>
      </c>
    </row>
    <row r="561" spans="1:6" ht="25.5" x14ac:dyDescent="0.2">
      <c r="A561" s="46">
        <v>2015</v>
      </c>
      <c r="B561" s="55" t="s">
        <v>214</v>
      </c>
      <c r="C561" s="55" t="s">
        <v>204</v>
      </c>
      <c r="D561" s="37" t="s">
        <v>213</v>
      </c>
      <c r="E561" s="46">
        <v>0</v>
      </c>
    </row>
    <row r="562" spans="1:6" x14ac:dyDescent="0.2">
      <c r="A562" s="46">
        <v>2013</v>
      </c>
      <c r="B562" s="55" t="s">
        <v>224</v>
      </c>
      <c r="C562" s="55" t="s">
        <v>200</v>
      </c>
      <c r="D562" s="37" t="s">
        <v>223</v>
      </c>
      <c r="E562" s="46">
        <v>1</v>
      </c>
    </row>
    <row r="563" spans="1:6" x14ac:dyDescent="0.2">
      <c r="A563" s="46">
        <v>2011</v>
      </c>
      <c r="B563" s="55" t="s">
        <v>224</v>
      </c>
      <c r="C563" s="55" t="s">
        <v>81</v>
      </c>
      <c r="D563" s="37" t="s">
        <v>223</v>
      </c>
      <c r="E563" s="46">
        <v>1</v>
      </c>
    </row>
    <row r="564" spans="1:6" x14ac:dyDescent="0.2">
      <c r="A564" s="46">
        <v>2009</v>
      </c>
      <c r="B564" s="55" t="s">
        <v>224</v>
      </c>
      <c r="C564" s="55" t="s">
        <v>200</v>
      </c>
      <c r="D564" s="37" t="s">
        <v>223</v>
      </c>
      <c r="E564" s="46">
        <v>1</v>
      </c>
    </row>
    <row r="565" spans="1:6" x14ac:dyDescent="0.2">
      <c r="A565" s="57">
        <v>2007</v>
      </c>
    </row>
    <row r="566" spans="1:6" x14ac:dyDescent="0.2">
      <c r="A566" s="57">
        <v>2005</v>
      </c>
    </row>
    <row r="567" spans="1:6" x14ac:dyDescent="0.2">
      <c r="A567" s="57">
        <v>2003</v>
      </c>
    </row>
    <row r="568" spans="1:6" x14ac:dyDescent="0.2">
      <c r="A568" s="57">
        <v>2001</v>
      </c>
    </row>
    <row r="569" spans="1:6" x14ac:dyDescent="0.2">
      <c r="A569" s="57">
        <v>1999</v>
      </c>
    </row>
    <row r="570" spans="1:6" x14ac:dyDescent="0.2">
      <c r="A570" s="57">
        <v>1997</v>
      </c>
    </row>
    <row r="571" spans="1:6" x14ac:dyDescent="0.2">
      <c r="A571" s="57">
        <v>1995</v>
      </c>
    </row>
    <row r="572" spans="1:6" ht="25.5" x14ac:dyDescent="0.2">
      <c r="A572" s="52">
        <v>2023</v>
      </c>
      <c r="B572" s="53" t="s">
        <v>352</v>
      </c>
      <c r="C572" s="53" t="s">
        <v>353</v>
      </c>
      <c r="D572" s="66" t="s">
        <v>354</v>
      </c>
      <c r="E572" s="52">
        <v>0</v>
      </c>
      <c r="F572" s="54"/>
    </row>
    <row r="573" spans="1:6" ht="25.5" x14ac:dyDescent="0.2">
      <c r="A573" s="52">
        <v>2021</v>
      </c>
      <c r="B573" s="53" t="s">
        <v>352</v>
      </c>
      <c r="C573" s="53" t="s">
        <v>353</v>
      </c>
      <c r="D573" s="66" t="s">
        <v>354</v>
      </c>
      <c r="E573" s="52">
        <v>0</v>
      </c>
      <c r="F573" s="54"/>
    </row>
    <row r="574" spans="1:6" ht="25.5" x14ac:dyDescent="0.2">
      <c r="A574" s="52">
        <v>2019</v>
      </c>
      <c r="B574" s="53" t="s">
        <v>352</v>
      </c>
      <c r="C574" s="53" t="s">
        <v>353</v>
      </c>
      <c r="D574" s="66" t="s">
        <v>354</v>
      </c>
      <c r="E574" s="52">
        <v>0</v>
      </c>
      <c r="F574" s="54"/>
    </row>
    <row r="575" spans="1:6" ht="25.5" x14ac:dyDescent="0.2">
      <c r="A575" s="52">
        <v>2017</v>
      </c>
      <c r="B575" s="53" t="s">
        <v>352</v>
      </c>
      <c r="C575" s="53" t="s">
        <v>353</v>
      </c>
      <c r="D575" s="66" t="s">
        <v>354</v>
      </c>
      <c r="E575" s="52">
        <v>0</v>
      </c>
      <c r="F575" s="54"/>
    </row>
    <row r="576" spans="1:6" ht="25.5" x14ac:dyDescent="0.2">
      <c r="A576" s="52">
        <v>2015</v>
      </c>
      <c r="B576" s="53" t="s">
        <v>352</v>
      </c>
      <c r="C576" s="53" t="s">
        <v>353</v>
      </c>
      <c r="D576" s="66" t="s">
        <v>354</v>
      </c>
      <c r="E576" s="52">
        <v>0</v>
      </c>
      <c r="F576" s="54"/>
    </row>
    <row r="577" spans="1:6" x14ac:dyDescent="0.2">
      <c r="A577" s="52">
        <v>2013</v>
      </c>
      <c r="B577" s="53" t="s">
        <v>355</v>
      </c>
      <c r="C577" s="53" t="s">
        <v>356</v>
      </c>
      <c r="D577" s="66" t="s">
        <v>357</v>
      </c>
      <c r="E577" s="52">
        <v>1</v>
      </c>
      <c r="F577" s="54" t="s">
        <v>358</v>
      </c>
    </row>
    <row r="578" spans="1:6" x14ac:dyDescent="0.2">
      <c r="A578" s="52">
        <v>2011</v>
      </c>
      <c r="B578" s="53" t="s">
        <v>355</v>
      </c>
      <c r="C578" s="53" t="s">
        <v>356</v>
      </c>
      <c r="D578" s="66" t="s">
        <v>357</v>
      </c>
      <c r="E578" s="52">
        <v>1</v>
      </c>
      <c r="F578" s="54"/>
    </row>
    <row r="579" spans="1:6" x14ac:dyDescent="0.2">
      <c r="A579" s="52">
        <v>2009</v>
      </c>
      <c r="B579" s="53" t="s">
        <v>355</v>
      </c>
      <c r="C579" s="53" t="s">
        <v>359</v>
      </c>
      <c r="D579" s="66" t="s">
        <v>357</v>
      </c>
      <c r="E579" s="52">
        <v>1</v>
      </c>
      <c r="F579" s="54"/>
    </row>
    <row r="580" spans="1:6" x14ac:dyDescent="0.2">
      <c r="A580" s="52">
        <v>2007</v>
      </c>
      <c r="B580" s="53" t="s">
        <v>355</v>
      </c>
      <c r="C580" s="53" t="s">
        <v>359</v>
      </c>
      <c r="D580" s="66" t="s">
        <v>357</v>
      </c>
      <c r="E580" s="52">
        <v>1</v>
      </c>
      <c r="F580" s="54"/>
    </row>
    <row r="581" spans="1:6" x14ac:dyDescent="0.2">
      <c r="A581" s="52">
        <v>2005</v>
      </c>
      <c r="B581" s="53" t="s">
        <v>355</v>
      </c>
      <c r="C581" s="53" t="s">
        <v>360</v>
      </c>
      <c r="D581" s="66" t="s">
        <v>357</v>
      </c>
      <c r="E581" s="52">
        <v>1</v>
      </c>
      <c r="F581" s="54"/>
    </row>
    <row r="582" spans="1:6" x14ac:dyDescent="0.2">
      <c r="A582" s="52">
        <v>2003</v>
      </c>
      <c r="B582" s="53" t="s">
        <v>355</v>
      </c>
      <c r="C582" s="53" t="s">
        <v>356</v>
      </c>
      <c r="D582" s="66" t="s">
        <v>357</v>
      </c>
      <c r="E582" s="52">
        <v>1</v>
      </c>
      <c r="F582" s="54"/>
    </row>
    <row r="583" spans="1:6" x14ac:dyDescent="0.2">
      <c r="A583" s="52">
        <v>2001</v>
      </c>
      <c r="B583" s="53" t="s">
        <v>355</v>
      </c>
      <c r="C583" s="53" t="s">
        <v>356</v>
      </c>
      <c r="D583" s="66" t="s">
        <v>357</v>
      </c>
      <c r="E583" s="52">
        <v>1</v>
      </c>
      <c r="F583" s="54"/>
    </row>
    <row r="584" spans="1:6" x14ac:dyDescent="0.2">
      <c r="A584" s="52">
        <v>1999</v>
      </c>
      <c r="B584" s="53" t="s">
        <v>355</v>
      </c>
      <c r="C584" s="53" t="s">
        <v>356</v>
      </c>
      <c r="D584" s="66" t="s">
        <v>357</v>
      </c>
      <c r="E584" s="52">
        <v>1</v>
      </c>
      <c r="F584" s="54"/>
    </row>
    <row r="585" spans="1:6" x14ac:dyDescent="0.2">
      <c r="A585" s="52">
        <v>1997</v>
      </c>
      <c r="B585" s="53" t="s">
        <v>355</v>
      </c>
      <c r="C585" s="53" t="s">
        <v>356</v>
      </c>
      <c r="D585" s="66" t="s">
        <v>357</v>
      </c>
      <c r="E585" s="52">
        <v>1</v>
      </c>
      <c r="F585" s="54"/>
    </row>
    <row r="586" spans="1:6" x14ac:dyDescent="0.2">
      <c r="A586" s="52">
        <v>1995</v>
      </c>
      <c r="B586" s="53" t="s">
        <v>355</v>
      </c>
      <c r="C586" s="65" t="s">
        <v>361</v>
      </c>
      <c r="D586" s="66" t="s">
        <v>357</v>
      </c>
      <c r="E586" s="52">
        <v>1</v>
      </c>
      <c r="F586" s="54"/>
    </row>
    <row r="587" spans="1:6" ht="25.5" x14ac:dyDescent="0.2">
      <c r="A587" s="46">
        <v>2023</v>
      </c>
      <c r="B587" s="55" t="s">
        <v>362</v>
      </c>
      <c r="C587" s="67" t="s">
        <v>363</v>
      </c>
      <c r="D587" s="37" t="s">
        <v>364</v>
      </c>
      <c r="E587" s="46">
        <v>0</v>
      </c>
    </row>
    <row r="588" spans="1:6" ht="25.5" x14ac:dyDescent="0.2">
      <c r="A588" s="46">
        <v>2021</v>
      </c>
      <c r="B588" s="55" t="s">
        <v>362</v>
      </c>
      <c r="C588" s="67" t="s">
        <v>363</v>
      </c>
      <c r="D588" s="37" t="s">
        <v>364</v>
      </c>
      <c r="E588" s="46">
        <v>0</v>
      </c>
    </row>
    <row r="589" spans="1:6" ht="25.5" x14ac:dyDescent="0.2">
      <c r="A589" s="46">
        <v>2019</v>
      </c>
      <c r="B589" s="55" t="s">
        <v>362</v>
      </c>
      <c r="C589" s="67" t="s">
        <v>363</v>
      </c>
      <c r="D589" s="37" t="s">
        <v>364</v>
      </c>
      <c r="E589" s="46">
        <v>0</v>
      </c>
    </row>
    <row r="590" spans="1:6" ht="25.5" x14ac:dyDescent="0.2">
      <c r="A590" s="46">
        <v>2017</v>
      </c>
      <c r="B590" s="55" t="s">
        <v>362</v>
      </c>
      <c r="C590" s="67" t="s">
        <v>363</v>
      </c>
      <c r="D590" s="37" t="s">
        <v>364</v>
      </c>
      <c r="E590" s="46">
        <v>0</v>
      </c>
    </row>
    <row r="591" spans="1:6" ht="25.5" x14ac:dyDescent="0.2">
      <c r="A591" s="46">
        <v>2015</v>
      </c>
      <c r="B591" s="55" t="s">
        <v>362</v>
      </c>
      <c r="C591" s="55" t="s">
        <v>363</v>
      </c>
      <c r="D591" s="37" t="s">
        <v>364</v>
      </c>
      <c r="E591" s="46">
        <v>0</v>
      </c>
    </row>
    <row r="592" spans="1:6" x14ac:dyDescent="0.2">
      <c r="A592" s="46">
        <v>2013</v>
      </c>
      <c r="B592" s="55" t="s">
        <v>365</v>
      </c>
      <c r="C592" s="67" t="s">
        <v>366</v>
      </c>
      <c r="D592" s="37" t="s">
        <v>367</v>
      </c>
      <c r="E592" s="46">
        <v>1</v>
      </c>
    </row>
    <row r="593" spans="1:6" x14ac:dyDescent="0.2">
      <c r="A593" s="46">
        <v>2011</v>
      </c>
      <c r="B593" s="55" t="s">
        <v>365</v>
      </c>
      <c r="C593" s="55" t="s">
        <v>368</v>
      </c>
      <c r="D593" s="37" t="s">
        <v>367</v>
      </c>
      <c r="E593" s="46">
        <v>1</v>
      </c>
    </row>
    <row r="594" spans="1:6" x14ac:dyDescent="0.2">
      <c r="A594" s="46">
        <v>2009</v>
      </c>
      <c r="B594" s="55" t="s">
        <v>365</v>
      </c>
      <c r="C594" s="55" t="s">
        <v>368</v>
      </c>
      <c r="D594" s="37" t="s">
        <v>367</v>
      </c>
      <c r="E594" s="46">
        <v>1</v>
      </c>
    </row>
    <row r="595" spans="1:6" x14ac:dyDescent="0.2">
      <c r="A595" s="46">
        <v>2007</v>
      </c>
      <c r="B595" s="55" t="s">
        <v>365</v>
      </c>
      <c r="C595" s="55" t="s">
        <v>368</v>
      </c>
      <c r="D595" s="37" t="s">
        <v>367</v>
      </c>
      <c r="E595" s="46">
        <v>1</v>
      </c>
    </row>
    <row r="596" spans="1:6" x14ac:dyDescent="0.2">
      <c r="A596" s="46">
        <v>2005</v>
      </c>
      <c r="B596" s="55" t="s">
        <v>365</v>
      </c>
      <c r="C596" s="55" t="s">
        <v>369</v>
      </c>
      <c r="D596" s="37" t="s">
        <v>367</v>
      </c>
      <c r="E596" s="46">
        <v>1</v>
      </c>
    </row>
    <row r="597" spans="1:6" x14ac:dyDescent="0.2">
      <c r="A597" s="46">
        <v>2003</v>
      </c>
      <c r="B597" s="55" t="s">
        <v>365</v>
      </c>
      <c r="C597" s="55" t="s">
        <v>368</v>
      </c>
      <c r="D597" s="37" t="s">
        <v>367</v>
      </c>
      <c r="E597" s="46">
        <v>1</v>
      </c>
    </row>
    <row r="598" spans="1:6" x14ac:dyDescent="0.2">
      <c r="A598" s="46">
        <v>2001</v>
      </c>
      <c r="B598" s="55" t="s">
        <v>365</v>
      </c>
      <c r="C598" s="55" t="s">
        <v>368</v>
      </c>
      <c r="D598" s="37" t="s">
        <v>367</v>
      </c>
      <c r="E598" s="46">
        <v>1</v>
      </c>
    </row>
    <row r="599" spans="1:6" x14ac:dyDescent="0.2">
      <c r="A599" s="46">
        <v>1999</v>
      </c>
      <c r="B599" s="55" t="s">
        <v>365</v>
      </c>
      <c r="C599" s="55" t="s">
        <v>368</v>
      </c>
      <c r="D599" s="37" t="s">
        <v>367</v>
      </c>
      <c r="E599" s="46">
        <v>1</v>
      </c>
    </row>
    <row r="600" spans="1:6" x14ac:dyDescent="0.2">
      <c r="A600" s="46">
        <v>1997</v>
      </c>
      <c r="B600" s="55" t="s">
        <v>365</v>
      </c>
      <c r="C600" s="55" t="s">
        <v>368</v>
      </c>
      <c r="D600" s="37" t="s">
        <v>367</v>
      </c>
      <c r="E600" s="46">
        <v>1</v>
      </c>
    </row>
    <row r="601" spans="1:6" x14ac:dyDescent="0.2">
      <c r="A601" s="46">
        <v>1995</v>
      </c>
      <c r="B601" s="55" t="s">
        <v>365</v>
      </c>
      <c r="C601" s="55" t="s">
        <v>370</v>
      </c>
      <c r="D601" s="37" t="s">
        <v>367</v>
      </c>
      <c r="E601" s="46">
        <v>1</v>
      </c>
    </row>
    <row r="602" spans="1:6" x14ac:dyDescent="0.2">
      <c r="A602" s="52">
        <v>2023</v>
      </c>
      <c r="B602" s="53" t="s">
        <v>371</v>
      </c>
      <c r="C602" s="65" t="s">
        <v>372</v>
      </c>
      <c r="D602" s="65" t="s">
        <v>373</v>
      </c>
      <c r="E602" s="52">
        <v>0</v>
      </c>
      <c r="F602" s="54"/>
    </row>
    <row r="603" spans="1:6" x14ac:dyDescent="0.2">
      <c r="A603" s="52">
        <v>2021</v>
      </c>
      <c r="B603" s="53" t="s">
        <v>371</v>
      </c>
      <c r="C603" s="65" t="s">
        <v>372</v>
      </c>
      <c r="D603" s="65" t="s">
        <v>373</v>
      </c>
      <c r="E603" s="52">
        <v>0</v>
      </c>
      <c r="F603" s="54"/>
    </row>
    <row r="604" spans="1:6" x14ac:dyDescent="0.2">
      <c r="A604" s="52">
        <v>2019</v>
      </c>
      <c r="B604" s="53" t="s">
        <v>371</v>
      </c>
      <c r="C604" s="53" t="s">
        <v>372</v>
      </c>
      <c r="D604" s="65" t="s">
        <v>373</v>
      </c>
      <c r="E604" s="52">
        <v>0</v>
      </c>
      <c r="F604" s="54"/>
    </row>
    <row r="605" spans="1:6" x14ac:dyDescent="0.2">
      <c r="A605" s="52">
        <v>2017</v>
      </c>
      <c r="B605" s="53" t="s">
        <v>371</v>
      </c>
      <c r="C605" s="53" t="s">
        <v>372</v>
      </c>
      <c r="D605" s="65" t="s">
        <v>373</v>
      </c>
      <c r="E605" s="52">
        <v>0</v>
      </c>
      <c r="F605" s="54"/>
    </row>
    <row r="606" spans="1:6" x14ac:dyDescent="0.2">
      <c r="A606" s="52">
        <v>2015</v>
      </c>
      <c r="B606" s="53" t="s">
        <v>371</v>
      </c>
      <c r="C606" s="53" t="s">
        <v>372</v>
      </c>
      <c r="D606" s="65" t="s">
        <v>373</v>
      </c>
      <c r="E606" s="52">
        <v>0</v>
      </c>
      <c r="F606" s="54"/>
    </row>
    <row r="607" spans="1:6" x14ac:dyDescent="0.2">
      <c r="A607" s="52">
        <v>2013</v>
      </c>
      <c r="B607" s="53" t="s">
        <v>374</v>
      </c>
      <c r="C607" s="53" t="s">
        <v>375</v>
      </c>
      <c r="D607" s="66" t="s">
        <v>376</v>
      </c>
      <c r="E607" s="52">
        <v>1</v>
      </c>
      <c r="F607" s="54" t="s">
        <v>90</v>
      </c>
    </row>
    <row r="608" spans="1:6" x14ac:dyDescent="0.2">
      <c r="A608" s="52">
        <v>2011</v>
      </c>
      <c r="B608" s="53" t="s">
        <v>374</v>
      </c>
      <c r="C608" s="53" t="s">
        <v>375</v>
      </c>
      <c r="D608" s="66" t="s">
        <v>376</v>
      </c>
      <c r="E608" s="52">
        <v>1</v>
      </c>
      <c r="F608" s="54" t="s">
        <v>90</v>
      </c>
    </row>
    <row r="609" spans="1:6" x14ac:dyDescent="0.2">
      <c r="A609" s="52">
        <v>2009</v>
      </c>
      <c r="B609" s="53" t="s">
        <v>374</v>
      </c>
      <c r="C609" s="53" t="s">
        <v>375</v>
      </c>
      <c r="D609" s="66" t="s">
        <v>376</v>
      </c>
      <c r="E609" s="52">
        <v>1</v>
      </c>
      <c r="F609" s="54" t="s">
        <v>90</v>
      </c>
    </row>
    <row r="610" spans="1:6" x14ac:dyDescent="0.2">
      <c r="A610" s="52">
        <v>2007</v>
      </c>
      <c r="B610" s="53" t="s">
        <v>374</v>
      </c>
      <c r="C610" s="53" t="s">
        <v>375</v>
      </c>
      <c r="D610" s="66" t="s">
        <v>376</v>
      </c>
      <c r="E610" s="52">
        <v>1</v>
      </c>
      <c r="F610" s="54" t="s">
        <v>90</v>
      </c>
    </row>
    <row r="611" spans="1:6" x14ac:dyDescent="0.2">
      <c r="A611" s="52">
        <v>2005</v>
      </c>
      <c r="B611" s="53" t="s">
        <v>374</v>
      </c>
      <c r="C611" s="53" t="s">
        <v>375</v>
      </c>
      <c r="D611" s="66" t="s">
        <v>376</v>
      </c>
      <c r="E611" s="52">
        <v>1</v>
      </c>
      <c r="F611" s="54" t="s">
        <v>90</v>
      </c>
    </row>
    <row r="612" spans="1:6" x14ac:dyDescent="0.2">
      <c r="A612" s="52">
        <v>2003</v>
      </c>
      <c r="B612" s="53" t="s">
        <v>374</v>
      </c>
      <c r="C612" s="53" t="s">
        <v>375</v>
      </c>
      <c r="D612" s="66" t="s">
        <v>376</v>
      </c>
      <c r="E612" s="52">
        <v>1</v>
      </c>
      <c r="F612" s="54" t="s">
        <v>90</v>
      </c>
    </row>
    <row r="613" spans="1:6" x14ac:dyDescent="0.2">
      <c r="A613" s="52">
        <v>2001</v>
      </c>
      <c r="B613" s="53" t="s">
        <v>374</v>
      </c>
      <c r="C613" s="53" t="s">
        <v>375</v>
      </c>
      <c r="D613" s="66" t="s">
        <v>376</v>
      </c>
      <c r="E613" s="52">
        <v>1</v>
      </c>
      <c r="F613" s="54" t="s">
        <v>90</v>
      </c>
    </row>
    <row r="614" spans="1:6" x14ac:dyDescent="0.2">
      <c r="A614" s="52">
        <v>1999</v>
      </c>
      <c r="B614" s="53" t="s">
        <v>374</v>
      </c>
      <c r="C614" s="53" t="s">
        <v>375</v>
      </c>
      <c r="D614" s="66" t="s">
        <v>376</v>
      </c>
      <c r="E614" s="52">
        <v>1</v>
      </c>
      <c r="F614" s="54" t="s">
        <v>90</v>
      </c>
    </row>
    <row r="615" spans="1:6" x14ac:dyDescent="0.2">
      <c r="A615" s="52">
        <v>1997</v>
      </c>
      <c r="B615" s="53" t="s">
        <v>374</v>
      </c>
      <c r="C615" s="53" t="s">
        <v>375</v>
      </c>
      <c r="D615" s="66" t="s">
        <v>376</v>
      </c>
      <c r="E615" s="52">
        <v>1</v>
      </c>
      <c r="F615" s="54" t="s">
        <v>90</v>
      </c>
    </row>
    <row r="616" spans="1:6" x14ac:dyDescent="0.2">
      <c r="A616" s="52">
        <v>1995</v>
      </c>
      <c r="B616" s="53" t="s">
        <v>374</v>
      </c>
      <c r="C616" s="53" t="s">
        <v>377</v>
      </c>
      <c r="D616" s="66" t="s">
        <v>376</v>
      </c>
      <c r="E616" s="52">
        <v>1</v>
      </c>
      <c r="F616" s="54" t="s">
        <v>90</v>
      </c>
    </row>
    <row r="617" spans="1:6" x14ac:dyDescent="0.2">
      <c r="A617" s="46">
        <v>2023</v>
      </c>
      <c r="B617" s="55" t="s">
        <v>378</v>
      </c>
      <c r="C617" s="55" t="s">
        <v>113</v>
      </c>
      <c r="D617" s="37" t="s">
        <v>379</v>
      </c>
      <c r="E617" s="46">
        <v>0</v>
      </c>
    </row>
    <row r="618" spans="1:6" x14ac:dyDescent="0.2">
      <c r="A618" s="46">
        <v>2021</v>
      </c>
      <c r="B618" s="55" t="s">
        <v>378</v>
      </c>
      <c r="C618" s="55" t="s">
        <v>113</v>
      </c>
      <c r="D618" s="37" t="s">
        <v>379</v>
      </c>
      <c r="E618" s="46">
        <v>0</v>
      </c>
    </row>
    <row r="619" spans="1:6" x14ac:dyDescent="0.2">
      <c r="A619" s="46">
        <v>2019</v>
      </c>
      <c r="B619" s="55" t="s">
        <v>378</v>
      </c>
      <c r="C619" s="55" t="s">
        <v>113</v>
      </c>
      <c r="D619" s="37" t="s">
        <v>379</v>
      </c>
      <c r="E619" s="46">
        <v>0</v>
      </c>
    </row>
    <row r="620" spans="1:6" x14ac:dyDescent="0.2">
      <c r="A620" s="46">
        <v>2017</v>
      </c>
      <c r="B620" s="55" t="s">
        <v>378</v>
      </c>
      <c r="C620" s="55" t="s">
        <v>113</v>
      </c>
      <c r="D620" s="37" t="s">
        <v>379</v>
      </c>
      <c r="E620" s="46">
        <v>0</v>
      </c>
    </row>
    <row r="621" spans="1:6" x14ac:dyDescent="0.2">
      <c r="A621" s="46">
        <v>2015</v>
      </c>
      <c r="B621" s="55" t="s">
        <v>378</v>
      </c>
      <c r="C621" s="55" t="s">
        <v>113</v>
      </c>
      <c r="D621" s="37" t="s">
        <v>379</v>
      </c>
      <c r="E621" s="46">
        <v>0</v>
      </c>
    </row>
    <row r="622" spans="1:6" x14ac:dyDescent="0.2">
      <c r="A622" s="46">
        <v>2013</v>
      </c>
      <c r="B622" s="55" t="s">
        <v>380</v>
      </c>
      <c r="C622" s="55" t="s">
        <v>200</v>
      </c>
      <c r="D622" s="37" t="s">
        <v>381</v>
      </c>
      <c r="E622" s="46">
        <v>1</v>
      </c>
    </row>
    <row r="623" spans="1:6" x14ac:dyDescent="0.2">
      <c r="A623" s="46">
        <v>2011</v>
      </c>
      <c r="B623" s="55" t="s">
        <v>380</v>
      </c>
      <c r="C623" s="55" t="s">
        <v>200</v>
      </c>
      <c r="D623" s="37" t="s">
        <v>381</v>
      </c>
      <c r="E623" s="46">
        <v>1</v>
      </c>
    </row>
    <row r="624" spans="1:6" x14ac:dyDescent="0.2">
      <c r="A624" s="57">
        <v>2009</v>
      </c>
      <c r="B624" s="55" t="s">
        <v>380</v>
      </c>
      <c r="C624" s="55" t="s">
        <v>382</v>
      </c>
      <c r="D624" s="37" t="s">
        <v>381</v>
      </c>
      <c r="E624" s="46">
        <v>1</v>
      </c>
      <c r="F624" s="56" t="s">
        <v>383</v>
      </c>
    </row>
    <row r="625" spans="1:6" x14ac:dyDescent="0.2">
      <c r="A625" s="57">
        <v>2007</v>
      </c>
      <c r="B625" s="55" t="s">
        <v>380</v>
      </c>
      <c r="C625" s="55" t="s">
        <v>382</v>
      </c>
      <c r="D625" s="37" t="s">
        <v>381</v>
      </c>
      <c r="E625" s="46">
        <v>1</v>
      </c>
      <c r="F625" s="56" t="s">
        <v>383</v>
      </c>
    </row>
    <row r="626" spans="1:6" x14ac:dyDescent="0.2">
      <c r="A626" s="57">
        <v>2005</v>
      </c>
      <c r="B626" s="55" t="s">
        <v>380</v>
      </c>
      <c r="C626" s="55" t="s">
        <v>382</v>
      </c>
      <c r="D626" s="37" t="s">
        <v>381</v>
      </c>
      <c r="E626" s="46">
        <v>1</v>
      </c>
      <c r="F626" s="56" t="s">
        <v>383</v>
      </c>
    </row>
    <row r="627" spans="1:6" x14ac:dyDescent="0.2">
      <c r="A627" s="57">
        <v>2003</v>
      </c>
      <c r="B627" s="55" t="s">
        <v>380</v>
      </c>
      <c r="C627" s="55" t="s">
        <v>382</v>
      </c>
      <c r="D627" s="37" t="s">
        <v>381</v>
      </c>
      <c r="E627" s="46">
        <v>1</v>
      </c>
      <c r="F627" s="56" t="s">
        <v>383</v>
      </c>
    </row>
    <row r="628" spans="1:6" x14ac:dyDescent="0.2">
      <c r="A628" s="57">
        <v>2001</v>
      </c>
      <c r="B628" s="55" t="s">
        <v>380</v>
      </c>
      <c r="C628" s="55" t="s">
        <v>382</v>
      </c>
      <c r="D628" s="37" t="s">
        <v>381</v>
      </c>
      <c r="E628" s="46">
        <v>1</v>
      </c>
      <c r="F628" s="56" t="s">
        <v>383</v>
      </c>
    </row>
    <row r="629" spans="1:6" x14ac:dyDescent="0.2">
      <c r="A629" s="71">
        <v>1999</v>
      </c>
      <c r="B629" s="55" t="s">
        <v>380</v>
      </c>
      <c r="C629" s="55" t="s">
        <v>382</v>
      </c>
      <c r="D629" s="37" t="s">
        <v>381</v>
      </c>
      <c r="E629" s="46">
        <v>1</v>
      </c>
      <c r="F629" s="72" t="s">
        <v>384</v>
      </c>
    </row>
    <row r="630" spans="1:6" x14ac:dyDescent="0.2">
      <c r="A630" s="57">
        <v>1997</v>
      </c>
      <c r="D630" s="37"/>
    </row>
    <row r="631" spans="1:6" x14ac:dyDescent="0.2">
      <c r="A631" s="57">
        <v>1995</v>
      </c>
      <c r="D631" s="37"/>
    </row>
    <row r="632" spans="1:6" ht="38.25" x14ac:dyDescent="0.2">
      <c r="A632" s="52">
        <v>2023</v>
      </c>
      <c r="B632" s="53" t="s">
        <v>385</v>
      </c>
      <c r="C632" s="53" t="s">
        <v>386</v>
      </c>
      <c r="D632" s="66" t="s">
        <v>387</v>
      </c>
      <c r="E632" s="52">
        <v>0</v>
      </c>
      <c r="F632" s="54"/>
    </row>
    <row r="633" spans="1:6" ht="38.25" x14ac:dyDescent="0.2">
      <c r="A633" s="52">
        <v>2021</v>
      </c>
      <c r="B633" s="53" t="s">
        <v>385</v>
      </c>
      <c r="C633" s="53" t="s">
        <v>386</v>
      </c>
      <c r="D633" s="66" t="s">
        <v>387</v>
      </c>
      <c r="E633" s="52">
        <v>0</v>
      </c>
      <c r="F633" s="54"/>
    </row>
    <row r="634" spans="1:6" ht="38.25" x14ac:dyDescent="0.2">
      <c r="A634" s="52">
        <v>2019</v>
      </c>
      <c r="B634" s="53" t="s">
        <v>385</v>
      </c>
      <c r="C634" s="53" t="s">
        <v>386</v>
      </c>
      <c r="D634" s="66" t="s">
        <v>387</v>
      </c>
      <c r="E634" s="52">
        <v>0</v>
      </c>
      <c r="F634" s="54"/>
    </row>
    <row r="635" spans="1:6" ht="38.25" x14ac:dyDescent="0.2">
      <c r="A635" s="52">
        <v>2017</v>
      </c>
      <c r="B635" s="53" t="s">
        <v>385</v>
      </c>
      <c r="C635" s="53" t="s">
        <v>386</v>
      </c>
      <c r="D635" s="66" t="s">
        <v>387</v>
      </c>
      <c r="E635" s="52">
        <v>0</v>
      </c>
      <c r="F635" s="54"/>
    </row>
    <row r="636" spans="1:6" ht="38.25" x14ac:dyDescent="0.2">
      <c r="A636" s="52">
        <v>2015</v>
      </c>
      <c r="B636" s="53" t="s">
        <v>385</v>
      </c>
      <c r="C636" s="53" t="s">
        <v>386</v>
      </c>
      <c r="D636" s="66" t="s">
        <v>387</v>
      </c>
      <c r="E636" s="52">
        <v>0</v>
      </c>
      <c r="F636" s="54"/>
    </row>
    <row r="637" spans="1:6" ht="38.25" x14ac:dyDescent="0.2">
      <c r="A637" s="52">
        <v>2013</v>
      </c>
      <c r="B637" s="53" t="s">
        <v>388</v>
      </c>
      <c r="C637" s="53" t="s">
        <v>389</v>
      </c>
      <c r="D637" s="66" t="s">
        <v>390</v>
      </c>
      <c r="E637" s="52">
        <v>1</v>
      </c>
      <c r="F637" s="54" t="s">
        <v>90</v>
      </c>
    </row>
    <row r="638" spans="1:6" ht="38.25" x14ac:dyDescent="0.2">
      <c r="A638" s="52">
        <v>2011</v>
      </c>
      <c r="B638" s="53" t="s">
        <v>388</v>
      </c>
      <c r="C638" s="53" t="s">
        <v>389</v>
      </c>
      <c r="D638" s="66" t="s">
        <v>390</v>
      </c>
      <c r="E638" s="52">
        <v>1</v>
      </c>
      <c r="F638" s="54" t="s">
        <v>90</v>
      </c>
    </row>
    <row r="639" spans="1:6" ht="38.25" x14ac:dyDescent="0.2">
      <c r="A639" s="52">
        <v>2009</v>
      </c>
      <c r="B639" s="53" t="s">
        <v>388</v>
      </c>
      <c r="C639" s="53" t="s">
        <v>389</v>
      </c>
      <c r="D639" s="66" t="s">
        <v>390</v>
      </c>
      <c r="E639" s="52">
        <v>1</v>
      </c>
      <c r="F639" s="54" t="s">
        <v>90</v>
      </c>
    </row>
    <row r="640" spans="1:6" ht="38.25" x14ac:dyDescent="0.2">
      <c r="A640" s="52">
        <v>2007</v>
      </c>
      <c r="B640" s="53" t="s">
        <v>388</v>
      </c>
      <c r="C640" s="53" t="s">
        <v>389</v>
      </c>
      <c r="D640" s="66" t="s">
        <v>390</v>
      </c>
      <c r="E640" s="52">
        <v>1</v>
      </c>
      <c r="F640" s="54" t="s">
        <v>90</v>
      </c>
    </row>
    <row r="641" spans="1:6" ht="38.25" x14ac:dyDescent="0.2">
      <c r="A641" s="52">
        <v>2005</v>
      </c>
      <c r="B641" s="53" t="s">
        <v>388</v>
      </c>
      <c r="C641" s="53" t="s">
        <v>389</v>
      </c>
      <c r="D641" s="66" t="s">
        <v>390</v>
      </c>
      <c r="E641" s="52">
        <v>1</v>
      </c>
      <c r="F641" s="54" t="s">
        <v>90</v>
      </c>
    </row>
    <row r="642" spans="1:6" ht="38.25" x14ac:dyDescent="0.2">
      <c r="A642" s="52">
        <v>2003</v>
      </c>
      <c r="B642" s="53" t="s">
        <v>388</v>
      </c>
      <c r="C642" s="53" t="s">
        <v>389</v>
      </c>
      <c r="D642" s="66" t="s">
        <v>390</v>
      </c>
      <c r="E642" s="52">
        <v>1</v>
      </c>
      <c r="F642" s="54" t="s">
        <v>90</v>
      </c>
    </row>
    <row r="643" spans="1:6" ht="38.25" x14ac:dyDescent="0.2">
      <c r="A643" s="52">
        <v>2001</v>
      </c>
      <c r="B643" s="53" t="s">
        <v>388</v>
      </c>
      <c r="C643" s="53" t="s">
        <v>389</v>
      </c>
      <c r="D643" s="66" t="s">
        <v>390</v>
      </c>
      <c r="E643" s="52">
        <v>1</v>
      </c>
      <c r="F643" s="54" t="s">
        <v>90</v>
      </c>
    </row>
    <row r="644" spans="1:6" ht="38.25" x14ac:dyDescent="0.2">
      <c r="A644" s="52">
        <v>1999</v>
      </c>
      <c r="B644" s="53" t="s">
        <v>388</v>
      </c>
      <c r="C644" s="53" t="s">
        <v>389</v>
      </c>
      <c r="D644" s="66" t="s">
        <v>390</v>
      </c>
      <c r="E644" s="52">
        <v>1</v>
      </c>
      <c r="F644" s="54" t="s">
        <v>90</v>
      </c>
    </row>
    <row r="645" spans="1:6" ht="38.25" x14ac:dyDescent="0.2">
      <c r="A645" s="52">
        <v>1997</v>
      </c>
      <c r="B645" s="53" t="s">
        <v>388</v>
      </c>
      <c r="C645" s="53" t="s">
        <v>389</v>
      </c>
      <c r="D645" s="66" t="s">
        <v>390</v>
      </c>
      <c r="E645" s="52">
        <v>1</v>
      </c>
      <c r="F645" s="54" t="s">
        <v>90</v>
      </c>
    </row>
    <row r="646" spans="1:6" x14ac:dyDescent="0.2">
      <c r="A646" s="57">
        <v>1995</v>
      </c>
      <c r="B646" s="53"/>
      <c r="C646" s="53"/>
      <c r="D646" s="66"/>
      <c r="E646" s="52"/>
      <c r="F646" s="54"/>
    </row>
    <row r="647" spans="1:6" x14ac:dyDescent="0.2">
      <c r="A647" s="46">
        <v>2023</v>
      </c>
      <c r="B647" s="55" t="s">
        <v>391</v>
      </c>
      <c r="C647" s="55" t="s">
        <v>113</v>
      </c>
      <c r="D647" s="66" t="s">
        <v>392</v>
      </c>
    </row>
    <row r="648" spans="1:6" x14ac:dyDescent="0.2">
      <c r="A648" s="46">
        <v>2021</v>
      </c>
      <c r="B648" s="55" t="s">
        <v>391</v>
      </c>
      <c r="C648" s="55" t="s">
        <v>113</v>
      </c>
      <c r="D648" s="66" t="s">
        <v>392</v>
      </c>
    </row>
    <row r="649" spans="1:6" x14ac:dyDescent="0.2">
      <c r="A649" s="46">
        <v>2019</v>
      </c>
      <c r="B649" s="55" t="s">
        <v>391</v>
      </c>
      <c r="C649" s="55" t="s">
        <v>113</v>
      </c>
      <c r="D649" s="66" t="s">
        <v>392</v>
      </c>
    </row>
    <row r="650" spans="1:6" x14ac:dyDescent="0.2">
      <c r="A650" s="46">
        <v>2017</v>
      </c>
      <c r="B650" s="55" t="s">
        <v>391</v>
      </c>
      <c r="C650" s="55" t="s">
        <v>113</v>
      </c>
      <c r="D650" s="66" t="s">
        <v>392</v>
      </c>
    </row>
    <row r="651" spans="1:6" x14ac:dyDescent="0.2">
      <c r="A651" s="46">
        <v>2015</v>
      </c>
      <c r="B651" s="55" t="s">
        <v>391</v>
      </c>
      <c r="C651" s="55" t="s">
        <v>113</v>
      </c>
      <c r="D651" s="66" t="s">
        <v>392</v>
      </c>
    </row>
    <row r="652" spans="1:6" x14ac:dyDescent="0.2">
      <c r="A652" s="46">
        <v>2013</v>
      </c>
      <c r="B652" s="55" t="s">
        <v>393</v>
      </c>
      <c r="C652" s="55" t="s">
        <v>200</v>
      </c>
      <c r="D652" s="66" t="s">
        <v>394</v>
      </c>
      <c r="E652" s="46">
        <v>1</v>
      </c>
      <c r="F652" s="56" t="s">
        <v>90</v>
      </c>
    </row>
    <row r="653" spans="1:6" x14ac:dyDescent="0.2">
      <c r="A653" s="46">
        <v>2011</v>
      </c>
      <c r="B653" s="55" t="s">
        <v>393</v>
      </c>
      <c r="C653" s="55" t="s">
        <v>200</v>
      </c>
      <c r="D653" s="66" t="s">
        <v>394</v>
      </c>
      <c r="E653" s="46">
        <v>1</v>
      </c>
      <c r="F653" s="56" t="s">
        <v>90</v>
      </c>
    </row>
    <row r="654" spans="1:6" x14ac:dyDescent="0.2">
      <c r="A654" s="46">
        <v>2009</v>
      </c>
      <c r="B654" s="55" t="s">
        <v>393</v>
      </c>
      <c r="C654" s="55" t="s">
        <v>382</v>
      </c>
      <c r="D654" s="66" t="s">
        <v>394</v>
      </c>
      <c r="E654" s="46">
        <v>1</v>
      </c>
      <c r="F654" s="56" t="s">
        <v>383</v>
      </c>
    </row>
    <row r="655" spans="1:6" x14ac:dyDescent="0.2">
      <c r="A655" s="46">
        <v>2007</v>
      </c>
      <c r="B655" s="55" t="s">
        <v>393</v>
      </c>
      <c r="C655" s="55" t="s">
        <v>382</v>
      </c>
      <c r="D655" s="66" t="s">
        <v>394</v>
      </c>
      <c r="E655" s="46">
        <v>1</v>
      </c>
      <c r="F655" s="56" t="s">
        <v>383</v>
      </c>
    </row>
    <row r="656" spans="1:6" x14ac:dyDescent="0.2">
      <c r="A656" s="46">
        <v>2005</v>
      </c>
      <c r="B656" s="55" t="s">
        <v>393</v>
      </c>
      <c r="C656" s="55" t="s">
        <v>382</v>
      </c>
      <c r="D656" s="66" t="s">
        <v>394</v>
      </c>
      <c r="E656" s="46">
        <v>1</v>
      </c>
      <c r="F656" s="56" t="s">
        <v>383</v>
      </c>
    </row>
    <row r="657" spans="1:6" x14ac:dyDescent="0.2">
      <c r="A657" s="46">
        <v>2003</v>
      </c>
      <c r="B657" s="55" t="s">
        <v>393</v>
      </c>
      <c r="C657" s="55" t="s">
        <v>382</v>
      </c>
      <c r="D657" s="66" t="s">
        <v>394</v>
      </c>
      <c r="E657" s="46">
        <v>1</v>
      </c>
      <c r="F657" s="56" t="s">
        <v>383</v>
      </c>
    </row>
    <row r="658" spans="1:6" x14ac:dyDescent="0.2">
      <c r="A658" s="46">
        <v>2001</v>
      </c>
      <c r="B658" s="55" t="s">
        <v>393</v>
      </c>
      <c r="C658" s="55" t="s">
        <v>382</v>
      </c>
      <c r="D658" s="66" t="s">
        <v>394</v>
      </c>
      <c r="E658" s="46">
        <v>1</v>
      </c>
      <c r="F658" s="56" t="s">
        <v>383</v>
      </c>
    </row>
    <row r="659" spans="1:6" x14ac:dyDescent="0.2">
      <c r="A659" s="71">
        <v>1999</v>
      </c>
      <c r="B659" s="55" t="s">
        <v>393</v>
      </c>
      <c r="C659" s="55" t="s">
        <v>382</v>
      </c>
      <c r="D659" s="66" t="s">
        <v>394</v>
      </c>
      <c r="E659" s="46">
        <v>1</v>
      </c>
      <c r="F659" s="72" t="s">
        <v>384</v>
      </c>
    </row>
    <row r="660" spans="1:6" x14ac:dyDescent="0.2">
      <c r="A660" s="57">
        <v>1997</v>
      </c>
      <c r="D660" s="66"/>
    </row>
    <row r="661" spans="1:6" x14ac:dyDescent="0.2">
      <c r="A661" s="57">
        <v>1995</v>
      </c>
      <c r="D661" s="66"/>
    </row>
  </sheetData>
  <phoneticPr fontId="1" type="noConversion"/>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A7975-C641-4131-B6B7-28BF520AFD26}">
  <dimension ref="A1:F120"/>
  <sheetViews>
    <sheetView workbookViewId="0">
      <selection activeCell="B44" sqref="B44"/>
    </sheetView>
  </sheetViews>
  <sheetFormatPr defaultColWidth="9.140625" defaultRowHeight="12.75" x14ac:dyDescent="0.2"/>
  <cols>
    <col min="1" max="1" width="9.140625" style="50"/>
    <col min="2" max="2" width="15" style="1" customWidth="1"/>
    <col min="3" max="3" width="29.85546875" style="1" customWidth="1"/>
    <col min="4" max="4" width="32.42578125" style="1" customWidth="1"/>
    <col min="5" max="5" width="19.42578125" style="50" customWidth="1"/>
    <col min="6" max="6" width="71.28515625" style="1" customWidth="1"/>
    <col min="7" max="16384" width="9.140625" style="1"/>
  </cols>
  <sheetData>
    <row r="1" spans="1:6" s="45" customFormat="1" x14ac:dyDescent="0.2">
      <c r="A1" s="44" t="s">
        <v>0</v>
      </c>
      <c r="B1" s="44" t="s">
        <v>1</v>
      </c>
      <c r="C1" s="44" t="s">
        <v>3</v>
      </c>
      <c r="D1" s="44" t="s">
        <v>2</v>
      </c>
      <c r="E1" s="44" t="s">
        <v>26</v>
      </c>
      <c r="F1" s="44" t="s">
        <v>40</v>
      </c>
    </row>
    <row r="2" spans="1:6" s="2" customFormat="1" x14ac:dyDescent="0.2">
      <c r="A2" s="38">
        <v>2023</v>
      </c>
      <c r="B2" s="39" t="s">
        <v>5</v>
      </c>
      <c r="C2" s="2" t="s">
        <v>395</v>
      </c>
      <c r="D2" s="2" t="s">
        <v>17</v>
      </c>
      <c r="E2" s="38">
        <v>0</v>
      </c>
    </row>
    <row r="3" spans="1:6" x14ac:dyDescent="0.2">
      <c r="A3" s="38">
        <v>2021</v>
      </c>
      <c r="B3" s="2" t="s">
        <v>5</v>
      </c>
      <c r="C3" s="2" t="s">
        <v>395</v>
      </c>
      <c r="D3" s="2" t="s">
        <v>17</v>
      </c>
      <c r="E3" s="38">
        <f t="shared" ref="E3:E15" si="0">IF(C3=$C$3, 0, 1)</f>
        <v>0</v>
      </c>
      <c r="F3" s="2"/>
    </row>
    <row r="4" spans="1:6" x14ac:dyDescent="0.2">
      <c r="A4" s="38">
        <v>2019</v>
      </c>
      <c r="B4" s="2" t="s">
        <v>5</v>
      </c>
      <c r="C4" s="2" t="s">
        <v>395</v>
      </c>
      <c r="D4" s="2" t="s">
        <v>17</v>
      </c>
      <c r="E4" s="38">
        <f t="shared" si="0"/>
        <v>0</v>
      </c>
      <c r="F4" s="2"/>
    </row>
    <row r="5" spans="1:6" x14ac:dyDescent="0.2">
      <c r="A5" s="38">
        <v>2017</v>
      </c>
      <c r="B5" s="2" t="s">
        <v>5</v>
      </c>
      <c r="C5" s="2" t="s">
        <v>395</v>
      </c>
      <c r="D5" s="2" t="s">
        <v>17</v>
      </c>
      <c r="E5" s="38">
        <f t="shared" si="0"/>
        <v>0</v>
      </c>
      <c r="F5" s="2"/>
    </row>
    <row r="6" spans="1:6" x14ac:dyDescent="0.2">
      <c r="A6" s="38">
        <v>2015</v>
      </c>
      <c r="B6" s="2" t="s">
        <v>5</v>
      </c>
      <c r="C6" s="2" t="s">
        <v>395</v>
      </c>
      <c r="D6" s="2" t="s">
        <v>17</v>
      </c>
      <c r="E6" s="38">
        <f t="shared" si="0"/>
        <v>0</v>
      </c>
      <c r="F6" s="2"/>
    </row>
    <row r="7" spans="1:6" x14ac:dyDescent="0.2">
      <c r="A7" s="38">
        <v>2013</v>
      </c>
      <c r="B7" s="2" t="s">
        <v>5</v>
      </c>
      <c r="C7" s="2" t="s">
        <v>16</v>
      </c>
      <c r="D7" s="2" t="s">
        <v>17</v>
      </c>
      <c r="E7" s="38">
        <f t="shared" si="0"/>
        <v>1</v>
      </c>
      <c r="F7" s="2"/>
    </row>
    <row r="8" spans="1:6" x14ac:dyDescent="0.2">
      <c r="A8" s="38">
        <v>2011</v>
      </c>
      <c r="B8" s="2" t="s">
        <v>5</v>
      </c>
      <c r="C8" s="2" t="s">
        <v>16</v>
      </c>
      <c r="D8" s="2" t="s">
        <v>17</v>
      </c>
      <c r="E8" s="38">
        <f t="shared" si="0"/>
        <v>1</v>
      </c>
      <c r="F8" s="2"/>
    </row>
    <row r="9" spans="1:6" x14ac:dyDescent="0.2">
      <c r="A9" s="38">
        <v>2009</v>
      </c>
      <c r="B9" s="2" t="s">
        <v>5</v>
      </c>
      <c r="C9" s="2" t="s">
        <v>16</v>
      </c>
      <c r="D9" s="2" t="s">
        <v>17</v>
      </c>
      <c r="E9" s="38">
        <f t="shared" si="0"/>
        <v>1</v>
      </c>
      <c r="F9" s="2"/>
    </row>
    <row r="10" spans="1:6" x14ac:dyDescent="0.2">
      <c r="A10" s="38">
        <v>2007</v>
      </c>
      <c r="B10" s="2" t="s">
        <v>5</v>
      </c>
      <c r="C10" s="2" t="s">
        <v>16</v>
      </c>
      <c r="D10" s="2" t="s">
        <v>17</v>
      </c>
      <c r="E10" s="38">
        <f t="shared" si="0"/>
        <v>1</v>
      </c>
      <c r="F10" s="2"/>
    </row>
    <row r="11" spans="1:6" x14ac:dyDescent="0.2">
      <c r="A11" s="38">
        <v>2005</v>
      </c>
      <c r="B11" s="2" t="s">
        <v>5</v>
      </c>
      <c r="C11" s="2" t="s">
        <v>16</v>
      </c>
      <c r="D11" s="2" t="s">
        <v>17</v>
      </c>
      <c r="E11" s="38">
        <f t="shared" si="0"/>
        <v>1</v>
      </c>
      <c r="F11" s="2"/>
    </row>
    <row r="12" spans="1:6" x14ac:dyDescent="0.2">
      <c r="A12" s="38">
        <v>2003</v>
      </c>
      <c r="B12" s="2" t="s">
        <v>5</v>
      </c>
      <c r="C12" s="2" t="s">
        <v>16</v>
      </c>
      <c r="D12" s="2" t="s">
        <v>17</v>
      </c>
      <c r="E12" s="38">
        <f t="shared" si="0"/>
        <v>1</v>
      </c>
      <c r="F12" s="2"/>
    </row>
    <row r="13" spans="1:6" x14ac:dyDescent="0.2">
      <c r="A13" s="38">
        <v>2001</v>
      </c>
      <c r="B13" s="2" t="s">
        <v>5</v>
      </c>
      <c r="C13" s="2" t="s">
        <v>16</v>
      </c>
      <c r="D13" s="2" t="s">
        <v>17</v>
      </c>
      <c r="E13" s="38">
        <f t="shared" si="0"/>
        <v>1</v>
      </c>
      <c r="F13" s="2"/>
    </row>
    <row r="14" spans="1:6" x14ac:dyDescent="0.2">
      <c r="A14" s="38">
        <v>1999</v>
      </c>
      <c r="B14" s="2" t="s">
        <v>5</v>
      </c>
      <c r="C14" s="2" t="s">
        <v>16</v>
      </c>
      <c r="D14" s="2" t="s">
        <v>17</v>
      </c>
      <c r="E14" s="38">
        <f t="shared" si="0"/>
        <v>1</v>
      </c>
      <c r="F14" s="2"/>
    </row>
    <row r="15" spans="1:6" x14ac:dyDescent="0.2">
      <c r="A15" s="38">
        <v>1997</v>
      </c>
      <c r="B15" s="2" t="s">
        <v>5</v>
      </c>
      <c r="C15" s="2" t="s">
        <v>16</v>
      </c>
      <c r="D15" s="2" t="s">
        <v>17</v>
      </c>
      <c r="E15" s="38">
        <f t="shared" si="0"/>
        <v>1</v>
      </c>
      <c r="F15" s="2"/>
    </row>
    <row r="16" spans="1:6" x14ac:dyDescent="0.2">
      <c r="A16" s="38">
        <v>1995</v>
      </c>
      <c r="B16" s="2" t="s">
        <v>5</v>
      </c>
      <c r="C16" s="2" t="s">
        <v>16</v>
      </c>
      <c r="D16" s="2" t="s">
        <v>17</v>
      </c>
      <c r="E16" s="38">
        <f>IF(C16=$C$3, 0, 1)</f>
        <v>1</v>
      </c>
      <c r="F16" s="2"/>
    </row>
    <row r="17" spans="1:6" s="43" customFormat="1" x14ac:dyDescent="0.2">
      <c r="A17" s="42">
        <v>2023</v>
      </c>
      <c r="B17" s="41" t="s">
        <v>147</v>
      </c>
      <c r="C17" s="43" t="s">
        <v>407</v>
      </c>
      <c r="D17" s="43" t="s">
        <v>148</v>
      </c>
      <c r="E17" s="42">
        <f t="shared" ref="E17" si="1">IF(C17=$C$18, 0, 1)</f>
        <v>0</v>
      </c>
    </row>
    <row r="18" spans="1:6" s="43" customFormat="1" x14ac:dyDescent="0.2">
      <c r="A18" s="42">
        <v>2021</v>
      </c>
      <c r="B18" s="41" t="s">
        <v>147</v>
      </c>
      <c r="C18" s="43" t="s">
        <v>407</v>
      </c>
      <c r="D18" s="43" t="s">
        <v>148</v>
      </c>
      <c r="E18" s="42">
        <f t="shared" ref="E18:E30" si="2">IF(C18=$C$18, 0, 1)</f>
        <v>0</v>
      </c>
    </row>
    <row r="19" spans="1:6" s="43" customFormat="1" x14ac:dyDescent="0.2">
      <c r="A19" s="42">
        <v>2019</v>
      </c>
      <c r="B19" s="41" t="s">
        <v>147</v>
      </c>
      <c r="C19" s="43" t="s">
        <v>407</v>
      </c>
      <c r="D19" s="43" t="s">
        <v>148</v>
      </c>
      <c r="E19" s="42">
        <f t="shared" si="2"/>
        <v>0</v>
      </c>
    </row>
    <row r="20" spans="1:6" s="43" customFormat="1" x14ac:dyDescent="0.2">
      <c r="A20" s="42">
        <v>2017</v>
      </c>
      <c r="B20" s="41" t="s">
        <v>147</v>
      </c>
      <c r="C20" s="43" t="s">
        <v>407</v>
      </c>
      <c r="D20" s="43" t="s">
        <v>148</v>
      </c>
      <c r="E20" s="42">
        <f t="shared" si="2"/>
        <v>0</v>
      </c>
    </row>
    <row r="21" spans="1:6" s="43" customFormat="1" x14ac:dyDescent="0.2">
      <c r="A21" s="42">
        <v>2015</v>
      </c>
      <c r="B21" s="41" t="s">
        <v>147</v>
      </c>
      <c r="C21" s="43" t="s">
        <v>407</v>
      </c>
      <c r="D21" s="43" t="s">
        <v>148</v>
      </c>
      <c r="E21" s="42">
        <f t="shared" si="2"/>
        <v>0</v>
      </c>
    </row>
    <row r="22" spans="1:6" s="43" customFormat="1" x14ac:dyDescent="0.2">
      <c r="A22" s="42">
        <v>2013</v>
      </c>
      <c r="B22" s="41" t="s">
        <v>151</v>
      </c>
      <c r="C22" s="43" t="s">
        <v>150</v>
      </c>
      <c r="D22" s="43" t="s">
        <v>149</v>
      </c>
      <c r="E22" s="42">
        <f t="shared" si="2"/>
        <v>1</v>
      </c>
      <c r="F22" s="41" t="s">
        <v>157</v>
      </c>
    </row>
    <row r="23" spans="1:6" s="43" customFormat="1" x14ac:dyDescent="0.2">
      <c r="A23" s="42">
        <v>2011</v>
      </c>
      <c r="B23" s="41" t="s">
        <v>151</v>
      </c>
      <c r="C23" s="43" t="s">
        <v>150</v>
      </c>
      <c r="D23" s="43" t="s">
        <v>149</v>
      </c>
      <c r="E23" s="42">
        <f t="shared" si="2"/>
        <v>1</v>
      </c>
      <c r="F23" s="41" t="s">
        <v>157</v>
      </c>
    </row>
    <row r="24" spans="1:6" s="43" customFormat="1" x14ac:dyDescent="0.2">
      <c r="A24" s="42">
        <v>2009</v>
      </c>
      <c r="B24" s="41" t="s">
        <v>151</v>
      </c>
      <c r="C24" s="43" t="s">
        <v>150</v>
      </c>
      <c r="D24" s="43" t="s">
        <v>149</v>
      </c>
      <c r="E24" s="42">
        <f t="shared" si="2"/>
        <v>1</v>
      </c>
      <c r="F24" s="41" t="s">
        <v>157</v>
      </c>
    </row>
    <row r="25" spans="1:6" s="43" customFormat="1" x14ac:dyDescent="0.2">
      <c r="A25" s="42">
        <v>2007</v>
      </c>
      <c r="B25" s="41" t="s">
        <v>151</v>
      </c>
      <c r="C25" s="43" t="s">
        <v>150</v>
      </c>
      <c r="D25" s="43" t="s">
        <v>149</v>
      </c>
      <c r="E25" s="42">
        <f t="shared" si="2"/>
        <v>1</v>
      </c>
      <c r="F25" s="41" t="s">
        <v>157</v>
      </c>
    </row>
    <row r="26" spans="1:6" s="43" customFormat="1" x14ac:dyDescent="0.2">
      <c r="A26" s="42">
        <v>2005</v>
      </c>
      <c r="B26" s="41" t="s">
        <v>151</v>
      </c>
      <c r="C26" s="43" t="s">
        <v>150</v>
      </c>
      <c r="D26" s="43" t="s">
        <v>149</v>
      </c>
      <c r="E26" s="42">
        <f t="shared" si="2"/>
        <v>1</v>
      </c>
      <c r="F26" s="41" t="s">
        <v>157</v>
      </c>
    </row>
    <row r="27" spans="1:6" s="43" customFormat="1" x14ac:dyDescent="0.2">
      <c r="A27" s="42">
        <v>2003</v>
      </c>
      <c r="B27" s="41" t="s">
        <v>151</v>
      </c>
      <c r="C27" s="43" t="s">
        <v>152</v>
      </c>
      <c r="D27" s="43" t="s">
        <v>149</v>
      </c>
      <c r="E27" s="42">
        <f t="shared" si="2"/>
        <v>1</v>
      </c>
      <c r="F27" s="41" t="s">
        <v>157</v>
      </c>
    </row>
    <row r="28" spans="1:6" s="43" customFormat="1" x14ac:dyDescent="0.2">
      <c r="A28" s="42">
        <v>2001</v>
      </c>
      <c r="B28" s="41" t="s">
        <v>151</v>
      </c>
      <c r="C28" s="43" t="s">
        <v>152</v>
      </c>
      <c r="D28" s="43" t="s">
        <v>149</v>
      </c>
      <c r="E28" s="42">
        <f t="shared" si="2"/>
        <v>1</v>
      </c>
      <c r="F28" s="41" t="s">
        <v>157</v>
      </c>
    </row>
    <row r="29" spans="1:6" s="43" customFormat="1" x14ac:dyDescent="0.2">
      <c r="A29" s="42">
        <v>1999</v>
      </c>
      <c r="B29" s="41" t="s">
        <v>151</v>
      </c>
      <c r="C29" s="43" t="s">
        <v>152</v>
      </c>
      <c r="D29" s="43" t="s">
        <v>149</v>
      </c>
      <c r="E29" s="42">
        <f t="shared" si="2"/>
        <v>1</v>
      </c>
      <c r="F29" s="41" t="s">
        <v>157</v>
      </c>
    </row>
    <row r="30" spans="1:6" s="43" customFormat="1" x14ac:dyDescent="0.2">
      <c r="A30" s="42">
        <v>1997</v>
      </c>
      <c r="B30" s="41" t="s">
        <v>151</v>
      </c>
      <c r="C30" s="43" t="s">
        <v>153</v>
      </c>
      <c r="D30" s="43" t="s">
        <v>149</v>
      </c>
      <c r="E30" s="42">
        <f t="shared" si="2"/>
        <v>1</v>
      </c>
      <c r="F30" s="41" t="s">
        <v>157</v>
      </c>
    </row>
    <row r="31" spans="1:6" s="43" customFormat="1" x14ac:dyDescent="0.2">
      <c r="A31" s="42">
        <v>1995</v>
      </c>
      <c r="B31" s="41" t="s">
        <v>154</v>
      </c>
      <c r="C31" s="43" t="s">
        <v>156</v>
      </c>
      <c r="D31" s="43" t="s">
        <v>155</v>
      </c>
      <c r="E31" s="42">
        <f>IF(C31=$C$18, 0, 1)</f>
        <v>1</v>
      </c>
      <c r="F31" s="41" t="s">
        <v>158</v>
      </c>
    </row>
    <row r="32" spans="1:6" x14ac:dyDescent="0.2">
      <c r="A32" s="38">
        <v>2023</v>
      </c>
      <c r="B32" s="2" t="s">
        <v>160</v>
      </c>
      <c r="C32" s="1" t="s">
        <v>161</v>
      </c>
      <c r="D32" s="1" t="s">
        <v>159</v>
      </c>
      <c r="E32" s="38">
        <f t="shared" ref="E32" si="3">IF(C32=$C$33, 0, 1)</f>
        <v>0</v>
      </c>
    </row>
    <row r="33" spans="1:6" x14ac:dyDescent="0.2">
      <c r="A33" s="38">
        <v>2021</v>
      </c>
      <c r="B33" s="2" t="s">
        <v>160</v>
      </c>
      <c r="C33" s="1" t="s">
        <v>161</v>
      </c>
      <c r="D33" s="1" t="s">
        <v>159</v>
      </c>
      <c r="E33" s="38">
        <f t="shared" ref="E33:E45" si="4">IF(C33=$C$33, 0, 1)</f>
        <v>0</v>
      </c>
    </row>
    <row r="34" spans="1:6" x14ac:dyDescent="0.2">
      <c r="A34" s="38">
        <v>2019</v>
      </c>
      <c r="B34" s="2" t="s">
        <v>160</v>
      </c>
      <c r="C34" s="1" t="s">
        <v>161</v>
      </c>
      <c r="D34" s="1" t="s">
        <v>159</v>
      </c>
      <c r="E34" s="38">
        <f t="shared" si="4"/>
        <v>0</v>
      </c>
    </row>
    <row r="35" spans="1:6" x14ac:dyDescent="0.2">
      <c r="A35" s="38">
        <v>2017</v>
      </c>
      <c r="B35" s="2" t="s">
        <v>160</v>
      </c>
      <c r="C35" s="1" t="s">
        <v>161</v>
      </c>
      <c r="D35" s="1" t="s">
        <v>159</v>
      </c>
      <c r="E35" s="38">
        <f t="shared" si="4"/>
        <v>0</v>
      </c>
    </row>
    <row r="36" spans="1:6" x14ac:dyDescent="0.2">
      <c r="A36" s="38">
        <v>2015</v>
      </c>
      <c r="B36" s="2" t="s">
        <v>160</v>
      </c>
      <c r="C36" s="1" t="s">
        <v>161</v>
      </c>
      <c r="D36" s="1" t="s">
        <v>159</v>
      </c>
      <c r="E36" s="38">
        <f t="shared" si="4"/>
        <v>0</v>
      </c>
    </row>
    <row r="37" spans="1:6" x14ac:dyDescent="0.2">
      <c r="A37" s="38">
        <v>2013</v>
      </c>
      <c r="B37" s="2" t="s">
        <v>163</v>
      </c>
      <c r="C37" s="1" t="s">
        <v>161</v>
      </c>
      <c r="D37" s="1" t="s">
        <v>162</v>
      </c>
      <c r="E37" s="38">
        <f t="shared" si="4"/>
        <v>0</v>
      </c>
      <c r="F37" s="2"/>
    </row>
    <row r="38" spans="1:6" x14ac:dyDescent="0.2">
      <c r="A38" s="38">
        <v>2011</v>
      </c>
      <c r="B38" s="2" t="s">
        <v>163</v>
      </c>
      <c r="C38" s="1" t="s">
        <v>161</v>
      </c>
      <c r="D38" s="1" t="s">
        <v>162</v>
      </c>
      <c r="E38" s="38">
        <f t="shared" si="4"/>
        <v>0</v>
      </c>
      <c r="F38" s="2"/>
    </row>
    <row r="39" spans="1:6" x14ac:dyDescent="0.2">
      <c r="A39" s="38">
        <v>2009</v>
      </c>
      <c r="B39" s="2" t="s">
        <v>163</v>
      </c>
      <c r="C39" s="1" t="s">
        <v>80</v>
      </c>
      <c r="D39" s="1" t="s">
        <v>162</v>
      </c>
      <c r="E39" s="38">
        <f t="shared" si="4"/>
        <v>1</v>
      </c>
      <c r="F39" s="2" t="s">
        <v>90</v>
      </c>
    </row>
    <row r="40" spans="1:6" x14ac:dyDescent="0.2">
      <c r="A40" s="38">
        <v>2007</v>
      </c>
      <c r="B40" s="2" t="s">
        <v>163</v>
      </c>
      <c r="C40" s="1" t="s">
        <v>81</v>
      </c>
      <c r="D40" s="1" t="s">
        <v>162</v>
      </c>
      <c r="E40" s="38">
        <f t="shared" si="4"/>
        <v>1</v>
      </c>
      <c r="F40" s="2" t="s">
        <v>90</v>
      </c>
    </row>
    <row r="41" spans="1:6" x14ac:dyDescent="0.2">
      <c r="A41" s="38">
        <v>2005</v>
      </c>
      <c r="B41" s="2" t="s">
        <v>163</v>
      </c>
      <c r="C41" s="1" t="s">
        <v>81</v>
      </c>
      <c r="D41" s="1" t="s">
        <v>162</v>
      </c>
      <c r="E41" s="38">
        <f t="shared" si="4"/>
        <v>1</v>
      </c>
      <c r="F41" s="2" t="s">
        <v>90</v>
      </c>
    </row>
    <row r="42" spans="1:6" x14ac:dyDescent="0.2">
      <c r="A42" s="38">
        <v>2003</v>
      </c>
      <c r="B42" s="2" t="s">
        <v>163</v>
      </c>
      <c r="C42" s="1" t="s">
        <v>81</v>
      </c>
      <c r="D42" s="1" t="s">
        <v>162</v>
      </c>
      <c r="E42" s="38">
        <f t="shared" si="4"/>
        <v>1</v>
      </c>
      <c r="F42" s="2" t="s">
        <v>90</v>
      </c>
    </row>
    <row r="43" spans="1:6" x14ac:dyDescent="0.2">
      <c r="A43" s="38">
        <v>2001</v>
      </c>
      <c r="B43" s="2" t="s">
        <v>163</v>
      </c>
      <c r="C43" s="1" t="s">
        <v>81</v>
      </c>
      <c r="D43" s="1" t="s">
        <v>162</v>
      </c>
      <c r="E43" s="38">
        <f t="shared" si="4"/>
        <v>1</v>
      </c>
      <c r="F43" s="2" t="s">
        <v>90</v>
      </c>
    </row>
    <row r="44" spans="1:6" x14ac:dyDescent="0.2">
      <c r="A44" s="38">
        <v>1999</v>
      </c>
      <c r="B44" s="2" t="s">
        <v>163</v>
      </c>
      <c r="C44" s="1" t="s">
        <v>81</v>
      </c>
      <c r="D44" s="1" t="s">
        <v>162</v>
      </c>
      <c r="E44" s="38">
        <f t="shared" si="4"/>
        <v>1</v>
      </c>
      <c r="F44" s="2" t="s">
        <v>90</v>
      </c>
    </row>
    <row r="45" spans="1:6" x14ac:dyDescent="0.2">
      <c r="A45" s="38">
        <v>1997</v>
      </c>
      <c r="B45" s="2" t="s">
        <v>163</v>
      </c>
      <c r="C45" s="1" t="s">
        <v>81</v>
      </c>
      <c r="D45" s="1" t="s">
        <v>162</v>
      </c>
      <c r="E45" s="38">
        <f t="shared" si="4"/>
        <v>1</v>
      </c>
      <c r="F45" s="2" t="s">
        <v>90</v>
      </c>
    </row>
    <row r="46" spans="1:6" x14ac:dyDescent="0.2">
      <c r="A46" s="38">
        <v>1995</v>
      </c>
      <c r="B46" s="2" t="s">
        <v>165</v>
      </c>
      <c r="C46" s="1" t="s">
        <v>166</v>
      </c>
      <c r="D46" s="1" t="s">
        <v>164</v>
      </c>
      <c r="E46" s="38">
        <f>IF(C46=$C$33, 0, 1)</f>
        <v>1</v>
      </c>
      <c r="F46" s="2" t="s">
        <v>167</v>
      </c>
    </row>
    <row r="47" spans="1:6" s="43" customFormat="1" x14ac:dyDescent="0.2">
      <c r="A47" s="42">
        <v>2023</v>
      </c>
      <c r="B47" s="43" t="s">
        <v>169</v>
      </c>
      <c r="C47" s="43" t="s">
        <v>408</v>
      </c>
      <c r="D47" s="43" t="s">
        <v>168</v>
      </c>
      <c r="E47" s="42">
        <f t="shared" ref="E47" si="5">IF(C47=$C$48, 0, 1)</f>
        <v>0</v>
      </c>
    </row>
    <row r="48" spans="1:6" s="43" customFormat="1" x14ac:dyDescent="0.2">
      <c r="A48" s="42">
        <v>2021</v>
      </c>
      <c r="B48" s="43" t="s">
        <v>169</v>
      </c>
      <c r="C48" s="43" t="s">
        <v>408</v>
      </c>
      <c r="D48" s="43" t="s">
        <v>168</v>
      </c>
      <c r="E48" s="42">
        <f t="shared" ref="E48:E60" si="6">IF(C48=$C$48, 0, 1)</f>
        <v>0</v>
      </c>
    </row>
    <row r="49" spans="1:6" s="43" customFormat="1" x14ac:dyDescent="0.2">
      <c r="A49" s="42">
        <v>2019</v>
      </c>
      <c r="B49" s="43" t="s">
        <v>169</v>
      </c>
      <c r="C49" s="43" t="s">
        <v>408</v>
      </c>
      <c r="D49" s="43" t="s">
        <v>168</v>
      </c>
      <c r="E49" s="42">
        <f t="shared" si="6"/>
        <v>0</v>
      </c>
    </row>
    <row r="50" spans="1:6" s="43" customFormat="1" x14ac:dyDescent="0.2">
      <c r="A50" s="42">
        <v>2017</v>
      </c>
      <c r="B50" s="43" t="s">
        <v>169</v>
      </c>
      <c r="C50" s="43" t="s">
        <v>408</v>
      </c>
      <c r="D50" s="43" t="s">
        <v>168</v>
      </c>
      <c r="E50" s="42">
        <f t="shared" si="6"/>
        <v>0</v>
      </c>
    </row>
    <row r="51" spans="1:6" s="43" customFormat="1" x14ac:dyDescent="0.2">
      <c r="A51" s="42">
        <v>2015</v>
      </c>
      <c r="B51" s="43" t="s">
        <v>169</v>
      </c>
      <c r="C51" s="43" t="s">
        <v>408</v>
      </c>
      <c r="D51" s="43" t="s">
        <v>168</v>
      </c>
      <c r="E51" s="42">
        <f t="shared" si="6"/>
        <v>0</v>
      </c>
    </row>
    <row r="52" spans="1:6" s="43" customFormat="1" x14ac:dyDescent="0.2">
      <c r="A52" s="42">
        <v>2013</v>
      </c>
      <c r="B52" s="43" t="s">
        <v>171</v>
      </c>
      <c r="C52" s="43" t="s">
        <v>172</v>
      </c>
      <c r="D52" s="43" t="s">
        <v>170</v>
      </c>
      <c r="E52" s="42">
        <f t="shared" si="6"/>
        <v>1</v>
      </c>
      <c r="F52" s="41" t="s">
        <v>90</v>
      </c>
    </row>
    <row r="53" spans="1:6" s="43" customFormat="1" x14ac:dyDescent="0.2">
      <c r="A53" s="42">
        <v>2011</v>
      </c>
      <c r="B53" s="43" t="s">
        <v>171</v>
      </c>
      <c r="C53" s="43" t="s">
        <v>172</v>
      </c>
      <c r="D53" s="43" t="s">
        <v>170</v>
      </c>
      <c r="E53" s="42">
        <f t="shared" si="6"/>
        <v>1</v>
      </c>
      <c r="F53" s="41" t="s">
        <v>90</v>
      </c>
    </row>
    <row r="54" spans="1:6" s="43" customFormat="1" x14ac:dyDescent="0.2">
      <c r="A54" s="42">
        <v>2009</v>
      </c>
      <c r="B54" s="43" t="s">
        <v>171</v>
      </c>
      <c r="C54" s="43" t="s">
        <v>173</v>
      </c>
      <c r="D54" s="43" t="s">
        <v>170</v>
      </c>
      <c r="E54" s="42">
        <f t="shared" si="6"/>
        <v>1</v>
      </c>
      <c r="F54" s="47" t="s">
        <v>176</v>
      </c>
    </row>
    <row r="55" spans="1:6" s="43" customFormat="1" x14ac:dyDescent="0.2">
      <c r="A55" s="42">
        <v>2007</v>
      </c>
      <c r="B55" s="43" t="s">
        <v>171</v>
      </c>
      <c r="C55" s="43" t="s">
        <v>173</v>
      </c>
      <c r="D55" s="43" t="s">
        <v>170</v>
      </c>
      <c r="E55" s="42">
        <f t="shared" si="6"/>
        <v>1</v>
      </c>
      <c r="F55" s="47" t="s">
        <v>176</v>
      </c>
    </row>
    <row r="56" spans="1:6" s="43" customFormat="1" x14ac:dyDescent="0.2">
      <c r="A56" s="42">
        <v>2005</v>
      </c>
      <c r="B56" s="43" t="s">
        <v>171</v>
      </c>
      <c r="C56" s="43" t="s">
        <v>173</v>
      </c>
      <c r="D56" s="43" t="s">
        <v>170</v>
      </c>
      <c r="E56" s="42">
        <f t="shared" si="6"/>
        <v>1</v>
      </c>
      <c r="F56" s="47" t="s">
        <v>176</v>
      </c>
    </row>
    <row r="57" spans="1:6" s="43" customFormat="1" x14ac:dyDescent="0.2">
      <c r="A57" s="42">
        <v>2003</v>
      </c>
      <c r="B57" s="43" t="s">
        <v>171</v>
      </c>
      <c r="C57" s="43" t="s">
        <v>173</v>
      </c>
      <c r="D57" s="43" t="s">
        <v>170</v>
      </c>
      <c r="E57" s="42">
        <f t="shared" si="6"/>
        <v>1</v>
      </c>
      <c r="F57" s="47" t="s">
        <v>176</v>
      </c>
    </row>
    <row r="58" spans="1:6" s="43" customFormat="1" x14ac:dyDescent="0.2">
      <c r="A58" s="42">
        <v>2001</v>
      </c>
      <c r="B58" s="43" t="s">
        <v>171</v>
      </c>
      <c r="C58" s="43" t="s">
        <v>173</v>
      </c>
      <c r="D58" s="43" t="s">
        <v>170</v>
      </c>
      <c r="E58" s="42">
        <f t="shared" si="6"/>
        <v>1</v>
      </c>
      <c r="F58" s="47" t="s">
        <v>176</v>
      </c>
    </row>
    <row r="59" spans="1:6" s="43" customFormat="1" x14ac:dyDescent="0.2">
      <c r="A59" s="42">
        <v>1999</v>
      </c>
      <c r="B59" s="43" t="s">
        <v>171</v>
      </c>
      <c r="C59" s="43" t="s">
        <v>173</v>
      </c>
      <c r="D59" s="43" t="s">
        <v>170</v>
      </c>
      <c r="E59" s="42">
        <f t="shared" si="6"/>
        <v>1</v>
      </c>
      <c r="F59" s="47" t="s">
        <v>176</v>
      </c>
    </row>
    <row r="60" spans="1:6" s="43" customFormat="1" x14ac:dyDescent="0.2">
      <c r="A60" s="42">
        <v>1997</v>
      </c>
      <c r="B60" s="43" t="s">
        <v>171</v>
      </c>
      <c r="C60" s="43" t="s">
        <v>173</v>
      </c>
      <c r="D60" s="43" t="s">
        <v>170</v>
      </c>
      <c r="E60" s="42">
        <f t="shared" si="6"/>
        <v>1</v>
      </c>
      <c r="F60" s="47" t="s">
        <v>176</v>
      </c>
    </row>
    <row r="61" spans="1:6" s="43" customFormat="1" x14ac:dyDescent="0.2">
      <c r="A61" s="42">
        <v>1995</v>
      </c>
      <c r="B61" s="43" t="s">
        <v>195</v>
      </c>
      <c r="C61" s="43" t="s">
        <v>175</v>
      </c>
      <c r="D61" s="43" t="s">
        <v>174</v>
      </c>
      <c r="E61" s="42">
        <f>IF(C61=$C$48, 0, 1)</f>
        <v>1</v>
      </c>
      <c r="F61" s="43" t="s">
        <v>177</v>
      </c>
    </row>
    <row r="62" spans="1:6" x14ac:dyDescent="0.2">
      <c r="A62" s="38">
        <v>2021</v>
      </c>
      <c r="B62" s="1" t="s">
        <v>178</v>
      </c>
      <c r="C62" s="1" t="s">
        <v>180</v>
      </c>
      <c r="D62" s="1" t="s">
        <v>179</v>
      </c>
      <c r="E62" s="38">
        <f t="shared" ref="E62:E64" si="7">IF(C62=$C$62, 0, 1)</f>
        <v>0</v>
      </c>
    </row>
    <row r="63" spans="1:6" x14ac:dyDescent="0.2">
      <c r="A63" s="38">
        <v>2019</v>
      </c>
      <c r="B63" s="1" t="s">
        <v>178</v>
      </c>
      <c r="C63" s="1" t="s">
        <v>180</v>
      </c>
      <c r="D63" s="1" t="s">
        <v>179</v>
      </c>
      <c r="E63" s="38">
        <f t="shared" si="7"/>
        <v>0</v>
      </c>
    </row>
    <row r="64" spans="1:6" x14ac:dyDescent="0.2">
      <c r="A64" s="38">
        <v>2017</v>
      </c>
      <c r="B64" s="1" t="s">
        <v>178</v>
      </c>
      <c r="C64" s="1" t="s">
        <v>180</v>
      </c>
      <c r="D64" s="1" t="s">
        <v>179</v>
      </c>
      <c r="E64" s="38">
        <f t="shared" si="7"/>
        <v>0</v>
      </c>
    </row>
    <row r="65" spans="1:6" x14ac:dyDescent="0.2">
      <c r="A65" s="38">
        <v>2015</v>
      </c>
      <c r="B65" s="1" t="s">
        <v>178</v>
      </c>
      <c r="C65" s="1" t="s">
        <v>180</v>
      </c>
      <c r="D65" s="1" t="s">
        <v>179</v>
      </c>
      <c r="E65" s="38">
        <f>IF(C65=$C$62, 0, 1)</f>
        <v>0</v>
      </c>
    </row>
    <row r="66" spans="1:6" s="3" customFormat="1" x14ac:dyDescent="0.2">
      <c r="A66" s="40">
        <v>2013</v>
      </c>
      <c r="E66" s="48"/>
    </row>
    <row r="67" spans="1:6" s="3" customFormat="1" x14ac:dyDescent="0.2">
      <c r="A67" s="40">
        <v>2011</v>
      </c>
      <c r="E67" s="48"/>
    </row>
    <row r="68" spans="1:6" s="3" customFormat="1" x14ac:dyDescent="0.2">
      <c r="A68" s="40">
        <v>2009</v>
      </c>
      <c r="E68" s="48"/>
    </row>
    <row r="69" spans="1:6" s="3" customFormat="1" x14ac:dyDescent="0.2">
      <c r="A69" s="40">
        <v>2007</v>
      </c>
      <c r="E69" s="48"/>
    </row>
    <row r="70" spans="1:6" s="3" customFormat="1" x14ac:dyDescent="0.2">
      <c r="A70" s="40">
        <v>2005</v>
      </c>
      <c r="E70" s="48"/>
    </row>
    <row r="71" spans="1:6" s="3" customFormat="1" x14ac:dyDescent="0.2">
      <c r="A71" s="40">
        <v>2003</v>
      </c>
      <c r="E71" s="48"/>
    </row>
    <row r="72" spans="1:6" s="3" customFormat="1" x14ac:dyDescent="0.2">
      <c r="A72" s="40">
        <v>2001</v>
      </c>
      <c r="E72" s="48"/>
    </row>
    <row r="73" spans="1:6" s="3" customFormat="1" x14ac:dyDescent="0.2">
      <c r="A73" s="40">
        <v>1999</v>
      </c>
      <c r="E73" s="48"/>
    </row>
    <row r="74" spans="1:6" s="3" customFormat="1" x14ac:dyDescent="0.2">
      <c r="A74" s="40">
        <v>1997</v>
      </c>
      <c r="E74" s="48"/>
    </row>
    <row r="75" spans="1:6" x14ac:dyDescent="0.2">
      <c r="A75" s="38">
        <v>1995</v>
      </c>
      <c r="B75" s="1" t="s">
        <v>190</v>
      </c>
      <c r="C75" s="1" t="s">
        <v>193</v>
      </c>
      <c r="D75" s="1" t="s">
        <v>192</v>
      </c>
      <c r="E75" s="38">
        <f>IF(C75=$C$62, 0, 1)</f>
        <v>1</v>
      </c>
      <c r="F75" s="4" t="s">
        <v>194</v>
      </c>
    </row>
    <row r="76" spans="1:6" s="43" customFormat="1" x14ac:dyDescent="0.2">
      <c r="A76" s="42">
        <v>2023</v>
      </c>
      <c r="B76" s="43" t="s">
        <v>182</v>
      </c>
      <c r="C76" s="43" t="s">
        <v>409</v>
      </c>
      <c r="D76" s="43" t="s">
        <v>181</v>
      </c>
      <c r="E76" s="42">
        <f t="shared" ref="E76" si="8">IF(C76=$C$77, 0, 1)</f>
        <v>0</v>
      </c>
    </row>
    <row r="77" spans="1:6" s="43" customFormat="1" x14ac:dyDescent="0.2">
      <c r="A77" s="42">
        <v>2021</v>
      </c>
      <c r="B77" s="43" t="s">
        <v>182</v>
      </c>
      <c r="C77" s="43" t="s">
        <v>409</v>
      </c>
      <c r="D77" s="43" t="s">
        <v>181</v>
      </c>
      <c r="E77" s="42">
        <f t="shared" ref="E77:E79" si="9">IF(C77=$C$77, 0, 1)</f>
        <v>0</v>
      </c>
    </row>
    <row r="78" spans="1:6" s="43" customFormat="1" x14ac:dyDescent="0.2">
      <c r="A78" s="42">
        <v>2019</v>
      </c>
      <c r="B78" s="43" t="s">
        <v>182</v>
      </c>
      <c r="C78" s="43" t="s">
        <v>409</v>
      </c>
      <c r="D78" s="43" t="s">
        <v>181</v>
      </c>
      <c r="E78" s="42">
        <f t="shared" si="9"/>
        <v>0</v>
      </c>
    </row>
    <row r="79" spans="1:6" s="43" customFormat="1" x14ac:dyDescent="0.2">
      <c r="A79" s="42">
        <v>2017</v>
      </c>
      <c r="B79" s="43" t="s">
        <v>182</v>
      </c>
      <c r="C79" s="43" t="s">
        <v>409</v>
      </c>
      <c r="D79" s="43" t="s">
        <v>181</v>
      </c>
      <c r="E79" s="42">
        <f t="shared" si="9"/>
        <v>0</v>
      </c>
    </row>
    <row r="80" spans="1:6" s="43" customFormat="1" x14ac:dyDescent="0.2">
      <c r="A80" s="42">
        <v>2015</v>
      </c>
      <c r="B80" s="43" t="s">
        <v>182</v>
      </c>
      <c r="C80" s="43" t="s">
        <v>409</v>
      </c>
      <c r="D80" s="43" t="s">
        <v>181</v>
      </c>
      <c r="E80" s="42">
        <f>IF(C80=$C$77, 0, 1)</f>
        <v>0</v>
      </c>
    </row>
    <row r="81" spans="1:6" s="43" customFormat="1" x14ac:dyDescent="0.2">
      <c r="A81" s="40">
        <v>2013</v>
      </c>
      <c r="E81" s="49"/>
    </row>
    <row r="82" spans="1:6" s="43" customFormat="1" x14ac:dyDescent="0.2">
      <c r="A82" s="40">
        <v>2011</v>
      </c>
      <c r="E82" s="49"/>
    </row>
    <row r="83" spans="1:6" s="43" customFormat="1" x14ac:dyDescent="0.2">
      <c r="A83" s="40">
        <v>2009</v>
      </c>
      <c r="E83" s="49"/>
    </row>
    <row r="84" spans="1:6" s="43" customFormat="1" x14ac:dyDescent="0.2">
      <c r="A84" s="40">
        <v>2007</v>
      </c>
      <c r="E84" s="49"/>
    </row>
    <row r="85" spans="1:6" s="43" customFormat="1" x14ac:dyDescent="0.2">
      <c r="A85" s="40">
        <v>2005</v>
      </c>
      <c r="E85" s="49"/>
    </row>
    <row r="86" spans="1:6" s="43" customFormat="1" x14ac:dyDescent="0.2">
      <c r="A86" s="40">
        <v>2003</v>
      </c>
      <c r="E86" s="49"/>
    </row>
    <row r="87" spans="1:6" s="43" customFormat="1" x14ac:dyDescent="0.2">
      <c r="A87" s="40">
        <v>2001</v>
      </c>
      <c r="E87" s="49"/>
    </row>
    <row r="88" spans="1:6" s="43" customFormat="1" x14ac:dyDescent="0.2">
      <c r="A88" s="40">
        <v>1999</v>
      </c>
      <c r="E88" s="49"/>
    </row>
    <row r="89" spans="1:6" s="43" customFormat="1" x14ac:dyDescent="0.2">
      <c r="A89" s="42">
        <v>1997</v>
      </c>
      <c r="B89" s="43" t="s">
        <v>189</v>
      </c>
      <c r="C89" s="43" t="s">
        <v>191</v>
      </c>
      <c r="D89" s="43" t="s">
        <v>188</v>
      </c>
      <c r="E89" s="42">
        <f>IF(C89=$C$77, 0, 1)</f>
        <v>1</v>
      </c>
      <c r="F89" s="41" t="s">
        <v>157</v>
      </c>
    </row>
    <row r="90" spans="1:6" s="43" customFormat="1" x14ac:dyDescent="0.2">
      <c r="A90" s="42">
        <v>1995</v>
      </c>
      <c r="B90" s="43" t="s">
        <v>190</v>
      </c>
      <c r="C90" s="43" t="s">
        <v>193</v>
      </c>
      <c r="D90" s="43" t="s">
        <v>192</v>
      </c>
      <c r="E90" s="42">
        <f>IF(C90=$C$77, 0, 1)</f>
        <v>1</v>
      </c>
      <c r="F90" s="41" t="s">
        <v>157</v>
      </c>
    </row>
    <row r="91" spans="1:6" x14ac:dyDescent="0.2">
      <c r="A91" s="38">
        <v>2023</v>
      </c>
      <c r="B91" s="1" t="s">
        <v>184</v>
      </c>
      <c r="C91" s="1" t="s">
        <v>410</v>
      </c>
      <c r="D91" s="1" t="s">
        <v>183</v>
      </c>
      <c r="E91" s="38">
        <f t="shared" ref="E91" si="10">IF(C91=$C$92, 0, 1)</f>
        <v>0</v>
      </c>
    </row>
    <row r="92" spans="1:6" x14ac:dyDescent="0.2">
      <c r="A92" s="38">
        <v>2021</v>
      </c>
      <c r="B92" s="1" t="s">
        <v>184</v>
      </c>
      <c r="C92" s="1" t="s">
        <v>410</v>
      </c>
      <c r="D92" s="1" t="s">
        <v>183</v>
      </c>
      <c r="E92" s="38">
        <f t="shared" ref="E92:E94" si="11">IF(C92=$C$92, 0, 1)</f>
        <v>0</v>
      </c>
    </row>
    <row r="93" spans="1:6" x14ac:dyDescent="0.2">
      <c r="A93" s="38">
        <v>2019</v>
      </c>
      <c r="B93" s="1" t="s">
        <v>184</v>
      </c>
      <c r="C93" s="1" t="s">
        <v>410</v>
      </c>
      <c r="D93" s="1" t="s">
        <v>183</v>
      </c>
      <c r="E93" s="38">
        <f t="shared" si="11"/>
        <v>0</v>
      </c>
    </row>
    <row r="94" spans="1:6" x14ac:dyDescent="0.2">
      <c r="A94" s="38">
        <v>2017</v>
      </c>
      <c r="B94" s="1" t="s">
        <v>184</v>
      </c>
      <c r="C94" s="1" t="s">
        <v>410</v>
      </c>
      <c r="D94" s="1" t="s">
        <v>183</v>
      </c>
      <c r="E94" s="38">
        <f t="shared" si="11"/>
        <v>0</v>
      </c>
    </row>
    <row r="95" spans="1:6" x14ac:dyDescent="0.2">
      <c r="A95" s="38">
        <v>2015</v>
      </c>
      <c r="B95" s="1" t="s">
        <v>184</v>
      </c>
      <c r="C95" s="1" t="s">
        <v>410</v>
      </c>
      <c r="D95" s="1" t="s">
        <v>183</v>
      </c>
      <c r="E95" s="38">
        <f>IF(C95=$C$92, 0, 1)</f>
        <v>0</v>
      </c>
    </row>
    <row r="96" spans="1:6" x14ac:dyDescent="0.2">
      <c r="A96" s="40">
        <v>2013</v>
      </c>
    </row>
    <row r="97" spans="1:5" x14ac:dyDescent="0.2">
      <c r="A97" s="40">
        <v>2011</v>
      </c>
    </row>
    <row r="98" spans="1:5" x14ac:dyDescent="0.2">
      <c r="A98" s="40">
        <v>2009</v>
      </c>
    </row>
    <row r="99" spans="1:5" x14ac:dyDescent="0.2">
      <c r="A99" s="40">
        <v>2007</v>
      </c>
    </row>
    <row r="100" spans="1:5" x14ac:dyDescent="0.2">
      <c r="A100" s="40">
        <v>2005</v>
      </c>
    </row>
    <row r="101" spans="1:5" x14ac:dyDescent="0.2">
      <c r="A101" s="40">
        <v>2003</v>
      </c>
    </row>
    <row r="102" spans="1:5" x14ac:dyDescent="0.2">
      <c r="A102" s="40">
        <v>2001</v>
      </c>
    </row>
    <row r="103" spans="1:5" x14ac:dyDescent="0.2">
      <c r="A103" s="40">
        <v>1999</v>
      </c>
    </row>
    <row r="104" spans="1:5" x14ac:dyDescent="0.2">
      <c r="A104" s="40">
        <v>1997</v>
      </c>
    </row>
    <row r="105" spans="1:5" x14ac:dyDescent="0.2">
      <c r="A105" s="40">
        <v>1995</v>
      </c>
    </row>
    <row r="106" spans="1:5" s="43" customFormat="1" x14ac:dyDescent="0.2">
      <c r="A106" s="42">
        <v>2021</v>
      </c>
      <c r="B106" s="43" t="s">
        <v>185</v>
      </c>
      <c r="C106" s="43" t="s">
        <v>187</v>
      </c>
      <c r="D106" s="43" t="s">
        <v>186</v>
      </c>
      <c r="E106" s="42">
        <f t="shared" ref="E106" si="12">IF(C106=$C$107, 0, 1)</f>
        <v>0</v>
      </c>
    </row>
    <row r="107" spans="1:5" s="43" customFormat="1" x14ac:dyDescent="0.2">
      <c r="A107" s="42">
        <v>2021</v>
      </c>
      <c r="B107" s="43" t="s">
        <v>185</v>
      </c>
      <c r="C107" s="43" t="s">
        <v>187</v>
      </c>
      <c r="D107" s="43" t="s">
        <v>186</v>
      </c>
      <c r="E107" s="42">
        <f>IF(C107=$C$107, 0, 1)</f>
        <v>0</v>
      </c>
    </row>
    <row r="108" spans="1:5" s="43" customFormat="1" x14ac:dyDescent="0.2">
      <c r="A108" s="42">
        <v>2019</v>
      </c>
      <c r="B108" s="43" t="s">
        <v>185</v>
      </c>
      <c r="C108" s="43" t="s">
        <v>187</v>
      </c>
      <c r="D108" s="43" t="s">
        <v>186</v>
      </c>
      <c r="E108" s="42">
        <f t="shared" ref="E108:E109" si="13">IF(C108=$C$107, 0, 1)</f>
        <v>0</v>
      </c>
    </row>
    <row r="109" spans="1:5" s="43" customFormat="1" x14ac:dyDescent="0.2">
      <c r="A109" s="42">
        <v>2017</v>
      </c>
      <c r="B109" s="43" t="s">
        <v>185</v>
      </c>
      <c r="C109" s="43" t="s">
        <v>187</v>
      </c>
      <c r="D109" s="43" t="s">
        <v>186</v>
      </c>
      <c r="E109" s="42">
        <f t="shared" si="13"/>
        <v>0</v>
      </c>
    </row>
    <row r="110" spans="1:5" s="43" customFormat="1" x14ac:dyDescent="0.2">
      <c r="A110" s="42">
        <v>2015</v>
      </c>
      <c r="B110" s="43" t="s">
        <v>185</v>
      </c>
      <c r="C110" s="43" t="s">
        <v>187</v>
      </c>
      <c r="D110" s="43" t="s">
        <v>186</v>
      </c>
      <c r="E110" s="42">
        <f>IF(C110=$C$107, 0, 1)</f>
        <v>0</v>
      </c>
    </row>
    <row r="111" spans="1:5" s="43" customFormat="1" x14ac:dyDescent="0.2">
      <c r="A111" s="40">
        <v>2013</v>
      </c>
      <c r="E111" s="49"/>
    </row>
    <row r="112" spans="1:5" s="43" customFormat="1" x14ac:dyDescent="0.2">
      <c r="A112" s="40">
        <v>2011</v>
      </c>
      <c r="E112" s="49"/>
    </row>
    <row r="113" spans="1:5" s="43" customFormat="1" x14ac:dyDescent="0.2">
      <c r="A113" s="40">
        <v>2009</v>
      </c>
      <c r="E113" s="49"/>
    </row>
    <row r="114" spans="1:5" s="43" customFormat="1" x14ac:dyDescent="0.2">
      <c r="A114" s="40">
        <v>2007</v>
      </c>
      <c r="E114" s="49"/>
    </row>
    <row r="115" spans="1:5" s="43" customFormat="1" x14ac:dyDescent="0.2">
      <c r="A115" s="40">
        <v>2005</v>
      </c>
      <c r="E115" s="49"/>
    </row>
    <row r="116" spans="1:5" s="43" customFormat="1" x14ac:dyDescent="0.2">
      <c r="A116" s="40">
        <v>2003</v>
      </c>
      <c r="E116" s="49"/>
    </row>
    <row r="117" spans="1:5" s="43" customFormat="1" x14ac:dyDescent="0.2">
      <c r="A117" s="40">
        <v>2001</v>
      </c>
      <c r="E117" s="49"/>
    </row>
    <row r="118" spans="1:5" s="43" customFormat="1" x14ac:dyDescent="0.2">
      <c r="A118" s="40">
        <v>1999</v>
      </c>
      <c r="E118" s="49"/>
    </row>
    <row r="119" spans="1:5" s="43" customFormat="1" x14ac:dyDescent="0.2">
      <c r="A119" s="40">
        <v>1997</v>
      </c>
      <c r="E119" s="49"/>
    </row>
    <row r="120" spans="1:5" s="43" customFormat="1" x14ac:dyDescent="0.2">
      <c r="A120" s="40">
        <v>1995</v>
      </c>
      <c r="E120" s="49"/>
    </row>
  </sheetData>
  <autoFilter ref="A1:F120" xr:uid="{669A7975-C641-4131-B6B7-28BF520AFD26}"/>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F0A69-C277-4AD6-8A75-55C703C38B82}">
  <dimension ref="A1:O26"/>
  <sheetViews>
    <sheetView zoomScale="71" zoomScaleNormal="71" workbookViewId="0">
      <selection activeCell="F23" sqref="F23"/>
    </sheetView>
  </sheetViews>
  <sheetFormatPr defaultRowHeight="15" x14ac:dyDescent="0.25"/>
  <cols>
    <col min="1" max="1" width="48" customWidth="1"/>
    <col min="2" max="2" width="50.42578125" customWidth="1"/>
    <col min="3" max="5" width="56.7109375" customWidth="1"/>
    <col min="6" max="6" width="29.7109375" customWidth="1"/>
    <col min="10" max="10" width="45.5703125" customWidth="1"/>
  </cols>
  <sheetData>
    <row r="1" spans="1:15" ht="57" customHeight="1" thickBot="1" x14ac:dyDescent="0.3">
      <c r="A1" s="7"/>
      <c r="B1" s="8" t="s">
        <v>293</v>
      </c>
      <c r="C1" s="8" t="s">
        <v>266</v>
      </c>
      <c r="D1" s="8" t="s">
        <v>273</v>
      </c>
      <c r="E1" s="8" t="s">
        <v>280</v>
      </c>
      <c r="F1" s="9" t="s">
        <v>225</v>
      </c>
    </row>
    <row r="2" spans="1:15" ht="51.75" customHeight="1" x14ac:dyDescent="0.25">
      <c r="A2" s="10" t="str">
        <f>A3</f>
        <v>2 CP incidence rate includes construction or repair of structural floors/walls/roofs which includes all structural materials and sheathings.</v>
      </c>
      <c r="B2" s="88" t="s">
        <v>226</v>
      </c>
      <c r="C2" s="81" t="s">
        <v>227</v>
      </c>
      <c r="D2" s="80" t="s">
        <v>272</v>
      </c>
      <c r="E2" s="80" t="s">
        <v>291</v>
      </c>
      <c r="F2" s="11" t="s">
        <v>228</v>
      </c>
    </row>
    <row r="3" spans="1:15" ht="57.75" customHeight="1" x14ac:dyDescent="0.25">
      <c r="A3" s="12" t="str">
        <f>[1]_Concrete_Floors!A44</f>
        <v>2 CP incidence rate includes construction or repair of structural floors/walls/roofs which includes all structural materials and sheathings.</v>
      </c>
      <c r="B3" s="89"/>
      <c r="C3" s="81"/>
      <c r="D3" s="81"/>
      <c r="E3" s="81"/>
      <c r="F3" s="13" t="s">
        <v>229</v>
      </c>
    </row>
    <row r="4" spans="1:15" ht="26.25" customHeight="1" x14ac:dyDescent="0.25">
      <c r="A4" s="12" t="str">
        <f>[1]_Concrete_Exterior_Walls!A44</f>
        <v>2 CP incidence rate includes construction or repair of structural floors/walls/roofs which includes all structural materials and sheathings.</v>
      </c>
      <c r="B4" s="89"/>
      <c r="C4" s="81"/>
      <c r="D4" s="81"/>
      <c r="E4" s="81"/>
      <c r="F4" s="13" t="s">
        <v>230</v>
      </c>
      <c r="H4" s="1"/>
      <c r="I4" s="1"/>
      <c r="J4" s="1"/>
      <c r="K4" s="1"/>
    </row>
    <row r="5" spans="1:15" ht="352.5" customHeight="1" x14ac:dyDescent="0.25">
      <c r="A5" s="12" t="str">
        <f>[1]_Dimensional_Lumber!A44</f>
        <v>2 CP incidence rate includes construction or repair of structural floors/walls/roofs which includes all structural materials and sheathings.</v>
      </c>
      <c r="B5" s="89"/>
      <c r="C5" s="81"/>
      <c r="D5" s="81"/>
      <c r="E5" s="81"/>
      <c r="F5" s="13" t="s">
        <v>231</v>
      </c>
      <c r="I5" s="1"/>
      <c r="J5" s="37"/>
      <c r="K5" s="1"/>
    </row>
    <row r="6" spans="1:15" ht="117" customHeight="1" x14ac:dyDescent="0.25">
      <c r="A6" s="12" t="str">
        <f>[1]_Sheathing!A44</f>
        <v>2 CP incidence rate includes construction or repair of structural floors/walls/roofs which includes all structural materials and sheathings.</v>
      </c>
      <c r="B6" s="75"/>
      <c r="C6" s="82"/>
      <c r="D6" s="82"/>
      <c r="E6" s="82"/>
      <c r="F6" s="13" t="s">
        <v>232</v>
      </c>
    </row>
    <row r="7" spans="1:15" ht="51.75" customHeight="1" x14ac:dyDescent="0.25">
      <c r="A7" s="12" t="str">
        <f>[1]_Insulation!A44</f>
        <v>2 CP incidence rate includes all insulation.</v>
      </c>
      <c r="B7" s="14" t="s">
        <v>233</v>
      </c>
      <c r="C7" s="15" t="s">
        <v>234</v>
      </c>
      <c r="D7" s="30" t="s">
        <v>267</v>
      </c>
      <c r="E7" s="30" t="s">
        <v>285</v>
      </c>
      <c r="F7" s="13" t="s">
        <v>235</v>
      </c>
    </row>
    <row r="8" spans="1:15" ht="51" customHeight="1" x14ac:dyDescent="0.25">
      <c r="A8" s="12" t="str">
        <f>[1]_Siding!A44</f>
        <v>2 CP incidence rate includes siding, soffits, fascia, and exterior trim.</v>
      </c>
      <c r="B8" s="14" t="s">
        <v>236</v>
      </c>
      <c r="C8" s="16" t="s">
        <v>237</v>
      </c>
      <c r="D8" s="31" t="s">
        <v>268</v>
      </c>
      <c r="E8" s="31" t="s">
        <v>283</v>
      </c>
      <c r="F8" s="13" t="s">
        <v>236</v>
      </c>
      <c r="O8" s="1"/>
    </row>
    <row r="9" spans="1:15" ht="49.5" customHeight="1" x14ac:dyDescent="0.25">
      <c r="A9" s="12" t="str">
        <f>[1]_Roofing!A44</f>
        <v>2 CP incidence rate includes all roofing materials.</v>
      </c>
      <c r="B9" s="14" t="s">
        <v>238</v>
      </c>
      <c r="C9" s="17" t="s">
        <v>239</v>
      </c>
      <c r="D9" s="32" t="s">
        <v>269</v>
      </c>
      <c r="E9" s="32" t="s">
        <v>269</v>
      </c>
      <c r="F9" s="13" t="s">
        <v>238</v>
      </c>
    </row>
    <row r="10" spans="1:15" ht="65.25" customHeight="1" x14ac:dyDescent="0.25">
      <c r="A10" s="12" t="str">
        <f>[1]_Windows!A44</f>
        <v>2 CP incidence rate includes all windows, screens, storm windows, panes, and window/door awnings.</v>
      </c>
      <c r="B10" s="74" t="s">
        <v>240</v>
      </c>
      <c r="C10" s="83" t="s">
        <v>241</v>
      </c>
      <c r="D10" s="83" t="s">
        <v>270</v>
      </c>
      <c r="E10" s="83" t="s">
        <v>284</v>
      </c>
      <c r="F10" s="13" t="s">
        <v>242</v>
      </c>
    </row>
    <row r="11" spans="1:15" ht="75.75" customHeight="1" x14ac:dyDescent="0.25">
      <c r="A11" s="12" t="str">
        <f>[1]_Doors!A44</f>
        <v>2 CP incidence rate includes all interior doors, patio doors, and exterior doors.</v>
      </c>
      <c r="B11" s="75"/>
      <c r="C11" s="84"/>
      <c r="D11" s="84"/>
      <c r="E11" s="84"/>
      <c r="F11" s="13" t="s">
        <v>243</v>
      </c>
    </row>
    <row r="12" spans="1:15" ht="199.5" customHeight="1" x14ac:dyDescent="0.25">
      <c r="A12" s="12" t="str">
        <f>[1]_Flooring!A44</f>
        <v>2 CP incidence rate includes all finish flooring.</v>
      </c>
      <c r="B12" s="5" t="s">
        <v>244</v>
      </c>
      <c r="C12" s="35" t="s">
        <v>245</v>
      </c>
      <c r="D12" s="36" t="s">
        <v>278</v>
      </c>
      <c r="E12" s="36" t="s">
        <v>286</v>
      </c>
      <c r="F12" s="13" t="s">
        <v>244</v>
      </c>
    </row>
    <row r="13" spans="1:15" ht="198" customHeight="1" x14ac:dyDescent="0.25">
      <c r="A13" s="18" t="str">
        <f>[1]_Countertops!A44</f>
        <v>2 CP incidence rate includes faucets (lavatory, kitchen, bar, laundry, bathtubs), shower heads, steam generators, sinks (lavatory, kitchen, bar, laundry), tubs, shower stalls, tub/shower surrounds, shower doors, toilets, bidets, toilet seats, towel bars/rings/hooks, toilet paper holders, tooth brush/tumbler holders, bathroom shelves, soap dishes, grab bars, other plumbing fixtures, ceramic tile on kitchen or bathroom walls, cabinets (kitchen, vanity, medicine, other), and countertops (kitchen, vanity, other).</v>
      </c>
      <c r="B13" s="90" t="s">
        <v>246</v>
      </c>
      <c r="C13" s="85" t="s">
        <v>281</v>
      </c>
      <c r="D13" s="85" t="s">
        <v>274</v>
      </c>
      <c r="E13" s="85" t="s">
        <v>292</v>
      </c>
      <c r="F13" s="19" t="s">
        <v>247</v>
      </c>
    </row>
    <row r="14" spans="1:15" ht="211.5" customHeight="1" x14ac:dyDescent="0.25">
      <c r="A14" s="18" t="str">
        <f>[1]_Faucets!A44</f>
        <v>2 CP incidence rate includes faucets (lavatory, kitchen, bar, laundry, bathtubs), shower heads, steam generators, sinks (lavatory, kitchen, bar, laundry), tubs, shower stalls, tub/shower surrounds, shower doors, toilets, bidets, toilet seats, towel bars/rings/hooks, toilet paper holders, tooth brush/tumbler holders, bathroom shelves, soap dishes, grab bars, other plumbing fixtures, ceramic tile on kitchen or bathroom walls, cabinets (kitchen, vanity, medicine, other), and countertops (kitchen, vanity, other).</v>
      </c>
      <c r="B14" s="91"/>
      <c r="C14" s="86"/>
      <c r="D14" s="86"/>
      <c r="E14" s="86"/>
      <c r="F14" s="19" t="s">
        <v>248</v>
      </c>
    </row>
    <row r="15" spans="1:15" ht="171" customHeight="1" x14ac:dyDescent="0.25">
      <c r="A15" s="18" t="str">
        <f>[1]_Plumbing_Fixtures!A44</f>
        <v>2 CP incidence rate includes faucets (lavatory, kitchen, bar, laundry, bathtubs), shower heads, steam generators, sinks (lavatory, kitchen, bar, laundry), tubs, shower stalls, tub/shower surrounds, shower doors, toilets, bidets, toilet seats, towel bars/rings/hooks, toilet paper holders, tooth brush/tumbler holders, bathroom shelves, soap dishes, grab bars, other plumbing fixtures, ceramic tile on kitchen or bathroom walls, cabinets (kitchen, vanity, medicine, other), and countertops (kitchen, vanity, other).</v>
      </c>
      <c r="B15" s="92"/>
      <c r="C15" s="87"/>
      <c r="D15" s="87"/>
      <c r="E15" s="87"/>
      <c r="F15" s="19" t="s">
        <v>249</v>
      </c>
    </row>
    <row r="16" spans="1:15" ht="103.5" customHeight="1" x14ac:dyDescent="0.25">
      <c r="A16" s="12" t="str">
        <f>[1]_Drywall_Wallboard!A44</f>
        <v>2 CP incidence rate includes all interior wall and ceiling surface materials: paneling, gypsum wallboard/drywall, backerboard, acoustical tiles, other materials and interior paint/wallpaper.</v>
      </c>
      <c r="B16" s="74" t="s">
        <v>250</v>
      </c>
      <c r="C16" s="76" t="s">
        <v>251</v>
      </c>
      <c r="D16" s="76" t="s">
        <v>271</v>
      </c>
      <c r="E16" s="76" t="s">
        <v>271</v>
      </c>
      <c r="F16" s="13" t="s">
        <v>252</v>
      </c>
    </row>
    <row r="17" spans="1:10" ht="115.5" customHeight="1" x14ac:dyDescent="0.25">
      <c r="A17" s="12" t="str">
        <f>[1]_Interior_Paint!A44</f>
        <v>2 CP incidence rate includes all interior wall and ceiling surface materials: paneling, gypsum wallboard/drywall, backerboard, acoustical tiles, other materials and interior paint/wallpaper.</v>
      </c>
      <c r="B17" s="75"/>
      <c r="C17" s="77"/>
      <c r="D17" s="77"/>
      <c r="E17" s="77"/>
      <c r="F17" s="20" t="s">
        <v>253</v>
      </c>
    </row>
    <row r="18" spans="1:10" ht="30" customHeight="1" x14ac:dyDescent="0.25">
      <c r="A18" s="12"/>
      <c r="B18" s="74" t="s">
        <v>254</v>
      </c>
      <c r="C18" s="78" t="s">
        <v>282</v>
      </c>
      <c r="D18" s="78" t="s">
        <v>275</v>
      </c>
      <c r="E18" s="78" t="s">
        <v>287</v>
      </c>
      <c r="F18" s="20" t="s">
        <v>255</v>
      </c>
    </row>
    <row r="19" spans="1:10" x14ac:dyDescent="0.25">
      <c r="A19" s="12"/>
      <c r="B19" s="75"/>
      <c r="C19" s="79"/>
      <c r="D19" s="79"/>
      <c r="E19" s="79"/>
      <c r="F19" s="20" t="s">
        <v>256</v>
      </c>
    </row>
    <row r="20" spans="1:10" ht="69.75" customHeight="1" x14ac:dyDescent="0.25">
      <c r="A20" s="12" t="str">
        <f>[1]_Appliances!A44</f>
        <v xml:space="preserve">2 CP incidence rate includes cooktops, ovens, ranges, microwave ovens, refrigerators, freezers, clothes washers, clothes dryers, dishwashers, and other appliances </v>
      </c>
      <c r="B20" s="14" t="s">
        <v>257</v>
      </c>
      <c r="C20" s="21" t="s">
        <v>258</v>
      </c>
      <c r="D20" s="33" t="s">
        <v>279</v>
      </c>
      <c r="E20" s="33" t="s">
        <v>288</v>
      </c>
      <c r="F20" s="20" t="s">
        <v>259</v>
      </c>
    </row>
    <row r="21" spans="1:10" ht="102" customHeight="1" x14ac:dyDescent="0.25">
      <c r="A21" s="12" t="str">
        <f>[1]_Decks_Porches!A44</f>
        <v>2 CP incidence rate includes covered porches, gazebos, decks, stoops, patios, walkways/sidewalks, docks, piers, driveways, fences, privacy walls, landscape or retaining walls, other outdoor structures, and outdoor handrails on covered porches, gazebos, decks, stoops, docks, or piers</v>
      </c>
      <c r="B21" s="14" t="s">
        <v>260</v>
      </c>
      <c r="C21" s="22" t="s">
        <v>261</v>
      </c>
      <c r="D21" s="34" t="s">
        <v>276</v>
      </c>
      <c r="E21" s="34" t="s">
        <v>289</v>
      </c>
      <c r="F21" s="20" t="s">
        <v>262</v>
      </c>
      <c r="J21" s="1"/>
    </row>
    <row r="22" spans="1:10" ht="31.5" x14ac:dyDescent="0.25">
      <c r="A22" s="23"/>
      <c r="B22" s="24"/>
      <c r="C22" s="25"/>
      <c r="D22" s="25"/>
      <c r="E22" s="25"/>
      <c r="F22" s="26" t="s">
        <v>263</v>
      </c>
      <c r="H22" s="1"/>
    </row>
    <row r="23" spans="1:10" ht="332.25" customHeight="1" x14ac:dyDescent="0.25">
      <c r="A23" s="27" t="s">
        <v>264</v>
      </c>
      <c r="B23" s="28" t="s">
        <v>294</v>
      </c>
      <c r="C23" s="6" t="s">
        <v>265</v>
      </c>
      <c r="D23" s="6" t="s">
        <v>277</v>
      </c>
      <c r="E23" s="6" t="s">
        <v>290</v>
      </c>
      <c r="F23" s="29"/>
      <c r="H23" s="1"/>
    </row>
    <row r="26" spans="1:10" x14ac:dyDescent="0.25">
      <c r="C26" s="6"/>
    </row>
  </sheetData>
  <mergeCells count="20">
    <mergeCell ref="E2:E6"/>
    <mergeCell ref="E10:E11"/>
    <mergeCell ref="E13:E15"/>
    <mergeCell ref="E16:E17"/>
    <mergeCell ref="E18:E19"/>
    <mergeCell ref="B16:B17"/>
    <mergeCell ref="C16:C17"/>
    <mergeCell ref="B18:B19"/>
    <mergeCell ref="C18:C19"/>
    <mergeCell ref="D2:D6"/>
    <mergeCell ref="D10:D11"/>
    <mergeCell ref="D13:D15"/>
    <mergeCell ref="D16:D17"/>
    <mergeCell ref="D18:D19"/>
    <mergeCell ref="B2:B6"/>
    <mergeCell ref="C2:C6"/>
    <mergeCell ref="B10:B11"/>
    <mergeCell ref="C10:C11"/>
    <mergeCell ref="B13:B15"/>
    <mergeCell ref="C13:C15"/>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5D2882F5149144A0EF30EEFF0DF4EA" ma:contentTypeVersion="12" ma:contentTypeDescription="Create a new document." ma:contentTypeScope="" ma:versionID="cec2db1bfccad0d318e9b43a34982e04">
  <xsd:schema xmlns:xsd="http://www.w3.org/2001/XMLSchema" xmlns:xs="http://www.w3.org/2001/XMLSchema" xmlns:p="http://schemas.microsoft.com/office/2006/metadata/properties" xmlns:ns2="ecc13570-6224-477e-8e1b-7e3e773ae43d" xmlns:ns3="689c9514-a4b4-4c05-bad1-249f825db15f" targetNamespace="http://schemas.microsoft.com/office/2006/metadata/properties" ma:root="true" ma:fieldsID="48dc3e5e8ccf54227d2857f16f5ad4ce" ns2:_="" ns3:_="">
    <xsd:import namespace="ecc13570-6224-477e-8e1b-7e3e773ae43d"/>
    <xsd:import namespace="689c9514-a4b4-4c05-bad1-249f825db15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c13570-6224-477e-8e1b-7e3e773ae4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eb26829-f796-4cfc-a186-72538e3f51c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89c9514-a4b4-4c05-bad1-249f825db15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46388e6a-36bf-47d1-bc0f-f5c8c99f4452}" ma:internalName="TaxCatchAll" ma:showField="CatchAllData" ma:web="689c9514-a4b4-4c05-bad1-249f825db1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89c9514-a4b4-4c05-bad1-249f825db15f" xsi:nil="true"/>
    <lcf76f155ced4ddcb4097134ff3c332f xmlns="ecc13570-6224-477e-8e1b-7e3e773ae43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F44342F-339F-4FC5-9044-A51CE263D9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c13570-6224-477e-8e1b-7e3e773ae43d"/>
    <ds:schemaRef ds:uri="689c9514-a4b4-4c05-bad1-249f825db1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E2E3D4-7512-4AD2-A631-EB0C7F72FABF}">
  <ds:schemaRefs>
    <ds:schemaRef ds:uri="http://schemas.microsoft.com/sharepoint/v3/contenttype/forms"/>
  </ds:schemaRefs>
</ds:datastoreItem>
</file>

<file path=customXml/itemProps3.xml><?xml version="1.0" encoding="utf-8"?>
<ds:datastoreItem xmlns:ds="http://schemas.openxmlformats.org/officeDocument/2006/customXml" ds:itemID="{08472017-F470-4FC2-8A21-E4BBB5881764}">
  <ds:schemaRefs>
    <ds:schemaRef ds:uri="http://schemas.microsoft.com/office/2006/metadata/properties"/>
    <ds:schemaRef ds:uri="http://schemas.microsoft.com/office/infopath/2007/PartnerControls"/>
    <ds:schemaRef ds:uri="689c9514-a4b4-4c05-bad1-249f825db15f"/>
    <ds:schemaRef ds:uri="ecc13570-6224-477e-8e1b-7e3e773ae4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Household</vt:lpstr>
      <vt:lpstr>Project</vt:lpstr>
      <vt:lpstr>HIRLMatch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Kennedy</dc:creator>
  <cp:lastModifiedBy>Ian Kennedy</cp:lastModifiedBy>
  <dcterms:created xsi:type="dcterms:W3CDTF">2015-06-05T18:17:20Z</dcterms:created>
  <dcterms:modified xsi:type="dcterms:W3CDTF">2025-05-30T13:31:15Z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0x0101008F5D2882F5149144A0EF30EEFF0DF4EA</vt:lpwstr>
  </property>
  <property fmtid="{D5CDD505-2E9C-101B-9397-08002B2CF9AE}" pid="3" name="MediaServiceImageTags">
    <vt:lpwstr/>
  </property>
</Properties>
</file>