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Research\A00_Current 20230804\C01_Rebound control\01.0_Figures and computations\SupFig 2  and SupTable 3 Setpoint vs Day of treatment-same parameters\"/>
    </mc:Choice>
  </mc:AlternateContent>
  <xr:revisionPtr revIDLastSave="0" documentId="13_ncr:1_{ACB10C8A-0A15-4FDE-8A1E-8EBA31D108BD}" xr6:coauthVersionLast="47" xr6:coauthVersionMax="47" xr10:uidLastSave="{00000000-0000-0000-0000-000000000000}"/>
  <bookViews>
    <workbookView xWindow="28680" yWindow="-120" windowWidth="29040" windowHeight="17640" xr2:uid="{517E3A41-AB5B-4493-9132-B0C506E27AAE}"/>
  </bookViews>
  <sheets>
    <sheet name="SP+Pea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G3" i="2"/>
  <c r="G2" i="2"/>
  <c r="G7" i="2" l="1"/>
  <c r="G8" i="2" s="1"/>
</calcChain>
</file>

<file path=xl/sharedStrings.xml><?xml version="1.0" encoding="utf-8"?>
<sst xmlns="http://schemas.openxmlformats.org/spreadsheetml/2006/main" count="26" uniqueCount="26">
  <si>
    <t>All parameters are the same</t>
  </si>
  <si>
    <t>All parameters are different</t>
  </si>
  <si>
    <t>b0</t>
  </si>
  <si>
    <t>b1</t>
  </si>
  <si>
    <t>k</t>
  </si>
  <si>
    <t>db0</t>
  </si>
  <si>
    <t>Xmin</t>
  </si>
  <si>
    <t>b0+Xmin</t>
  </si>
  <si>
    <t>b0+db0</t>
  </si>
  <si>
    <t>b0+b1</t>
  </si>
  <si>
    <t>b0+k</t>
  </si>
  <si>
    <t>b1+Xmin</t>
  </si>
  <si>
    <t>b1+db0</t>
  </si>
  <si>
    <t>b1+k</t>
  </si>
  <si>
    <t>k+Xmin</t>
  </si>
  <si>
    <t>db0+Xmin</t>
  </si>
  <si>
    <t>db0+k</t>
  </si>
  <si>
    <t>#  of different parameters</t>
  </si>
  <si>
    <t>Parameters that are different for different alleles</t>
  </si>
  <si>
    <t xml:space="preserve">AICc </t>
  </si>
  <si>
    <t>RSS</t>
  </si>
  <si>
    <t>N  of points</t>
  </si>
  <si>
    <t>N of parmas</t>
  </si>
  <si>
    <t>Prism way</t>
  </si>
  <si>
    <t>AIC</t>
  </si>
  <si>
    <t>AICC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</si>
</sst>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wrapText="1"/>
    </xf>
    <xf numFmtId="2" fontId="2" fillId="2" borderId="0" xfId="0" applyNumberFormat="1" applyFont="1" applyFill="1"/>
    <xf numFmtId="2" fontId="2" fillId="3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2" fillId="0" borderId="0" xfId="0" applyNumberFormat="1" applyFont="1"/>
    <xf numFmtId="2" fontId="3" fillId="2" borderId="0" xfId="0" applyNumberFormat="1" applyFont="1" applyFill="1"/>
    <xf numFmtId="2" fontId="3" fillId="3" borderId="0" xfId="0" applyNumberFormat="1" applyFont="1" applyFill="1"/>
    <xf numFmtId="2" fontId="0" fillId="3" borderId="0" xfId="0" applyNumberFormat="1" applyFill="1"/>
    <xf numFmtId="2" fontId="3" fillId="7" borderId="0" xfId="0" applyNumberFormat="1" applyFont="1" applyFill="1"/>
    <xf numFmtId="2" fontId="2" fillId="5" borderId="0" xfId="0" applyNumberFormat="1" applyFont="1" applyFill="1"/>
    <xf numFmtId="2" fontId="3" fillId="4" borderId="0" xfId="0" applyNumberFormat="1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95CD-B5E1-4EE3-854A-92A518E3893E}">
  <dimension ref="A1:G18"/>
  <sheetViews>
    <sheetView tabSelected="1" zoomScale="150" zoomScaleNormal="150" workbookViewId="0">
      <selection activeCell="F18" sqref="F18"/>
    </sheetView>
  </sheetViews>
  <sheetFormatPr defaultRowHeight="15" x14ac:dyDescent="0.25"/>
  <cols>
    <col min="2" max="2" width="24.7109375" customWidth="1"/>
    <col min="3" max="3" width="18" customWidth="1"/>
    <col min="4" max="4" width="5.28515625" customWidth="1"/>
    <col min="5" max="5" width="5" customWidth="1"/>
    <col min="6" max="6" width="15.5703125" customWidth="1"/>
  </cols>
  <sheetData>
    <row r="1" spans="1:7" ht="60" x14ac:dyDescent="0.25">
      <c r="A1" s="7" t="s">
        <v>17</v>
      </c>
      <c r="B1" s="7" t="s">
        <v>18</v>
      </c>
      <c r="C1" s="7" t="s">
        <v>19</v>
      </c>
    </row>
    <row r="2" spans="1:7" x14ac:dyDescent="0.25">
      <c r="A2">
        <v>1</v>
      </c>
      <c r="B2" s="1" t="s">
        <v>2</v>
      </c>
      <c r="C2" s="8">
        <v>-85.29</v>
      </c>
      <c r="F2" s="3" t="s">
        <v>20</v>
      </c>
      <c r="G2" s="19">
        <f>174.561+116.048</f>
        <v>290.60900000000004</v>
      </c>
    </row>
    <row r="3" spans="1:7" x14ac:dyDescent="0.25">
      <c r="A3">
        <v>1</v>
      </c>
      <c r="B3" s="2" t="s">
        <v>3</v>
      </c>
      <c r="C3" s="9">
        <v>-33.86</v>
      </c>
      <c r="F3" s="3" t="s">
        <v>21</v>
      </c>
      <c r="G3" s="3">
        <f>181+198</f>
        <v>379</v>
      </c>
    </row>
    <row r="4" spans="1:7" x14ac:dyDescent="0.25">
      <c r="A4">
        <v>1</v>
      </c>
      <c r="B4" s="5" t="s">
        <v>4</v>
      </c>
      <c r="C4" s="10">
        <v>-14.96</v>
      </c>
      <c r="F4" s="3" t="s">
        <v>22</v>
      </c>
      <c r="G4" s="3">
        <v>10</v>
      </c>
    </row>
    <row r="5" spans="1:7" x14ac:dyDescent="0.25">
      <c r="A5">
        <v>1</v>
      </c>
      <c r="B5" s="6" t="s">
        <v>5</v>
      </c>
      <c r="C5" s="11">
        <v>-13.83</v>
      </c>
      <c r="F5" s="3"/>
      <c r="G5" s="3"/>
    </row>
    <row r="6" spans="1:7" x14ac:dyDescent="0.25">
      <c r="A6">
        <v>1</v>
      </c>
      <c r="B6" t="s">
        <v>6</v>
      </c>
      <c r="C6" s="12">
        <v>-9.1110000000000007</v>
      </c>
      <c r="F6" s="3" t="s">
        <v>23</v>
      </c>
      <c r="G6" s="3"/>
    </row>
    <row r="7" spans="1:7" x14ac:dyDescent="0.25">
      <c r="A7">
        <v>2</v>
      </c>
      <c r="B7" s="1" t="s">
        <v>7</v>
      </c>
      <c r="C7" s="13">
        <v>-83.31</v>
      </c>
      <c r="F7" s="3" t="s">
        <v>24</v>
      </c>
      <c r="G7" s="3">
        <f>G3*LN(G2/G3)+2*(G4+1)</f>
        <v>-78.64628644348916</v>
      </c>
    </row>
    <row r="8" spans="1:7" x14ac:dyDescent="0.25">
      <c r="A8">
        <v>2</v>
      </c>
      <c r="B8" s="1" t="s">
        <v>8</v>
      </c>
      <c r="C8" s="13">
        <v>-83.48</v>
      </c>
      <c r="F8" s="3" t="s">
        <v>25</v>
      </c>
      <c r="G8" s="3">
        <f>(2*(G4+1)*((G4+1)+1))/(G3-(G4+1)-1)+G7</f>
        <v>-77.926940394442838</v>
      </c>
    </row>
    <row r="9" spans="1:7" x14ac:dyDescent="0.25">
      <c r="A9">
        <v>2</v>
      </c>
      <c r="B9" s="1" t="s">
        <v>9</v>
      </c>
      <c r="C9" s="13">
        <v>-83.23</v>
      </c>
    </row>
    <row r="10" spans="1:7" x14ac:dyDescent="0.25">
      <c r="A10">
        <v>2</v>
      </c>
      <c r="B10" s="1" t="s">
        <v>10</v>
      </c>
      <c r="C10" s="13">
        <v>-83.24</v>
      </c>
    </row>
    <row r="11" spans="1:7" x14ac:dyDescent="0.25">
      <c r="A11">
        <v>2</v>
      </c>
      <c r="B11" s="2" t="s">
        <v>11</v>
      </c>
      <c r="C11" s="14">
        <v>-31.85</v>
      </c>
    </row>
    <row r="12" spans="1:7" x14ac:dyDescent="0.25">
      <c r="A12">
        <v>2</v>
      </c>
      <c r="B12" s="2" t="s">
        <v>12</v>
      </c>
      <c r="C12" s="14">
        <v>-37.03</v>
      </c>
    </row>
    <row r="13" spans="1:7" x14ac:dyDescent="0.25">
      <c r="A13">
        <v>2</v>
      </c>
      <c r="B13" s="2" t="s">
        <v>13</v>
      </c>
      <c r="C13" s="15">
        <v>-34.44</v>
      </c>
    </row>
    <row r="14" spans="1:7" x14ac:dyDescent="0.25">
      <c r="A14">
        <v>2</v>
      </c>
      <c r="B14" s="6" t="s">
        <v>15</v>
      </c>
      <c r="C14" s="16">
        <v>-13.36</v>
      </c>
    </row>
    <row r="15" spans="1:7" x14ac:dyDescent="0.25">
      <c r="A15">
        <v>2</v>
      </c>
      <c r="B15" s="6" t="s">
        <v>16</v>
      </c>
      <c r="C15" s="16">
        <v>-13.9</v>
      </c>
    </row>
    <row r="16" spans="1:7" x14ac:dyDescent="0.25">
      <c r="A16">
        <v>2</v>
      </c>
      <c r="B16" s="5" t="s">
        <v>14</v>
      </c>
      <c r="C16" s="10">
        <v>-12.91</v>
      </c>
    </row>
    <row r="17" spans="1:3" x14ac:dyDescent="0.25">
      <c r="A17">
        <v>0</v>
      </c>
      <c r="B17" s="4" t="s">
        <v>0</v>
      </c>
      <c r="C17" s="17">
        <v>14.84</v>
      </c>
    </row>
    <row r="18" spans="1:3" x14ac:dyDescent="0.25">
      <c r="A18">
        <v>5</v>
      </c>
      <c r="B18" s="3" t="s">
        <v>1</v>
      </c>
      <c r="C18" s="18">
        <f>G8</f>
        <v>-77.926940394442838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SP+Peak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Pinkevych</dc:creator>
  <cp:lastModifiedBy>Mykola</cp:lastModifiedBy>
  <dcterms:created xsi:type="dcterms:W3CDTF">2023-05-16T00:49:32Z</dcterms:created>
  <dcterms:modified xsi:type="dcterms:W3CDTF">2023-08-07T05:26:07Z</dcterms:modified>
</cp:coreProperties>
</file>