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iappotakebee/Google Drive/Mimura lab/02SourceCodes/20171121Magnetron_Deconvolution/Rotation_Deconvolution/bin/Debug/output/"/>
    </mc:Choice>
  </mc:AlternateContent>
  <bookViews>
    <workbookView xWindow="20" yWindow="460" windowWidth="28800" windowHeight="16460" tabRatio="500" activeTab="2"/>
  </bookViews>
  <sheets>
    <sheet name="01誘電率" sheetId="2" r:id="rId1"/>
    <sheet name="02屈折率" sheetId="4" r:id="rId2"/>
    <sheet name="Sheet1" sheetId="1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0" i="1" l="1"/>
  <c r="O160" i="1"/>
  <c r="P160" i="1"/>
  <c r="S160" i="1"/>
  <c r="R160" i="1"/>
  <c r="Q160" i="1"/>
  <c r="N160" i="1"/>
  <c r="K160" i="1"/>
  <c r="M159" i="1"/>
  <c r="O159" i="1"/>
  <c r="P159" i="1"/>
  <c r="S159" i="1"/>
  <c r="R159" i="1"/>
  <c r="Q159" i="1"/>
  <c r="N159" i="1"/>
  <c r="K159" i="1"/>
  <c r="M158" i="1"/>
  <c r="O158" i="1"/>
  <c r="P158" i="1"/>
  <c r="S158" i="1"/>
  <c r="R158" i="1"/>
  <c r="Q158" i="1"/>
  <c r="N158" i="1"/>
  <c r="K158" i="1"/>
  <c r="M157" i="1"/>
  <c r="O157" i="1"/>
  <c r="P157" i="1"/>
  <c r="S157" i="1"/>
  <c r="R157" i="1"/>
  <c r="Q157" i="1"/>
  <c r="N157" i="1"/>
  <c r="K157" i="1"/>
  <c r="M156" i="1"/>
  <c r="O156" i="1"/>
  <c r="P156" i="1"/>
  <c r="S156" i="1"/>
  <c r="R156" i="1"/>
  <c r="Q156" i="1"/>
  <c r="N156" i="1"/>
  <c r="K156" i="1"/>
  <c r="M155" i="1"/>
  <c r="O155" i="1"/>
  <c r="P155" i="1"/>
  <c r="S155" i="1"/>
  <c r="R155" i="1"/>
  <c r="Q155" i="1"/>
  <c r="N155" i="1"/>
  <c r="K155" i="1"/>
  <c r="M154" i="1"/>
  <c r="O154" i="1"/>
  <c r="P154" i="1"/>
  <c r="S154" i="1"/>
  <c r="R154" i="1"/>
  <c r="Q154" i="1"/>
  <c r="N154" i="1"/>
  <c r="K154" i="1"/>
  <c r="M153" i="1"/>
  <c r="O153" i="1"/>
  <c r="P153" i="1"/>
  <c r="S153" i="1"/>
  <c r="R153" i="1"/>
  <c r="Q153" i="1"/>
  <c r="N153" i="1"/>
  <c r="K153" i="1"/>
  <c r="M152" i="1"/>
  <c r="O152" i="1"/>
  <c r="P152" i="1"/>
  <c r="S152" i="1"/>
  <c r="R152" i="1"/>
  <c r="Q152" i="1"/>
  <c r="N152" i="1"/>
  <c r="K152" i="1"/>
  <c r="M151" i="1"/>
  <c r="O151" i="1"/>
  <c r="P151" i="1"/>
  <c r="S151" i="1"/>
  <c r="R151" i="1"/>
  <c r="Q151" i="1"/>
  <c r="N151" i="1"/>
  <c r="K151" i="1"/>
  <c r="M150" i="1"/>
  <c r="O150" i="1"/>
  <c r="P150" i="1"/>
  <c r="S150" i="1"/>
  <c r="R150" i="1"/>
  <c r="Q150" i="1"/>
  <c r="N150" i="1"/>
  <c r="K150" i="1"/>
  <c r="M149" i="1"/>
  <c r="O149" i="1"/>
  <c r="P149" i="1"/>
  <c r="S149" i="1"/>
  <c r="R149" i="1"/>
  <c r="Q149" i="1"/>
  <c r="N149" i="1"/>
  <c r="K149" i="1"/>
  <c r="M148" i="1"/>
  <c r="O148" i="1"/>
  <c r="P148" i="1"/>
  <c r="S148" i="1"/>
  <c r="R148" i="1"/>
  <c r="Q148" i="1"/>
  <c r="N148" i="1"/>
  <c r="K148" i="1"/>
  <c r="M147" i="1"/>
  <c r="O147" i="1"/>
  <c r="P147" i="1"/>
  <c r="S147" i="1"/>
  <c r="R147" i="1"/>
  <c r="Q147" i="1"/>
  <c r="N147" i="1"/>
  <c r="K147" i="1"/>
  <c r="M146" i="1"/>
  <c r="O146" i="1"/>
  <c r="P146" i="1"/>
  <c r="S146" i="1"/>
  <c r="R146" i="1"/>
  <c r="Q146" i="1"/>
  <c r="N146" i="1"/>
  <c r="K146" i="1"/>
  <c r="M145" i="1"/>
  <c r="O145" i="1"/>
  <c r="P145" i="1"/>
  <c r="S145" i="1"/>
  <c r="R145" i="1"/>
  <c r="Q145" i="1"/>
  <c r="N145" i="1"/>
  <c r="K145" i="1"/>
  <c r="M144" i="1"/>
  <c r="O144" i="1"/>
  <c r="P144" i="1"/>
  <c r="S144" i="1"/>
  <c r="R144" i="1"/>
  <c r="Q144" i="1"/>
  <c r="N144" i="1"/>
  <c r="K144" i="1"/>
  <c r="M143" i="1"/>
  <c r="O143" i="1"/>
  <c r="P143" i="1"/>
  <c r="S143" i="1"/>
  <c r="R143" i="1"/>
  <c r="Q143" i="1"/>
  <c r="N143" i="1"/>
  <c r="K143" i="1"/>
  <c r="M142" i="1"/>
  <c r="O142" i="1"/>
  <c r="P142" i="1"/>
  <c r="S142" i="1"/>
  <c r="R142" i="1"/>
  <c r="Q142" i="1"/>
  <c r="N142" i="1"/>
  <c r="K142" i="1"/>
  <c r="M141" i="1"/>
  <c r="O141" i="1"/>
  <c r="P141" i="1"/>
  <c r="S141" i="1"/>
  <c r="R141" i="1"/>
  <c r="Q141" i="1"/>
  <c r="N141" i="1"/>
  <c r="K141" i="1"/>
  <c r="M140" i="1"/>
  <c r="O140" i="1"/>
  <c r="P140" i="1"/>
  <c r="S140" i="1"/>
  <c r="R140" i="1"/>
  <c r="Q140" i="1"/>
  <c r="N140" i="1"/>
  <c r="K140" i="1"/>
  <c r="M139" i="1"/>
  <c r="O139" i="1"/>
  <c r="P139" i="1"/>
  <c r="S139" i="1"/>
  <c r="R139" i="1"/>
  <c r="Q139" i="1"/>
  <c r="N139" i="1"/>
  <c r="K139" i="1"/>
  <c r="M138" i="1"/>
  <c r="O138" i="1"/>
  <c r="P138" i="1"/>
  <c r="S138" i="1"/>
  <c r="R138" i="1"/>
  <c r="Q138" i="1"/>
  <c r="N138" i="1"/>
  <c r="K138" i="1"/>
  <c r="M137" i="1"/>
  <c r="O137" i="1"/>
  <c r="P137" i="1"/>
  <c r="S137" i="1"/>
  <c r="R137" i="1"/>
  <c r="Q137" i="1"/>
  <c r="N137" i="1"/>
  <c r="K137" i="1"/>
  <c r="M136" i="1"/>
  <c r="O136" i="1"/>
  <c r="P136" i="1"/>
  <c r="S136" i="1"/>
  <c r="R136" i="1"/>
  <c r="Q136" i="1"/>
  <c r="N136" i="1"/>
  <c r="K136" i="1"/>
  <c r="M135" i="1"/>
  <c r="O135" i="1"/>
  <c r="P135" i="1"/>
  <c r="S135" i="1"/>
  <c r="R135" i="1"/>
  <c r="Q135" i="1"/>
  <c r="N135" i="1"/>
  <c r="K135" i="1"/>
  <c r="M134" i="1"/>
  <c r="O134" i="1"/>
  <c r="P134" i="1"/>
  <c r="S134" i="1"/>
  <c r="R134" i="1"/>
  <c r="Q134" i="1"/>
  <c r="N134" i="1"/>
  <c r="K134" i="1"/>
  <c r="M133" i="1"/>
  <c r="O133" i="1"/>
  <c r="P133" i="1"/>
  <c r="S133" i="1"/>
  <c r="R133" i="1"/>
  <c r="Q133" i="1"/>
  <c r="N133" i="1"/>
  <c r="K133" i="1"/>
  <c r="M132" i="1"/>
  <c r="O132" i="1"/>
  <c r="P132" i="1"/>
  <c r="S132" i="1"/>
  <c r="R132" i="1"/>
  <c r="Q132" i="1"/>
  <c r="N132" i="1"/>
  <c r="K132" i="1"/>
  <c r="M131" i="1"/>
  <c r="O131" i="1"/>
  <c r="P131" i="1"/>
  <c r="S131" i="1"/>
  <c r="R131" i="1"/>
  <c r="Q131" i="1"/>
  <c r="N131" i="1"/>
  <c r="K131" i="1"/>
  <c r="M130" i="1"/>
  <c r="O130" i="1"/>
  <c r="P130" i="1"/>
  <c r="S130" i="1"/>
  <c r="R130" i="1"/>
  <c r="Q130" i="1"/>
  <c r="N130" i="1"/>
  <c r="K130" i="1"/>
  <c r="M129" i="1"/>
  <c r="O129" i="1"/>
  <c r="P129" i="1"/>
  <c r="S129" i="1"/>
  <c r="R129" i="1"/>
  <c r="Q129" i="1"/>
  <c r="N129" i="1"/>
  <c r="K129" i="1"/>
  <c r="M128" i="1"/>
  <c r="O128" i="1"/>
  <c r="P128" i="1"/>
  <c r="S128" i="1"/>
  <c r="R128" i="1"/>
  <c r="Q128" i="1"/>
  <c r="N128" i="1"/>
  <c r="K128" i="1"/>
  <c r="M127" i="1"/>
  <c r="O127" i="1"/>
  <c r="P127" i="1"/>
  <c r="S127" i="1"/>
  <c r="R127" i="1"/>
  <c r="Q127" i="1"/>
  <c r="N127" i="1"/>
  <c r="K127" i="1"/>
  <c r="M126" i="1"/>
  <c r="O126" i="1"/>
  <c r="P126" i="1"/>
  <c r="S126" i="1"/>
  <c r="R126" i="1"/>
  <c r="Q126" i="1"/>
  <c r="N126" i="1"/>
  <c r="K126" i="1"/>
  <c r="M125" i="1"/>
  <c r="O125" i="1"/>
  <c r="P125" i="1"/>
  <c r="S125" i="1"/>
  <c r="R125" i="1"/>
  <c r="Q125" i="1"/>
  <c r="N125" i="1"/>
  <c r="K125" i="1"/>
  <c r="M124" i="1"/>
  <c r="O124" i="1"/>
  <c r="P124" i="1"/>
  <c r="S124" i="1"/>
  <c r="R124" i="1"/>
  <c r="Q124" i="1"/>
  <c r="N124" i="1"/>
  <c r="K124" i="1"/>
  <c r="M123" i="1"/>
  <c r="O123" i="1"/>
  <c r="P123" i="1"/>
  <c r="S123" i="1"/>
  <c r="R123" i="1"/>
  <c r="Q123" i="1"/>
  <c r="N123" i="1"/>
  <c r="K123" i="1"/>
  <c r="M122" i="1"/>
  <c r="O122" i="1"/>
  <c r="P122" i="1"/>
  <c r="S122" i="1"/>
  <c r="R122" i="1"/>
  <c r="Q122" i="1"/>
  <c r="N122" i="1"/>
  <c r="K122" i="1"/>
  <c r="M121" i="1"/>
  <c r="O121" i="1"/>
  <c r="P121" i="1"/>
  <c r="S121" i="1"/>
  <c r="R121" i="1"/>
  <c r="Q121" i="1"/>
  <c r="N121" i="1"/>
  <c r="K121" i="1"/>
  <c r="M120" i="1"/>
  <c r="O120" i="1"/>
  <c r="P120" i="1"/>
  <c r="S120" i="1"/>
  <c r="R120" i="1"/>
  <c r="Q120" i="1"/>
  <c r="N120" i="1"/>
  <c r="K120" i="1"/>
  <c r="M119" i="1"/>
  <c r="O119" i="1"/>
  <c r="P119" i="1"/>
  <c r="S119" i="1"/>
  <c r="R119" i="1"/>
  <c r="Q119" i="1"/>
  <c r="N119" i="1"/>
  <c r="K119" i="1"/>
  <c r="M118" i="1"/>
  <c r="O118" i="1"/>
  <c r="P118" i="1"/>
  <c r="S118" i="1"/>
  <c r="R118" i="1"/>
  <c r="Q118" i="1"/>
  <c r="N118" i="1"/>
  <c r="K118" i="1"/>
  <c r="M117" i="1"/>
  <c r="O117" i="1"/>
  <c r="P117" i="1"/>
  <c r="S117" i="1"/>
  <c r="R117" i="1"/>
  <c r="Q117" i="1"/>
  <c r="N117" i="1"/>
  <c r="K117" i="1"/>
  <c r="M116" i="1"/>
  <c r="O116" i="1"/>
  <c r="P116" i="1"/>
  <c r="S116" i="1"/>
  <c r="R116" i="1"/>
  <c r="Q116" i="1"/>
  <c r="N116" i="1"/>
  <c r="K116" i="1"/>
  <c r="M115" i="1"/>
  <c r="O115" i="1"/>
  <c r="P115" i="1"/>
  <c r="S115" i="1"/>
  <c r="R115" i="1"/>
  <c r="Q115" i="1"/>
  <c r="N115" i="1"/>
  <c r="K115" i="1"/>
  <c r="M114" i="1"/>
  <c r="O114" i="1"/>
  <c r="P114" i="1"/>
  <c r="S114" i="1"/>
  <c r="R114" i="1"/>
  <c r="Q114" i="1"/>
  <c r="N114" i="1"/>
  <c r="K114" i="1"/>
  <c r="M113" i="1"/>
  <c r="O113" i="1"/>
  <c r="P113" i="1"/>
  <c r="S113" i="1"/>
  <c r="R113" i="1"/>
  <c r="Q113" i="1"/>
  <c r="N113" i="1"/>
  <c r="K113" i="1"/>
  <c r="M112" i="1"/>
  <c r="O112" i="1"/>
  <c r="P112" i="1"/>
  <c r="S112" i="1"/>
  <c r="R112" i="1"/>
  <c r="Q112" i="1"/>
  <c r="N112" i="1"/>
  <c r="K112" i="1"/>
  <c r="M111" i="1"/>
  <c r="O111" i="1"/>
  <c r="P111" i="1"/>
  <c r="S111" i="1"/>
  <c r="R111" i="1"/>
  <c r="Q111" i="1"/>
  <c r="N111" i="1"/>
  <c r="K111" i="1"/>
  <c r="M110" i="1"/>
  <c r="O110" i="1"/>
  <c r="P110" i="1"/>
  <c r="S110" i="1"/>
  <c r="R110" i="1"/>
  <c r="Q110" i="1"/>
  <c r="N110" i="1"/>
  <c r="K110" i="1"/>
  <c r="M109" i="1"/>
  <c r="O109" i="1"/>
  <c r="P109" i="1"/>
  <c r="S109" i="1"/>
  <c r="R109" i="1"/>
  <c r="Q109" i="1"/>
  <c r="N109" i="1"/>
  <c r="K109" i="1"/>
  <c r="M108" i="1"/>
  <c r="O108" i="1"/>
  <c r="P108" i="1"/>
  <c r="S108" i="1"/>
  <c r="R108" i="1"/>
  <c r="Q108" i="1"/>
  <c r="N108" i="1"/>
  <c r="K108" i="1"/>
  <c r="M107" i="1"/>
  <c r="O107" i="1"/>
  <c r="P107" i="1"/>
  <c r="S107" i="1"/>
  <c r="R107" i="1"/>
  <c r="Q107" i="1"/>
  <c r="N107" i="1"/>
  <c r="K107" i="1"/>
  <c r="M106" i="1"/>
  <c r="O106" i="1"/>
  <c r="P106" i="1"/>
  <c r="S106" i="1"/>
  <c r="R106" i="1"/>
  <c r="Q106" i="1"/>
  <c r="N106" i="1"/>
  <c r="K106" i="1"/>
  <c r="M105" i="1"/>
  <c r="O105" i="1"/>
  <c r="P105" i="1"/>
  <c r="S105" i="1"/>
  <c r="R105" i="1"/>
  <c r="Q105" i="1"/>
  <c r="N105" i="1"/>
  <c r="K105" i="1"/>
  <c r="M104" i="1"/>
  <c r="O104" i="1"/>
  <c r="P104" i="1"/>
  <c r="S104" i="1"/>
  <c r="R104" i="1"/>
  <c r="Q104" i="1"/>
  <c r="N104" i="1"/>
  <c r="K104" i="1"/>
  <c r="M103" i="1"/>
  <c r="O103" i="1"/>
  <c r="P103" i="1"/>
  <c r="S103" i="1"/>
  <c r="R103" i="1"/>
  <c r="Q103" i="1"/>
  <c r="N103" i="1"/>
  <c r="K103" i="1"/>
  <c r="M102" i="1"/>
  <c r="O102" i="1"/>
  <c r="P102" i="1"/>
  <c r="S102" i="1"/>
  <c r="R102" i="1"/>
  <c r="Q102" i="1"/>
  <c r="N102" i="1"/>
  <c r="K102" i="1"/>
  <c r="M101" i="1"/>
  <c r="O101" i="1"/>
  <c r="P101" i="1"/>
  <c r="S101" i="1"/>
  <c r="R101" i="1"/>
  <c r="Q101" i="1"/>
  <c r="N101" i="1"/>
  <c r="K101" i="1"/>
  <c r="M100" i="1"/>
  <c r="O100" i="1"/>
  <c r="P100" i="1"/>
  <c r="S100" i="1"/>
  <c r="R100" i="1"/>
  <c r="Q100" i="1"/>
  <c r="N100" i="1"/>
  <c r="K100" i="1"/>
  <c r="M99" i="1"/>
  <c r="O99" i="1"/>
  <c r="P99" i="1"/>
  <c r="S99" i="1"/>
  <c r="R99" i="1"/>
  <c r="Q99" i="1"/>
  <c r="N99" i="1"/>
  <c r="K99" i="1"/>
  <c r="M98" i="1"/>
  <c r="O98" i="1"/>
  <c r="P98" i="1"/>
  <c r="S98" i="1"/>
  <c r="R98" i="1"/>
  <c r="Q98" i="1"/>
  <c r="N98" i="1"/>
  <c r="K98" i="1"/>
  <c r="M97" i="1"/>
  <c r="O97" i="1"/>
  <c r="P97" i="1"/>
  <c r="S97" i="1"/>
  <c r="R97" i="1"/>
  <c r="Q97" i="1"/>
  <c r="N97" i="1"/>
  <c r="K97" i="1"/>
  <c r="M96" i="1"/>
  <c r="O96" i="1"/>
  <c r="P96" i="1"/>
  <c r="S96" i="1"/>
  <c r="R96" i="1"/>
  <c r="Q96" i="1"/>
  <c r="N96" i="1"/>
  <c r="K96" i="1"/>
  <c r="M95" i="1"/>
  <c r="O95" i="1"/>
  <c r="P95" i="1"/>
  <c r="S95" i="1"/>
  <c r="R95" i="1"/>
  <c r="Q95" i="1"/>
  <c r="N95" i="1"/>
  <c r="K95" i="1"/>
  <c r="M94" i="1"/>
  <c r="O94" i="1"/>
  <c r="P94" i="1"/>
  <c r="S94" i="1"/>
  <c r="R94" i="1"/>
  <c r="Q94" i="1"/>
  <c r="N94" i="1"/>
  <c r="K94" i="1"/>
  <c r="M93" i="1"/>
  <c r="O93" i="1"/>
  <c r="P93" i="1"/>
  <c r="S93" i="1"/>
  <c r="R93" i="1"/>
  <c r="Q93" i="1"/>
  <c r="N93" i="1"/>
  <c r="K93" i="1"/>
  <c r="M92" i="1"/>
  <c r="O92" i="1"/>
  <c r="P92" i="1"/>
  <c r="S92" i="1"/>
  <c r="R92" i="1"/>
  <c r="Q92" i="1"/>
  <c r="N92" i="1"/>
  <c r="K92" i="1"/>
  <c r="M91" i="1"/>
  <c r="O91" i="1"/>
  <c r="P91" i="1"/>
  <c r="S91" i="1"/>
  <c r="R91" i="1"/>
  <c r="Q91" i="1"/>
  <c r="N91" i="1"/>
  <c r="K91" i="1"/>
  <c r="M90" i="1"/>
  <c r="O90" i="1"/>
  <c r="P90" i="1"/>
  <c r="S90" i="1"/>
  <c r="R90" i="1"/>
  <c r="Q90" i="1"/>
  <c r="N90" i="1"/>
  <c r="K90" i="1"/>
  <c r="M89" i="1"/>
  <c r="O89" i="1"/>
  <c r="P89" i="1"/>
  <c r="S89" i="1"/>
  <c r="R89" i="1"/>
  <c r="Q89" i="1"/>
  <c r="N89" i="1"/>
  <c r="K89" i="1"/>
  <c r="M88" i="1"/>
  <c r="O88" i="1"/>
  <c r="P88" i="1"/>
  <c r="S88" i="1"/>
  <c r="R88" i="1"/>
  <c r="Q88" i="1"/>
  <c r="N88" i="1"/>
  <c r="K88" i="1"/>
  <c r="M87" i="1"/>
  <c r="O87" i="1"/>
  <c r="P87" i="1"/>
  <c r="S87" i="1"/>
  <c r="R87" i="1"/>
  <c r="Q87" i="1"/>
  <c r="N87" i="1"/>
  <c r="K87" i="1"/>
  <c r="M86" i="1"/>
  <c r="O86" i="1"/>
  <c r="P86" i="1"/>
  <c r="S86" i="1"/>
  <c r="R86" i="1"/>
  <c r="Q86" i="1"/>
  <c r="N86" i="1"/>
  <c r="K86" i="1"/>
  <c r="M85" i="1"/>
  <c r="O85" i="1"/>
  <c r="P85" i="1"/>
  <c r="S85" i="1"/>
  <c r="R85" i="1"/>
  <c r="Q85" i="1"/>
  <c r="N85" i="1"/>
  <c r="K85" i="1"/>
  <c r="M84" i="1"/>
  <c r="O84" i="1"/>
  <c r="P84" i="1"/>
  <c r="S84" i="1"/>
  <c r="R84" i="1"/>
  <c r="Q84" i="1"/>
  <c r="N84" i="1"/>
  <c r="K84" i="1"/>
  <c r="M83" i="1"/>
  <c r="O83" i="1"/>
  <c r="P83" i="1"/>
  <c r="S83" i="1"/>
  <c r="R83" i="1"/>
  <c r="Q83" i="1"/>
  <c r="N83" i="1"/>
  <c r="K83" i="1"/>
  <c r="M82" i="1"/>
  <c r="O82" i="1"/>
  <c r="P82" i="1"/>
  <c r="S82" i="1"/>
  <c r="R82" i="1"/>
  <c r="Q82" i="1"/>
  <c r="N82" i="1"/>
  <c r="K82" i="1"/>
  <c r="M81" i="1"/>
  <c r="O81" i="1"/>
  <c r="P81" i="1"/>
  <c r="S81" i="1"/>
  <c r="R81" i="1"/>
  <c r="Q81" i="1"/>
  <c r="N81" i="1"/>
  <c r="K81" i="1"/>
  <c r="M80" i="1"/>
  <c r="O80" i="1"/>
  <c r="P80" i="1"/>
  <c r="S80" i="1"/>
  <c r="R80" i="1"/>
  <c r="Q80" i="1"/>
  <c r="N80" i="1"/>
  <c r="K80" i="1"/>
  <c r="M79" i="1"/>
  <c r="O79" i="1"/>
  <c r="P79" i="1"/>
  <c r="S79" i="1"/>
  <c r="R79" i="1"/>
  <c r="Q79" i="1"/>
  <c r="N79" i="1"/>
  <c r="K79" i="1"/>
  <c r="M78" i="1"/>
  <c r="O78" i="1"/>
  <c r="P78" i="1"/>
  <c r="S78" i="1"/>
  <c r="R78" i="1"/>
  <c r="Q78" i="1"/>
  <c r="N78" i="1"/>
  <c r="K78" i="1"/>
  <c r="M77" i="1"/>
  <c r="O77" i="1"/>
  <c r="P77" i="1"/>
  <c r="S77" i="1"/>
  <c r="R77" i="1"/>
  <c r="Q77" i="1"/>
  <c r="N77" i="1"/>
  <c r="K77" i="1"/>
  <c r="M76" i="1"/>
  <c r="O76" i="1"/>
  <c r="P76" i="1"/>
  <c r="S76" i="1"/>
  <c r="R76" i="1"/>
  <c r="Q76" i="1"/>
  <c r="N76" i="1"/>
  <c r="K76" i="1"/>
  <c r="M75" i="1"/>
  <c r="O75" i="1"/>
  <c r="P75" i="1"/>
  <c r="S75" i="1"/>
  <c r="R75" i="1"/>
  <c r="Q75" i="1"/>
  <c r="N75" i="1"/>
  <c r="K75" i="1"/>
  <c r="M74" i="1"/>
  <c r="O74" i="1"/>
  <c r="P74" i="1"/>
  <c r="S74" i="1"/>
  <c r="R74" i="1"/>
  <c r="Q74" i="1"/>
  <c r="N74" i="1"/>
  <c r="K74" i="1"/>
  <c r="M73" i="1"/>
  <c r="O73" i="1"/>
  <c r="P73" i="1"/>
  <c r="S73" i="1"/>
  <c r="R73" i="1"/>
  <c r="Q73" i="1"/>
  <c r="N73" i="1"/>
  <c r="K73" i="1"/>
  <c r="M72" i="1"/>
  <c r="O72" i="1"/>
  <c r="P72" i="1"/>
  <c r="S72" i="1"/>
  <c r="R72" i="1"/>
  <c r="Q72" i="1"/>
  <c r="N72" i="1"/>
  <c r="K72" i="1"/>
  <c r="M71" i="1"/>
  <c r="O71" i="1"/>
  <c r="P71" i="1"/>
  <c r="S71" i="1"/>
  <c r="R71" i="1"/>
  <c r="Q71" i="1"/>
  <c r="N71" i="1"/>
  <c r="K71" i="1"/>
  <c r="M70" i="1"/>
  <c r="O70" i="1"/>
  <c r="P70" i="1"/>
  <c r="S70" i="1"/>
  <c r="R70" i="1"/>
  <c r="Q70" i="1"/>
  <c r="N70" i="1"/>
  <c r="K70" i="1"/>
  <c r="M69" i="1"/>
  <c r="O69" i="1"/>
  <c r="P69" i="1"/>
  <c r="S69" i="1"/>
  <c r="R69" i="1"/>
  <c r="Q69" i="1"/>
  <c r="N69" i="1"/>
  <c r="K69" i="1"/>
  <c r="M68" i="1"/>
  <c r="O68" i="1"/>
  <c r="P68" i="1"/>
  <c r="S68" i="1"/>
  <c r="R68" i="1"/>
  <c r="Q68" i="1"/>
  <c r="N68" i="1"/>
  <c r="K68" i="1"/>
  <c r="M67" i="1"/>
  <c r="O67" i="1"/>
  <c r="P67" i="1"/>
  <c r="S67" i="1"/>
  <c r="R67" i="1"/>
  <c r="Q67" i="1"/>
  <c r="N67" i="1"/>
  <c r="K67" i="1"/>
  <c r="M66" i="1"/>
  <c r="O66" i="1"/>
  <c r="P66" i="1"/>
  <c r="S66" i="1"/>
  <c r="R66" i="1"/>
  <c r="Q66" i="1"/>
  <c r="N66" i="1"/>
  <c r="K66" i="1"/>
  <c r="M65" i="1"/>
  <c r="O65" i="1"/>
  <c r="P65" i="1"/>
  <c r="S65" i="1"/>
  <c r="R65" i="1"/>
  <c r="Q65" i="1"/>
  <c r="N65" i="1"/>
  <c r="K65" i="1"/>
  <c r="M64" i="1"/>
  <c r="O64" i="1"/>
  <c r="P64" i="1"/>
  <c r="S64" i="1"/>
  <c r="R64" i="1"/>
  <c r="Q64" i="1"/>
  <c r="N64" i="1"/>
  <c r="K64" i="1"/>
  <c r="M63" i="1"/>
  <c r="O63" i="1"/>
  <c r="P63" i="1"/>
  <c r="S63" i="1"/>
  <c r="R63" i="1"/>
  <c r="Q63" i="1"/>
  <c r="N63" i="1"/>
  <c r="K63" i="1"/>
  <c r="M62" i="1"/>
  <c r="O62" i="1"/>
  <c r="P62" i="1"/>
  <c r="S62" i="1"/>
  <c r="R62" i="1"/>
  <c r="Q62" i="1"/>
  <c r="N62" i="1"/>
  <c r="K62" i="1"/>
  <c r="M61" i="1"/>
  <c r="O61" i="1"/>
  <c r="P61" i="1"/>
  <c r="S61" i="1"/>
  <c r="R61" i="1"/>
  <c r="Q61" i="1"/>
  <c r="N61" i="1"/>
  <c r="K61" i="1"/>
  <c r="M60" i="1"/>
  <c r="O60" i="1"/>
  <c r="P60" i="1"/>
  <c r="S60" i="1"/>
  <c r="R60" i="1"/>
  <c r="Q60" i="1"/>
  <c r="N60" i="1"/>
  <c r="K60" i="1"/>
  <c r="M59" i="1"/>
  <c r="O59" i="1"/>
  <c r="P59" i="1"/>
  <c r="S59" i="1"/>
  <c r="R59" i="1"/>
  <c r="Q59" i="1"/>
  <c r="N59" i="1"/>
  <c r="K59" i="1"/>
  <c r="M58" i="1"/>
  <c r="O58" i="1"/>
  <c r="P58" i="1"/>
  <c r="S58" i="1"/>
  <c r="R58" i="1"/>
  <c r="Q58" i="1"/>
  <c r="N58" i="1"/>
  <c r="K58" i="1"/>
  <c r="M57" i="1"/>
  <c r="O57" i="1"/>
  <c r="P57" i="1"/>
  <c r="S57" i="1"/>
  <c r="R57" i="1"/>
  <c r="Q57" i="1"/>
  <c r="N57" i="1"/>
  <c r="K57" i="1"/>
  <c r="M56" i="1"/>
  <c r="O56" i="1"/>
  <c r="P56" i="1"/>
  <c r="S56" i="1"/>
  <c r="R56" i="1"/>
  <c r="Q56" i="1"/>
  <c r="N56" i="1"/>
  <c r="K56" i="1"/>
  <c r="M55" i="1"/>
  <c r="O55" i="1"/>
  <c r="P55" i="1"/>
  <c r="S55" i="1"/>
  <c r="R55" i="1"/>
  <c r="Q55" i="1"/>
  <c r="N55" i="1"/>
  <c r="K55" i="1"/>
  <c r="M54" i="1"/>
  <c r="O54" i="1"/>
  <c r="P54" i="1"/>
  <c r="S54" i="1"/>
  <c r="R54" i="1"/>
  <c r="Q54" i="1"/>
  <c r="N54" i="1"/>
  <c r="K54" i="1"/>
  <c r="M53" i="1"/>
  <c r="O53" i="1"/>
  <c r="P53" i="1"/>
  <c r="S53" i="1"/>
  <c r="R53" i="1"/>
  <c r="Q53" i="1"/>
  <c r="N53" i="1"/>
  <c r="K53" i="1"/>
  <c r="M52" i="1"/>
  <c r="O52" i="1"/>
  <c r="P52" i="1"/>
  <c r="S52" i="1"/>
  <c r="R52" i="1"/>
  <c r="Q52" i="1"/>
  <c r="N52" i="1"/>
  <c r="K52" i="1"/>
  <c r="M51" i="1"/>
  <c r="O51" i="1"/>
  <c r="P51" i="1"/>
  <c r="S51" i="1"/>
  <c r="R51" i="1"/>
  <c r="Q51" i="1"/>
  <c r="N51" i="1"/>
  <c r="K51" i="1"/>
  <c r="M50" i="1"/>
  <c r="O50" i="1"/>
  <c r="P50" i="1"/>
  <c r="S50" i="1"/>
  <c r="R50" i="1"/>
  <c r="Q50" i="1"/>
  <c r="N50" i="1"/>
  <c r="K50" i="1"/>
  <c r="M49" i="1"/>
  <c r="O49" i="1"/>
  <c r="P49" i="1"/>
  <c r="S49" i="1"/>
  <c r="R49" i="1"/>
  <c r="Q49" i="1"/>
  <c r="N49" i="1"/>
  <c r="K49" i="1"/>
  <c r="M48" i="1"/>
  <c r="O48" i="1"/>
  <c r="P48" i="1"/>
  <c r="S48" i="1"/>
  <c r="R48" i="1"/>
  <c r="Q48" i="1"/>
  <c r="N48" i="1"/>
  <c r="K48" i="1"/>
  <c r="M47" i="1"/>
  <c r="O47" i="1"/>
  <c r="P47" i="1"/>
  <c r="S47" i="1"/>
  <c r="R47" i="1"/>
  <c r="Q47" i="1"/>
  <c r="N47" i="1"/>
  <c r="K47" i="1"/>
  <c r="M46" i="1"/>
  <c r="O46" i="1"/>
  <c r="P46" i="1"/>
  <c r="S46" i="1"/>
  <c r="R46" i="1"/>
  <c r="Q46" i="1"/>
  <c r="N46" i="1"/>
  <c r="K46" i="1"/>
  <c r="M45" i="1"/>
  <c r="O45" i="1"/>
  <c r="P45" i="1"/>
  <c r="S45" i="1"/>
  <c r="R45" i="1"/>
  <c r="Q45" i="1"/>
  <c r="N45" i="1"/>
  <c r="K45" i="1"/>
  <c r="M44" i="1"/>
  <c r="O44" i="1"/>
  <c r="P44" i="1"/>
  <c r="S44" i="1"/>
  <c r="R44" i="1"/>
  <c r="Q44" i="1"/>
  <c r="N44" i="1"/>
  <c r="K44" i="1"/>
  <c r="M43" i="1"/>
  <c r="O43" i="1"/>
  <c r="P43" i="1"/>
  <c r="S43" i="1"/>
  <c r="R43" i="1"/>
  <c r="Q43" i="1"/>
  <c r="N43" i="1"/>
  <c r="K43" i="1"/>
  <c r="M42" i="1"/>
  <c r="O42" i="1"/>
  <c r="P42" i="1"/>
  <c r="S42" i="1"/>
  <c r="R42" i="1"/>
  <c r="Q42" i="1"/>
  <c r="N42" i="1"/>
  <c r="K42" i="1"/>
  <c r="M41" i="1"/>
  <c r="O41" i="1"/>
  <c r="P41" i="1"/>
  <c r="S41" i="1"/>
  <c r="R41" i="1"/>
  <c r="Q41" i="1"/>
  <c r="N41" i="1"/>
  <c r="K41" i="1"/>
  <c r="M40" i="1"/>
  <c r="O40" i="1"/>
  <c r="P40" i="1"/>
  <c r="S40" i="1"/>
  <c r="R40" i="1"/>
  <c r="Q40" i="1"/>
  <c r="N40" i="1"/>
  <c r="K40" i="1"/>
  <c r="M39" i="1"/>
  <c r="O39" i="1"/>
  <c r="P39" i="1"/>
  <c r="S39" i="1"/>
  <c r="R39" i="1"/>
  <c r="Q39" i="1"/>
  <c r="N39" i="1"/>
  <c r="K39" i="1"/>
  <c r="M38" i="1"/>
  <c r="O38" i="1"/>
  <c r="P38" i="1"/>
  <c r="S38" i="1"/>
  <c r="R38" i="1"/>
  <c r="Q38" i="1"/>
  <c r="N38" i="1"/>
  <c r="K38" i="1"/>
  <c r="M37" i="1"/>
  <c r="O37" i="1"/>
  <c r="P37" i="1"/>
  <c r="S37" i="1"/>
  <c r="R37" i="1"/>
  <c r="Q37" i="1"/>
  <c r="N37" i="1"/>
  <c r="K37" i="1"/>
  <c r="M36" i="1"/>
  <c r="O36" i="1"/>
  <c r="P36" i="1"/>
  <c r="S36" i="1"/>
  <c r="R36" i="1"/>
  <c r="Q36" i="1"/>
  <c r="N36" i="1"/>
  <c r="K36" i="1"/>
  <c r="M35" i="1"/>
  <c r="O35" i="1"/>
  <c r="P35" i="1"/>
  <c r="S35" i="1"/>
  <c r="R35" i="1"/>
  <c r="Q35" i="1"/>
  <c r="N35" i="1"/>
  <c r="K35" i="1"/>
  <c r="M34" i="1"/>
  <c r="O34" i="1"/>
  <c r="P34" i="1"/>
  <c r="S34" i="1"/>
  <c r="R34" i="1"/>
  <c r="Q34" i="1"/>
  <c r="N34" i="1"/>
  <c r="K34" i="1"/>
  <c r="M33" i="1"/>
  <c r="O33" i="1"/>
  <c r="P33" i="1"/>
  <c r="S33" i="1"/>
  <c r="R33" i="1"/>
  <c r="Q33" i="1"/>
  <c r="N33" i="1"/>
  <c r="K33" i="1"/>
  <c r="M32" i="1"/>
  <c r="O32" i="1"/>
  <c r="P32" i="1"/>
  <c r="S32" i="1"/>
  <c r="R32" i="1"/>
  <c r="Q32" i="1"/>
  <c r="N32" i="1"/>
  <c r="K32" i="1"/>
  <c r="M31" i="1"/>
  <c r="O31" i="1"/>
  <c r="P31" i="1"/>
  <c r="S31" i="1"/>
  <c r="R31" i="1"/>
  <c r="Q31" i="1"/>
  <c r="N31" i="1"/>
  <c r="K31" i="1"/>
  <c r="M30" i="1"/>
  <c r="O30" i="1"/>
  <c r="P30" i="1"/>
  <c r="S30" i="1"/>
  <c r="R30" i="1"/>
  <c r="Q30" i="1"/>
  <c r="N30" i="1"/>
  <c r="K30" i="1"/>
  <c r="M29" i="1"/>
  <c r="O29" i="1"/>
  <c r="P29" i="1"/>
  <c r="S29" i="1"/>
  <c r="R29" i="1"/>
  <c r="Q29" i="1"/>
  <c r="N29" i="1"/>
  <c r="K29" i="1"/>
  <c r="M28" i="1"/>
  <c r="O28" i="1"/>
  <c r="P28" i="1"/>
  <c r="S28" i="1"/>
  <c r="R28" i="1"/>
  <c r="Q28" i="1"/>
  <c r="N28" i="1"/>
  <c r="K28" i="1"/>
  <c r="M27" i="1"/>
  <c r="O27" i="1"/>
  <c r="P27" i="1"/>
  <c r="S27" i="1"/>
  <c r="R27" i="1"/>
  <c r="Q27" i="1"/>
  <c r="N27" i="1"/>
  <c r="K27" i="1"/>
  <c r="M26" i="1"/>
  <c r="O26" i="1"/>
  <c r="P26" i="1"/>
  <c r="S26" i="1"/>
  <c r="R26" i="1"/>
  <c r="Q26" i="1"/>
  <c r="N26" i="1"/>
  <c r="K26" i="1"/>
  <c r="M25" i="1"/>
  <c r="O25" i="1"/>
  <c r="P25" i="1"/>
  <c r="S25" i="1"/>
  <c r="R25" i="1"/>
  <c r="Q25" i="1"/>
  <c r="N25" i="1"/>
  <c r="K25" i="1"/>
  <c r="M24" i="1"/>
  <c r="O24" i="1"/>
  <c r="P24" i="1"/>
  <c r="S24" i="1"/>
  <c r="R24" i="1"/>
  <c r="Q24" i="1"/>
  <c r="N24" i="1"/>
  <c r="K24" i="1"/>
  <c r="M23" i="1"/>
  <c r="O23" i="1"/>
  <c r="P23" i="1"/>
  <c r="S23" i="1"/>
  <c r="R23" i="1"/>
  <c r="Q23" i="1"/>
  <c r="N23" i="1"/>
  <c r="K23" i="1"/>
  <c r="M22" i="1"/>
  <c r="O22" i="1"/>
  <c r="P22" i="1"/>
  <c r="S22" i="1"/>
  <c r="R22" i="1"/>
  <c r="Q22" i="1"/>
  <c r="N22" i="1"/>
  <c r="K22" i="1"/>
  <c r="M21" i="1"/>
  <c r="O21" i="1"/>
  <c r="P21" i="1"/>
  <c r="S21" i="1"/>
  <c r="R21" i="1"/>
  <c r="Q21" i="1"/>
  <c r="N21" i="1"/>
  <c r="K21" i="1"/>
  <c r="M20" i="1"/>
  <c r="O20" i="1"/>
  <c r="P20" i="1"/>
  <c r="S20" i="1"/>
  <c r="R20" i="1"/>
  <c r="Q20" i="1"/>
  <c r="N20" i="1"/>
  <c r="K20" i="1"/>
  <c r="M19" i="1"/>
  <c r="O19" i="1"/>
  <c r="P19" i="1"/>
  <c r="S19" i="1"/>
  <c r="R19" i="1"/>
  <c r="Q19" i="1"/>
  <c r="N19" i="1"/>
  <c r="K19" i="1"/>
  <c r="M18" i="1"/>
  <c r="O18" i="1"/>
  <c r="P18" i="1"/>
  <c r="S18" i="1"/>
  <c r="R18" i="1"/>
  <c r="Q18" i="1"/>
  <c r="N18" i="1"/>
  <c r="K18" i="1"/>
  <c r="M17" i="1"/>
  <c r="O17" i="1"/>
  <c r="P17" i="1"/>
  <c r="S17" i="1"/>
  <c r="R17" i="1"/>
  <c r="Q17" i="1"/>
  <c r="N17" i="1"/>
  <c r="K17" i="1"/>
  <c r="M16" i="1"/>
  <c r="O16" i="1"/>
  <c r="P16" i="1"/>
  <c r="S16" i="1"/>
  <c r="R16" i="1"/>
  <c r="Q16" i="1"/>
  <c r="N16" i="1"/>
  <c r="K16" i="1"/>
  <c r="M15" i="1"/>
  <c r="O15" i="1"/>
  <c r="P15" i="1"/>
  <c r="S15" i="1"/>
  <c r="R15" i="1"/>
  <c r="Q15" i="1"/>
  <c r="N15" i="1"/>
  <c r="K15" i="1"/>
  <c r="M14" i="1"/>
  <c r="O14" i="1"/>
  <c r="P14" i="1"/>
  <c r="S14" i="1"/>
  <c r="R14" i="1"/>
  <c r="Q14" i="1"/>
  <c r="N14" i="1"/>
  <c r="K14" i="1"/>
  <c r="M13" i="1"/>
  <c r="O13" i="1"/>
  <c r="P13" i="1"/>
  <c r="S13" i="1"/>
  <c r="R13" i="1"/>
  <c r="Q13" i="1"/>
  <c r="N13" i="1"/>
  <c r="K13" i="1"/>
  <c r="M12" i="1"/>
  <c r="O12" i="1"/>
  <c r="P12" i="1"/>
  <c r="S12" i="1"/>
  <c r="R12" i="1"/>
  <c r="Q12" i="1"/>
  <c r="N12" i="1"/>
  <c r="K12" i="1"/>
  <c r="M11" i="1"/>
  <c r="O11" i="1"/>
  <c r="P11" i="1"/>
  <c r="S11" i="1"/>
  <c r="R11" i="1"/>
  <c r="Q11" i="1"/>
  <c r="N11" i="1"/>
  <c r="K11" i="1"/>
  <c r="M10" i="1"/>
  <c r="O10" i="1"/>
  <c r="P10" i="1"/>
  <c r="S10" i="1"/>
  <c r="R10" i="1"/>
  <c r="Q10" i="1"/>
  <c r="N10" i="1"/>
  <c r="K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0" i="1"/>
  <c r="C11" i="1"/>
  <c r="E11" i="1"/>
  <c r="F11" i="1"/>
  <c r="H11" i="1"/>
  <c r="I11" i="1"/>
  <c r="G11" i="1"/>
  <c r="C12" i="1"/>
  <c r="E12" i="1"/>
  <c r="F12" i="1"/>
  <c r="H12" i="1"/>
  <c r="I12" i="1"/>
  <c r="G12" i="1"/>
  <c r="C13" i="1"/>
  <c r="E13" i="1"/>
  <c r="F13" i="1"/>
  <c r="H13" i="1"/>
  <c r="I13" i="1"/>
  <c r="G13" i="1"/>
  <c r="C14" i="1"/>
  <c r="E14" i="1"/>
  <c r="F14" i="1"/>
  <c r="H14" i="1"/>
  <c r="I14" i="1"/>
  <c r="G14" i="1"/>
  <c r="C15" i="1"/>
  <c r="E15" i="1"/>
  <c r="F15" i="1"/>
  <c r="H15" i="1"/>
  <c r="I15" i="1"/>
  <c r="G15" i="1"/>
  <c r="C16" i="1"/>
  <c r="E16" i="1"/>
  <c r="F16" i="1"/>
  <c r="H16" i="1"/>
  <c r="I16" i="1"/>
  <c r="G16" i="1"/>
  <c r="C17" i="1"/>
  <c r="E17" i="1"/>
  <c r="F17" i="1"/>
  <c r="H17" i="1"/>
  <c r="I17" i="1"/>
  <c r="G17" i="1"/>
  <c r="C18" i="1"/>
  <c r="E18" i="1"/>
  <c r="F18" i="1"/>
  <c r="H18" i="1"/>
  <c r="I18" i="1"/>
  <c r="G18" i="1"/>
  <c r="C19" i="1"/>
  <c r="E19" i="1"/>
  <c r="F19" i="1"/>
  <c r="H19" i="1"/>
  <c r="I19" i="1"/>
  <c r="G19" i="1"/>
  <c r="C20" i="1"/>
  <c r="E20" i="1"/>
  <c r="F20" i="1"/>
  <c r="H20" i="1"/>
  <c r="I20" i="1"/>
  <c r="G20" i="1"/>
  <c r="C21" i="1"/>
  <c r="E21" i="1"/>
  <c r="F21" i="1"/>
  <c r="H21" i="1"/>
  <c r="I21" i="1"/>
  <c r="G21" i="1"/>
  <c r="C22" i="1"/>
  <c r="E22" i="1"/>
  <c r="F22" i="1"/>
  <c r="H22" i="1"/>
  <c r="I22" i="1"/>
  <c r="G22" i="1"/>
  <c r="C23" i="1"/>
  <c r="E23" i="1"/>
  <c r="F23" i="1"/>
  <c r="H23" i="1"/>
  <c r="I23" i="1"/>
  <c r="G23" i="1"/>
  <c r="C24" i="1"/>
  <c r="E24" i="1"/>
  <c r="F24" i="1"/>
  <c r="H24" i="1"/>
  <c r="I24" i="1"/>
  <c r="G24" i="1"/>
  <c r="C25" i="1"/>
  <c r="E25" i="1"/>
  <c r="F25" i="1"/>
  <c r="H25" i="1"/>
  <c r="I25" i="1"/>
  <c r="G25" i="1"/>
  <c r="C26" i="1"/>
  <c r="E26" i="1"/>
  <c r="F26" i="1"/>
  <c r="H26" i="1"/>
  <c r="I26" i="1"/>
  <c r="G26" i="1"/>
  <c r="C27" i="1"/>
  <c r="E27" i="1"/>
  <c r="F27" i="1"/>
  <c r="H27" i="1"/>
  <c r="I27" i="1"/>
  <c r="G27" i="1"/>
  <c r="C28" i="1"/>
  <c r="E28" i="1"/>
  <c r="F28" i="1"/>
  <c r="H28" i="1"/>
  <c r="I28" i="1"/>
  <c r="G28" i="1"/>
  <c r="C29" i="1"/>
  <c r="E29" i="1"/>
  <c r="F29" i="1"/>
  <c r="H29" i="1"/>
  <c r="I29" i="1"/>
  <c r="G29" i="1"/>
  <c r="C30" i="1"/>
  <c r="E30" i="1"/>
  <c r="F30" i="1"/>
  <c r="H30" i="1"/>
  <c r="I30" i="1"/>
  <c r="G30" i="1"/>
  <c r="C31" i="1"/>
  <c r="E31" i="1"/>
  <c r="F31" i="1"/>
  <c r="H31" i="1"/>
  <c r="I31" i="1"/>
  <c r="G31" i="1"/>
  <c r="C32" i="1"/>
  <c r="E32" i="1"/>
  <c r="F32" i="1"/>
  <c r="H32" i="1"/>
  <c r="I32" i="1"/>
  <c r="G32" i="1"/>
  <c r="C33" i="1"/>
  <c r="E33" i="1"/>
  <c r="F33" i="1"/>
  <c r="H33" i="1"/>
  <c r="I33" i="1"/>
  <c r="G33" i="1"/>
  <c r="C34" i="1"/>
  <c r="E34" i="1"/>
  <c r="F34" i="1"/>
  <c r="H34" i="1"/>
  <c r="I34" i="1"/>
  <c r="G34" i="1"/>
  <c r="C35" i="1"/>
  <c r="E35" i="1"/>
  <c r="F35" i="1"/>
  <c r="H35" i="1"/>
  <c r="I35" i="1"/>
  <c r="G35" i="1"/>
  <c r="C36" i="1"/>
  <c r="E36" i="1"/>
  <c r="F36" i="1"/>
  <c r="H36" i="1"/>
  <c r="I36" i="1"/>
  <c r="G36" i="1"/>
  <c r="C37" i="1"/>
  <c r="E37" i="1"/>
  <c r="F37" i="1"/>
  <c r="H37" i="1"/>
  <c r="I37" i="1"/>
  <c r="G37" i="1"/>
  <c r="C38" i="1"/>
  <c r="E38" i="1"/>
  <c r="F38" i="1"/>
  <c r="H38" i="1"/>
  <c r="I38" i="1"/>
  <c r="G38" i="1"/>
  <c r="C39" i="1"/>
  <c r="E39" i="1"/>
  <c r="F39" i="1"/>
  <c r="H39" i="1"/>
  <c r="I39" i="1"/>
  <c r="G39" i="1"/>
  <c r="C40" i="1"/>
  <c r="E40" i="1"/>
  <c r="F40" i="1"/>
  <c r="H40" i="1"/>
  <c r="I40" i="1"/>
  <c r="G40" i="1"/>
  <c r="C41" i="1"/>
  <c r="E41" i="1"/>
  <c r="F41" i="1"/>
  <c r="H41" i="1"/>
  <c r="I41" i="1"/>
  <c r="G41" i="1"/>
  <c r="C42" i="1"/>
  <c r="E42" i="1"/>
  <c r="F42" i="1"/>
  <c r="H42" i="1"/>
  <c r="I42" i="1"/>
  <c r="G42" i="1"/>
  <c r="C43" i="1"/>
  <c r="E43" i="1"/>
  <c r="F43" i="1"/>
  <c r="H43" i="1"/>
  <c r="I43" i="1"/>
  <c r="G43" i="1"/>
  <c r="C44" i="1"/>
  <c r="E44" i="1"/>
  <c r="F44" i="1"/>
  <c r="H44" i="1"/>
  <c r="I44" i="1"/>
  <c r="G44" i="1"/>
  <c r="C45" i="1"/>
  <c r="E45" i="1"/>
  <c r="F45" i="1"/>
  <c r="H45" i="1"/>
  <c r="I45" i="1"/>
  <c r="G45" i="1"/>
  <c r="C46" i="1"/>
  <c r="E46" i="1"/>
  <c r="F46" i="1"/>
  <c r="H46" i="1"/>
  <c r="I46" i="1"/>
  <c r="G46" i="1"/>
  <c r="C47" i="1"/>
  <c r="E47" i="1"/>
  <c r="F47" i="1"/>
  <c r="H47" i="1"/>
  <c r="I47" i="1"/>
  <c r="G47" i="1"/>
  <c r="C48" i="1"/>
  <c r="E48" i="1"/>
  <c r="F48" i="1"/>
  <c r="H48" i="1"/>
  <c r="I48" i="1"/>
  <c r="G48" i="1"/>
  <c r="C49" i="1"/>
  <c r="E49" i="1"/>
  <c r="F49" i="1"/>
  <c r="H49" i="1"/>
  <c r="I49" i="1"/>
  <c r="G49" i="1"/>
  <c r="C50" i="1"/>
  <c r="E50" i="1"/>
  <c r="F50" i="1"/>
  <c r="H50" i="1"/>
  <c r="I50" i="1"/>
  <c r="G50" i="1"/>
  <c r="C51" i="1"/>
  <c r="E51" i="1"/>
  <c r="F51" i="1"/>
  <c r="H51" i="1"/>
  <c r="I51" i="1"/>
  <c r="G51" i="1"/>
  <c r="C52" i="1"/>
  <c r="E52" i="1"/>
  <c r="F52" i="1"/>
  <c r="H52" i="1"/>
  <c r="I52" i="1"/>
  <c r="G52" i="1"/>
  <c r="C53" i="1"/>
  <c r="E53" i="1"/>
  <c r="F53" i="1"/>
  <c r="H53" i="1"/>
  <c r="I53" i="1"/>
  <c r="G53" i="1"/>
  <c r="C54" i="1"/>
  <c r="E54" i="1"/>
  <c r="F54" i="1"/>
  <c r="H54" i="1"/>
  <c r="I54" i="1"/>
  <c r="G54" i="1"/>
  <c r="C55" i="1"/>
  <c r="E55" i="1"/>
  <c r="F55" i="1"/>
  <c r="H55" i="1"/>
  <c r="I55" i="1"/>
  <c r="G55" i="1"/>
  <c r="C56" i="1"/>
  <c r="E56" i="1"/>
  <c r="F56" i="1"/>
  <c r="H56" i="1"/>
  <c r="I56" i="1"/>
  <c r="G56" i="1"/>
  <c r="C57" i="1"/>
  <c r="E57" i="1"/>
  <c r="F57" i="1"/>
  <c r="H57" i="1"/>
  <c r="I57" i="1"/>
  <c r="G57" i="1"/>
  <c r="C58" i="1"/>
  <c r="E58" i="1"/>
  <c r="F58" i="1"/>
  <c r="H58" i="1"/>
  <c r="I58" i="1"/>
  <c r="G58" i="1"/>
  <c r="C59" i="1"/>
  <c r="E59" i="1"/>
  <c r="F59" i="1"/>
  <c r="H59" i="1"/>
  <c r="I59" i="1"/>
  <c r="G59" i="1"/>
  <c r="C60" i="1"/>
  <c r="E60" i="1"/>
  <c r="F60" i="1"/>
  <c r="H60" i="1"/>
  <c r="I60" i="1"/>
  <c r="G60" i="1"/>
  <c r="C61" i="1"/>
  <c r="E61" i="1"/>
  <c r="F61" i="1"/>
  <c r="H61" i="1"/>
  <c r="I61" i="1"/>
  <c r="G61" i="1"/>
  <c r="C62" i="1"/>
  <c r="E62" i="1"/>
  <c r="F62" i="1"/>
  <c r="H62" i="1"/>
  <c r="I62" i="1"/>
  <c r="G62" i="1"/>
  <c r="C63" i="1"/>
  <c r="E63" i="1"/>
  <c r="F63" i="1"/>
  <c r="H63" i="1"/>
  <c r="I63" i="1"/>
  <c r="G63" i="1"/>
  <c r="C64" i="1"/>
  <c r="E64" i="1"/>
  <c r="F64" i="1"/>
  <c r="H64" i="1"/>
  <c r="I64" i="1"/>
  <c r="G64" i="1"/>
  <c r="C65" i="1"/>
  <c r="E65" i="1"/>
  <c r="F65" i="1"/>
  <c r="H65" i="1"/>
  <c r="I65" i="1"/>
  <c r="G65" i="1"/>
  <c r="C66" i="1"/>
  <c r="E66" i="1"/>
  <c r="F66" i="1"/>
  <c r="H66" i="1"/>
  <c r="I66" i="1"/>
  <c r="G66" i="1"/>
  <c r="C67" i="1"/>
  <c r="E67" i="1"/>
  <c r="F67" i="1"/>
  <c r="H67" i="1"/>
  <c r="I67" i="1"/>
  <c r="G67" i="1"/>
  <c r="C68" i="1"/>
  <c r="E68" i="1"/>
  <c r="F68" i="1"/>
  <c r="H68" i="1"/>
  <c r="I68" i="1"/>
  <c r="G68" i="1"/>
  <c r="C69" i="1"/>
  <c r="E69" i="1"/>
  <c r="F69" i="1"/>
  <c r="H69" i="1"/>
  <c r="I69" i="1"/>
  <c r="G69" i="1"/>
  <c r="C70" i="1"/>
  <c r="E70" i="1"/>
  <c r="F70" i="1"/>
  <c r="H70" i="1"/>
  <c r="I70" i="1"/>
  <c r="G70" i="1"/>
  <c r="C71" i="1"/>
  <c r="E71" i="1"/>
  <c r="F71" i="1"/>
  <c r="H71" i="1"/>
  <c r="I71" i="1"/>
  <c r="G71" i="1"/>
  <c r="C72" i="1"/>
  <c r="E72" i="1"/>
  <c r="F72" i="1"/>
  <c r="H72" i="1"/>
  <c r="I72" i="1"/>
  <c r="G72" i="1"/>
  <c r="C73" i="1"/>
  <c r="E73" i="1"/>
  <c r="F73" i="1"/>
  <c r="H73" i="1"/>
  <c r="I73" i="1"/>
  <c r="G73" i="1"/>
  <c r="C74" i="1"/>
  <c r="E74" i="1"/>
  <c r="F74" i="1"/>
  <c r="H74" i="1"/>
  <c r="I74" i="1"/>
  <c r="G74" i="1"/>
  <c r="C75" i="1"/>
  <c r="E75" i="1"/>
  <c r="F75" i="1"/>
  <c r="H75" i="1"/>
  <c r="I75" i="1"/>
  <c r="G75" i="1"/>
  <c r="C76" i="1"/>
  <c r="E76" i="1"/>
  <c r="F76" i="1"/>
  <c r="H76" i="1"/>
  <c r="I76" i="1"/>
  <c r="G76" i="1"/>
  <c r="C77" i="1"/>
  <c r="E77" i="1"/>
  <c r="F77" i="1"/>
  <c r="H77" i="1"/>
  <c r="I77" i="1"/>
  <c r="G77" i="1"/>
  <c r="C78" i="1"/>
  <c r="E78" i="1"/>
  <c r="F78" i="1"/>
  <c r="H78" i="1"/>
  <c r="I78" i="1"/>
  <c r="G78" i="1"/>
  <c r="C79" i="1"/>
  <c r="E79" i="1"/>
  <c r="F79" i="1"/>
  <c r="H79" i="1"/>
  <c r="I79" i="1"/>
  <c r="G79" i="1"/>
  <c r="C80" i="1"/>
  <c r="E80" i="1"/>
  <c r="F80" i="1"/>
  <c r="H80" i="1"/>
  <c r="I80" i="1"/>
  <c r="G80" i="1"/>
  <c r="C81" i="1"/>
  <c r="E81" i="1"/>
  <c r="F81" i="1"/>
  <c r="H81" i="1"/>
  <c r="I81" i="1"/>
  <c r="G81" i="1"/>
  <c r="C82" i="1"/>
  <c r="E82" i="1"/>
  <c r="F82" i="1"/>
  <c r="H82" i="1"/>
  <c r="I82" i="1"/>
  <c r="G82" i="1"/>
  <c r="C83" i="1"/>
  <c r="E83" i="1"/>
  <c r="F83" i="1"/>
  <c r="H83" i="1"/>
  <c r="I83" i="1"/>
  <c r="G83" i="1"/>
  <c r="C84" i="1"/>
  <c r="E84" i="1"/>
  <c r="F84" i="1"/>
  <c r="H84" i="1"/>
  <c r="I84" i="1"/>
  <c r="G84" i="1"/>
  <c r="C85" i="1"/>
  <c r="E85" i="1"/>
  <c r="F85" i="1"/>
  <c r="H85" i="1"/>
  <c r="I85" i="1"/>
  <c r="G85" i="1"/>
  <c r="C86" i="1"/>
  <c r="E86" i="1"/>
  <c r="F86" i="1"/>
  <c r="H86" i="1"/>
  <c r="I86" i="1"/>
  <c r="G86" i="1"/>
  <c r="C87" i="1"/>
  <c r="E87" i="1"/>
  <c r="F87" i="1"/>
  <c r="H87" i="1"/>
  <c r="I87" i="1"/>
  <c r="G87" i="1"/>
  <c r="C88" i="1"/>
  <c r="E88" i="1"/>
  <c r="F88" i="1"/>
  <c r="H88" i="1"/>
  <c r="I88" i="1"/>
  <c r="G88" i="1"/>
  <c r="C89" i="1"/>
  <c r="E89" i="1"/>
  <c r="F89" i="1"/>
  <c r="H89" i="1"/>
  <c r="I89" i="1"/>
  <c r="G89" i="1"/>
  <c r="C90" i="1"/>
  <c r="E90" i="1"/>
  <c r="F90" i="1"/>
  <c r="H90" i="1"/>
  <c r="I90" i="1"/>
  <c r="G90" i="1"/>
  <c r="C91" i="1"/>
  <c r="E91" i="1"/>
  <c r="F91" i="1"/>
  <c r="H91" i="1"/>
  <c r="I91" i="1"/>
  <c r="G91" i="1"/>
  <c r="C92" i="1"/>
  <c r="E92" i="1"/>
  <c r="F92" i="1"/>
  <c r="H92" i="1"/>
  <c r="I92" i="1"/>
  <c r="G92" i="1"/>
  <c r="C93" i="1"/>
  <c r="E93" i="1"/>
  <c r="F93" i="1"/>
  <c r="H93" i="1"/>
  <c r="I93" i="1"/>
  <c r="G93" i="1"/>
  <c r="C94" i="1"/>
  <c r="E94" i="1"/>
  <c r="F94" i="1"/>
  <c r="H94" i="1"/>
  <c r="I94" i="1"/>
  <c r="G94" i="1"/>
  <c r="C95" i="1"/>
  <c r="E95" i="1"/>
  <c r="F95" i="1"/>
  <c r="H95" i="1"/>
  <c r="I95" i="1"/>
  <c r="G95" i="1"/>
  <c r="C96" i="1"/>
  <c r="E96" i="1"/>
  <c r="F96" i="1"/>
  <c r="H96" i="1"/>
  <c r="I96" i="1"/>
  <c r="G96" i="1"/>
  <c r="C97" i="1"/>
  <c r="E97" i="1"/>
  <c r="F97" i="1"/>
  <c r="H97" i="1"/>
  <c r="I97" i="1"/>
  <c r="G97" i="1"/>
  <c r="C98" i="1"/>
  <c r="E98" i="1"/>
  <c r="F98" i="1"/>
  <c r="H98" i="1"/>
  <c r="I98" i="1"/>
  <c r="G98" i="1"/>
  <c r="C99" i="1"/>
  <c r="E99" i="1"/>
  <c r="F99" i="1"/>
  <c r="H99" i="1"/>
  <c r="I99" i="1"/>
  <c r="G99" i="1"/>
  <c r="C100" i="1"/>
  <c r="E100" i="1"/>
  <c r="F100" i="1"/>
  <c r="H100" i="1"/>
  <c r="I100" i="1"/>
  <c r="G100" i="1"/>
  <c r="C101" i="1"/>
  <c r="E101" i="1"/>
  <c r="F101" i="1"/>
  <c r="H101" i="1"/>
  <c r="I101" i="1"/>
  <c r="G101" i="1"/>
  <c r="C102" i="1"/>
  <c r="E102" i="1"/>
  <c r="F102" i="1"/>
  <c r="H102" i="1"/>
  <c r="I102" i="1"/>
  <c r="G102" i="1"/>
  <c r="C103" i="1"/>
  <c r="E103" i="1"/>
  <c r="F103" i="1"/>
  <c r="H103" i="1"/>
  <c r="I103" i="1"/>
  <c r="G103" i="1"/>
  <c r="C104" i="1"/>
  <c r="E104" i="1"/>
  <c r="F104" i="1"/>
  <c r="H104" i="1"/>
  <c r="I104" i="1"/>
  <c r="G104" i="1"/>
  <c r="C105" i="1"/>
  <c r="E105" i="1"/>
  <c r="F105" i="1"/>
  <c r="H105" i="1"/>
  <c r="I105" i="1"/>
  <c r="G105" i="1"/>
  <c r="C106" i="1"/>
  <c r="E106" i="1"/>
  <c r="F106" i="1"/>
  <c r="H106" i="1"/>
  <c r="I106" i="1"/>
  <c r="G106" i="1"/>
  <c r="C107" i="1"/>
  <c r="E107" i="1"/>
  <c r="F107" i="1"/>
  <c r="H107" i="1"/>
  <c r="I107" i="1"/>
  <c r="G107" i="1"/>
  <c r="C108" i="1"/>
  <c r="E108" i="1"/>
  <c r="F108" i="1"/>
  <c r="H108" i="1"/>
  <c r="I108" i="1"/>
  <c r="G108" i="1"/>
  <c r="C109" i="1"/>
  <c r="E109" i="1"/>
  <c r="F109" i="1"/>
  <c r="H109" i="1"/>
  <c r="I109" i="1"/>
  <c r="G109" i="1"/>
  <c r="C110" i="1"/>
  <c r="E110" i="1"/>
  <c r="F110" i="1"/>
  <c r="H110" i="1"/>
  <c r="I110" i="1"/>
  <c r="G110" i="1"/>
  <c r="C111" i="1"/>
  <c r="E111" i="1"/>
  <c r="F111" i="1"/>
  <c r="H111" i="1"/>
  <c r="I111" i="1"/>
  <c r="G111" i="1"/>
  <c r="C112" i="1"/>
  <c r="E112" i="1"/>
  <c r="F112" i="1"/>
  <c r="H112" i="1"/>
  <c r="I112" i="1"/>
  <c r="G112" i="1"/>
  <c r="C113" i="1"/>
  <c r="E113" i="1"/>
  <c r="F113" i="1"/>
  <c r="H113" i="1"/>
  <c r="I113" i="1"/>
  <c r="G113" i="1"/>
  <c r="C114" i="1"/>
  <c r="E114" i="1"/>
  <c r="F114" i="1"/>
  <c r="H114" i="1"/>
  <c r="I114" i="1"/>
  <c r="G114" i="1"/>
  <c r="C115" i="1"/>
  <c r="E115" i="1"/>
  <c r="F115" i="1"/>
  <c r="H115" i="1"/>
  <c r="I115" i="1"/>
  <c r="G115" i="1"/>
  <c r="C116" i="1"/>
  <c r="E116" i="1"/>
  <c r="F116" i="1"/>
  <c r="H116" i="1"/>
  <c r="I116" i="1"/>
  <c r="G116" i="1"/>
  <c r="C117" i="1"/>
  <c r="E117" i="1"/>
  <c r="F117" i="1"/>
  <c r="H117" i="1"/>
  <c r="I117" i="1"/>
  <c r="G117" i="1"/>
  <c r="C118" i="1"/>
  <c r="E118" i="1"/>
  <c r="F118" i="1"/>
  <c r="H118" i="1"/>
  <c r="I118" i="1"/>
  <c r="G118" i="1"/>
  <c r="C119" i="1"/>
  <c r="E119" i="1"/>
  <c r="F119" i="1"/>
  <c r="H119" i="1"/>
  <c r="I119" i="1"/>
  <c r="G119" i="1"/>
  <c r="C120" i="1"/>
  <c r="E120" i="1"/>
  <c r="F120" i="1"/>
  <c r="H120" i="1"/>
  <c r="I120" i="1"/>
  <c r="G120" i="1"/>
  <c r="C121" i="1"/>
  <c r="E121" i="1"/>
  <c r="F121" i="1"/>
  <c r="H121" i="1"/>
  <c r="I121" i="1"/>
  <c r="G121" i="1"/>
  <c r="C122" i="1"/>
  <c r="E122" i="1"/>
  <c r="F122" i="1"/>
  <c r="H122" i="1"/>
  <c r="I122" i="1"/>
  <c r="G122" i="1"/>
  <c r="C123" i="1"/>
  <c r="E123" i="1"/>
  <c r="F123" i="1"/>
  <c r="H123" i="1"/>
  <c r="I123" i="1"/>
  <c r="G123" i="1"/>
  <c r="C124" i="1"/>
  <c r="E124" i="1"/>
  <c r="F124" i="1"/>
  <c r="H124" i="1"/>
  <c r="I124" i="1"/>
  <c r="G124" i="1"/>
  <c r="C125" i="1"/>
  <c r="E125" i="1"/>
  <c r="F125" i="1"/>
  <c r="H125" i="1"/>
  <c r="I125" i="1"/>
  <c r="G125" i="1"/>
  <c r="C126" i="1"/>
  <c r="E126" i="1"/>
  <c r="F126" i="1"/>
  <c r="H126" i="1"/>
  <c r="I126" i="1"/>
  <c r="G126" i="1"/>
  <c r="C127" i="1"/>
  <c r="E127" i="1"/>
  <c r="F127" i="1"/>
  <c r="H127" i="1"/>
  <c r="I127" i="1"/>
  <c r="G127" i="1"/>
  <c r="C128" i="1"/>
  <c r="E128" i="1"/>
  <c r="F128" i="1"/>
  <c r="H128" i="1"/>
  <c r="I128" i="1"/>
  <c r="G128" i="1"/>
  <c r="C129" i="1"/>
  <c r="E129" i="1"/>
  <c r="F129" i="1"/>
  <c r="H129" i="1"/>
  <c r="I129" i="1"/>
  <c r="G129" i="1"/>
  <c r="C130" i="1"/>
  <c r="E130" i="1"/>
  <c r="F130" i="1"/>
  <c r="H130" i="1"/>
  <c r="I130" i="1"/>
  <c r="G130" i="1"/>
  <c r="C131" i="1"/>
  <c r="E131" i="1"/>
  <c r="F131" i="1"/>
  <c r="H131" i="1"/>
  <c r="I131" i="1"/>
  <c r="G131" i="1"/>
  <c r="C132" i="1"/>
  <c r="E132" i="1"/>
  <c r="F132" i="1"/>
  <c r="H132" i="1"/>
  <c r="I132" i="1"/>
  <c r="G132" i="1"/>
  <c r="C133" i="1"/>
  <c r="E133" i="1"/>
  <c r="F133" i="1"/>
  <c r="H133" i="1"/>
  <c r="I133" i="1"/>
  <c r="G133" i="1"/>
  <c r="C134" i="1"/>
  <c r="E134" i="1"/>
  <c r="F134" i="1"/>
  <c r="H134" i="1"/>
  <c r="I134" i="1"/>
  <c r="G134" i="1"/>
  <c r="C135" i="1"/>
  <c r="E135" i="1"/>
  <c r="F135" i="1"/>
  <c r="H135" i="1"/>
  <c r="I135" i="1"/>
  <c r="G135" i="1"/>
  <c r="C136" i="1"/>
  <c r="E136" i="1"/>
  <c r="F136" i="1"/>
  <c r="H136" i="1"/>
  <c r="I136" i="1"/>
  <c r="G136" i="1"/>
  <c r="C137" i="1"/>
  <c r="E137" i="1"/>
  <c r="F137" i="1"/>
  <c r="H137" i="1"/>
  <c r="I137" i="1"/>
  <c r="G137" i="1"/>
  <c r="C138" i="1"/>
  <c r="E138" i="1"/>
  <c r="F138" i="1"/>
  <c r="H138" i="1"/>
  <c r="I138" i="1"/>
  <c r="G138" i="1"/>
  <c r="C139" i="1"/>
  <c r="E139" i="1"/>
  <c r="F139" i="1"/>
  <c r="H139" i="1"/>
  <c r="I139" i="1"/>
  <c r="G139" i="1"/>
  <c r="C140" i="1"/>
  <c r="E140" i="1"/>
  <c r="F140" i="1"/>
  <c r="H140" i="1"/>
  <c r="I140" i="1"/>
  <c r="G140" i="1"/>
  <c r="C141" i="1"/>
  <c r="E141" i="1"/>
  <c r="F141" i="1"/>
  <c r="H141" i="1"/>
  <c r="I141" i="1"/>
  <c r="G141" i="1"/>
  <c r="C142" i="1"/>
  <c r="E142" i="1"/>
  <c r="F142" i="1"/>
  <c r="H142" i="1"/>
  <c r="I142" i="1"/>
  <c r="G142" i="1"/>
  <c r="C143" i="1"/>
  <c r="E143" i="1"/>
  <c r="F143" i="1"/>
  <c r="H143" i="1"/>
  <c r="I143" i="1"/>
  <c r="G143" i="1"/>
  <c r="C144" i="1"/>
  <c r="E144" i="1"/>
  <c r="F144" i="1"/>
  <c r="H144" i="1"/>
  <c r="I144" i="1"/>
  <c r="G144" i="1"/>
  <c r="C145" i="1"/>
  <c r="E145" i="1"/>
  <c r="F145" i="1"/>
  <c r="H145" i="1"/>
  <c r="I145" i="1"/>
  <c r="G145" i="1"/>
  <c r="C146" i="1"/>
  <c r="E146" i="1"/>
  <c r="F146" i="1"/>
  <c r="H146" i="1"/>
  <c r="I146" i="1"/>
  <c r="G146" i="1"/>
  <c r="C147" i="1"/>
  <c r="E147" i="1"/>
  <c r="F147" i="1"/>
  <c r="H147" i="1"/>
  <c r="I147" i="1"/>
  <c r="G147" i="1"/>
  <c r="C148" i="1"/>
  <c r="E148" i="1"/>
  <c r="F148" i="1"/>
  <c r="H148" i="1"/>
  <c r="I148" i="1"/>
  <c r="G148" i="1"/>
  <c r="C149" i="1"/>
  <c r="E149" i="1"/>
  <c r="F149" i="1"/>
  <c r="H149" i="1"/>
  <c r="I149" i="1"/>
  <c r="G149" i="1"/>
  <c r="C150" i="1"/>
  <c r="E150" i="1"/>
  <c r="F150" i="1"/>
  <c r="H150" i="1"/>
  <c r="I150" i="1"/>
  <c r="G150" i="1"/>
  <c r="C151" i="1"/>
  <c r="E151" i="1"/>
  <c r="F151" i="1"/>
  <c r="H151" i="1"/>
  <c r="I151" i="1"/>
  <c r="G151" i="1"/>
  <c r="C152" i="1"/>
  <c r="E152" i="1"/>
  <c r="F152" i="1"/>
  <c r="H152" i="1"/>
  <c r="I152" i="1"/>
  <c r="G152" i="1"/>
  <c r="C153" i="1"/>
  <c r="E153" i="1"/>
  <c r="F153" i="1"/>
  <c r="H153" i="1"/>
  <c r="I153" i="1"/>
  <c r="G153" i="1"/>
  <c r="C154" i="1"/>
  <c r="E154" i="1"/>
  <c r="F154" i="1"/>
  <c r="H154" i="1"/>
  <c r="I154" i="1"/>
  <c r="G154" i="1"/>
  <c r="C155" i="1"/>
  <c r="E155" i="1"/>
  <c r="F155" i="1"/>
  <c r="H155" i="1"/>
  <c r="I155" i="1"/>
  <c r="G155" i="1"/>
  <c r="C156" i="1"/>
  <c r="E156" i="1"/>
  <c r="F156" i="1"/>
  <c r="H156" i="1"/>
  <c r="I156" i="1"/>
  <c r="G156" i="1"/>
  <c r="C157" i="1"/>
  <c r="E157" i="1"/>
  <c r="F157" i="1"/>
  <c r="H157" i="1"/>
  <c r="I157" i="1"/>
  <c r="G157" i="1"/>
  <c r="C158" i="1"/>
  <c r="E158" i="1"/>
  <c r="F158" i="1"/>
  <c r="H158" i="1"/>
  <c r="I158" i="1"/>
  <c r="G158" i="1"/>
  <c r="C159" i="1"/>
  <c r="E159" i="1"/>
  <c r="F159" i="1"/>
  <c r="H159" i="1"/>
  <c r="I159" i="1"/>
  <c r="G159" i="1"/>
  <c r="C160" i="1"/>
  <c r="E160" i="1"/>
  <c r="F160" i="1"/>
  <c r="H160" i="1"/>
  <c r="I160" i="1"/>
  <c r="G160" i="1"/>
  <c r="C10" i="1"/>
  <c r="E10" i="1"/>
  <c r="F10" i="1"/>
  <c r="H10" i="1"/>
  <c r="I10" i="1"/>
  <c r="G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0" i="1"/>
</calcChain>
</file>

<file path=xl/sharedStrings.xml><?xml version="1.0" encoding="utf-8"?>
<sst xmlns="http://schemas.openxmlformats.org/spreadsheetml/2006/main" count="38" uniqueCount="16">
  <si>
    <t>hωq</t>
    <phoneticPr fontId="1"/>
  </si>
  <si>
    <t>hω</t>
    <phoneticPr fontId="1"/>
  </si>
  <si>
    <t>variable</t>
    <phoneticPr fontId="1"/>
  </si>
  <si>
    <t>hω0</t>
    <phoneticPr fontId="1"/>
  </si>
  <si>
    <t>hγ</t>
    <phoneticPr fontId="1"/>
  </si>
  <si>
    <t>eV</t>
    <phoneticPr fontId="1"/>
  </si>
  <si>
    <t>n1</t>
    <phoneticPr fontId="1"/>
  </si>
  <si>
    <t>n2</t>
    <phoneticPr fontId="1"/>
  </si>
  <si>
    <t>hω</t>
    <phoneticPr fontId="1"/>
  </si>
  <si>
    <t>denominator</t>
    <phoneticPr fontId="1"/>
  </si>
  <si>
    <t>numerator</t>
    <phoneticPr fontId="1"/>
  </si>
  <si>
    <t>|ε|</t>
    <phoneticPr fontId="1"/>
  </si>
  <si>
    <t>|n|</t>
    <phoneticPr fontId="1"/>
  </si>
  <si>
    <t>lambda</t>
    <phoneticPr fontId="1"/>
  </si>
  <si>
    <r>
      <t>ε</t>
    </r>
    <r>
      <rPr>
        <vertAlign val="subscript"/>
        <sz val="12"/>
        <color theme="1"/>
        <rFont val="Calibri"/>
        <family val="2"/>
      </rPr>
      <t>1</t>
    </r>
    <phoneticPr fontId="1"/>
  </si>
  <si>
    <r>
      <t>ε</t>
    </r>
    <r>
      <rPr>
        <vertAlign val="subscript"/>
        <sz val="12"/>
        <color theme="1"/>
        <rFont val="Calibri"/>
        <family val="2"/>
      </rPr>
      <t>2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</si>
</sst>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</font>
    <font>
      <sz val="6"/>
      <name val="Calibri"/>
      <family val="2"/>
      <charset val="128"/>
    </font>
    <font>
      <vertAlign val="subscript"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36793095397"/>
          <c:y val="0.138227439598379"/>
          <c:w val="0.761034903922639"/>
          <c:h val="0.654675876306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ε1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Sheet1!$B$10:$B$160</c:f>
              <c:numCache>
                <c:formatCode>General</c:formatCode>
                <c:ptCount val="1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</c:v>
                </c:pt>
              </c:numCache>
            </c:numRef>
          </c:xVal>
          <c:yVal>
            <c:numRef>
              <c:f>Sheet1!$E$10:$E$160</c:f>
              <c:numCache>
                <c:formatCode>General</c:formatCode>
                <c:ptCount val="151"/>
                <c:pt idx="0">
                  <c:v>17.0</c:v>
                </c:pt>
                <c:pt idx="1">
                  <c:v>16.99989975000157</c:v>
                </c:pt>
                <c:pt idx="2">
                  <c:v>16.998384001616</c:v>
                </c:pt>
                <c:pt idx="3">
                  <c:v>16.99171784433893</c:v>
                </c:pt>
                <c:pt idx="4">
                  <c:v>16.97337770382696</c:v>
                </c:pt>
                <c:pt idx="5">
                  <c:v>16.93360995850622</c:v>
                </c:pt>
                <c:pt idx="6">
                  <c:v>16.85883890643721</c:v>
                </c:pt>
                <c:pt idx="7">
                  <c:v>16.73098227603448</c:v>
                </c:pt>
                <c:pt idx="8">
                  <c:v>16.5268022181146</c:v>
                </c:pt>
                <c:pt idx="9">
                  <c:v>16.21753713821453</c:v>
                </c:pt>
                <c:pt idx="10">
                  <c:v>15.76923076923077</c:v>
                </c:pt>
                <c:pt idx="11">
                  <c:v>15.14437464848979</c:v>
                </c:pt>
                <c:pt idx="12">
                  <c:v>14.3056133056133</c:v>
                </c:pt>
                <c:pt idx="13">
                  <c:v>13.22212117955374</c:v>
                </c:pt>
                <c:pt idx="14">
                  <c:v>11.87854952672977</c:v>
                </c:pt>
                <c:pt idx="15">
                  <c:v>10.28497409326425</c:v>
                </c:pt>
                <c:pt idx="16">
                  <c:v>8.48440748440748</c:v>
                </c:pt>
                <c:pt idx="17">
                  <c:v>6.553427506038886</c:v>
                </c:pt>
                <c:pt idx="18">
                  <c:v>4.592955915376432</c:v>
                </c:pt>
                <c:pt idx="19">
                  <c:v>2.710514593512928</c:v>
                </c:pt>
                <c:pt idx="20">
                  <c:v>1.0</c:v>
                </c:pt>
                <c:pt idx="21">
                  <c:v>-0.473486784103863</c:v>
                </c:pt>
                <c:pt idx="22">
                  <c:v>-1.679212184036363</c:v>
                </c:pt>
                <c:pt idx="23">
                  <c:v>-2.617229156899942</c:v>
                </c:pt>
                <c:pt idx="24">
                  <c:v>-3.309500489715965</c:v>
                </c:pt>
                <c:pt idx="25">
                  <c:v>-3.79002079002079</c:v>
                </c:pt>
                <c:pt idx="26">
                  <c:v>-4.096717603065417</c:v>
                </c:pt>
                <c:pt idx="27">
                  <c:v>-4.26609327207565</c:v>
                </c:pt>
                <c:pt idx="28">
                  <c:v>-4.330372015546918</c:v>
                </c:pt>
                <c:pt idx="29">
                  <c:v>-4.31644568180063</c:v>
                </c:pt>
                <c:pt idx="30">
                  <c:v>-4.245901639344262</c:v>
                </c:pt>
                <c:pt idx="31">
                  <c:v>-4.13559169299735</c:v>
                </c:pt>
                <c:pt idx="32">
                  <c:v>-3.998397949375199</c:v>
                </c:pt>
                <c:pt idx="33">
                  <c:v>-3.84400557605504</c:v>
                </c:pt>
                <c:pt idx="34">
                  <c:v>-3.679593321056623</c:v>
                </c:pt>
                <c:pt idx="35">
                  <c:v>-3.510411105178857</c:v>
                </c:pt>
                <c:pt idx="36">
                  <c:v>-3.340244138732804</c:v>
                </c:pt>
                <c:pt idx="37">
                  <c:v>-3.171776334775363</c:v>
                </c:pt>
                <c:pt idx="38">
                  <c:v>-3.006870016599342</c:v>
                </c:pt>
                <c:pt idx="39">
                  <c:v>-2.84677870352448</c:v>
                </c:pt>
                <c:pt idx="40">
                  <c:v>-2.692307692307692</c:v>
                </c:pt>
                <c:pt idx="41">
                  <c:v>-2.543934561013175</c:v>
                </c:pt>
                <c:pt idx="42">
                  <c:v>-2.4018992274646</c:v>
                </c:pt>
                <c:pt idx="43">
                  <c:v>-2.266271038929615</c:v>
                </c:pt>
                <c:pt idx="44">
                  <c:v>-2.136998611224573</c:v>
                </c:pt>
                <c:pt idx="45">
                  <c:v>-2.013946748777395</c:v>
                </c:pt>
                <c:pt idx="46">
                  <c:v>-1.896923706745562</c:v>
                </c:pt>
                <c:pt idx="47">
                  <c:v>-1.785701241145203</c:v>
                </c:pt>
                <c:pt idx="48">
                  <c:v>-1.680029277630764</c:v>
                </c:pt>
                <c:pt idx="49">
                  <c:v>-1.579646567632228</c:v>
                </c:pt>
                <c:pt idx="50">
                  <c:v>-1.484288354898336</c:v>
                </c:pt>
                <c:pt idx="51">
                  <c:v>-1.393691817276404</c:v>
                </c:pt>
                <c:pt idx="52">
                  <c:v>-1.307599855775009</c:v>
                </c:pt>
                <c:pt idx="53">
                  <c:v>-1.225763658997462</c:v>
                </c:pt>
                <c:pt idx="54">
                  <c:v>-1.147944363460188</c:v>
                </c:pt>
                <c:pt idx="55">
                  <c:v>-1.073914049841833</c:v>
                </c:pt>
                <c:pt idx="56">
                  <c:v>-1.003456254942738</c:v>
                </c:pt>
                <c:pt idx="57">
                  <c:v>-0.936366133940133</c:v>
                </c:pt>
                <c:pt idx="58">
                  <c:v>-0.872450373589858</c:v>
                </c:pt>
                <c:pt idx="59">
                  <c:v>-0.811526931515877</c:v>
                </c:pt>
                <c:pt idx="60">
                  <c:v>-0.753424657534246</c:v>
                </c:pt>
                <c:pt idx="61">
                  <c:v>-0.697982838505091</c:v>
                </c:pt>
                <c:pt idx="62">
                  <c:v>-0.645050697319508</c:v>
                </c:pt>
                <c:pt idx="63">
                  <c:v>-0.594486868428656</c:v>
                </c:pt>
                <c:pt idx="64">
                  <c:v>-0.546158866150165</c:v>
                </c:pt>
                <c:pt idx="65">
                  <c:v>-0.499942557346915</c:v>
                </c:pt>
                <c:pt idx="66">
                  <c:v>-0.455721646591924</c:v>
                </c:pt>
                <c:pt idx="67">
                  <c:v>-0.413387179329169</c:v>
                </c:pt>
                <c:pt idx="68">
                  <c:v>-0.372837066600798</c:v>
                </c:pt>
                <c:pt idx="69">
                  <c:v>-0.333975633475206</c:v>
                </c:pt>
                <c:pt idx="70">
                  <c:v>-0.296713192255741</c:v>
                </c:pt>
                <c:pt idx="71">
                  <c:v>-0.260965640783483</c:v>
                </c:pt>
                <c:pt idx="72">
                  <c:v>-0.226654085599122</c:v>
                </c:pt>
                <c:pt idx="73">
                  <c:v>-0.193704489344673</c:v>
                </c:pt>
                <c:pt idx="74">
                  <c:v>-0.162047341524821</c:v>
                </c:pt>
                <c:pt idx="75">
                  <c:v>-0.131617351578858</c:v>
                </c:pt>
                <c:pt idx="76">
                  <c:v>-0.10235316311382</c:v>
                </c:pt>
                <c:pt idx="77">
                  <c:v>-0.0741970880994549</c:v>
                </c:pt>
                <c:pt idx="78">
                  <c:v>-0.0470948598124385</c:v>
                </c:pt>
                <c:pt idx="79">
                  <c:v>-0.0209954033302471</c:v>
                </c:pt>
                <c:pt idx="80">
                  <c:v>0.00414937759336098</c:v>
                </c:pt>
                <c:pt idx="81">
                  <c:v>0.0283847983953407</c:v>
                </c:pt>
                <c:pt idx="82">
                  <c:v>0.0517535773848324</c:v>
                </c:pt>
                <c:pt idx="83">
                  <c:v>0.0742960062542798</c:v>
                </c:pt>
                <c:pt idx="84">
                  <c:v>0.096050108376204</c:v>
                </c:pt>
                <c:pt idx="85">
                  <c:v>0.117051785781967</c:v>
                </c:pt>
                <c:pt idx="86">
                  <c:v>0.137334955659868</c:v>
                </c:pt>
                <c:pt idx="87">
                  <c:v>0.156931677152622</c:v>
                </c:pt>
                <c:pt idx="88">
                  <c:v>0.175872269179149</c:v>
                </c:pt>
                <c:pt idx="89">
                  <c:v>0.194185419953155</c:v>
                </c:pt>
                <c:pt idx="90">
                  <c:v>0.211898288821366</c:v>
                </c:pt>
                <c:pt idx="91">
                  <c:v>0.229036600997628</c:v>
                </c:pt>
                <c:pt idx="92">
                  <c:v>0.245624735725431</c:v>
                </c:pt>
                <c:pt idx="93">
                  <c:v>0.261685808360663</c:v>
                </c:pt>
                <c:pt idx="94">
                  <c:v>0.277241746828562</c:v>
                </c:pt>
                <c:pt idx="95">
                  <c:v>0.292313362873695</c:v>
                </c:pt>
                <c:pt idx="96">
                  <c:v>0.30692041848925</c:v>
                </c:pt>
                <c:pt idx="97">
                  <c:v>0.321081687881902</c:v>
                </c:pt>
                <c:pt idx="98">
                  <c:v>0.334815015300736</c:v>
                </c:pt>
                <c:pt idx="99">
                  <c:v>0.34813736903313</c:v>
                </c:pt>
                <c:pt idx="100">
                  <c:v>0.361064891846922</c:v>
                </c:pt>
                <c:pt idx="101">
                  <c:v>0.373612948136479</c:v>
                </c:pt>
                <c:pt idx="102">
                  <c:v>0.385796168010289</c:v>
                </c:pt>
                <c:pt idx="103">
                  <c:v>0.397628488539323</c:v>
                </c:pt>
                <c:pt idx="104">
                  <c:v>0.409123192368522</c:v>
                </c:pt>
                <c:pt idx="105">
                  <c:v>0.420292943878176</c:v>
                </c:pt>
                <c:pt idx="106">
                  <c:v>0.431149823067699</c:v>
                </c:pt>
                <c:pt idx="107">
                  <c:v>0.441705357321132</c:v>
                </c:pt>
                <c:pt idx="108">
                  <c:v>0.451970551201636</c:v>
                </c:pt>
                <c:pt idx="109">
                  <c:v>0.46195591441108</c:v>
                </c:pt>
                <c:pt idx="110">
                  <c:v>0.471671488040641</c:v>
                </c:pt>
                <c:pt idx="111">
                  <c:v>0.481126869228885</c:v>
                </c:pt>
                <c:pt idx="112">
                  <c:v>0.490331234335156</c:v>
                </c:pt>
                <c:pt idx="113">
                  <c:v>0.499293360728104</c:v>
                </c:pt>
                <c:pt idx="114">
                  <c:v>0.508021647281869</c:v>
                </c:pt>
                <c:pt idx="115">
                  <c:v>0.516524133665645</c:v>
                </c:pt>
                <c:pt idx="116">
                  <c:v>0.524808518506117</c:v>
                </c:pt>
                <c:pt idx="117">
                  <c:v>0.532882176496552</c:v>
                </c:pt>
                <c:pt idx="118">
                  <c:v>0.540752174520965</c:v>
                </c:pt>
                <c:pt idx="119">
                  <c:v>0.548425286856957</c:v>
                </c:pt>
                <c:pt idx="120">
                  <c:v>0.555908009516257</c:v>
                </c:pt>
                <c:pt idx="121">
                  <c:v>0.56320657377787</c:v>
                </c:pt>
                <c:pt idx="122">
                  <c:v>0.570326958964875</c:v>
                </c:pt>
                <c:pt idx="123">
                  <c:v>0.577274904512338</c:v>
                </c:pt>
                <c:pt idx="124">
                  <c:v>0.584055921370571</c:v>
                </c:pt>
                <c:pt idx="125">
                  <c:v>0.590675302784859</c:v>
                </c:pt>
                <c:pt idx="126">
                  <c:v>0.59713813449003</c:v>
                </c:pt>
                <c:pt idx="127">
                  <c:v>0.603449304355586</c:v>
                </c:pt>
                <c:pt idx="128">
                  <c:v>0.609613511514741</c:v>
                </c:pt>
                <c:pt idx="129">
                  <c:v>0.615635275008441</c:v>
                </c:pt>
                <c:pt idx="130">
                  <c:v>0.621518941973406</c:v>
                </c:pt>
                <c:pt idx="131">
                  <c:v>0.627268695401274</c:v>
                </c:pt>
                <c:pt idx="132">
                  <c:v>0.632888561494185</c:v>
                </c:pt>
                <c:pt idx="133">
                  <c:v>0.638382416640448</c:v>
                </c:pt>
                <c:pt idx="134">
                  <c:v>0.643753994032433</c:v>
                </c:pt>
                <c:pt idx="135">
                  <c:v>0.649006889947369</c:v>
                </c:pt>
                <c:pt idx="136">
                  <c:v>0.654144569710434</c:v>
                </c:pt>
                <c:pt idx="137">
                  <c:v>0.659170373358264</c:v>
                </c:pt>
                <c:pt idx="138">
                  <c:v>0.664087521019867</c:v>
                </c:pt>
                <c:pt idx="139">
                  <c:v>0.668899118030868</c:v>
                </c:pt>
                <c:pt idx="140">
                  <c:v>0.673608159796005</c:v>
                </c:pt>
                <c:pt idx="141">
                  <c:v>0.678217536413871</c:v>
                </c:pt>
                <c:pt idx="142">
                  <c:v>0.682730037077034</c:v>
                </c:pt>
                <c:pt idx="143">
                  <c:v>0.68714835425987</c:v>
                </c:pt>
                <c:pt idx="144">
                  <c:v>0.691475087705671</c:v>
                </c:pt>
                <c:pt idx="145">
                  <c:v>0.69571274822391</c:v>
                </c:pt>
                <c:pt idx="146">
                  <c:v>0.699863761307889</c:v>
                </c:pt>
                <c:pt idx="147">
                  <c:v>0.703930470582351</c:v>
                </c:pt>
                <c:pt idx="148">
                  <c:v>0.707915141090135</c:v>
                </c:pt>
                <c:pt idx="149">
                  <c:v>0.711819962426327</c:v>
                </c:pt>
                <c:pt idx="150">
                  <c:v>0.715647051727951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Sheet1!$F$9</c:f>
              <c:strCache>
                <c:ptCount val="1"/>
                <c:pt idx="0">
                  <c:v>ε2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Sheet1!$B$10:$B$160</c:f>
              <c:numCache>
                <c:formatCode>General</c:formatCode>
                <c:ptCount val="1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</c:v>
                </c:pt>
              </c:numCache>
            </c:numRef>
          </c:xVal>
          <c:yVal>
            <c:numRef>
              <c:f>Sheet1!$F$10:$F$160</c:f>
              <c:numCache>
                <c:formatCode>General</c:formatCode>
                <c:ptCount val="151"/>
                <c:pt idx="0">
                  <c:v>0.0</c:v>
                </c:pt>
                <c:pt idx="1">
                  <c:v>0.80199998746875</c:v>
                </c:pt>
                <c:pt idx="2">
                  <c:v>1.615998384001616</c:v>
                </c:pt>
                <c:pt idx="3">
                  <c:v>2.453972047724644</c:v>
                </c:pt>
                <c:pt idx="4">
                  <c:v>3.327787021630616</c:v>
                </c:pt>
                <c:pt idx="5">
                  <c:v>4.24896265560166</c:v>
                </c:pt>
                <c:pt idx="6">
                  <c:v>5.228188650473804</c:v>
                </c:pt>
                <c:pt idx="7">
                  <c:v>6.274465865084977</c:v>
                </c:pt>
                <c:pt idx="8">
                  <c:v>7.393715341959336</c:v>
                </c:pt>
                <c:pt idx="9">
                  <c:v>8.5866980717198</c:v>
                </c:pt>
                <c:pt idx="10">
                  <c:v>9.846153846153847</c:v>
                </c:pt>
                <c:pt idx="11">
                  <c:v>11.15327033214249</c:v>
                </c:pt>
                <c:pt idx="12">
                  <c:v>12.47401247401247</c:v>
                </c:pt>
                <c:pt idx="13">
                  <c:v>13.75650002893495</c:v>
                </c:pt>
                <c:pt idx="14">
                  <c:v>14.93134248766831</c:v>
                </c:pt>
                <c:pt idx="15">
                  <c:v>15.91709844559585</c:v>
                </c:pt>
                <c:pt idx="16">
                  <c:v>16.63201663201663</c:v>
                </c:pt>
                <c:pt idx="17">
                  <c:v>17.01049866714613</c:v>
                </c:pt>
                <c:pt idx="18">
                  <c:v>17.01926486230942</c:v>
                </c:pt>
                <c:pt idx="19">
                  <c:v>16.66655244961315</c:v>
                </c:pt>
                <c:pt idx="20">
                  <c:v>16.0</c:v>
                </c:pt>
                <c:pt idx="21">
                  <c:v>15.09425486155177</c:v>
                </c:pt>
                <c:pt idx="22">
                  <c:v>14.0339685830476</c:v>
                </c:pt>
                <c:pt idx="23">
                  <c:v>12.8986466059998</c:v>
                </c:pt>
                <c:pt idx="24">
                  <c:v>11.75318315377081</c:v>
                </c:pt>
                <c:pt idx="25">
                  <c:v>10.64449064449064</c:v>
                </c:pt>
                <c:pt idx="26">
                  <c:v>9.602511426065277</c:v>
                </c:pt>
                <c:pt idx="27">
                  <c:v>8.64343576571687</c:v>
                </c:pt>
                <c:pt idx="28">
                  <c:v>7.773459189339256</c:v>
                </c:pt>
                <c:pt idx="29">
                  <c:v>6.992150783320555</c:v>
                </c:pt>
                <c:pt idx="30">
                  <c:v>6.295081967213115</c:v>
                </c:pt>
                <c:pt idx="31">
                  <c:v>5.675698484239493</c:v>
                </c:pt>
                <c:pt idx="32">
                  <c:v>5.126561999359177</c:v>
                </c:pt>
                <c:pt idx="33">
                  <c:v>4.640121451663754</c:v>
                </c:pt>
                <c:pt idx="34">
                  <c:v>4.209158013648814</c:v>
                </c:pt>
                <c:pt idx="35">
                  <c:v>3.827015483182061</c:v>
                </c:pt>
                <c:pt idx="36">
                  <c:v>3.487696182910289</c:v>
                </c:pt>
                <c:pt idx="37">
                  <c:v>3.185876664327935</c:v>
                </c:pt>
                <c:pt idx="38">
                  <c:v>2.916878556145115</c:v>
                </c:pt>
                <c:pt idx="39">
                  <c:v>2.67661676070392</c:v>
                </c:pt>
                <c:pt idx="40">
                  <c:v>2.461538461538462</c:v>
                </c:pt>
                <c:pt idx="41">
                  <c:v>2.268560765051368</c:v>
                </c:pt>
                <c:pt idx="42">
                  <c:v>2.09501125445034</c:v>
                </c:pt>
                <c:pt idx="43">
                  <c:v>1.938573563477894</c:v>
                </c:pt>
                <c:pt idx="44">
                  <c:v>1.797238787680744</c:v>
                </c:pt>
                <c:pt idx="45">
                  <c:v>1.669262814707481</c:v>
                </c:pt>
                <c:pt idx="46">
                  <c:v>1.553129260026758</c:v>
                </c:pt>
                <c:pt idx="47">
                  <c:v>1.447517505072687</c:v>
                </c:pt>
                <c:pt idx="48">
                  <c:v>1.351275266032318</c:v>
                </c:pt>
                <c:pt idx="49">
                  <c:v>1.263395120579502</c:v>
                </c:pt>
                <c:pt idx="50">
                  <c:v>1.182994454713494</c:v>
                </c:pt>
                <c:pt idx="51">
                  <c:v>1.109298343308466</c:v>
                </c:pt>
                <c:pt idx="52">
                  <c:v>1.041624934898441</c:v>
                </c:pt>
                <c:pt idx="53">
                  <c:v>0.979372967429352</c:v>
                </c:pt>
                <c:pt idx="54">
                  <c:v>0.922011094013117</c:v>
                </c:pt>
                <c:pt idx="55">
                  <c:v>0.869068744695625</c:v>
                </c:pt>
                <c:pt idx="56">
                  <c:v>0.820128291497027</c:v>
                </c:pt>
                <c:pt idx="57">
                  <c:v>0.774818319653124</c:v>
                </c:pt>
                <c:pt idx="58">
                  <c:v>0.732807838516948</c:v>
                </c:pt>
                <c:pt idx="59">
                  <c:v>0.693801291525068</c:v>
                </c:pt>
                <c:pt idx="60">
                  <c:v>0.657534246575342</c:v>
                </c:pt>
                <c:pt idx="61">
                  <c:v>0.623769666659504</c:v>
                </c:pt>
                <c:pt idx="62">
                  <c:v>0.592294676154527</c:v>
                </c:pt>
                <c:pt idx="63">
                  <c:v>0.562917751252482</c:v>
                </c:pt>
                <c:pt idx="64">
                  <c:v>0.535466273991399</c:v>
                </c:pt>
                <c:pt idx="65">
                  <c:v>0.509784398575422</c:v>
                </c:pt>
                <c:pt idx="66">
                  <c:v>0.485731186426021</c:v>
                </c:pt>
                <c:pt idx="67">
                  <c:v>0.463178972927632</c:v>
                </c:pt>
                <c:pt idx="68">
                  <c:v>0.442011934322227</c:v>
                </c:pt>
                <c:pt idx="69">
                  <c:v>0.422124827836685</c:v>
                </c:pt>
                <c:pt idx="70">
                  <c:v>0.403421882035119</c:v>
                </c:pt>
                <c:pt idx="71">
                  <c:v>0.385815817692856</c:v>
                </c:pt>
                <c:pt idx="72">
                  <c:v>0.369226982287361</c:v>
                </c:pt>
                <c:pt idx="73">
                  <c:v>0.353582583575415</c:v>
                </c:pt>
                <c:pt idx="74">
                  <c:v>0.338816009743249</c:v>
                </c:pt>
                <c:pt idx="75">
                  <c:v>0.324866225333643</c:v>
                </c:pt>
                <c:pt idx="76">
                  <c:v>0.311677233618491</c:v>
                </c:pt>
                <c:pt idx="77">
                  <c:v>0.299197597336437</c:v>
                </c:pt>
                <c:pt idx="78">
                  <c:v>0.287380010785961</c:v>
                </c:pt>
                <c:pt idx="79">
                  <c:v>0.276180917182296</c:v>
                </c:pt>
                <c:pt idx="80">
                  <c:v>0.265560165975104</c:v>
                </c:pt>
                <c:pt idx="81">
                  <c:v>0.25548070550228</c:v>
                </c:pt>
                <c:pt idx="82">
                  <c:v>0.24590830694005</c:v>
                </c:pt>
                <c:pt idx="83">
                  <c:v>0.23681131601447</c:v>
                </c:pt>
                <c:pt idx="84">
                  <c:v>0.228160429376198</c:v>
                </c:pt>
                <c:pt idx="85">
                  <c:v>0.219928492918778</c:v>
                </c:pt>
                <c:pt idx="86">
                  <c:v>0.212090319649089</c:v>
                </c:pt>
                <c:pt idx="87">
                  <c:v>0.204622525004106</c:v>
                </c:pt>
                <c:pt idx="88">
                  <c:v>0.197503377756631</c:v>
                </c:pt>
                <c:pt idx="89">
                  <c:v>0.190712664869483</c:v>
                </c:pt>
                <c:pt idx="90">
                  <c:v>0.184231568846953</c:v>
                </c:pt>
                <c:pt idx="91">
                  <c:v>0.178042556297972</c:v>
                </c:pt>
                <c:pt idx="92">
                  <c:v>0.172129276570586</c:v>
                </c:pt>
                <c:pt idx="93">
                  <c:v>0.16647646944468</c:v>
                </c:pt>
                <c:pt idx="94">
                  <c:v>0.161069880981781</c:v>
                </c:pt>
                <c:pt idx="95">
                  <c:v>0.155896186729273</c:v>
                </c:pt>
                <c:pt idx="96">
                  <c:v>0.15094292156314</c:v>
                </c:pt>
                <c:pt idx="97">
                  <c:v>0.146198415529927</c:v>
                </c:pt>
                <c:pt idx="98">
                  <c:v>0.141651735116314</c:v>
                </c:pt>
                <c:pt idx="99">
                  <c:v>0.137292629434571</c:v>
                </c:pt>
                <c:pt idx="100">
                  <c:v>0.133111480865225</c:v>
                </c:pt>
                <c:pt idx="101">
                  <c:v>0.129099259745364</c:v>
                </c:pt>
                <c:pt idx="102">
                  <c:v>0.125247482732808</c:v>
                </c:pt>
                <c:pt idx="103">
                  <c:v>0.121548174513566</c:v>
                </c:pt>
                <c:pt idx="104">
                  <c:v>0.117993832553137</c:v>
                </c:pt>
                <c:pt idx="105">
                  <c:v>0.114577394621725</c:v>
                </c:pt>
                <c:pt idx="106">
                  <c:v>0.111292208849804</c:v>
                </c:pt>
                <c:pt idx="107">
                  <c:v>0.108132006094015</c:v>
                </c:pt>
                <c:pt idx="108">
                  <c:v>0.105090874414459</c:v>
                </c:pt>
                <c:pt idx="109">
                  <c:v>0.102163235483307</c:v>
                </c:pt>
                <c:pt idx="110">
                  <c:v>0.0993438227615889</c:v>
                </c:pt>
                <c:pt idx="111">
                  <c:v>0.0966276612961895</c:v>
                </c:pt>
                <c:pt idx="112">
                  <c:v>0.094010049002738</c:v>
                </c:pt>
                <c:pt idx="113">
                  <c:v>0.0914865393123522</c:v>
                </c:pt>
                <c:pt idx="114">
                  <c:v>0.0890529250712399</c:v>
                </c:pt>
                <c:pt idx="115">
                  <c:v>0.0867052235921261</c:v>
                </c:pt>
                <c:pt idx="116">
                  <c:v>0.0844396627654572</c:v>
                </c:pt>
                <c:pt idx="117">
                  <c:v>0.0822526681464421</c:v>
                </c:pt>
                <c:pt idx="118">
                  <c:v>0.0801408509413281</c:v>
                </c:pt>
                <c:pt idx="119">
                  <c:v>0.0781009968229374</c:v>
                </c:pt>
                <c:pt idx="120">
                  <c:v>0.0761300555114988</c:v>
                </c:pt>
                <c:pt idx="121">
                  <c:v>0.0742251310622536</c:v>
                </c:pt>
                <c:pt idx="122">
                  <c:v>0.0723834728062487</c:v>
                </c:pt>
                <c:pt idx="123">
                  <c:v>0.0706024668952167</c:v>
                </c:pt>
                <c:pt idx="124">
                  <c:v>0.0688796284055143</c:v>
                </c:pt>
                <c:pt idx="125">
                  <c:v>0.0672125939597932</c:v>
                </c:pt>
                <c:pt idx="126">
                  <c:v>0.0655991148284521</c:v>
                </c:pt>
                <c:pt idx="127">
                  <c:v>0.0640370504759878</c:v>
                </c:pt>
                <c:pt idx="128">
                  <c:v>0.0625243625201616</c:v>
                </c:pt>
                <c:pt idx="129">
                  <c:v>0.0610591090744549</c:v>
                </c:pt>
                <c:pt idx="130">
                  <c:v>0.0596394394466148</c:v>
                </c:pt>
                <c:pt idx="131">
                  <c:v>0.0582635891682275</c:v>
                </c:pt>
                <c:pt idx="132">
                  <c:v>0.0569298753321988</c:v>
                </c:pt>
                <c:pt idx="133">
                  <c:v>0.0556366922168088</c:v>
                </c:pt>
                <c:pt idx="134">
                  <c:v>0.0543825071766393</c:v>
                </c:pt>
                <c:pt idx="135">
                  <c:v>0.0531658567821657</c:v>
                </c:pt>
                <c:pt idx="136">
                  <c:v>0.0519853431911815</c:v>
                </c:pt>
                <c:pt idx="137">
                  <c:v>0.0508396307364776</c:v>
                </c:pt>
                <c:pt idx="138">
                  <c:v>0.0497274427153598</c:v>
                </c:pt>
                <c:pt idx="139">
                  <c:v>0.0486475583676437</c:v>
                </c:pt>
                <c:pt idx="140">
                  <c:v>0.0475988100297492</c:v>
                </c:pt>
                <c:pt idx="141">
                  <c:v>0.0465800804534102</c:v>
                </c:pt>
                <c:pt idx="142">
                  <c:v>0.0455903002783456</c:v>
                </c:pt>
                <c:pt idx="143">
                  <c:v>0.0446284456489985</c:v>
                </c:pt>
                <c:pt idx="144">
                  <c:v>0.0436935359661521</c:v>
                </c:pt>
                <c:pt idx="145">
                  <c:v>0.0427846317648805</c:v>
                </c:pt>
                <c:pt idx="146">
                  <c:v>0.0419008327108895</c:v>
                </c:pt>
                <c:pt idx="147">
                  <c:v>0.0410412757078545</c:v>
                </c:pt>
                <c:pt idx="148">
                  <c:v>0.0402051331088728</c:v>
                </c:pt>
                <c:pt idx="149">
                  <c:v>0.0393916110256202</c:v>
                </c:pt>
                <c:pt idx="150">
                  <c:v>0.0385999477292374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7840640"/>
        <c:axId val="-1637699424"/>
      </c:scatterChart>
      <c:valAx>
        <c:axId val="-1637840640"/>
        <c:scaling>
          <c:orientation val="minMax"/>
          <c:max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of the light wave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4291883100801"/>
              <c:y val="0.911989220360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in"/>
        <c:minorTickMark val="none"/>
        <c:tickLblPos val="nextTo"/>
        <c:spPr>
          <a:noFill/>
          <a:ln w="38100" cap="rnd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37699424"/>
        <c:crossesAt val="-5.0"/>
        <c:crossBetween val="midCat"/>
      </c:valAx>
      <c:valAx>
        <c:axId val="-1637699424"/>
        <c:scaling>
          <c:orientation val="minMax"/>
          <c:min val="-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Permittivity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in"/>
        <c:minorTickMark val="none"/>
        <c:tickLblPos val="nextTo"/>
        <c:spPr>
          <a:noFill/>
          <a:ln w="38100" cap="rnd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3784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8942865901506"/>
          <c:y val="0.287136037290018"/>
          <c:w val="0.166847629116126"/>
          <c:h val="0.0875045370795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ja-JP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36793095397"/>
          <c:y val="0.138227439598379"/>
          <c:w val="0.761034903922639"/>
          <c:h val="0.6567673794026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Sheet1!$H$9</c:f>
              <c:strCache>
                <c:ptCount val="1"/>
                <c:pt idx="0">
                  <c:v>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Sheet1!$B$10:$B$160</c:f>
              <c:numCache>
                <c:formatCode>General</c:formatCode>
                <c:ptCount val="1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</c:v>
                </c:pt>
              </c:numCache>
            </c:numRef>
          </c:xVal>
          <c:yVal>
            <c:numRef>
              <c:f>Sheet1!$H$10:$H$160</c:f>
              <c:numCache>
                <c:formatCode>General</c:formatCode>
                <c:ptCount val="151"/>
                <c:pt idx="0">
                  <c:v>4.123105625617661</c:v>
                </c:pt>
                <c:pt idx="1">
                  <c:v>4.124239739712861</c:v>
                </c:pt>
                <c:pt idx="2">
                  <c:v>4.127554354601576</c:v>
                </c:pt>
                <c:pt idx="3">
                  <c:v>4.132779001236758</c:v>
                </c:pt>
                <c:pt idx="4">
                  <c:v>4.139438426355713</c:v>
                </c:pt>
                <c:pt idx="5">
                  <c:v>4.146815404607911</c:v>
                </c:pt>
                <c:pt idx="6">
                  <c:v>4.153898333577848</c:v>
                </c:pt>
                <c:pt idx="7">
                  <c:v>4.159314919678252</c:v>
                </c:pt>
                <c:pt idx="8">
                  <c:v>4.161256500874783</c:v>
                </c:pt>
                <c:pt idx="9">
                  <c:v>4.157403703004536</c:v>
                </c:pt>
                <c:pt idx="10">
                  <c:v>4.144874220449493</c:v>
                </c:pt>
                <c:pt idx="11">
                  <c:v>4.120227643143133</c:v>
                </c:pt>
                <c:pt idx="12">
                  <c:v>4.07957762993289</c:v>
                </c:pt>
                <c:pt idx="13">
                  <c:v>4.018869808453563</c:v>
                </c:pt>
                <c:pt idx="14">
                  <c:v>3.934368496661874</c:v>
                </c:pt>
                <c:pt idx="15">
                  <c:v>3.823337813670491</c:v>
                </c:pt>
                <c:pt idx="16">
                  <c:v>3.684798863016676</c:v>
                </c:pt>
                <c:pt idx="17">
                  <c:v>3.520131242029531</c:v>
                </c:pt>
                <c:pt idx="18">
                  <c:v>3.333247371463849</c:v>
                </c:pt>
                <c:pt idx="19">
                  <c:v>3.130178652413621</c:v>
                </c:pt>
                <c:pt idx="20">
                  <c:v>2.918151773116111</c:v>
                </c:pt>
                <c:pt idx="21">
                  <c:v>2.704458594446021</c:v>
                </c:pt>
                <c:pt idx="22">
                  <c:v>2.49548202811832</c:v>
                </c:pt>
                <c:pt idx="23">
                  <c:v>2.296112658640136</c:v>
                </c:pt>
                <c:pt idx="24">
                  <c:v>2.109590662297161</c:v>
                </c:pt>
                <c:pt idx="25">
                  <c:v>1.937662171272851</c:v>
                </c:pt>
                <c:pt idx="26">
                  <c:v>1.780894892969558</c:v>
                </c:pt>
                <c:pt idx="27">
                  <c:v>1.639026237217792</c:v>
                </c:pt>
                <c:pt idx="28">
                  <c:v>1.511270064593137</c:v>
                </c:pt>
                <c:pt idx="29">
                  <c:v>1.396553596866819</c:v>
                </c:pt>
                <c:pt idx="30">
                  <c:v>1.293683868047022</c:v>
                </c:pt>
                <c:pt idx="31">
                  <c:v>1.201455638582953</c:v>
                </c:pt>
                <c:pt idx="32">
                  <c:v>1.118715758508313</c:v>
                </c:pt>
                <c:pt idx="33">
                  <c:v>1.044397491026493</c:v>
                </c:pt>
                <c:pt idx="34">
                  <c:v>0.977535332810292</c:v>
                </c:pt>
                <c:pt idx="35">
                  <c:v>0.917267878782668</c:v>
                </c:pt>
                <c:pt idx="36">
                  <c:v>0.862833833258946</c:v>
                </c:pt>
                <c:pt idx="37">
                  <c:v>0.813564462652956</c:v>
                </c:pt>
                <c:pt idx="38">
                  <c:v>0.768874531549725</c:v>
                </c:pt>
                <c:pt idx="39">
                  <c:v>0.72825293146995</c:v>
                </c:pt>
                <c:pt idx="40">
                  <c:v>0.691253677289356</c:v>
                </c:pt>
                <c:pt idx="41">
                  <c:v>0.657487613621914</c:v>
                </c:pt>
                <c:pt idx="42">
                  <c:v>0.626614972949755</c:v>
                </c:pt>
                <c:pt idx="43">
                  <c:v>0.598338811124187</c:v>
                </c:pt>
                <c:pt idx="44">
                  <c:v>0.572399282360052</c:v>
                </c:pt>
                <c:pt idx="45">
                  <c:v>0.548568684444276</c:v>
                </c:pt>
                <c:pt idx="46">
                  <c:v>0.526647192507899</c:v>
                </c:pt>
                <c:pt idx="47">
                  <c:v>0.506459198198847</c:v>
                </c:pt>
                <c:pt idx="48">
                  <c:v>0.487850175422896</c:v>
                </c:pt>
                <c:pt idx="49">
                  <c:v>0.470684000974525</c:v>
                </c:pt>
                <c:pt idx="50">
                  <c:v>0.454840666591219</c:v>
                </c:pt>
                <c:pt idx="51">
                  <c:v>0.440214327241143</c:v>
                </c:pt>
                <c:pt idx="52">
                  <c:v>0.426711638272648</c:v>
                </c:pt>
                <c:pt idx="53">
                  <c:v>0.414250341173124</c:v>
                </c:pt>
                <c:pt idx="54">
                  <c:v>0.40275806402578</c:v>
                </c:pt>
                <c:pt idx="55">
                  <c:v>0.392171308327613</c:v>
                </c:pt>
                <c:pt idx="56">
                  <c:v>0.382434598697995</c:v>
                </c:pt>
                <c:pt idx="57">
                  <c:v>0.373499776241726</c:v>
                </c:pt>
                <c:pt idx="58">
                  <c:v>0.365325420012057</c:v>
                </c:pt>
                <c:pt idx="59">
                  <c:v>0.357876384218068</c:v>
                </c:pt>
                <c:pt idx="60">
                  <c:v>0.351123441588392</c:v>
                </c:pt>
                <c:pt idx="61">
                  <c:v>0.345043025662544</c:v>
                </c:pt>
                <c:pt idx="62">
                  <c:v>0.33961706671328</c:v>
                </c:pt>
                <c:pt idx="63">
                  <c:v>0.334832917426913</c:v>
                </c:pt>
                <c:pt idx="64">
                  <c:v>0.330683365208967</c:v>
                </c:pt>
                <c:pt idx="65">
                  <c:v>0.327166727724449</c:v>
                </c:pt>
                <c:pt idx="66">
                  <c:v>0.324287026499806</c:v>
                </c:pt>
                <c:pt idx="67">
                  <c:v>0.322054229272681</c:v>
                </c:pt>
                <c:pt idx="68">
                  <c:v>0.320484544002658</c:v>
                </c:pt>
                <c:pt idx="69">
                  <c:v>0.319600734191313</c:v>
                </c:pt>
                <c:pt idx="70">
                  <c:v>0.319432403839263</c:v>
                </c:pt>
                <c:pt idx="71">
                  <c:v>0.320016167769085</c:v>
                </c:pt>
                <c:pt idx="72">
                  <c:v>0.321395575788016</c:v>
                </c:pt>
                <c:pt idx="73">
                  <c:v>0.323620595242993</c:v>
                </c:pt>
                <c:pt idx="74">
                  <c:v>0.326746378750416</c:v>
                </c:pt>
                <c:pt idx="75">
                  <c:v>0.330830966379828</c:v>
                </c:pt>
                <c:pt idx="76">
                  <c:v>0.335931529445635</c:v>
                </c:pt>
                <c:pt idx="77">
                  <c:v>0.342098821959711</c:v>
                </c:pt>
                <c:pt idx="78">
                  <c:v>0.349369759647304</c:v>
                </c:pt>
                <c:pt idx="79">
                  <c:v>0.357758580891422</c:v>
                </c:pt>
                <c:pt idx="80">
                  <c:v>0.36724784451551</c:v>
                </c:pt>
                <c:pt idx="81">
                  <c:v>0.377781347295233</c:v>
                </c:pt>
                <c:pt idx="82">
                  <c:v>0.389261401994282</c:v>
                </c:pt>
                <c:pt idx="83">
                  <c:v>0.401552277860469</c:v>
                </c:pt>
                <c:pt idx="84">
                  <c:v>0.41448989657746</c:v>
                </c:pt>
                <c:pt idx="85">
                  <c:v>0.427895795867094</c:v>
                </c:pt>
                <c:pt idx="86">
                  <c:v>0.441592041830724</c:v>
                </c:pt>
                <c:pt idx="87">
                  <c:v>0.455413878166394</c:v>
                </c:pt>
                <c:pt idx="88">
                  <c:v>0.469218186999889</c:v>
                </c:pt>
                <c:pt idx="89">
                  <c:v>0.482887431745104</c:v>
                </c:pt>
                <c:pt idx="90">
                  <c:v>0.496329901669193</c:v>
                </c:pt>
                <c:pt idx="91">
                  <c:v>0.509477534445738</c:v>
                </c:pt>
                <c:pt idx="92">
                  <c:v>0.522282519046946</c:v>
                </c:pt>
                <c:pt idx="93">
                  <c:v>0.534713561732263</c:v>
                </c:pt>
                <c:pt idx="94">
                  <c:v>0.546752349177605</c:v>
                </c:pt>
                <c:pt idx="95">
                  <c:v>0.558390468119735</c:v>
                </c:pt>
                <c:pt idx="96">
                  <c:v>0.569626861974072</c:v>
                </c:pt>
                <c:pt idx="97">
                  <c:v>0.5804658054352</c:v>
                </c:pt>
                <c:pt idx="98">
                  <c:v>0.590915332485184</c:v>
                </c:pt>
                <c:pt idx="99">
                  <c:v>0.600986039403022</c:v>
                </c:pt>
                <c:pt idx="100">
                  <c:v>0.610690186946696</c:v>
                </c:pt>
                <c:pt idx="101">
                  <c:v>0.620041035540182</c:v>
                </c:pt>
                <c:pt idx="102">
                  <c:v>0.629052358944048</c:v>
                </c:pt>
                <c:pt idx="103">
                  <c:v>0.637738093038048</c:v>
                </c:pt>
                <c:pt idx="104">
                  <c:v>0.646112085989339</c:v>
                </c:pt>
                <c:pt idx="105">
                  <c:v>0.654187923973398</c:v>
                </c:pt>
                <c:pt idx="106">
                  <c:v>0.661978812861643</c:v>
                </c:pt>
                <c:pt idx="107">
                  <c:v>0.669497501129237</c:v>
                </c:pt>
                <c:pt idx="108">
                  <c:v>0.676756232933938</c:v>
                </c:pt>
                <c:pt idx="109">
                  <c:v>0.683766723116139</c:v>
                </c:pt>
                <c:pt idx="110">
                  <c:v>0.690540147976955</c:v>
                </c:pt>
                <c:pt idx="111">
                  <c:v>0.697087147270782</c:v>
                </c:pt>
                <c:pt idx="112">
                  <c:v>0.703417834030365</c:v>
                </c:pt>
                <c:pt idx="113">
                  <c:v>0.709541809725024</c:v>
                </c:pt>
                <c:pt idx="114">
                  <c:v>0.71546818291156</c:v>
                </c:pt>
                <c:pt idx="115">
                  <c:v>0.721205590028864</c:v>
                </c:pt>
                <c:pt idx="116">
                  <c:v>0.726762217353822</c:v>
                </c:pt>
                <c:pt idx="117">
                  <c:v>0.732145823409289</c:v>
                </c:pt>
                <c:pt idx="118">
                  <c:v>0.737363761318336</c:v>
                </c:pt>
                <c:pt idx="119">
                  <c:v>0.742423000750225</c:v>
                </c:pt>
                <c:pt idx="120">
                  <c:v>0.747330149215791</c:v>
                </c:pt>
                <c:pt idx="121">
                  <c:v>0.75209147255287</c:v>
                </c:pt>
                <c:pt idx="122">
                  <c:v>0.756712914503526</c:v>
                </c:pt>
                <c:pt idx="123">
                  <c:v>0.761200115329475</c:v>
                </c:pt>
                <c:pt idx="124">
                  <c:v>0.765558429444503</c:v>
                </c:pt>
                <c:pt idx="125">
                  <c:v>0.769792942065846</c:v>
                </c:pt>
                <c:pt idx="126">
                  <c:v>0.773908484902829</c:v>
                </c:pt>
                <c:pt idx="127">
                  <c:v>0.777909650912209</c:v>
                </c:pt>
                <c:pt idx="128">
                  <c:v>0.781800808157062</c:v>
                </c:pt>
                <c:pt idx="129">
                  <c:v>0.785586112810606</c:v>
                </c:pt>
                <c:pt idx="130">
                  <c:v>0.789269521348811</c:v>
                </c:pt>
                <c:pt idx="131">
                  <c:v>0.79285480197667</c:v>
                </c:pt>
                <c:pt idx="132">
                  <c:v>0.796345545332854</c:v>
                </c:pt>
                <c:pt idx="133">
                  <c:v>0.799745174516654</c:v>
                </c:pt>
                <c:pt idx="134">
                  <c:v>0.803056954479692</c:v>
                </c:pt>
                <c:pt idx="135">
                  <c:v>0.806284000823168</c:v>
                </c:pt>
                <c:pt idx="136">
                  <c:v>0.809429288039452</c:v>
                </c:pt>
                <c:pt idx="137">
                  <c:v>0.812495657234774</c:v>
                </c:pt>
                <c:pt idx="138">
                  <c:v>0.815485823367645</c:v>
                </c:pt>
                <c:pt idx="139">
                  <c:v>0.818402382035564</c:v>
                </c:pt>
                <c:pt idx="140">
                  <c:v>0.821247815840466</c:v>
                </c:pt>
                <c:pt idx="141">
                  <c:v>0.82402450036142</c:v>
                </c:pt>
                <c:pt idx="142">
                  <c:v>0.826734709761137</c:v>
                </c:pt>
                <c:pt idx="143">
                  <c:v>0.829380622051064</c:v>
                </c:pt>
                <c:pt idx="144">
                  <c:v>0.831964324038109</c:v>
                </c:pt>
                <c:pt idx="145">
                  <c:v>0.834487815974426</c:v>
                </c:pt>
                <c:pt idx="146">
                  <c:v>0.836953015930188</c:v>
                </c:pt>
                <c:pt idx="147">
                  <c:v>0.839361763907863</c:v>
                </c:pt>
                <c:pt idx="148">
                  <c:v>0.84171582571517</c:v>
                </c:pt>
                <c:pt idx="149">
                  <c:v>0.844016896612686</c:v>
                </c:pt>
                <c:pt idx="150">
                  <c:v>0.846266604750942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Sheet1!$I$9</c:f>
              <c:strCache>
                <c:ptCount val="1"/>
                <c:pt idx="0">
                  <c:v>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Sheet1!$B$10:$B$160</c:f>
              <c:numCache>
                <c:formatCode>General</c:formatCode>
                <c:ptCount val="1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</c:v>
                </c:pt>
              </c:numCache>
            </c:numRef>
          </c:xVal>
          <c:yVal>
            <c:numRef>
              <c:f>Sheet1!$I$10:$I$160</c:f>
              <c:numCache>
                <c:formatCode>General</c:formatCode>
                <c:ptCount val="151"/>
                <c:pt idx="0">
                  <c:v>0.0</c:v>
                </c:pt>
                <c:pt idx="1">
                  <c:v>0.097230039726612</c:v>
                </c:pt>
                <c:pt idx="2">
                  <c:v>0.195757371698816</c:v>
                </c:pt>
                <c:pt idx="3">
                  <c:v>0.296891274247942</c:v>
                </c:pt>
                <c:pt idx="4">
                  <c:v>0.401961169472008</c:v>
                </c:pt>
                <c:pt idx="5">
                  <c:v>0.512316348936131</c:v>
                </c:pt>
                <c:pt idx="6">
                  <c:v>0.629311098951553</c:v>
                </c:pt>
                <c:pt idx="7">
                  <c:v>0.754266746598061</c:v>
                </c:pt>
                <c:pt idx="8">
                  <c:v>0.88839937413195</c:v>
                </c:pt>
                <c:pt idx="9">
                  <c:v>1.032699574678571</c:v>
                </c:pt>
                <c:pt idx="10">
                  <c:v>1.187750619497215</c:v>
                </c:pt>
                <c:pt idx="11">
                  <c:v>1.353477440828265</c:v>
                </c:pt>
                <c:pt idx="12">
                  <c:v>1.528836267569404</c:v>
                </c:pt>
                <c:pt idx="13">
                  <c:v>1.711488637924845</c:v>
                </c:pt>
                <c:pt idx="14">
                  <c:v>1.89755261871592</c:v>
                </c:pt>
                <c:pt idx="15">
                  <c:v>2.081571027896574</c:v>
                </c:pt>
                <c:pt idx="16">
                  <c:v>2.256841858988242</c:v>
                </c:pt>
                <c:pt idx="17">
                  <c:v>2.416173928978103</c:v>
                </c:pt>
                <c:pt idx="18">
                  <c:v>2.552955566396373</c:v>
                </c:pt>
                <c:pt idx="19">
                  <c:v>2.662236616552522</c:v>
                </c:pt>
                <c:pt idx="20">
                  <c:v>2.74146124738992</c:v>
                </c:pt>
                <c:pt idx="21">
                  <c:v>2.790624136851254</c:v>
                </c:pt>
                <c:pt idx="22">
                  <c:v>2.811875306036505</c:v>
                </c:pt>
                <c:pt idx="23">
                  <c:v>2.808800900396362</c:v>
                </c:pt>
                <c:pt idx="24">
                  <c:v>2.785654905433791</c:v>
                </c:pt>
                <c:pt idx="25">
                  <c:v>2.746735422279075</c:v>
                </c:pt>
                <c:pt idx="26">
                  <c:v>2.695979269740491</c:v>
                </c:pt>
                <c:pt idx="27">
                  <c:v>2.636759427472283</c:v>
                </c:pt>
                <c:pt idx="28">
                  <c:v>2.571829936773088</c:v>
                </c:pt>
                <c:pt idx="29">
                  <c:v>2.503359269206535</c:v>
                </c:pt>
                <c:pt idx="30">
                  <c:v>2.433006286426191</c:v>
                </c:pt>
                <c:pt idx="31">
                  <c:v>2.362009175359004</c:v>
                </c:pt>
                <c:pt idx="32">
                  <c:v>2.291271022317096</c:v>
                </c:pt>
                <c:pt idx="33">
                  <c:v>2.221434602980126</c:v>
                </c:pt>
                <c:pt idx="34">
                  <c:v>2.152944181336142</c:v>
                </c:pt>
                <c:pt idx="35">
                  <c:v>2.086094788504422</c:v>
                </c:pt>
                <c:pt idx="36">
                  <c:v>2.021070598111092</c:v>
                </c:pt>
                <c:pt idx="37">
                  <c:v>1.957974328143031</c:v>
                </c:pt>
                <c:pt idx="38">
                  <c:v>1.896849509546066</c:v>
                </c:pt>
                <c:pt idx="39">
                  <c:v>1.837697210021024</c:v>
                </c:pt>
                <c:pt idx="40">
                  <c:v>1.780488511244526</c:v>
                </c:pt>
                <c:pt idx="41">
                  <c:v>1.725173766053557</c:v>
                </c:pt>
                <c:pt idx="42">
                  <c:v>1.671689430423433</c:v>
                </c:pt>
                <c:pt idx="43">
                  <c:v>1.619963077303653</c:v>
                </c:pt>
                <c:pt idx="44">
                  <c:v>1.569917051844101</c:v>
                </c:pt>
                <c:pt idx="45">
                  <c:v>1.52147111386655</c:v>
                </c:pt>
                <c:pt idx="46">
                  <c:v>1.474544326943756</c:v>
                </c:pt>
                <c:pt idx="47">
                  <c:v>1.429056388175576</c:v>
                </c:pt>
                <c:pt idx="48">
                  <c:v>1.384928543749068</c:v>
                </c:pt>
                <c:pt idx="49">
                  <c:v>1.34208419870201</c:v>
                </c:pt>
                <c:pt idx="50">
                  <c:v>1.300449301927407</c:v>
                </c:pt>
                <c:pt idx="51">
                  <c:v>1.259952567037655</c:v>
                </c:pt>
                <c:pt idx="52">
                  <c:v>1.22052557450155</c:v>
                </c:pt>
                <c:pt idx="53">
                  <c:v>1.182102789168316</c:v>
                </c:pt>
                <c:pt idx="54">
                  <c:v>1.144621518930158</c:v>
                </c:pt>
                <c:pt idx="55">
                  <c:v>1.108021834133798</c:v>
                </c:pt>
                <c:pt idx="56">
                  <c:v>1.07224646291048</c:v>
                </c:pt>
                <c:pt idx="57">
                  <c:v>1.037240674478567</c:v>
                </c:pt>
                <c:pt idx="58">
                  <c:v>1.002952160422841</c:v>
                </c:pt>
                <c:pt idx="59">
                  <c:v>0.969330922800297</c:v>
                </c:pt>
                <c:pt idx="60">
                  <c:v>0.936329177569044</c:v>
                </c:pt>
                <c:pt idx="61">
                  <c:v>0.903901282255675</c:v>
                </c:pt>
                <c:pt idx="62">
                  <c:v>0.872003697998145</c:v>
                </c:pt>
                <c:pt idx="63">
                  <c:v>0.840594998213333</c:v>
                </c:pt>
                <c:pt idx="64">
                  <c:v>0.80963593928141</c:v>
                </c:pt>
                <c:pt idx="65">
                  <c:v>0.77908961299509</c:v>
                </c:pt>
                <c:pt idx="66">
                  <c:v>0.748921706287119</c:v>
                </c:pt>
                <c:pt idx="67">
                  <c:v>0.719100901071324</c:v>
                </c:pt>
                <c:pt idx="68">
                  <c:v>0.689599455876663</c:v>
                </c:pt>
                <c:pt idx="69">
                  <c:v>0.660394020847276</c:v>
                </c:pt>
                <c:pt idx="70">
                  <c:v>0.631466747246655</c:v>
                </c:pt>
                <c:pt idx="71">
                  <c:v>0.602806758768591</c:v>
                </c:pt>
                <c:pt idx="72">
                  <c:v>0.574412048737866</c:v>
                </c:pt>
                <c:pt idx="73">
                  <c:v>0.546291844173151</c:v>
                </c:pt>
                <c:pt idx="74">
                  <c:v>0.518469418144726</c:v>
                </c:pt>
                <c:pt idx="75">
                  <c:v>0.490985213519378</c:v>
                </c:pt>
                <c:pt idx="76">
                  <c:v>0.463899941355357</c:v>
                </c:pt>
                <c:pt idx="77">
                  <c:v>0.437297029587073</c:v>
                </c:pt>
                <c:pt idx="78">
                  <c:v>0.411283465226179</c:v>
                </c:pt>
                <c:pt idx="79">
                  <c:v>0.385987830807775</c:v>
                </c:pt>
                <c:pt idx="80">
                  <c:v>0.361554424268225</c:v>
                </c:pt>
                <c:pt idx="81">
                  <c:v>0.338133032945409</c:v>
                </c:pt>
                <c:pt idx="82">
                  <c:v>0.315865258769815</c:v>
                </c:pt>
                <c:pt idx="83">
                  <c:v>0.294869845187078</c:v>
                </c:pt>
                <c:pt idx="84">
                  <c:v>0.275230387109762</c:v>
                </c:pt>
                <c:pt idx="85">
                  <c:v>0.256988377828195</c:v>
                </c:pt>
                <c:pt idx="86">
                  <c:v>0.240142823645348</c:v>
                </c:pt>
                <c:pt idx="87">
                  <c:v>0.224655565864578</c:v>
                </c:pt>
                <c:pt idx="88">
                  <c:v>0.210460062321367</c:v>
                </c:pt>
                <c:pt idx="89">
                  <c:v>0.197471141649171</c:v>
                </c:pt>
                <c:pt idx="90">
                  <c:v>0.185593864310179</c:v>
                </c:pt>
                <c:pt idx="91">
                  <c:v>0.174730527118988</c:v>
                </c:pt>
                <c:pt idx="92">
                  <c:v>0.164785600028013</c:v>
                </c:pt>
                <c:pt idx="93">
                  <c:v>0.155668830341016</c:v>
                </c:pt>
                <c:pt idx="94">
                  <c:v>0.147296926317787</c:v>
                </c:pt>
                <c:pt idx="95">
                  <c:v>0.139594240616446</c:v>
                </c:pt>
                <c:pt idx="96">
                  <c:v>0.13249280506193</c:v>
                </c:pt>
                <c:pt idx="97">
                  <c:v>0.125931979249248</c:v>
                </c:pt>
                <c:pt idx="98">
                  <c:v>0.119857894463981</c:v>
                </c:pt>
                <c:pt idx="99">
                  <c:v>0.114222810875065</c:v>
                </c:pt>
                <c:pt idx="100">
                  <c:v>0.108984460296267</c:v>
                </c:pt>
                <c:pt idx="101">
                  <c:v>0.104105415888234</c:v>
                </c:pt>
                <c:pt idx="102">
                  <c:v>0.0995525101782095</c:v>
                </c:pt>
                <c:pt idx="103">
                  <c:v>0.0952963103823204</c:v>
                </c:pt>
                <c:pt idx="104">
                  <c:v>0.0913106526806897</c:v>
                </c:pt>
                <c:pt idx="105">
                  <c:v>0.0875722330105137</c:v>
                </c:pt>
                <c:pt idx="106">
                  <c:v>0.0840602498807351</c:v>
                </c:pt>
                <c:pt idx="107">
                  <c:v>0.0807560938701265</c:v>
                </c:pt>
                <c:pt idx="108">
                  <c:v>0.077643078334764</c:v>
                </c:pt>
                <c:pt idx="109">
                  <c:v>0.0747062061003181</c:v>
                </c:pt>
                <c:pt idx="110">
                  <c:v>0.0719319673538403</c:v>
                </c:pt>
                <c:pt idx="111">
                  <c:v>0.0693081644630113</c:v>
                </c:pt>
                <c:pt idx="112">
                  <c:v>0.0668237599721418</c:v>
                </c:pt>
                <c:pt idx="113">
                  <c:v>0.0644687445182456</c:v>
                </c:pt>
                <c:pt idx="114">
                  <c:v>0.062234021860234</c:v>
                </c:pt>
                <c:pt idx="115">
                  <c:v>0.0601113086135784</c:v>
                </c:pt>
                <c:pt idx="116">
                  <c:v>0.0580930466314733</c:v>
                </c:pt>
                <c:pt idx="117">
                  <c:v>0.0561723262747212</c:v>
                </c:pt>
                <c:pt idx="118">
                  <c:v>0.0543428190707688</c:v>
                </c:pt>
                <c:pt idx="119">
                  <c:v>0.0525987184826003</c:v>
                </c:pt>
                <c:pt idx="120">
                  <c:v>0.0509346876955157</c:v>
                </c:pt>
                <c:pt idx="121">
                  <c:v>0.0493458134888212</c:v>
                </c:pt>
                <c:pt idx="122">
                  <c:v>0.0478275653942943</c:v>
                </c:pt>
                <c:pt idx="123">
                  <c:v>0.0463757594575883</c:v>
                </c:pt>
                <c:pt idx="124">
                  <c:v>0.0449865260157176</c:v>
                </c:pt>
                <c:pt idx="125">
                  <c:v>0.0436562809860395</c:v>
                </c:pt>
                <c:pt idx="126">
                  <c:v>0.0423817002320947</c:v>
                </c:pt>
                <c:pt idx="127">
                  <c:v>0.0411596966311543</c:v>
                </c:pt>
                <c:pt idx="128">
                  <c:v>0.0399873995190348</c:v>
                </c:pt>
                <c:pt idx="129">
                  <c:v>0.0388621362309997</c:v>
                </c:pt>
                <c:pt idx="130">
                  <c:v>0.0377814154946049</c:v>
                </c:pt>
                <c:pt idx="131">
                  <c:v>0.0367429124620111</c:v>
                </c:pt>
                <c:pt idx="132">
                  <c:v>0.0357444551965214</c:v>
                </c:pt>
                <c:pt idx="133">
                  <c:v>0.0347840124514871</c:v>
                </c:pt>
                <c:pt idx="134">
                  <c:v>0.0338596825998932</c:v>
                </c:pt>
                <c:pt idx="135">
                  <c:v>0.0329696835903271</c:v>
                </c:pt>
                <c:pt idx="136">
                  <c:v>0.0321123438201108</c:v>
                </c:pt>
                <c:pt idx="137">
                  <c:v>0.0312860938294139</c:v>
                </c:pt>
                <c:pt idx="138">
                  <c:v>0.0304894587314864</c:v>
                </c:pt>
                <c:pt idx="139">
                  <c:v>0.0297210513040333</c:v>
                </c:pt>
                <c:pt idx="140">
                  <c:v>0.0289795656753358</c:v>
                </c:pt>
                <c:pt idx="141">
                  <c:v>0.028263771546222</c:v>
                </c:pt>
                <c:pt idx="142">
                  <c:v>0.0275725088955793</c:v>
                </c:pt>
                <c:pt idx="143">
                  <c:v>0.0269046831228295</c:v>
                </c:pt>
                <c:pt idx="144">
                  <c:v>0.0262592605858845</c:v>
                </c:pt>
                <c:pt idx="145">
                  <c:v>0.025635264497494</c:v>
                </c:pt>
                <c:pt idx="146">
                  <c:v>0.0250317711468677</c:v>
                </c:pt>
                <c:pt idx="147">
                  <c:v>0.0244479064168809</c:v>
                </c:pt>
                <c:pt idx="148">
                  <c:v>0.0238828425702414</c:v>
                </c:pt>
                <c:pt idx="149">
                  <c:v>0.0233357952807051</c:v>
                </c:pt>
                <c:pt idx="150">
                  <c:v>0.022806020887825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620192"/>
        <c:axId val="-1583884992"/>
      </c:scatterChart>
      <c:valAx>
        <c:axId val="-2001620192"/>
        <c:scaling>
          <c:orientation val="minMax"/>
          <c:max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of the light wave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5656488607854"/>
              <c:y val="0.905714711072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in"/>
        <c:minorTickMark val="none"/>
        <c:tickLblPos val="nextTo"/>
        <c:spPr>
          <a:noFill/>
          <a:ln w="38100" cap="rnd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83884992"/>
        <c:crossesAt val="-5.0"/>
        <c:crossBetween val="midCat"/>
      </c:valAx>
      <c:valAx>
        <c:axId val="-1583884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Refractive index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0234576761155032"/>
              <c:y val="0.290605956205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in"/>
        <c:minorTickMark val="none"/>
        <c:tickLblPos val="nextTo"/>
        <c:spPr>
          <a:noFill/>
          <a:ln w="38100" cap="rnd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01620192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1263908365558"/>
          <c:y val="0.287136037290018"/>
          <c:w val="0.17325031517552"/>
          <c:h val="0.0875045370795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ja-JP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Sheet1!$B$10:$B$160</c:f>
              <c:numCache>
                <c:formatCode>General</c:formatCode>
                <c:ptCount val="1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</c:v>
                </c:pt>
              </c:numCache>
            </c:numRef>
          </c:xVal>
          <c:yVal>
            <c:numRef>
              <c:f>Sheet1!$D$10:$D$160</c:f>
              <c:numCache>
                <c:formatCode>General</c:formatCode>
                <c:ptCount val="151"/>
                <c:pt idx="0">
                  <c:v>17.0</c:v>
                </c:pt>
                <c:pt idx="1">
                  <c:v>17.01880711125204</c:v>
                </c:pt>
                <c:pt idx="2">
                  <c:v>17.07502589876485</c:v>
                </c:pt>
                <c:pt idx="3">
                  <c:v>17.16800670178806</c:v>
                </c:pt>
                <c:pt idx="4">
                  <c:v>17.29652326735356</c:v>
                </c:pt>
                <c:pt idx="5">
                  <c:v>17.45854604128072</c:v>
                </c:pt>
                <c:pt idx="6">
                  <c:v>17.65090382496443</c:v>
                </c:pt>
                <c:pt idx="7">
                  <c:v>17.86881892608173</c:v>
                </c:pt>
                <c:pt idx="8">
                  <c:v>18.10530911403069</c:v>
                </c:pt>
                <c:pt idx="9">
                  <c:v>18.35047396129713</c:v>
                </c:pt>
                <c:pt idx="10">
                  <c:v>18.59073383746281</c:v>
                </c:pt>
                <c:pt idx="11">
                  <c:v>18.80817701415185</c:v>
                </c:pt>
                <c:pt idx="12">
                  <c:v>18.9802939716844</c:v>
                </c:pt>
                <c:pt idx="13">
                  <c:v>19.08050789504542</c:v>
                </c:pt>
                <c:pt idx="14">
                  <c:v>19.07996140832106</c:v>
                </c:pt>
                <c:pt idx="15">
                  <c:v>18.95084998162105</c:v>
                </c:pt>
                <c:pt idx="16">
                  <c:v>18.67107783737049</c:v>
                </c:pt>
                <c:pt idx="17">
                  <c:v>18.22922041618586</c:v>
                </c:pt>
                <c:pt idx="18">
                  <c:v>17.62812016336488</c:v>
                </c:pt>
                <c:pt idx="19">
                  <c:v>16.88552219853898</c:v>
                </c:pt>
                <c:pt idx="20">
                  <c:v>16.0312195418814</c:v>
                </c:pt>
                <c:pt idx="21">
                  <c:v>15.10167936224975</c:v>
                </c:pt>
                <c:pt idx="22">
                  <c:v>14.13407328935942</c:v>
                </c:pt>
                <c:pt idx="23">
                  <c:v>13.16149583923489</c:v>
                </c:pt>
                <c:pt idx="24">
                  <c:v>12.21024601461872</c:v>
                </c:pt>
                <c:pt idx="25">
                  <c:v>11.29909016998443</c:v>
                </c:pt>
                <c:pt idx="26">
                  <c:v>10.43989084267552</c:v>
                </c:pt>
                <c:pt idx="27">
                  <c:v>9.638907284652275</c:v>
                </c:pt>
                <c:pt idx="28">
                  <c:v>8.89824643181761</c:v>
                </c:pt>
                <c:pt idx="29">
                  <c:v>8.217169579643927</c:v>
                </c:pt>
                <c:pt idx="30">
                  <c:v>7.593137540234473</c:v>
                </c:pt>
                <c:pt idx="31">
                  <c:v>7.022582995962893</c:v>
                </c:pt>
                <c:pt idx="32">
                  <c:v>6.501447846044861</c:v>
                </c:pt>
                <c:pt idx="33">
                  <c:v>6.025537814579906</c:v>
                </c:pt>
                <c:pt idx="34">
                  <c:v>5.59074397484168</c:v>
                </c:pt>
                <c:pt idx="35">
                  <c:v>5.193171828071768</c:v>
                </c:pt>
                <c:pt idx="36">
                  <c:v>4.829208586365456</c:v>
                </c:pt>
                <c:pt idx="37">
                  <c:v>4.495550604558948</c:v>
                </c:pt>
                <c:pt idx="38">
                  <c:v>4.189206107130961</c:v>
                </c:pt>
                <c:pt idx="39">
                  <c:v>3.907483367913633</c:v>
                </c:pt>
                <c:pt idx="40">
                  <c:v>3.647970985039808</c:v>
                </c:pt>
                <c:pt idx="41">
                  <c:v>3.408514485145655</c:v>
                </c:pt>
                <c:pt idx="42">
                  <c:v>3.187191876114243</c:v>
                </c:pt>
                <c:pt idx="43">
                  <c:v>2.982289704724626</c:v>
                </c:pt>
                <c:pt idx="44">
                  <c:v>2.792280488117178</c:v>
                </c:pt>
                <c:pt idx="45">
                  <c:v>2.615801951883243</c:v>
                </c:pt>
                <c:pt idx="46">
                  <c:v>2.451638237498467</c:v>
                </c:pt>
                <c:pt idx="47">
                  <c:v>2.298703080025642</c:v>
                </c:pt>
                <c:pt idx="48">
                  <c:v>2.156024864951065</c:v>
                </c:pt>
                <c:pt idx="49">
                  <c:v>2.022733425179001</c:v>
                </c:pt>
                <c:pt idx="50">
                  <c:v>1.898048418868625</c:v>
                </c:pt>
                <c:pt idx="51">
                  <c:v>1.78126912509315</c:v>
                </c:pt>
                <c:pt idx="52">
                  <c:v>1.671765500249663</c:v>
                </c:pt>
                <c:pt idx="53">
                  <c:v>1.568970349321561</c:v>
                </c:pt>
                <c:pt idx="54">
                  <c:v>1.472372479735777</c:v>
                </c:pt>
                <c:pt idx="55">
                  <c:v>1.381510719992616</c:v>
                </c:pt>
                <c:pt idx="56">
                  <c:v>1.295968699505331</c:v>
                </c:pt>
                <c:pt idx="57">
                  <c:v>1.215370299645372</c:v>
                </c:pt>
                <c:pt idx="58">
                  <c:v>1.13937569860383</c:v>
                </c:pt>
                <c:pt idx="59">
                  <c:v>1.067677944277875</c:v>
                </c:pt>
                <c:pt idx="60">
                  <c:v>1</c:v>
                </c:pt>
                <c:pt idx="61">
                  <c:v>0.936092217621817</c:v>
                </c:pt>
                <c:pt idx="62">
                  <c:v>0.875730201325373</c:v>
                </c:pt>
                <c:pt idx="63">
                  <c:v>0.818713033613891</c:v>
                </c:pt>
                <c:pt idx="64">
                  <c:v>0.764861842202018</c:v>
                </c:pt>
                <c:pt idx="65">
                  <c:v>0.714018692806763</c:v>
                </c:pt>
                <c:pt idx="66">
                  <c:v>0.666045797704095</c:v>
                </c:pt>
                <c:pt idx="67">
                  <c:v>0.620825032514011</c:v>
                </c:pt>
                <c:pt idx="68">
                  <c:v>0.578257752489981</c:v>
                </c:pt>
                <c:pt idx="69">
                  <c:v>0.538264892066459</c:v>
                </c:pt>
                <c:pt idx="70">
                  <c:v>0.500787313500801</c:v>
                </c:pt>
                <c:pt idx="71">
                  <c:v>0.465786336050706</c:v>
                </c:pt>
                <c:pt idx="72">
                  <c:v>0.433244317871343</c:v>
                </c:pt>
                <c:pt idx="73">
                  <c:v>0.403165068675532</c:v>
                </c:pt>
                <c:pt idx="74">
                  <c:v>0.375573733577842</c:v>
                </c:pt>
                <c:pt idx="75">
                  <c:v>0.35051560821048</c:v>
                </c:pt>
                <c:pt idx="76">
                  <c:v>0.328053148065187</c:v>
                </c:pt>
                <c:pt idx="77">
                  <c:v>0.308260296071899</c:v>
                </c:pt>
                <c:pt idx="78">
                  <c:v>0.291213317724469</c:v>
                </c:pt>
                <c:pt idx="79">
                  <c:v>0.276977807733136</c:v>
                </c:pt>
                <c:pt idx="80">
                  <c:v>0.265592581009216</c:v>
                </c:pt>
                <c:pt idx="81">
                  <c:v>0.257052694333063</c:v>
                </c:pt>
                <c:pt idx="82">
                  <c:v>0.251295300780276</c:v>
                </c:pt>
                <c:pt idx="83">
                  <c:v>0.248192457455582</c:v>
                </c:pt>
                <c:pt idx="84">
                  <c:v>0.247553640353382</c:v>
                </c:pt>
                <c:pt idx="85">
                  <c:v>0.249137838459501</c:v>
                </c:pt>
                <c:pt idx="86">
                  <c:v>0.252672107156589</c:v>
                </c:pt>
                <c:pt idx="87">
                  <c:v>0.257871923700489</c:v>
                </c:pt>
                <c:pt idx="88">
                  <c:v>0.264459144843776</c:v>
                </c:pt>
                <c:pt idx="89">
                  <c:v>0.272175123521609</c:v>
                </c:pt>
                <c:pt idx="90">
                  <c:v>0.280788453760536</c:v>
                </c:pt>
                <c:pt idx="91">
                  <c:v>0.290098115212187</c:v>
                </c:pt>
                <c:pt idx="92">
                  <c:v>0.299933323678616</c:v>
                </c:pt>
                <c:pt idx="93">
                  <c:v>0.310151377840143</c:v>
                </c:pt>
                <c:pt idx="94">
                  <c:v>0.320634515833897</c:v>
                </c:pt>
                <c:pt idx="95">
                  <c:v>0.33128646690026</c:v>
                </c:pt>
                <c:pt idx="96">
                  <c:v>0.342029105275607</c:v>
                </c:pt>
                <c:pt idx="97">
                  <c:v>0.352799414677168</c:v>
                </c:pt>
                <c:pt idx="98">
                  <c:v>0.363546845031414</c:v>
                </c:pt>
                <c:pt idx="99">
                  <c:v>0.374231070081531</c:v>
                </c:pt>
                <c:pt idx="100">
                  <c:v>0.384820117019059</c:v>
                </c:pt>
                <c:pt idx="101">
                  <c:v>0.395288823371004</c:v>
                </c:pt>
                <c:pt idx="102">
                  <c:v>0.405617572575854</c:v>
                </c:pt>
                <c:pt idx="103">
                  <c:v>0.41579126208429</c:v>
                </c:pt>
                <c:pt idx="104">
                  <c:v>0.425798462954469</c:v>
                </c:pt>
                <c:pt idx="105">
                  <c:v>0.435630735867072</c:v>
                </c:pt>
                <c:pt idx="106">
                  <c:v>0.445282074287722</c:v>
                </c:pt>
                <c:pt idx="107">
                  <c:v>0.454748450715454</c:v>
                </c:pt>
                <c:pt idx="108">
                  <c:v>0.464027446428233</c:v>
                </c:pt>
                <c:pt idx="109">
                  <c:v>0.473117948870886</c:v>
                </c:pt>
                <c:pt idx="110">
                  <c:v>0.482019903895428</c:v>
                </c:pt>
                <c:pt idx="111">
                  <c:v>0.490734112551349</c:v>
                </c:pt>
                <c:pt idx="112">
                  <c:v>0.499262064128785</c:v>
                </c:pt>
                <c:pt idx="113">
                  <c:v>0.507605798767622</c:v>
                </c:pt>
                <c:pt idx="114">
                  <c:v>0.51576779423567</c:v>
                </c:pt>
                <c:pt idx="115">
                  <c:v>0.523750872512118</c:v>
                </c:pt>
                <c:pt idx="116">
                  <c:v>0.53155812263997</c:v>
                </c:pt>
                <c:pt idx="117">
                  <c:v>0.539192836974779</c:v>
                </c:pt>
                <c:pt idx="118">
                  <c:v>0.546658458490082</c:v>
                </c:pt>
                <c:pt idx="119">
                  <c:v>0.553958537228981</c:v>
                </c:pt>
                <c:pt idx="120">
                  <c:v>0.561096694337536</c:v>
                </c:pt>
                <c:pt idx="121">
                  <c:v>0.568076592395617</c:v>
                </c:pt>
                <c:pt idx="122">
                  <c:v>0.574901910987966</c:v>
                </c:pt>
                <c:pt idx="123">
                  <c:v>0.581576326642875</c:v>
                </c:pt>
                <c:pt idx="124">
                  <c:v>0.588103496416497</c:v>
                </c:pt>
                <c:pt idx="125">
                  <c:v>0.594487044523923</c:v>
                </c:pt>
                <c:pt idx="126">
                  <c:v>0.600730551519156</c:v>
                </c:pt>
                <c:pt idx="127">
                  <c:v>0.606837545609123</c:v>
                </c:pt>
                <c:pt idx="128">
                  <c:v>0.61281149575533</c:v>
                </c:pt>
                <c:pt idx="129">
                  <c:v>0.618655806273315</c:v>
                </c:pt>
                <c:pt idx="130">
                  <c:v>0.624373812686958</c:v>
                </c:pt>
                <c:pt idx="131">
                  <c:v>0.629968778633656</c:v>
                </c:pt>
                <c:pt idx="132">
                  <c:v>0.635443893648777</c:v>
                </c:pt>
                <c:pt idx="133">
                  <c:v>0.640802271684899</c:v>
                </c:pt>
                <c:pt idx="134">
                  <c:v>0.646046950243964</c:v>
                </c:pt>
                <c:pt idx="135">
                  <c:v>0.651180890019461</c:v>
                </c:pt>
                <c:pt idx="136">
                  <c:v>0.656206974961676</c:v>
                </c:pt>
                <c:pt idx="137">
                  <c:v>0.661128012692469</c:v>
                </c:pt>
                <c:pt idx="138">
                  <c:v>0.665946735207345</c:v>
                </c:pt>
                <c:pt idx="139">
                  <c:v>0.670665799812102</c:v>
                </c:pt>
                <c:pt idx="140">
                  <c:v>0.675287790249467</c:v>
                </c:pt>
                <c:pt idx="141">
                  <c:v>0.679815217977905</c:v>
                </c:pt>
                <c:pt idx="142">
                  <c:v>0.684250523570628</c:v>
                </c:pt>
                <c:pt idx="143">
                  <c:v>0.68859607820775</c:v>
                </c:pt>
                <c:pt idx="144">
                  <c:v>0.692854185238705</c:v>
                </c:pt>
                <c:pt idx="145">
                  <c:v>0.697027081795623</c:v>
                </c:pt>
                <c:pt idx="146">
                  <c:v>0.701116940441387</c:v>
                </c:pt>
                <c:pt idx="147">
                  <c:v>0.705125870838689</c:v>
                </c:pt>
                <c:pt idx="148">
                  <c:v>0.709055921428605</c:v>
                </c:pt>
                <c:pt idx="149">
                  <c:v>0.712909081109093</c:v>
                </c:pt>
                <c:pt idx="150">
                  <c:v>0.716687280905422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8689024"/>
        <c:axId val="-1961309200"/>
      </c:scatterChart>
      <c:valAx>
        <c:axId val="-198868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61309200"/>
        <c:crosses val="autoZero"/>
        <c:crossBetween val="midCat"/>
      </c:valAx>
      <c:valAx>
        <c:axId val="-19613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8868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719" cy="6072188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0.06183</cdr:x>
      <cdr:y>0.03595</cdr:y>
    </cdr:from>
    <cdr:to>
      <cdr:x>0.15458</cdr:x>
      <cdr:y>0.09641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575468" y="218281"/>
          <a:ext cx="863204" cy="367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0.0565</cdr:x>
      <cdr:y>0.00654</cdr:y>
    </cdr:from>
    <cdr:to>
      <cdr:x>0.16631</cdr:x>
      <cdr:y>0.08987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525859" y="39688"/>
          <a:ext cx="1021953" cy="5060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800">
              <a:solidFill>
                <a:schemeClr val="bg2">
                  <a:lumMod val="25000"/>
                </a:schemeClr>
              </a:solidFill>
            </a:rPr>
            <a:t>(F/m)</a:t>
          </a:r>
        </a:p>
      </cdr:txBody>
    </cdr:sp>
  </cdr:relSizeAnchor>
  <cdr:relSizeAnchor xmlns:cdr="http://schemas.openxmlformats.org/drawingml/2006/chartDrawing">
    <cdr:from>
      <cdr:x>0.89765</cdr:x>
      <cdr:y>0.90379</cdr:y>
    </cdr:from>
    <cdr:to>
      <cdr:x>1</cdr:x>
      <cdr:y>0.98712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8354219" y="5487987"/>
          <a:ext cx="952500" cy="5060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800">
              <a:solidFill>
                <a:schemeClr val="bg2">
                  <a:lumMod val="25000"/>
                </a:schemeClr>
              </a:solidFill>
            </a:rPr>
            <a:t>(eV)</a:t>
          </a:r>
        </a:p>
      </cdr:txBody>
    </cdr:sp>
  </cdr:relSizeAnchor>
  <cdr:relSizeAnchor xmlns:cdr="http://schemas.openxmlformats.org/drawingml/2006/chartDrawing">
    <cdr:from>
      <cdr:x>0.25693</cdr:x>
      <cdr:y>0.13725</cdr:y>
    </cdr:from>
    <cdr:to>
      <cdr:x>0.25693</cdr:x>
      <cdr:y>0.78478</cdr:y>
    </cdr:to>
    <cdr:cxnSp macro="">
      <cdr:nvCxnSpPr>
        <cdr:cNvPr id="6" name="直線コネクタ 5"/>
        <cdr:cNvCxnSpPr>
          <a:cxnSpLocks xmlns:a="http://schemas.openxmlformats.org/drawingml/2006/main" noChangeAspect="1"/>
        </cdr:cNvCxnSpPr>
      </cdr:nvCxnSpPr>
      <cdr:spPr>
        <a:xfrm xmlns:a="http://schemas.openxmlformats.org/drawingml/2006/main">
          <a:off x="2391172" y="833437"/>
          <a:ext cx="0" cy="393192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2">
              <a:lumMod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0.37859</cdr:x>
      <cdr:y>0.13582</cdr:y>
    </cdr:from>
    <cdr:to>
      <cdr:x>0.37859</cdr:x>
      <cdr:y>0.78335</cdr:y>
    </cdr:to>
    <cdr:cxnSp macro="">
      <cdr:nvCxnSpPr>
        <cdr:cNvPr id="7" name="直線コネクタ 6"/>
        <cdr:cNvCxnSpPr>
          <a:cxnSpLocks xmlns:a="http://schemas.openxmlformats.org/drawingml/2006/main" noChangeAspect="1"/>
        </cdr:cNvCxnSpPr>
      </cdr:nvCxnSpPr>
      <cdr:spPr>
        <a:xfrm xmlns:a="http://schemas.openxmlformats.org/drawingml/2006/main">
          <a:off x="3523457" y="824705"/>
          <a:ext cx="0" cy="393192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2">
              <a:lumMod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0.26866</cdr:x>
      <cdr:y>0.14706</cdr:y>
    </cdr:from>
    <cdr:to>
      <cdr:x>0.36461</cdr:x>
      <cdr:y>0.14706</cdr:y>
    </cdr:to>
    <cdr:cxnSp macro="">
      <cdr:nvCxnSpPr>
        <cdr:cNvPr id="9" name="直線矢印コネクタ 8"/>
        <cdr:cNvCxnSpPr>
          <a:cxnSpLocks xmlns:a="http://schemas.openxmlformats.org/drawingml/2006/main" noChangeAspect="1"/>
        </cdr:cNvCxnSpPr>
      </cdr:nvCxnSpPr>
      <cdr:spPr>
        <a:xfrm xmlns:a="http://schemas.openxmlformats.org/drawingml/2006/main">
          <a:off x="2500313" y="892969"/>
          <a:ext cx="892969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50000"/>
            </a:schemeClr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0.22815</cdr:x>
      <cdr:y>0.06046</cdr:y>
    </cdr:from>
    <cdr:to>
      <cdr:x>0.41045</cdr:x>
      <cdr:y>0.13072</cdr:y>
    </cdr:to>
    <cdr:sp macro="" textlink="">
      <cdr:nvSpPr>
        <cdr:cNvPr id="10" name="テキスト ボックス 9"/>
        <cdr:cNvSpPr txBox="1"/>
      </cdr:nvSpPr>
      <cdr:spPr>
        <a:xfrm xmlns:a="http://schemas.openxmlformats.org/drawingml/2006/main">
          <a:off x="2123282" y="367109"/>
          <a:ext cx="1696640" cy="4266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2800">
              <a:solidFill>
                <a:schemeClr val="bg2">
                  <a:lumMod val="25000"/>
                </a:schemeClr>
              </a:solidFill>
            </a:rPr>
            <a:t>Visible</a:t>
          </a:r>
          <a:endParaRPr lang="ja-JP" altLang="en-US" sz="2800">
            <a:solidFill>
              <a:schemeClr val="bg2">
                <a:lumMod val="25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719" cy="6072188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0.06183</cdr:x>
      <cdr:y>0.03595</cdr:y>
    </cdr:from>
    <cdr:to>
      <cdr:x>0.15458</cdr:x>
      <cdr:y>0.09641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575468" y="218281"/>
          <a:ext cx="863204" cy="367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0.89125</cdr:x>
      <cdr:y>0.89889</cdr:y>
    </cdr:from>
    <cdr:to>
      <cdr:x>0.9936</cdr:x>
      <cdr:y>0.98223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8294645" y="5458200"/>
          <a:ext cx="952543" cy="5060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800">
              <a:solidFill>
                <a:schemeClr val="bg2">
                  <a:lumMod val="25000"/>
                </a:schemeClr>
              </a:solidFill>
            </a:rPr>
            <a:t>(eV)</a:t>
          </a:r>
        </a:p>
      </cdr:txBody>
    </cdr:sp>
  </cdr:relSizeAnchor>
  <cdr:relSizeAnchor xmlns:cdr="http://schemas.openxmlformats.org/drawingml/2006/chartDrawing">
    <cdr:from>
      <cdr:x>0.25812</cdr:x>
      <cdr:y>0.14072</cdr:y>
    </cdr:from>
    <cdr:to>
      <cdr:x>0.25812</cdr:x>
      <cdr:y>0.78825</cdr:y>
    </cdr:to>
    <cdr:cxnSp macro="">
      <cdr:nvCxnSpPr>
        <cdr:cNvPr id="5" name="直線コネクタ 4"/>
        <cdr:cNvCxnSpPr>
          <a:cxnSpLocks xmlns:a="http://schemas.openxmlformats.org/drawingml/2006/main" noChangeAspect="1"/>
        </cdr:cNvCxnSpPr>
      </cdr:nvCxnSpPr>
      <cdr:spPr>
        <a:xfrm xmlns:a="http://schemas.openxmlformats.org/drawingml/2006/main">
          <a:off x="2402284" y="854472"/>
          <a:ext cx="0" cy="393192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2">
              <a:lumMod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0.37979</cdr:x>
      <cdr:y>0.13928</cdr:y>
    </cdr:from>
    <cdr:to>
      <cdr:x>0.37979</cdr:x>
      <cdr:y>0.78681</cdr:y>
    </cdr:to>
    <cdr:cxnSp macro="">
      <cdr:nvCxnSpPr>
        <cdr:cNvPr id="6" name="直線コネクタ 5"/>
        <cdr:cNvCxnSpPr>
          <a:cxnSpLocks xmlns:a="http://schemas.openxmlformats.org/drawingml/2006/main" noChangeAspect="1"/>
        </cdr:cNvCxnSpPr>
      </cdr:nvCxnSpPr>
      <cdr:spPr>
        <a:xfrm xmlns:a="http://schemas.openxmlformats.org/drawingml/2006/main">
          <a:off x="3534569" y="845740"/>
          <a:ext cx="0" cy="393192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2">
              <a:lumMod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0.26985</cdr:x>
      <cdr:y>0.15052</cdr:y>
    </cdr:from>
    <cdr:to>
      <cdr:x>0.3658</cdr:x>
      <cdr:y>0.15052</cdr:y>
    </cdr:to>
    <cdr:cxnSp macro="">
      <cdr:nvCxnSpPr>
        <cdr:cNvPr id="7" name="直線矢印コネクタ 6"/>
        <cdr:cNvCxnSpPr>
          <a:cxnSpLocks xmlns:a="http://schemas.openxmlformats.org/drawingml/2006/main" noChangeAspect="1"/>
        </cdr:cNvCxnSpPr>
      </cdr:nvCxnSpPr>
      <cdr:spPr>
        <a:xfrm xmlns:a="http://schemas.openxmlformats.org/drawingml/2006/main">
          <a:off x="2511425" y="914004"/>
          <a:ext cx="892969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2">
              <a:lumMod val="50000"/>
            </a:schemeClr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0.22934</cdr:x>
      <cdr:y>0.06392</cdr:y>
    </cdr:from>
    <cdr:to>
      <cdr:x>0.41164</cdr:x>
      <cdr:y>0.13418</cdr:y>
    </cdr:to>
    <cdr:sp macro="" textlink="">
      <cdr:nvSpPr>
        <cdr:cNvPr id="8" name="テキスト ボックス 7"/>
        <cdr:cNvSpPr txBox="1"/>
      </cdr:nvSpPr>
      <cdr:spPr>
        <a:xfrm xmlns:a="http://schemas.openxmlformats.org/drawingml/2006/main">
          <a:off x="2134394" y="388144"/>
          <a:ext cx="1696640" cy="4266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2800">
              <a:solidFill>
                <a:schemeClr val="bg2">
                  <a:lumMod val="25000"/>
                </a:schemeClr>
              </a:solidFill>
            </a:rPr>
            <a:t>Visible</a:t>
          </a:r>
          <a:endParaRPr lang="ja-JP" altLang="en-US" sz="280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0.19548</cdr:x>
      <cdr:y>0.66235</cdr:y>
    </cdr:from>
    <cdr:to>
      <cdr:x>0.89307</cdr:x>
      <cdr:y>0.66235</cdr:y>
    </cdr:to>
    <cdr:cxnSp macro="">
      <cdr:nvCxnSpPr>
        <cdr:cNvPr id="9" name="直線コネクタ 8"/>
        <cdr:cNvCxnSpPr>
          <a:cxnSpLocks xmlns:a="http://schemas.openxmlformats.org/drawingml/2006/main" noChangeAspect="1"/>
        </cdr:cNvCxnSpPr>
      </cdr:nvCxnSpPr>
      <cdr:spPr>
        <a:xfrm xmlns:a="http://schemas.openxmlformats.org/drawingml/2006/main">
          <a:off x="1819275" y="4021932"/>
          <a:ext cx="649224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2">
              <a:lumMod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135</xdr:row>
      <xdr:rowOff>152400</xdr:rowOff>
    </xdr:from>
    <xdr:to>
      <xdr:col>12</xdr:col>
      <xdr:colOff>673100</xdr:colOff>
      <xdr:row>149</xdr:row>
      <xdr:rowOff>50800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0"/>
  <sheetViews>
    <sheetView tabSelected="1" workbookViewId="0">
      <selection activeCell="J16" sqref="J16"/>
    </sheetView>
  </sheetViews>
  <sheetFormatPr baseColWidth="12" defaultRowHeight="16" x14ac:dyDescent="0.2"/>
  <sheetData>
    <row r="1" spans="1:19" x14ac:dyDescent="0.2">
      <c r="D1" t="s">
        <v>0</v>
      </c>
      <c r="E1" t="s">
        <v>5</v>
      </c>
      <c r="F1">
        <v>8</v>
      </c>
      <c r="N1" t="s">
        <v>0</v>
      </c>
      <c r="O1" t="s">
        <v>5</v>
      </c>
      <c r="P1">
        <v>8</v>
      </c>
    </row>
    <row r="2" spans="1:19" x14ac:dyDescent="0.2">
      <c r="D2" t="s">
        <v>1</v>
      </c>
      <c r="E2" t="s">
        <v>5</v>
      </c>
      <c r="F2" t="s">
        <v>2</v>
      </c>
      <c r="N2" t="s">
        <v>1</v>
      </c>
      <c r="O2" t="s">
        <v>5</v>
      </c>
      <c r="P2" t="s">
        <v>2</v>
      </c>
    </row>
    <row r="3" spans="1:19" x14ac:dyDescent="0.2">
      <c r="D3" t="s">
        <v>3</v>
      </c>
      <c r="E3" t="s">
        <v>5</v>
      </c>
      <c r="F3">
        <v>2</v>
      </c>
      <c r="N3" t="s">
        <v>3</v>
      </c>
      <c r="O3" t="s">
        <v>5</v>
      </c>
      <c r="P3">
        <v>4</v>
      </c>
    </row>
    <row r="4" spans="1:19" x14ac:dyDescent="0.2">
      <c r="D4" t="s">
        <v>4</v>
      </c>
      <c r="E4" t="s">
        <v>5</v>
      </c>
      <c r="F4">
        <v>1</v>
      </c>
      <c r="N4" t="s">
        <v>4</v>
      </c>
      <c r="O4" t="s">
        <v>5</v>
      </c>
      <c r="P4">
        <v>1</v>
      </c>
    </row>
    <row r="7" spans="1:19" x14ac:dyDescent="0.2">
      <c r="D7" t="s">
        <v>10</v>
      </c>
      <c r="N7" t="s">
        <v>10</v>
      </c>
    </row>
    <row r="9" spans="1:19" ht="18" x14ac:dyDescent="0.25">
      <c r="A9" t="s">
        <v>13</v>
      </c>
      <c r="B9" t="s">
        <v>8</v>
      </c>
      <c r="C9" t="s">
        <v>9</v>
      </c>
      <c r="D9" t="s">
        <v>11</v>
      </c>
      <c r="E9" t="s">
        <v>14</v>
      </c>
      <c r="F9" t="s">
        <v>15</v>
      </c>
      <c r="G9" t="s">
        <v>12</v>
      </c>
      <c r="H9" t="s">
        <v>6</v>
      </c>
      <c r="I9" t="s">
        <v>7</v>
      </c>
      <c r="K9" t="s">
        <v>13</v>
      </c>
      <c r="L9" t="s">
        <v>8</v>
      </c>
      <c r="M9" t="s">
        <v>9</v>
      </c>
      <c r="N9" t="s">
        <v>11</v>
      </c>
      <c r="O9" t="s">
        <v>14</v>
      </c>
      <c r="P9" t="s">
        <v>15</v>
      </c>
      <c r="Q9" t="s">
        <v>12</v>
      </c>
      <c r="R9" t="s">
        <v>6</v>
      </c>
      <c r="S9" t="s">
        <v>7</v>
      </c>
    </row>
    <row r="10" spans="1:19" x14ac:dyDescent="0.2">
      <c r="A10" t="e">
        <f>299792458*6.626*(10^-15)/(B10*1.60217662)</f>
        <v>#DIV/0!</v>
      </c>
      <c r="B10">
        <v>0</v>
      </c>
      <c r="C10">
        <f>((B10*B10)-$F$3*$F$3)^2+(2*$F$4*B10)^2</f>
        <v>16</v>
      </c>
      <c r="D10">
        <f>(E10^2+F10^2)^0.5</f>
        <v>17</v>
      </c>
      <c r="E10">
        <f>1-($F$1*$F$1*(B10*B10-$F$3*$F$3)/C10)</f>
        <v>17</v>
      </c>
      <c r="F10">
        <f>$F$1*$F$1*2*B10*$F$4/C10</f>
        <v>0</v>
      </c>
      <c r="G10">
        <f>(H10^2+I10^2)^0.5</f>
        <v>4.1231056256176606</v>
      </c>
      <c r="H10">
        <f>((E10+SQRT(E10*E10+F10*F10))/2)^0.5</f>
        <v>4.1231056256176606</v>
      </c>
      <c r="I10">
        <f>((-E10+SQRT(E10*E10+F10*F10))/2)^0.5</f>
        <v>0</v>
      </c>
      <c r="K10" t="e">
        <f>299792458*6.626*(10^-15)/(L10*1.60217662)</f>
        <v>#DIV/0!</v>
      </c>
      <c r="L10">
        <v>0</v>
      </c>
      <c r="M10">
        <f>((L10*L10)-$F$3*$F$3)^2+(2*$F$4*L10)^2</f>
        <v>16</v>
      </c>
      <c r="N10">
        <f>(O10^2+P10^2)^0.5</f>
        <v>17</v>
      </c>
      <c r="O10">
        <f>1-($F$1*$F$1*(L10*L10-$F$3*$F$3)/M10)</f>
        <v>17</v>
      </c>
      <c r="P10">
        <f>$F$1*$F$1*2*L10*$F$4/M10</f>
        <v>0</v>
      </c>
      <c r="Q10">
        <f>(R10^2+S10^2)^0.5</f>
        <v>4.1231056256176606</v>
      </c>
      <c r="R10">
        <f>((O10+SQRT(O10*O10+P10*P10))/2)^0.5</f>
        <v>4.1231056256176606</v>
      </c>
      <c r="S10">
        <f>((-O10+SQRT(O10*O10+P10*P10))/2)^0.5</f>
        <v>0</v>
      </c>
    </row>
    <row r="11" spans="1:19" x14ac:dyDescent="0.2">
      <c r="A11">
        <f t="shared" ref="A11:A74" si="0">299792458*6.626*(10^-15)/(B11*1.60217662)</f>
        <v>1.2398288689969774E-5</v>
      </c>
      <c r="B11">
        <v>0.1</v>
      </c>
      <c r="C11">
        <f t="shared" ref="C11:C74" si="1">((B11*B11)-$F$3*$F$3)^2+(2*$F$4*B11)^2</f>
        <v>15.960100000000001</v>
      </c>
      <c r="D11">
        <f t="shared" ref="D11:D74" si="2">(E11^2+F11^2)^0.5</f>
        <v>17.018807111252045</v>
      </c>
      <c r="E11">
        <f t="shared" ref="E11:E74" si="3">1-($F$1*$F$1*(B11*B11-$F$3*$F$3)/C11)</f>
        <v>16.999899750001568</v>
      </c>
      <c r="F11">
        <f t="shared" ref="F11:F74" si="4">$F$1*$F$1*2*B11*$F$4/C11</f>
        <v>0.80199998746875023</v>
      </c>
      <c r="G11">
        <f t="shared" ref="G11:G74" si="5">(H11^2+I11^2)^0.5</f>
        <v>4.1253856924234427</v>
      </c>
      <c r="H11">
        <f t="shared" ref="H11:H74" si="6">((E11+SQRT(E11*E11+F11*F11))/2)^0.5</f>
        <v>4.124239739712861</v>
      </c>
      <c r="I11">
        <f t="shared" ref="I11:I74" si="7">((-E11+SQRT(E11*E11+F11*F11))/2)^0.5</f>
        <v>9.7230039726611997E-2</v>
      </c>
      <c r="K11">
        <f t="shared" ref="K11:K74" si="8">299792458*6.626*(10^-15)/(L11*1.60217662)</f>
        <v>1.2398288689969774E-5</v>
      </c>
      <c r="L11">
        <v>0.1</v>
      </c>
      <c r="M11">
        <f t="shared" ref="M11:M74" si="9">((L11*L11)-$F$3*$F$3)^2+(2*$F$4*L11)^2</f>
        <v>15.960100000000001</v>
      </c>
      <c r="N11">
        <f t="shared" ref="N11:N74" si="10">(O11^2+P11^2)^0.5</f>
        <v>17.018807111252045</v>
      </c>
      <c r="O11">
        <f t="shared" ref="O11:O74" si="11">1-($F$1*$F$1*(L11*L11-$F$3*$F$3)/M11)</f>
        <v>16.999899750001568</v>
      </c>
      <c r="P11">
        <f t="shared" ref="P11:P74" si="12">$F$1*$F$1*2*L11*$F$4/M11</f>
        <v>0.80199998746875023</v>
      </c>
      <c r="Q11">
        <f t="shared" ref="Q11:Q74" si="13">(R11^2+S11^2)^0.5</f>
        <v>4.1253856924234427</v>
      </c>
      <c r="R11">
        <f t="shared" ref="R11:R74" si="14">((O11+SQRT(O11*O11+P11*P11))/2)^0.5</f>
        <v>4.124239739712861</v>
      </c>
      <c r="S11">
        <f t="shared" ref="S11:S74" si="15">((-O11+SQRT(O11*O11+P11*P11))/2)^0.5</f>
        <v>9.7230039726611997E-2</v>
      </c>
    </row>
    <row r="12" spans="1:19" x14ac:dyDescent="0.2">
      <c r="A12">
        <f t="shared" si="0"/>
        <v>6.1991443449848871E-6</v>
      </c>
      <c r="B12">
        <v>0.2</v>
      </c>
      <c r="C12">
        <f t="shared" si="1"/>
        <v>15.8416</v>
      </c>
      <c r="D12">
        <f t="shared" si="2"/>
        <v>17.075025898764853</v>
      </c>
      <c r="E12">
        <f t="shared" si="3"/>
        <v>16.998384001615996</v>
      </c>
      <c r="F12">
        <f t="shared" si="4"/>
        <v>1.6159983840016161</v>
      </c>
      <c r="G12">
        <f t="shared" si="5"/>
        <v>4.1321938360591046</v>
      </c>
      <c r="H12">
        <f t="shared" si="6"/>
        <v>4.1275543546015756</v>
      </c>
      <c r="I12">
        <f t="shared" si="7"/>
        <v>0.19575737169881616</v>
      </c>
      <c r="K12">
        <f t="shared" si="8"/>
        <v>6.1991443449848871E-6</v>
      </c>
      <c r="L12">
        <v>0.2</v>
      </c>
      <c r="M12">
        <f t="shared" si="9"/>
        <v>15.8416</v>
      </c>
      <c r="N12">
        <f t="shared" si="10"/>
        <v>17.075025898764853</v>
      </c>
      <c r="O12">
        <f t="shared" si="11"/>
        <v>16.998384001615996</v>
      </c>
      <c r="P12">
        <f t="shared" si="12"/>
        <v>1.6159983840016161</v>
      </c>
      <c r="Q12">
        <f t="shared" si="13"/>
        <v>4.1321938360591046</v>
      </c>
      <c r="R12">
        <f t="shared" si="14"/>
        <v>4.1275543546015756</v>
      </c>
      <c r="S12">
        <f t="shared" si="15"/>
        <v>0.19575737169881616</v>
      </c>
    </row>
    <row r="13" spans="1:19" x14ac:dyDescent="0.2">
      <c r="A13">
        <f t="shared" si="0"/>
        <v>4.1327628966565917E-6</v>
      </c>
      <c r="B13">
        <v>0.3</v>
      </c>
      <c r="C13">
        <f t="shared" si="1"/>
        <v>15.648100000000001</v>
      </c>
      <c r="D13">
        <f t="shared" si="2"/>
        <v>17.168006701788062</v>
      </c>
      <c r="E13">
        <f t="shared" si="3"/>
        <v>16.991717844338929</v>
      </c>
      <c r="F13">
        <f t="shared" si="4"/>
        <v>2.4539720477246436</v>
      </c>
      <c r="G13">
        <f t="shared" si="5"/>
        <v>4.1434293407500107</v>
      </c>
      <c r="H13">
        <f t="shared" si="6"/>
        <v>4.1327790012367585</v>
      </c>
      <c r="I13">
        <f t="shared" si="7"/>
        <v>0.29689127424794204</v>
      </c>
      <c r="K13">
        <f t="shared" si="8"/>
        <v>4.1327628966565917E-6</v>
      </c>
      <c r="L13">
        <v>0.3</v>
      </c>
      <c r="M13">
        <f t="shared" si="9"/>
        <v>15.648100000000001</v>
      </c>
      <c r="N13">
        <f t="shared" si="10"/>
        <v>17.168006701788062</v>
      </c>
      <c r="O13">
        <f t="shared" si="11"/>
        <v>16.991717844338929</v>
      </c>
      <c r="P13">
        <f t="shared" si="12"/>
        <v>2.4539720477246436</v>
      </c>
      <c r="Q13">
        <f t="shared" si="13"/>
        <v>4.1434293407500107</v>
      </c>
      <c r="R13">
        <f t="shared" si="14"/>
        <v>4.1327790012367585</v>
      </c>
      <c r="S13">
        <f t="shared" si="15"/>
        <v>0.29689127424794204</v>
      </c>
    </row>
    <row r="14" spans="1:19" x14ac:dyDescent="0.2">
      <c r="A14">
        <f t="shared" si="0"/>
        <v>3.0995721724924436E-6</v>
      </c>
      <c r="B14">
        <v>0.4</v>
      </c>
      <c r="C14">
        <f t="shared" si="1"/>
        <v>15.3856</v>
      </c>
      <c r="D14">
        <f t="shared" si="2"/>
        <v>17.296523267353564</v>
      </c>
      <c r="E14">
        <f t="shared" si="3"/>
        <v>16.973377703826955</v>
      </c>
      <c r="F14">
        <f t="shared" si="4"/>
        <v>3.3277870216306158</v>
      </c>
      <c r="G14">
        <f t="shared" si="5"/>
        <v>4.1589089034689808</v>
      </c>
      <c r="H14">
        <f t="shared" si="6"/>
        <v>4.1394384263557127</v>
      </c>
      <c r="I14">
        <f t="shared" si="7"/>
        <v>0.40196116947200805</v>
      </c>
      <c r="K14">
        <f t="shared" si="8"/>
        <v>3.0995721724924436E-6</v>
      </c>
      <c r="L14">
        <v>0.4</v>
      </c>
      <c r="M14">
        <f t="shared" si="9"/>
        <v>15.3856</v>
      </c>
      <c r="N14">
        <f t="shared" si="10"/>
        <v>17.296523267353564</v>
      </c>
      <c r="O14">
        <f t="shared" si="11"/>
        <v>16.973377703826955</v>
      </c>
      <c r="P14">
        <f t="shared" si="12"/>
        <v>3.3277870216306158</v>
      </c>
      <c r="Q14">
        <f t="shared" si="13"/>
        <v>4.1589089034689808</v>
      </c>
      <c r="R14">
        <f t="shared" si="14"/>
        <v>4.1394384263557127</v>
      </c>
      <c r="S14">
        <f t="shared" si="15"/>
        <v>0.40196116947200805</v>
      </c>
    </row>
    <row r="15" spans="1:19" x14ac:dyDescent="0.2">
      <c r="A15">
        <f t="shared" si="0"/>
        <v>2.4796577379939551E-6</v>
      </c>
      <c r="B15">
        <v>0.5</v>
      </c>
      <c r="C15">
        <f t="shared" si="1"/>
        <v>15.0625</v>
      </c>
      <c r="D15">
        <f t="shared" si="2"/>
        <v>17.458546041280719</v>
      </c>
      <c r="E15">
        <f t="shared" si="3"/>
        <v>16.933609958506224</v>
      </c>
      <c r="F15">
        <f t="shared" si="4"/>
        <v>4.2489626556016598</v>
      </c>
      <c r="G15">
        <f t="shared" si="5"/>
        <v>4.1783424992789566</v>
      </c>
      <c r="H15">
        <f t="shared" si="6"/>
        <v>4.1468154046079109</v>
      </c>
      <c r="I15">
        <f t="shared" si="7"/>
        <v>0.51231634893613098</v>
      </c>
      <c r="K15">
        <f t="shared" si="8"/>
        <v>2.4796577379939551E-6</v>
      </c>
      <c r="L15">
        <v>0.5</v>
      </c>
      <c r="M15">
        <f t="shared" si="9"/>
        <v>15.0625</v>
      </c>
      <c r="N15">
        <f t="shared" si="10"/>
        <v>17.458546041280719</v>
      </c>
      <c r="O15">
        <f t="shared" si="11"/>
        <v>16.933609958506224</v>
      </c>
      <c r="P15">
        <f t="shared" si="12"/>
        <v>4.2489626556016598</v>
      </c>
      <c r="Q15">
        <f t="shared" si="13"/>
        <v>4.1783424992789566</v>
      </c>
      <c r="R15">
        <f t="shared" si="14"/>
        <v>4.1468154046079109</v>
      </c>
      <c r="S15">
        <f t="shared" si="15"/>
        <v>0.51231634893613098</v>
      </c>
    </row>
    <row r="16" spans="1:19" x14ac:dyDescent="0.2">
      <c r="A16">
        <f t="shared" si="0"/>
        <v>2.0663814483282959E-6</v>
      </c>
      <c r="B16">
        <v>0.6</v>
      </c>
      <c r="C16">
        <f t="shared" si="1"/>
        <v>14.6896</v>
      </c>
      <c r="D16">
        <f t="shared" si="2"/>
        <v>17.650903824964431</v>
      </c>
      <c r="E16">
        <f t="shared" si="3"/>
        <v>16.858838906437207</v>
      </c>
      <c r="F16">
        <f t="shared" si="4"/>
        <v>5.228188650473804</v>
      </c>
      <c r="G16">
        <f t="shared" si="5"/>
        <v>4.2012978738676026</v>
      </c>
      <c r="H16">
        <f t="shared" si="6"/>
        <v>4.1538983335778479</v>
      </c>
      <c r="I16">
        <f t="shared" si="7"/>
        <v>0.62931109895155346</v>
      </c>
      <c r="K16">
        <f t="shared" si="8"/>
        <v>2.0663814483282959E-6</v>
      </c>
      <c r="L16">
        <v>0.6</v>
      </c>
      <c r="M16">
        <f t="shared" si="9"/>
        <v>14.6896</v>
      </c>
      <c r="N16">
        <f t="shared" si="10"/>
        <v>17.650903824964431</v>
      </c>
      <c r="O16">
        <f t="shared" si="11"/>
        <v>16.858838906437207</v>
      </c>
      <c r="P16">
        <f t="shared" si="12"/>
        <v>5.228188650473804</v>
      </c>
      <c r="Q16">
        <f t="shared" si="13"/>
        <v>4.2012978738676026</v>
      </c>
      <c r="R16">
        <f t="shared" si="14"/>
        <v>4.1538983335778479</v>
      </c>
      <c r="S16">
        <f t="shared" si="15"/>
        <v>0.62931109895155346</v>
      </c>
    </row>
    <row r="17" spans="1:19" x14ac:dyDescent="0.2">
      <c r="A17">
        <f t="shared" si="0"/>
        <v>1.771184098567111E-6</v>
      </c>
      <c r="B17">
        <v>0.7</v>
      </c>
      <c r="C17">
        <f t="shared" si="1"/>
        <v>14.280100000000001</v>
      </c>
      <c r="D17">
        <f t="shared" si="2"/>
        <v>17.86881892608173</v>
      </c>
      <c r="E17">
        <f t="shared" si="3"/>
        <v>16.730982276034482</v>
      </c>
      <c r="F17">
        <f t="shared" si="4"/>
        <v>6.2744658650849772</v>
      </c>
      <c r="G17">
        <f t="shared" si="5"/>
        <v>4.2271525789923556</v>
      </c>
      <c r="H17">
        <f t="shared" si="6"/>
        <v>4.159314919678252</v>
      </c>
      <c r="I17">
        <f t="shared" si="7"/>
        <v>0.75426674659806137</v>
      </c>
      <c r="K17">
        <f t="shared" si="8"/>
        <v>1.771184098567111E-6</v>
      </c>
      <c r="L17">
        <v>0.7</v>
      </c>
      <c r="M17">
        <f t="shared" si="9"/>
        <v>14.280100000000001</v>
      </c>
      <c r="N17">
        <f t="shared" si="10"/>
        <v>17.86881892608173</v>
      </c>
      <c r="O17">
        <f t="shared" si="11"/>
        <v>16.730982276034482</v>
      </c>
      <c r="P17">
        <f t="shared" si="12"/>
        <v>6.2744658650849772</v>
      </c>
      <c r="Q17">
        <f t="shared" si="13"/>
        <v>4.2271525789923556</v>
      </c>
      <c r="R17">
        <f t="shared" si="14"/>
        <v>4.159314919678252</v>
      </c>
      <c r="S17">
        <f t="shared" si="15"/>
        <v>0.75426674659806137</v>
      </c>
    </row>
    <row r="18" spans="1:19" x14ac:dyDescent="0.2">
      <c r="A18">
        <f t="shared" si="0"/>
        <v>1.5497860862462218E-6</v>
      </c>
      <c r="B18">
        <v>0.8</v>
      </c>
      <c r="C18">
        <f t="shared" si="1"/>
        <v>13.849599999999999</v>
      </c>
      <c r="D18">
        <f t="shared" si="2"/>
        <v>18.105309114030685</v>
      </c>
      <c r="E18">
        <f t="shared" si="3"/>
        <v>16.526802218114604</v>
      </c>
      <c r="F18">
        <f t="shared" si="4"/>
        <v>7.3937153419593358</v>
      </c>
      <c r="G18">
        <f t="shared" si="5"/>
        <v>4.2550333857715721</v>
      </c>
      <c r="H18">
        <f t="shared" si="6"/>
        <v>4.1612565008747833</v>
      </c>
      <c r="I18">
        <f t="shared" si="7"/>
        <v>0.88839937413195025</v>
      </c>
      <c r="K18">
        <f t="shared" si="8"/>
        <v>1.5497860862462218E-6</v>
      </c>
      <c r="L18">
        <v>0.8</v>
      </c>
      <c r="M18">
        <f t="shared" si="9"/>
        <v>13.849599999999999</v>
      </c>
      <c r="N18">
        <f t="shared" si="10"/>
        <v>18.105309114030685</v>
      </c>
      <c r="O18">
        <f t="shared" si="11"/>
        <v>16.526802218114604</v>
      </c>
      <c r="P18">
        <f t="shared" si="12"/>
        <v>7.3937153419593358</v>
      </c>
      <c r="Q18">
        <f t="shared" si="13"/>
        <v>4.2550333857715721</v>
      </c>
      <c r="R18">
        <f t="shared" si="14"/>
        <v>4.1612565008747833</v>
      </c>
      <c r="S18">
        <f t="shared" si="15"/>
        <v>0.88839937413195025</v>
      </c>
    </row>
    <row r="19" spans="1:19" x14ac:dyDescent="0.2">
      <c r="A19">
        <f t="shared" si="0"/>
        <v>1.377587632218864E-6</v>
      </c>
      <c r="B19">
        <v>0.9</v>
      </c>
      <c r="C19">
        <f t="shared" si="1"/>
        <v>13.4161</v>
      </c>
      <c r="D19">
        <f t="shared" si="2"/>
        <v>18.350473961297133</v>
      </c>
      <c r="E19">
        <f t="shared" si="3"/>
        <v>16.217537138214531</v>
      </c>
      <c r="F19">
        <f t="shared" si="4"/>
        <v>8.5866980717198</v>
      </c>
      <c r="G19">
        <f t="shared" si="5"/>
        <v>4.2837453193784922</v>
      </c>
      <c r="H19">
        <f t="shared" si="6"/>
        <v>4.1574037030045368</v>
      </c>
      <c r="I19">
        <f t="shared" si="7"/>
        <v>1.0326995746785708</v>
      </c>
      <c r="K19">
        <f t="shared" si="8"/>
        <v>1.377587632218864E-6</v>
      </c>
      <c r="L19">
        <v>0.9</v>
      </c>
      <c r="M19">
        <f t="shared" si="9"/>
        <v>13.4161</v>
      </c>
      <c r="N19">
        <f t="shared" si="10"/>
        <v>18.350473961297133</v>
      </c>
      <c r="O19">
        <f t="shared" si="11"/>
        <v>16.217537138214531</v>
      </c>
      <c r="P19">
        <f t="shared" si="12"/>
        <v>8.5866980717198</v>
      </c>
      <c r="Q19">
        <f t="shared" si="13"/>
        <v>4.2837453193784922</v>
      </c>
      <c r="R19">
        <f t="shared" si="14"/>
        <v>4.1574037030045368</v>
      </c>
      <c r="S19">
        <f t="shared" si="15"/>
        <v>1.0326995746785708</v>
      </c>
    </row>
    <row r="20" spans="1:19" x14ac:dyDescent="0.2">
      <c r="A20">
        <f t="shared" si="0"/>
        <v>1.2398288689969776E-6</v>
      </c>
      <c r="B20">
        <v>1</v>
      </c>
      <c r="C20">
        <f t="shared" si="1"/>
        <v>13</v>
      </c>
      <c r="D20">
        <f t="shared" si="2"/>
        <v>18.590733837462807</v>
      </c>
      <c r="E20">
        <f t="shared" si="3"/>
        <v>15.76923076923077</v>
      </c>
      <c r="F20">
        <f t="shared" si="4"/>
        <v>9.8461538461538467</v>
      </c>
      <c r="G20">
        <f t="shared" si="5"/>
        <v>4.3116973267453291</v>
      </c>
      <c r="H20">
        <f t="shared" si="6"/>
        <v>4.1448742204494931</v>
      </c>
      <c r="I20">
        <f t="shared" si="7"/>
        <v>1.1877506194972152</v>
      </c>
      <c r="K20">
        <f t="shared" si="8"/>
        <v>1.2398288689969776E-6</v>
      </c>
      <c r="L20">
        <v>1</v>
      </c>
      <c r="M20">
        <f t="shared" si="9"/>
        <v>13</v>
      </c>
      <c r="N20">
        <f t="shared" si="10"/>
        <v>18.590733837462807</v>
      </c>
      <c r="O20">
        <f t="shared" si="11"/>
        <v>15.76923076923077</v>
      </c>
      <c r="P20">
        <f t="shared" si="12"/>
        <v>9.8461538461538467</v>
      </c>
      <c r="Q20">
        <f t="shared" si="13"/>
        <v>4.3116973267453291</v>
      </c>
      <c r="R20">
        <f t="shared" si="14"/>
        <v>4.1448742204494931</v>
      </c>
      <c r="S20">
        <f t="shared" si="15"/>
        <v>1.1877506194972152</v>
      </c>
    </row>
    <row r="21" spans="1:19" x14ac:dyDescent="0.2">
      <c r="A21">
        <f t="shared" si="0"/>
        <v>1.1271171536336158E-6</v>
      </c>
      <c r="B21">
        <v>1.1000000000000001</v>
      </c>
      <c r="C21">
        <f t="shared" si="1"/>
        <v>12.624100000000002</v>
      </c>
      <c r="D21">
        <f t="shared" si="2"/>
        <v>18.808177014151852</v>
      </c>
      <c r="E21">
        <f t="shared" si="3"/>
        <v>15.144374648489791</v>
      </c>
      <c r="F21">
        <f t="shared" si="4"/>
        <v>11.153270332142489</v>
      </c>
      <c r="G21">
        <f t="shared" si="5"/>
        <v>4.3368395190682172</v>
      </c>
      <c r="H21">
        <f t="shared" si="6"/>
        <v>4.1202276431431333</v>
      </c>
      <c r="I21">
        <f t="shared" si="7"/>
        <v>1.3534774408282653</v>
      </c>
      <c r="K21">
        <f t="shared" si="8"/>
        <v>1.1271171536336158E-6</v>
      </c>
      <c r="L21">
        <v>1.1000000000000001</v>
      </c>
      <c r="M21">
        <f t="shared" si="9"/>
        <v>12.624100000000002</v>
      </c>
      <c r="N21">
        <f t="shared" si="10"/>
        <v>18.808177014151852</v>
      </c>
      <c r="O21">
        <f t="shared" si="11"/>
        <v>15.144374648489791</v>
      </c>
      <c r="P21">
        <f t="shared" si="12"/>
        <v>11.153270332142489</v>
      </c>
      <c r="Q21">
        <f t="shared" si="13"/>
        <v>4.3368395190682172</v>
      </c>
      <c r="R21">
        <f t="shared" si="14"/>
        <v>4.1202276431431333</v>
      </c>
      <c r="S21">
        <f t="shared" si="15"/>
        <v>1.3534774408282653</v>
      </c>
    </row>
    <row r="22" spans="1:19" x14ac:dyDescent="0.2">
      <c r="A22">
        <f t="shared" si="0"/>
        <v>1.0331907241641479E-6</v>
      </c>
      <c r="B22">
        <v>1.2</v>
      </c>
      <c r="C22">
        <f t="shared" si="1"/>
        <v>12.313600000000001</v>
      </c>
      <c r="D22">
        <f t="shared" si="2"/>
        <v>18.9802939716844</v>
      </c>
      <c r="E22">
        <f t="shared" si="3"/>
        <v>14.305613305613305</v>
      </c>
      <c r="F22">
        <f t="shared" si="4"/>
        <v>12.474012474012472</v>
      </c>
      <c r="G22">
        <f t="shared" si="5"/>
        <v>4.3566379206544577</v>
      </c>
      <c r="H22">
        <f t="shared" si="6"/>
        <v>4.0795776299328894</v>
      </c>
      <c r="I22">
        <f t="shared" si="7"/>
        <v>1.5288362675694045</v>
      </c>
      <c r="K22">
        <f t="shared" si="8"/>
        <v>1.0331907241641479E-6</v>
      </c>
      <c r="L22">
        <v>1.2</v>
      </c>
      <c r="M22">
        <f t="shared" si="9"/>
        <v>12.313600000000001</v>
      </c>
      <c r="N22">
        <f t="shared" si="10"/>
        <v>18.9802939716844</v>
      </c>
      <c r="O22">
        <f t="shared" si="11"/>
        <v>14.305613305613305</v>
      </c>
      <c r="P22">
        <f t="shared" si="12"/>
        <v>12.474012474012472</v>
      </c>
      <c r="Q22">
        <f t="shared" si="13"/>
        <v>4.3566379206544577</v>
      </c>
      <c r="R22">
        <f t="shared" si="14"/>
        <v>4.0795776299328894</v>
      </c>
      <c r="S22">
        <f t="shared" si="15"/>
        <v>1.5288362675694045</v>
      </c>
    </row>
    <row r="23" spans="1:19" x14ac:dyDescent="0.2">
      <c r="A23">
        <f t="shared" si="0"/>
        <v>9.5371451461305958E-7</v>
      </c>
      <c r="B23">
        <v>1.3</v>
      </c>
      <c r="C23">
        <f t="shared" si="1"/>
        <v>12.0961</v>
      </c>
      <c r="D23">
        <f t="shared" si="2"/>
        <v>19.080507895045422</v>
      </c>
      <c r="E23">
        <f t="shared" si="3"/>
        <v>13.222121179553739</v>
      </c>
      <c r="F23">
        <f t="shared" si="4"/>
        <v>13.756500028934946</v>
      </c>
      <c r="G23">
        <f t="shared" si="5"/>
        <v>4.3681240704729785</v>
      </c>
      <c r="H23">
        <f t="shared" si="6"/>
        <v>4.0188698084535632</v>
      </c>
      <c r="I23">
        <f t="shared" si="7"/>
        <v>1.7114886379248451</v>
      </c>
      <c r="K23">
        <f t="shared" si="8"/>
        <v>9.5371451461305958E-7</v>
      </c>
      <c r="L23">
        <v>1.3</v>
      </c>
      <c r="M23">
        <f t="shared" si="9"/>
        <v>12.0961</v>
      </c>
      <c r="N23">
        <f t="shared" si="10"/>
        <v>19.080507895045422</v>
      </c>
      <c r="O23">
        <f t="shared" si="11"/>
        <v>13.222121179553739</v>
      </c>
      <c r="P23">
        <f t="shared" si="12"/>
        <v>13.756500028934946</v>
      </c>
      <c r="Q23">
        <f t="shared" si="13"/>
        <v>4.3681240704729785</v>
      </c>
      <c r="R23">
        <f t="shared" si="14"/>
        <v>4.0188698084535632</v>
      </c>
      <c r="S23">
        <f t="shared" si="15"/>
        <v>1.7114886379248451</v>
      </c>
    </row>
    <row r="24" spans="1:19" x14ac:dyDescent="0.2">
      <c r="A24">
        <f t="shared" si="0"/>
        <v>8.855920492835555E-7</v>
      </c>
      <c r="B24">
        <v>1.4</v>
      </c>
      <c r="C24">
        <f t="shared" si="1"/>
        <v>12.0016</v>
      </c>
      <c r="D24">
        <f t="shared" si="2"/>
        <v>19.079961408321061</v>
      </c>
      <c r="E24">
        <f t="shared" si="3"/>
        <v>11.87854952672977</v>
      </c>
      <c r="F24">
        <f t="shared" si="4"/>
        <v>14.93134248766831</v>
      </c>
      <c r="G24">
        <f t="shared" si="5"/>
        <v>4.3680615160870913</v>
      </c>
      <c r="H24">
        <f t="shared" si="6"/>
        <v>3.9343684966618744</v>
      </c>
      <c r="I24">
        <f t="shared" si="7"/>
        <v>1.89755261871592</v>
      </c>
      <c r="K24">
        <f t="shared" si="8"/>
        <v>8.855920492835555E-7</v>
      </c>
      <c r="L24">
        <v>1.4</v>
      </c>
      <c r="M24">
        <f t="shared" si="9"/>
        <v>12.0016</v>
      </c>
      <c r="N24">
        <f t="shared" si="10"/>
        <v>19.079961408321061</v>
      </c>
      <c r="O24">
        <f t="shared" si="11"/>
        <v>11.87854952672977</v>
      </c>
      <c r="P24">
        <f t="shared" si="12"/>
        <v>14.93134248766831</v>
      </c>
      <c r="Q24">
        <f t="shared" si="13"/>
        <v>4.3680615160870913</v>
      </c>
      <c r="R24">
        <f t="shared" si="14"/>
        <v>3.9343684966618744</v>
      </c>
      <c r="S24">
        <f t="shared" si="15"/>
        <v>1.89755261871592</v>
      </c>
    </row>
    <row r="25" spans="1:19" x14ac:dyDescent="0.2">
      <c r="A25">
        <f t="shared" si="0"/>
        <v>8.265525793313183E-7</v>
      </c>
      <c r="B25">
        <v>1.5</v>
      </c>
      <c r="C25">
        <f t="shared" si="1"/>
        <v>12.0625</v>
      </c>
      <c r="D25">
        <f t="shared" si="2"/>
        <v>18.950849981621054</v>
      </c>
      <c r="E25">
        <f t="shared" si="3"/>
        <v>10.284974093264248</v>
      </c>
      <c r="F25">
        <f t="shared" si="4"/>
        <v>15.917098445595855</v>
      </c>
      <c r="G25">
        <f t="shared" si="5"/>
        <v>4.3532573989624197</v>
      </c>
      <c r="H25">
        <f t="shared" si="6"/>
        <v>3.823337813670491</v>
      </c>
      <c r="I25">
        <f t="shared" si="7"/>
        <v>2.0815710278965747</v>
      </c>
      <c r="K25">
        <f t="shared" si="8"/>
        <v>8.265525793313183E-7</v>
      </c>
      <c r="L25">
        <v>1.5</v>
      </c>
      <c r="M25">
        <f t="shared" si="9"/>
        <v>12.0625</v>
      </c>
      <c r="N25">
        <f t="shared" si="10"/>
        <v>18.950849981621054</v>
      </c>
      <c r="O25">
        <f t="shared" si="11"/>
        <v>10.284974093264248</v>
      </c>
      <c r="P25">
        <f t="shared" si="12"/>
        <v>15.917098445595855</v>
      </c>
      <c r="Q25">
        <f t="shared" si="13"/>
        <v>4.3532573989624197</v>
      </c>
      <c r="R25">
        <f t="shared" si="14"/>
        <v>3.823337813670491</v>
      </c>
      <c r="S25">
        <f t="shared" si="15"/>
        <v>2.0815710278965747</v>
      </c>
    </row>
    <row r="26" spans="1:19" x14ac:dyDescent="0.2">
      <c r="A26">
        <f t="shared" si="0"/>
        <v>7.7489304312311089E-7</v>
      </c>
      <c r="B26">
        <v>1.6</v>
      </c>
      <c r="C26">
        <f t="shared" si="1"/>
        <v>12.313600000000001</v>
      </c>
      <c r="D26">
        <f t="shared" si="2"/>
        <v>18.671077837370493</v>
      </c>
      <c r="E26">
        <f t="shared" si="3"/>
        <v>8.4844074844074804</v>
      </c>
      <c r="F26">
        <f t="shared" si="4"/>
        <v>16.632016632016633</v>
      </c>
      <c r="G26">
        <f t="shared" si="5"/>
        <v>4.3210042625957321</v>
      </c>
      <c r="H26">
        <f t="shared" si="6"/>
        <v>3.6847988630166757</v>
      </c>
      <c r="I26">
        <f t="shared" si="7"/>
        <v>2.2568418589882424</v>
      </c>
      <c r="K26">
        <f t="shared" si="8"/>
        <v>7.7489304312311089E-7</v>
      </c>
      <c r="L26">
        <v>1.6</v>
      </c>
      <c r="M26">
        <f t="shared" si="9"/>
        <v>12.313600000000001</v>
      </c>
      <c r="N26">
        <f t="shared" si="10"/>
        <v>18.671077837370493</v>
      </c>
      <c r="O26">
        <f t="shared" si="11"/>
        <v>8.4844074844074804</v>
      </c>
      <c r="P26">
        <f t="shared" si="12"/>
        <v>16.632016632016633</v>
      </c>
      <c r="Q26">
        <f t="shared" si="13"/>
        <v>4.3210042625957321</v>
      </c>
      <c r="R26">
        <f t="shared" si="14"/>
        <v>3.6847988630166757</v>
      </c>
      <c r="S26">
        <f t="shared" si="15"/>
        <v>2.2568418589882424</v>
      </c>
    </row>
    <row r="27" spans="1:19" x14ac:dyDescent="0.2">
      <c r="A27">
        <f t="shared" si="0"/>
        <v>7.2931109940998679E-7</v>
      </c>
      <c r="B27">
        <v>1.7</v>
      </c>
      <c r="C27">
        <f t="shared" si="1"/>
        <v>12.7921</v>
      </c>
      <c r="D27">
        <f t="shared" si="2"/>
        <v>18.229220416185857</v>
      </c>
      <c r="E27">
        <f t="shared" si="3"/>
        <v>6.5534275060388856</v>
      </c>
      <c r="F27">
        <f t="shared" si="4"/>
        <v>17.01049866714613</v>
      </c>
      <c r="G27">
        <f t="shared" si="5"/>
        <v>4.2695691136443568</v>
      </c>
      <c r="H27">
        <f t="shared" si="6"/>
        <v>3.5201312420295316</v>
      </c>
      <c r="I27">
        <f t="shared" si="7"/>
        <v>2.4161739289781035</v>
      </c>
      <c r="K27">
        <f t="shared" si="8"/>
        <v>7.2931109940998679E-7</v>
      </c>
      <c r="L27">
        <v>1.7</v>
      </c>
      <c r="M27">
        <f t="shared" si="9"/>
        <v>12.7921</v>
      </c>
      <c r="N27">
        <f t="shared" si="10"/>
        <v>18.229220416185857</v>
      </c>
      <c r="O27">
        <f t="shared" si="11"/>
        <v>6.5534275060388856</v>
      </c>
      <c r="P27">
        <f t="shared" si="12"/>
        <v>17.01049866714613</v>
      </c>
      <c r="Q27">
        <f t="shared" si="13"/>
        <v>4.2695691136443568</v>
      </c>
      <c r="R27">
        <f t="shared" si="14"/>
        <v>3.5201312420295316</v>
      </c>
      <c r="S27">
        <f t="shared" si="15"/>
        <v>2.4161739289781035</v>
      </c>
    </row>
    <row r="28" spans="1:19" x14ac:dyDescent="0.2">
      <c r="A28">
        <f t="shared" si="0"/>
        <v>6.8879381610943199E-7</v>
      </c>
      <c r="B28">
        <v>1.8</v>
      </c>
      <c r="C28">
        <f t="shared" si="1"/>
        <v>13.537600000000001</v>
      </c>
      <c r="D28">
        <f t="shared" si="2"/>
        <v>17.62812016336488</v>
      </c>
      <c r="E28">
        <f t="shared" si="3"/>
        <v>4.5929559153764323</v>
      </c>
      <c r="F28">
        <f t="shared" si="4"/>
        <v>17.01926486230942</v>
      </c>
      <c r="G28">
        <f t="shared" si="5"/>
        <v>4.1985854955407156</v>
      </c>
      <c r="H28">
        <f t="shared" si="6"/>
        <v>3.3332473714638486</v>
      </c>
      <c r="I28">
        <f t="shared" si="7"/>
        <v>2.5529555663963728</v>
      </c>
      <c r="K28">
        <f t="shared" si="8"/>
        <v>6.8879381610943199E-7</v>
      </c>
      <c r="L28">
        <v>1.8</v>
      </c>
      <c r="M28">
        <f t="shared" si="9"/>
        <v>13.537600000000001</v>
      </c>
      <c r="N28">
        <f t="shared" si="10"/>
        <v>17.62812016336488</v>
      </c>
      <c r="O28">
        <f t="shared" si="11"/>
        <v>4.5929559153764323</v>
      </c>
      <c r="P28">
        <f t="shared" si="12"/>
        <v>17.01926486230942</v>
      </c>
      <c r="Q28">
        <f t="shared" si="13"/>
        <v>4.1985854955407156</v>
      </c>
      <c r="R28">
        <f t="shared" si="14"/>
        <v>3.3332473714638486</v>
      </c>
      <c r="S28">
        <f t="shared" si="15"/>
        <v>2.5529555663963728</v>
      </c>
    </row>
    <row r="29" spans="1:19" x14ac:dyDescent="0.2">
      <c r="A29">
        <f t="shared" si="0"/>
        <v>6.5254150999840918E-7</v>
      </c>
      <c r="B29">
        <v>1.9</v>
      </c>
      <c r="C29">
        <f t="shared" si="1"/>
        <v>14.5921</v>
      </c>
      <c r="D29">
        <f t="shared" si="2"/>
        <v>16.885522198538975</v>
      </c>
      <c r="E29">
        <f t="shared" si="3"/>
        <v>2.7105145935129284</v>
      </c>
      <c r="F29">
        <f t="shared" si="4"/>
        <v>16.666552449613146</v>
      </c>
      <c r="G29">
        <f t="shared" si="5"/>
        <v>4.109199702927441</v>
      </c>
      <c r="H29">
        <f t="shared" si="6"/>
        <v>3.1301786524136208</v>
      </c>
      <c r="I29">
        <f t="shared" si="7"/>
        <v>2.6622366165525224</v>
      </c>
      <c r="K29">
        <f t="shared" si="8"/>
        <v>6.5254150999840918E-7</v>
      </c>
      <c r="L29">
        <v>1.9</v>
      </c>
      <c r="M29">
        <f t="shared" si="9"/>
        <v>14.5921</v>
      </c>
      <c r="N29">
        <f t="shared" si="10"/>
        <v>16.885522198538975</v>
      </c>
      <c r="O29">
        <f t="shared" si="11"/>
        <v>2.7105145935129284</v>
      </c>
      <c r="P29">
        <f t="shared" si="12"/>
        <v>16.666552449613146</v>
      </c>
      <c r="Q29">
        <f t="shared" si="13"/>
        <v>4.109199702927441</v>
      </c>
      <c r="R29">
        <f t="shared" si="14"/>
        <v>3.1301786524136208</v>
      </c>
      <c r="S29">
        <f t="shared" si="15"/>
        <v>2.6622366165525224</v>
      </c>
    </row>
    <row r="30" spans="1:19" x14ac:dyDescent="0.2">
      <c r="A30">
        <f t="shared" si="0"/>
        <v>6.1991443449848878E-7</v>
      </c>
      <c r="B30">
        <v>2</v>
      </c>
      <c r="C30">
        <f t="shared" si="1"/>
        <v>16</v>
      </c>
      <c r="D30">
        <f t="shared" si="2"/>
        <v>16.031219541881399</v>
      </c>
      <c r="E30">
        <f t="shared" si="3"/>
        <v>1</v>
      </c>
      <c r="F30">
        <f t="shared" si="4"/>
        <v>16</v>
      </c>
      <c r="G30">
        <f t="shared" si="5"/>
        <v>4.0039005409577051</v>
      </c>
      <c r="H30">
        <f t="shared" si="6"/>
        <v>2.9181517731161106</v>
      </c>
      <c r="I30">
        <f t="shared" si="7"/>
        <v>2.7414612473899207</v>
      </c>
      <c r="K30">
        <f t="shared" si="8"/>
        <v>6.1991443449848878E-7</v>
      </c>
      <c r="L30">
        <v>2</v>
      </c>
      <c r="M30">
        <f t="shared" si="9"/>
        <v>16</v>
      </c>
      <c r="N30">
        <f t="shared" si="10"/>
        <v>16.031219541881399</v>
      </c>
      <c r="O30">
        <f t="shared" si="11"/>
        <v>1</v>
      </c>
      <c r="P30">
        <f t="shared" si="12"/>
        <v>16</v>
      </c>
      <c r="Q30">
        <f t="shared" si="13"/>
        <v>4.0039005409577051</v>
      </c>
      <c r="R30">
        <f t="shared" si="14"/>
        <v>2.9181517731161106</v>
      </c>
      <c r="S30">
        <f t="shared" si="15"/>
        <v>2.7414612473899207</v>
      </c>
    </row>
    <row r="31" spans="1:19" x14ac:dyDescent="0.2">
      <c r="A31">
        <f t="shared" si="0"/>
        <v>5.9039469952237023E-7</v>
      </c>
      <c r="B31">
        <v>2.1</v>
      </c>
      <c r="C31">
        <f t="shared" si="1"/>
        <v>17.8081</v>
      </c>
      <c r="D31">
        <f t="shared" si="2"/>
        <v>15.101679362249754</v>
      </c>
      <c r="E31">
        <f t="shared" si="3"/>
        <v>-0.47348678410386347</v>
      </c>
      <c r="F31">
        <f t="shared" si="4"/>
        <v>15.094254861551766</v>
      </c>
      <c r="G31">
        <f t="shared" si="5"/>
        <v>3.8860879251825677</v>
      </c>
      <c r="H31">
        <f t="shared" si="6"/>
        <v>2.7044585944460207</v>
      </c>
      <c r="I31">
        <f t="shared" si="7"/>
        <v>2.7906241368512545</v>
      </c>
      <c r="K31">
        <f t="shared" si="8"/>
        <v>5.9039469952237023E-7</v>
      </c>
      <c r="L31">
        <v>2.1</v>
      </c>
      <c r="M31">
        <f t="shared" si="9"/>
        <v>17.8081</v>
      </c>
      <c r="N31">
        <f t="shared" si="10"/>
        <v>15.101679362249754</v>
      </c>
      <c r="O31">
        <f t="shared" si="11"/>
        <v>-0.47348678410386347</v>
      </c>
      <c r="P31">
        <f t="shared" si="12"/>
        <v>15.094254861551766</v>
      </c>
      <c r="Q31">
        <f t="shared" si="13"/>
        <v>3.8860879251825677</v>
      </c>
      <c r="R31">
        <f t="shared" si="14"/>
        <v>2.7044585944460207</v>
      </c>
      <c r="S31">
        <f t="shared" si="15"/>
        <v>2.7906241368512545</v>
      </c>
    </row>
    <row r="32" spans="1:19" x14ac:dyDescent="0.2">
      <c r="A32">
        <f t="shared" si="0"/>
        <v>5.6355857681680792E-7</v>
      </c>
      <c r="B32">
        <v>2.2000000000000002</v>
      </c>
      <c r="C32">
        <f t="shared" si="1"/>
        <v>20.065600000000003</v>
      </c>
      <c r="D32">
        <f t="shared" si="2"/>
        <v>14.134073289359415</v>
      </c>
      <c r="E32">
        <f t="shared" si="3"/>
        <v>-1.6792121840363627</v>
      </c>
      <c r="F32">
        <f t="shared" si="4"/>
        <v>14.033968583047603</v>
      </c>
      <c r="G32">
        <f t="shared" si="5"/>
        <v>3.7595309932702263</v>
      </c>
      <c r="H32">
        <f t="shared" si="6"/>
        <v>2.4954820281183205</v>
      </c>
      <c r="I32">
        <f t="shared" si="7"/>
        <v>2.8118753060365052</v>
      </c>
      <c r="K32">
        <f t="shared" si="8"/>
        <v>5.6355857681680792E-7</v>
      </c>
      <c r="L32">
        <v>2.2000000000000002</v>
      </c>
      <c r="M32">
        <f t="shared" si="9"/>
        <v>20.065600000000003</v>
      </c>
      <c r="N32">
        <f t="shared" si="10"/>
        <v>14.134073289359415</v>
      </c>
      <c r="O32">
        <f t="shared" si="11"/>
        <v>-1.6792121840363627</v>
      </c>
      <c r="P32">
        <f t="shared" si="12"/>
        <v>14.033968583047603</v>
      </c>
      <c r="Q32">
        <f t="shared" si="13"/>
        <v>3.7595309932702263</v>
      </c>
      <c r="R32">
        <f t="shared" si="14"/>
        <v>2.4954820281183205</v>
      </c>
      <c r="S32">
        <f t="shared" si="15"/>
        <v>2.8118753060365052</v>
      </c>
    </row>
    <row r="33" spans="1:19" x14ac:dyDescent="0.2">
      <c r="A33">
        <f t="shared" si="0"/>
        <v>5.3905602999868594E-7</v>
      </c>
      <c r="B33">
        <v>2.2999999999999998</v>
      </c>
      <c r="C33">
        <f t="shared" si="1"/>
        <v>22.824099999999994</v>
      </c>
      <c r="D33">
        <f t="shared" si="2"/>
        <v>13.16149583923489</v>
      </c>
      <c r="E33">
        <f t="shared" si="3"/>
        <v>-2.617229156899942</v>
      </c>
      <c r="F33">
        <f t="shared" si="4"/>
        <v>12.898646605999801</v>
      </c>
      <c r="G33">
        <f t="shared" si="5"/>
        <v>3.6278775943015074</v>
      </c>
      <c r="H33">
        <f t="shared" si="6"/>
        <v>2.2961126586401361</v>
      </c>
      <c r="I33">
        <f t="shared" si="7"/>
        <v>2.8088009003963625</v>
      </c>
      <c r="K33">
        <f t="shared" si="8"/>
        <v>5.3905602999868594E-7</v>
      </c>
      <c r="L33">
        <v>2.2999999999999998</v>
      </c>
      <c r="M33">
        <f t="shared" si="9"/>
        <v>22.824099999999994</v>
      </c>
      <c r="N33">
        <f t="shared" si="10"/>
        <v>13.16149583923489</v>
      </c>
      <c r="O33">
        <f t="shared" si="11"/>
        <v>-2.617229156899942</v>
      </c>
      <c r="P33">
        <f t="shared" si="12"/>
        <v>12.898646605999801</v>
      </c>
      <c r="Q33">
        <f t="shared" si="13"/>
        <v>3.6278775943015074</v>
      </c>
      <c r="R33">
        <f t="shared" si="14"/>
        <v>2.2961126586401361</v>
      </c>
      <c r="S33">
        <f t="shared" si="15"/>
        <v>2.8088009003963625</v>
      </c>
    </row>
    <row r="34" spans="1:19" x14ac:dyDescent="0.2">
      <c r="A34">
        <f t="shared" si="0"/>
        <v>5.1659536208207396E-7</v>
      </c>
      <c r="B34">
        <v>2.4</v>
      </c>
      <c r="C34">
        <f t="shared" si="1"/>
        <v>26.137599999999999</v>
      </c>
      <c r="D34">
        <f t="shared" si="2"/>
        <v>12.210246014618717</v>
      </c>
      <c r="E34">
        <f t="shared" si="3"/>
        <v>-3.3095004897159646</v>
      </c>
      <c r="F34">
        <f t="shared" si="4"/>
        <v>11.753183153770813</v>
      </c>
      <c r="G34">
        <f t="shared" si="5"/>
        <v>3.4943162442198501</v>
      </c>
      <c r="H34">
        <f t="shared" si="6"/>
        <v>2.1095906622971614</v>
      </c>
      <c r="I34">
        <f t="shared" si="7"/>
        <v>2.7856549054337907</v>
      </c>
      <c r="K34">
        <f t="shared" si="8"/>
        <v>5.1659536208207396E-7</v>
      </c>
      <c r="L34">
        <v>2.4</v>
      </c>
      <c r="M34">
        <f t="shared" si="9"/>
        <v>26.137599999999999</v>
      </c>
      <c r="N34">
        <f t="shared" si="10"/>
        <v>12.210246014618717</v>
      </c>
      <c r="O34">
        <f t="shared" si="11"/>
        <v>-3.3095004897159646</v>
      </c>
      <c r="P34">
        <f t="shared" si="12"/>
        <v>11.753183153770813</v>
      </c>
      <c r="Q34">
        <f t="shared" si="13"/>
        <v>3.4943162442198501</v>
      </c>
      <c r="R34">
        <f t="shared" si="14"/>
        <v>2.1095906622971614</v>
      </c>
      <c r="S34">
        <f t="shared" si="15"/>
        <v>2.7856549054337907</v>
      </c>
    </row>
    <row r="35" spans="1:19" x14ac:dyDescent="0.2">
      <c r="A35">
        <f t="shared" si="0"/>
        <v>4.9593154759879096E-7</v>
      </c>
      <c r="B35">
        <v>2.5</v>
      </c>
      <c r="C35">
        <f t="shared" si="1"/>
        <v>30.0625</v>
      </c>
      <c r="D35">
        <f t="shared" si="2"/>
        <v>11.299090169984426</v>
      </c>
      <c r="E35">
        <f t="shared" si="3"/>
        <v>-3.7900207900207903</v>
      </c>
      <c r="F35">
        <f t="shared" si="4"/>
        <v>10.644490644490645</v>
      </c>
      <c r="G35">
        <f t="shared" si="5"/>
        <v>3.3614119310171473</v>
      </c>
      <c r="H35">
        <f t="shared" si="6"/>
        <v>1.9376621712728506</v>
      </c>
      <c r="I35">
        <f t="shared" si="7"/>
        <v>2.746735422279075</v>
      </c>
      <c r="K35">
        <f t="shared" si="8"/>
        <v>4.9593154759879096E-7</v>
      </c>
      <c r="L35">
        <v>2.5</v>
      </c>
      <c r="M35">
        <f t="shared" si="9"/>
        <v>30.0625</v>
      </c>
      <c r="N35">
        <f t="shared" si="10"/>
        <v>11.299090169984426</v>
      </c>
      <c r="O35">
        <f t="shared" si="11"/>
        <v>-3.7900207900207903</v>
      </c>
      <c r="P35">
        <f t="shared" si="12"/>
        <v>10.644490644490645</v>
      </c>
      <c r="Q35">
        <f t="shared" si="13"/>
        <v>3.3614119310171473</v>
      </c>
      <c r="R35">
        <f t="shared" si="14"/>
        <v>1.9376621712728506</v>
      </c>
      <c r="S35">
        <f t="shared" si="15"/>
        <v>2.746735422279075</v>
      </c>
    </row>
    <row r="36" spans="1:19" x14ac:dyDescent="0.2">
      <c r="A36">
        <f t="shared" si="0"/>
        <v>4.7685725730652979E-7</v>
      </c>
      <c r="B36">
        <v>2.6</v>
      </c>
      <c r="C36">
        <f t="shared" si="1"/>
        <v>34.657600000000009</v>
      </c>
      <c r="D36">
        <f t="shared" si="2"/>
        <v>10.439890842675524</v>
      </c>
      <c r="E36">
        <f t="shared" si="3"/>
        <v>-4.0967176030654171</v>
      </c>
      <c r="F36">
        <f t="shared" si="4"/>
        <v>9.6025114260652771</v>
      </c>
      <c r="G36">
        <f t="shared" si="5"/>
        <v>3.2310819925646466</v>
      </c>
      <c r="H36">
        <f t="shared" si="6"/>
        <v>1.7808948929695581</v>
      </c>
      <c r="I36">
        <f t="shared" si="7"/>
        <v>2.6959792697404912</v>
      </c>
      <c r="K36">
        <f t="shared" si="8"/>
        <v>4.7685725730652979E-7</v>
      </c>
      <c r="L36">
        <v>2.6</v>
      </c>
      <c r="M36">
        <f t="shared" si="9"/>
        <v>34.657600000000009</v>
      </c>
      <c r="N36">
        <f t="shared" si="10"/>
        <v>10.439890842675524</v>
      </c>
      <c r="O36">
        <f t="shared" si="11"/>
        <v>-4.0967176030654171</v>
      </c>
      <c r="P36">
        <f t="shared" si="12"/>
        <v>9.6025114260652771</v>
      </c>
      <c r="Q36">
        <f t="shared" si="13"/>
        <v>3.2310819925646466</v>
      </c>
      <c r="R36">
        <f t="shared" si="14"/>
        <v>1.7808948929695581</v>
      </c>
      <c r="S36">
        <f t="shared" si="15"/>
        <v>2.6959792697404912</v>
      </c>
    </row>
    <row r="37" spans="1:19" x14ac:dyDescent="0.2">
      <c r="A37">
        <f t="shared" si="0"/>
        <v>4.5919587740628794E-7</v>
      </c>
      <c r="B37">
        <v>2.7</v>
      </c>
      <c r="C37">
        <f t="shared" si="1"/>
        <v>39.984100000000012</v>
      </c>
      <c r="D37">
        <f t="shared" si="2"/>
        <v>9.6389072846522748</v>
      </c>
      <c r="E37">
        <f t="shared" si="3"/>
        <v>-4.2660932720756497</v>
      </c>
      <c r="F37">
        <f t="shared" si="4"/>
        <v>8.6434357657168697</v>
      </c>
      <c r="G37">
        <f t="shared" si="5"/>
        <v>3.1046589643070743</v>
      </c>
      <c r="H37">
        <f t="shared" si="6"/>
        <v>1.6390262372177917</v>
      </c>
      <c r="I37">
        <f t="shared" si="7"/>
        <v>2.636759427472283</v>
      </c>
      <c r="K37">
        <f t="shared" si="8"/>
        <v>4.5919587740628794E-7</v>
      </c>
      <c r="L37">
        <v>2.7</v>
      </c>
      <c r="M37">
        <f t="shared" si="9"/>
        <v>39.984100000000012</v>
      </c>
      <c r="N37">
        <f t="shared" si="10"/>
        <v>9.6389072846522748</v>
      </c>
      <c r="O37">
        <f t="shared" si="11"/>
        <v>-4.2660932720756497</v>
      </c>
      <c r="P37">
        <f t="shared" si="12"/>
        <v>8.6434357657168697</v>
      </c>
      <c r="Q37">
        <f t="shared" si="13"/>
        <v>3.1046589643070743</v>
      </c>
      <c r="R37">
        <f t="shared" si="14"/>
        <v>1.6390262372177917</v>
      </c>
      <c r="S37">
        <f t="shared" si="15"/>
        <v>2.636759427472283</v>
      </c>
    </row>
    <row r="38" spans="1:19" x14ac:dyDescent="0.2">
      <c r="A38">
        <f t="shared" si="0"/>
        <v>4.4279602464177775E-7</v>
      </c>
      <c r="B38">
        <v>2.8</v>
      </c>
      <c r="C38">
        <f t="shared" si="1"/>
        <v>46.105599999999988</v>
      </c>
      <c r="D38">
        <f t="shared" si="2"/>
        <v>8.8982464318176095</v>
      </c>
      <c r="E38">
        <f t="shared" si="3"/>
        <v>-4.3303720155469181</v>
      </c>
      <c r="F38">
        <f t="shared" si="4"/>
        <v>7.7734591893392571</v>
      </c>
      <c r="G38">
        <f t="shared" si="5"/>
        <v>2.9829928648620014</v>
      </c>
      <c r="H38">
        <f t="shared" si="6"/>
        <v>1.5112700645931374</v>
      </c>
      <c r="I38">
        <f t="shared" si="7"/>
        <v>2.5718299367730877</v>
      </c>
      <c r="K38">
        <f t="shared" si="8"/>
        <v>4.4279602464177775E-7</v>
      </c>
      <c r="L38">
        <v>2.8</v>
      </c>
      <c r="M38">
        <f t="shared" si="9"/>
        <v>46.105599999999988</v>
      </c>
      <c r="N38">
        <f t="shared" si="10"/>
        <v>8.8982464318176095</v>
      </c>
      <c r="O38">
        <f t="shared" si="11"/>
        <v>-4.3303720155469181</v>
      </c>
      <c r="P38">
        <f t="shared" si="12"/>
        <v>7.7734591893392571</v>
      </c>
      <c r="Q38">
        <f t="shared" si="13"/>
        <v>2.9829928648620014</v>
      </c>
      <c r="R38">
        <f t="shared" si="14"/>
        <v>1.5112700645931374</v>
      </c>
      <c r="S38">
        <f t="shared" si="15"/>
        <v>2.5718299367730877</v>
      </c>
    </row>
    <row r="39" spans="1:19" x14ac:dyDescent="0.2">
      <c r="A39">
        <f t="shared" si="0"/>
        <v>4.2752719620585432E-7</v>
      </c>
      <c r="B39">
        <v>2.9</v>
      </c>
      <c r="C39">
        <f t="shared" si="1"/>
        <v>53.088099999999997</v>
      </c>
      <c r="D39">
        <f t="shared" si="2"/>
        <v>8.2171695796439277</v>
      </c>
      <c r="E39">
        <f t="shared" si="3"/>
        <v>-4.31644568180063</v>
      </c>
      <c r="F39">
        <f t="shared" si="4"/>
        <v>6.9921507833205556</v>
      </c>
      <c r="G39">
        <f t="shared" si="5"/>
        <v>2.8665605836339703</v>
      </c>
      <c r="H39">
        <f t="shared" si="6"/>
        <v>1.3965535968668188</v>
      </c>
      <c r="I39">
        <f t="shared" si="7"/>
        <v>2.5033592692065354</v>
      </c>
      <c r="K39">
        <f t="shared" si="8"/>
        <v>4.2752719620585432E-7</v>
      </c>
      <c r="L39">
        <v>2.9</v>
      </c>
      <c r="M39">
        <f t="shared" si="9"/>
        <v>53.088099999999997</v>
      </c>
      <c r="N39">
        <f t="shared" si="10"/>
        <v>8.2171695796439277</v>
      </c>
      <c r="O39">
        <f t="shared" si="11"/>
        <v>-4.31644568180063</v>
      </c>
      <c r="P39">
        <f t="shared" si="12"/>
        <v>6.9921507833205556</v>
      </c>
      <c r="Q39">
        <f t="shared" si="13"/>
        <v>2.8665605836339703</v>
      </c>
      <c r="R39">
        <f t="shared" si="14"/>
        <v>1.3965535968668188</v>
      </c>
      <c r="S39">
        <f t="shared" si="15"/>
        <v>2.5033592692065354</v>
      </c>
    </row>
    <row r="40" spans="1:19" x14ac:dyDescent="0.2">
      <c r="A40">
        <f t="shared" si="0"/>
        <v>4.1327628966565915E-7</v>
      </c>
      <c r="B40">
        <v>3</v>
      </c>
      <c r="C40">
        <f t="shared" si="1"/>
        <v>61</v>
      </c>
      <c r="D40">
        <f t="shared" si="2"/>
        <v>7.5931375402344727</v>
      </c>
      <c r="E40">
        <f t="shared" si="3"/>
        <v>-4.2459016393442619</v>
      </c>
      <c r="F40">
        <f t="shared" si="4"/>
        <v>6.2950819672131146</v>
      </c>
      <c r="G40">
        <f t="shared" si="5"/>
        <v>2.7555648314337429</v>
      </c>
      <c r="H40">
        <f t="shared" si="6"/>
        <v>1.2936838680470224</v>
      </c>
      <c r="I40">
        <f t="shared" si="7"/>
        <v>2.4330062864261914</v>
      </c>
      <c r="K40">
        <f t="shared" si="8"/>
        <v>4.1327628966565915E-7</v>
      </c>
      <c r="L40">
        <v>3</v>
      </c>
      <c r="M40">
        <f t="shared" si="9"/>
        <v>61</v>
      </c>
      <c r="N40">
        <f t="shared" si="10"/>
        <v>7.5931375402344727</v>
      </c>
      <c r="O40">
        <f t="shared" si="11"/>
        <v>-4.2459016393442619</v>
      </c>
      <c r="P40">
        <f t="shared" si="12"/>
        <v>6.2950819672131146</v>
      </c>
      <c r="Q40">
        <f t="shared" si="13"/>
        <v>2.7555648314337429</v>
      </c>
      <c r="R40">
        <f t="shared" si="14"/>
        <v>1.2936838680470224</v>
      </c>
      <c r="S40">
        <f t="shared" si="15"/>
        <v>2.4330062864261914</v>
      </c>
    </row>
    <row r="41" spans="1:19" x14ac:dyDescent="0.2">
      <c r="A41">
        <f t="shared" si="0"/>
        <v>3.9994479645063789E-7</v>
      </c>
      <c r="B41">
        <v>3.1</v>
      </c>
      <c r="C41">
        <f t="shared" si="1"/>
        <v>69.912100000000024</v>
      </c>
      <c r="D41">
        <f t="shared" si="2"/>
        <v>7.0225829959628934</v>
      </c>
      <c r="E41">
        <f t="shared" si="3"/>
        <v>-4.1355916929973491</v>
      </c>
      <c r="F41">
        <f t="shared" si="4"/>
        <v>5.6756984842394935</v>
      </c>
      <c r="G41">
        <f t="shared" si="5"/>
        <v>2.6500156595693718</v>
      </c>
      <c r="H41">
        <f t="shared" si="6"/>
        <v>1.2014556385829533</v>
      </c>
      <c r="I41">
        <f t="shared" si="7"/>
        <v>2.3620091753590038</v>
      </c>
      <c r="K41">
        <f t="shared" si="8"/>
        <v>3.9994479645063789E-7</v>
      </c>
      <c r="L41">
        <v>3.1</v>
      </c>
      <c r="M41">
        <f t="shared" si="9"/>
        <v>69.912100000000024</v>
      </c>
      <c r="N41">
        <f t="shared" si="10"/>
        <v>7.0225829959628934</v>
      </c>
      <c r="O41">
        <f t="shared" si="11"/>
        <v>-4.1355916929973491</v>
      </c>
      <c r="P41">
        <f t="shared" si="12"/>
        <v>5.6756984842394935</v>
      </c>
      <c r="Q41">
        <f t="shared" si="13"/>
        <v>2.6500156595693718</v>
      </c>
      <c r="R41">
        <f t="shared" si="14"/>
        <v>1.2014556385829533</v>
      </c>
      <c r="S41">
        <f t="shared" si="15"/>
        <v>2.3620091753590038</v>
      </c>
    </row>
    <row r="42" spans="1:19" x14ac:dyDescent="0.2">
      <c r="A42">
        <f t="shared" si="0"/>
        <v>3.8744652156155545E-7</v>
      </c>
      <c r="B42">
        <v>3.2</v>
      </c>
      <c r="C42">
        <f t="shared" si="1"/>
        <v>79.89760000000004</v>
      </c>
      <c r="D42">
        <f t="shared" si="2"/>
        <v>6.5014478460448615</v>
      </c>
      <c r="E42">
        <f t="shared" si="3"/>
        <v>-3.9983979493751995</v>
      </c>
      <c r="F42">
        <f t="shared" si="4"/>
        <v>5.1265619993591773</v>
      </c>
      <c r="G42">
        <f t="shared" si="5"/>
        <v>2.5497936869568218</v>
      </c>
      <c r="H42">
        <f t="shared" si="6"/>
        <v>1.1187157585083134</v>
      </c>
      <c r="I42">
        <f t="shared" si="7"/>
        <v>2.2912710223170962</v>
      </c>
      <c r="K42">
        <f t="shared" si="8"/>
        <v>3.8744652156155545E-7</v>
      </c>
      <c r="L42">
        <v>3.2</v>
      </c>
      <c r="M42">
        <f t="shared" si="9"/>
        <v>79.89760000000004</v>
      </c>
      <c r="N42">
        <f t="shared" si="10"/>
        <v>6.5014478460448615</v>
      </c>
      <c r="O42">
        <f t="shared" si="11"/>
        <v>-3.9983979493751995</v>
      </c>
      <c r="P42">
        <f t="shared" si="12"/>
        <v>5.1265619993591773</v>
      </c>
      <c r="Q42">
        <f t="shared" si="13"/>
        <v>2.5497936869568218</v>
      </c>
      <c r="R42">
        <f t="shared" si="14"/>
        <v>1.1187157585083134</v>
      </c>
      <c r="S42">
        <f t="shared" si="15"/>
        <v>2.2912710223170962</v>
      </c>
    </row>
    <row r="43" spans="1:19" x14ac:dyDescent="0.2">
      <c r="A43">
        <f t="shared" si="0"/>
        <v>3.7570571787787198E-7</v>
      </c>
      <c r="B43">
        <v>3.3</v>
      </c>
      <c r="C43">
        <f t="shared" si="1"/>
        <v>91.032099999999986</v>
      </c>
      <c r="D43">
        <f t="shared" si="2"/>
        <v>6.0255378145799057</v>
      </c>
      <c r="E43">
        <f t="shared" si="3"/>
        <v>-3.8440055760550402</v>
      </c>
      <c r="F43">
        <f t="shared" si="4"/>
        <v>4.6401214516637541</v>
      </c>
      <c r="G43">
        <f t="shared" si="5"/>
        <v>2.4546970922254148</v>
      </c>
      <c r="H43">
        <f t="shared" si="6"/>
        <v>1.0443974910264926</v>
      </c>
      <c r="I43">
        <f t="shared" si="7"/>
        <v>2.2214346029801266</v>
      </c>
      <c r="K43">
        <f t="shared" si="8"/>
        <v>3.7570571787787198E-7</v>
      </c>
      <c r="L43">
        <v>3.3</v>
      </c>
      <c r="M43">
        <f t="shared" si="9"/>
        <v>91.032099999999986</v>
      </c>
      <c r="N43">
        <f t="shared" si="10"/>
        <v>6.0255378145799057</v>
      </c>
      <c r="O43">
        <f t="shared" si="11"/>
        <v>-3.8440055760550402</v>
      </c>
      <c r="P43">
        <f t="shared" si="12"/>
        <v>4.6401214516637541</v>
      </c>
      <c r="Q43">
        <f t="shared" si="13"/>
        <v>2.4546970922254148</v>
      </c>
      <c r="R43">
        <f t="shared" si="14"/>
        <v>1.0443974910264926</v>
      </c>
      <c r="S43">
        <f t="shared" si="15"/>
        <v>2.2214346029801266</v>
      </c>
    </row>
    <row r="44" spans="1:19" x14ac:dyDescent="0.2">
      <c r="A44">
        <f t="shared" si="0"/>
        <v>3.6465554970499339E-7</v>
      </c>
      <c r="B44">
        <v>3.4</v>
      </c>
      <c r="C44">
        <f t="shared" si="1"/>
        <v>103.39359999999998</v>
      </c>
      <c r="D44">
        <f t="shared" si="2"/>
        <v>5.5907439748416801</v>
      </c>
      <c r="E44">
        <f t="shared" si="3"/>
        <v>-3.6795933210566227</v>
      </c>
      <c r="F44">
        <f t="shared" si="4"/>
        <v>4.2091580136488149</v>
      </c>
      <c r="G44">
        <f t="shared" si="5"/>
        <v>2.3644754121880145</v>
      </c>
      <c r="H44">
        <f t="shared" si="6"/>
        <v>0.97753533281029215</v>
      </c>
      <c r="I44">
        <f t="shared" si="7"/>
        <v>2.1529441813361423</v>
      </c>
      <c r="K44">
        <f t="shared" si="8"/>
        <v>3.6465554970499339E-7</v>
      </c>
      <c r="L44">
        <v>3.4</v>
      </c>
      <c r="M44">
        <f t="shared" si="9"/>
        <v>103.39359999999998</v>
      </c>
      <c r="N44">
        <f t="shared" si="10"/>
        <v>5.5907439748416801</v>
      </c>
      <c r="O44">
        <f t="shared" si="11"/>
        <v>-3.6795933210566227</v>
      </c>
      <c r="P44">
        <f t="shared" si="12"/>
        <v>4.2091580136488149</v>
      </c>
      <c r="Q44">
        <f t="shared" si="13"/>
        <v>2.3644754121880145</v>
      </c>
      <c r="R44">
        <f t="shared" si="14"/>
        <v>0.97753533281029215</v>
      </c>
      <c r="S44">
        <f t="shared" si="15"/>
        <v>2.1529441813361423</v>
      </c>
    </row>
    <row r="45" spans="1:19" x14ac:dyDescent="0.2">
      <c r="A45">
        <f t="shared" si="0"/>
        <v>3.5423681971342216E-7</v>
      </c>
      <c r="B45">
        <v>3.5</v>
      </c>
      <c r="C45">
        <f t="shared" si="1"/>
        <v>117.0625</v>
      </c>
      <c r="D45">
        <f t="shared" si="2"/>
        <v>5.193171828071768</v>
      </c>
      <c r="E45">
        <f t="shared" si="3"/>
        <v>-3.5104111051788571</v>
      </c>
      <c r="F45">
        <f t="shared" si="4"/>
        <v>3.8270154831820609</v>
      </c>
      <c r="G45">
        <f t="shared" si="5"/>
        <v>2.2788531826495024</v>
      </c>
      <c r="H45">
        <f t="shared" si="6"/>
        <v>0.91726787878266802</v>
      </c>
      <c r="I45">
        <f t="shared" si="7"/>
        <v>2.0860947885044228</v>
      </c>
      <c r="K45">
        <f t="shared" si="8"/>
        <v>3.5423681971342216E-7</v>
      </c>
      <c r="L45">
        <v>3.5</v>
      </c>
      <c r="M45">
        <f t="shared" si="9"/>
        <v>117.0625</v>
      </c>
      <c r="N45">
        <f t="shared" si="10"/>
        <v>5.193171828071768</v>
      </c>
      <c r="O45">
        <f t="shared" si="11"/>
        <v>-3.5104111051788571</v>
      </c>
      <c r="P45">
        <f t="shared" si="12"/>
        <v>3.8270154831820609</v>
      </c>
      <c r="Q45">
        <f t="shared" si="13"/>
        <v>2.2788531826495024</v>
      </c>
      <c r="R45">
        <f t="shared" si="14"/>
        <v>0.91726787878266802</v>
      </c>
      <c r="S45">
        <f t="shared" si="15"/>
        <v>2.0860947885044228</v>
      </c>
    </row>
    <row r="46" spans="1:19" x14ac:dyDescent="0.2">
      <c r="A46">
        <f t="shared" si="0"/>
        <v>3.4439690805471599E-7</v>
      </c>
      <c r="B46">
        <v>3.6</v>
      </c>
      <c r="C46">
        <f t="shared" si="1"/>
        <v>132.1216</v>
      </c>
      <c r="D46">
        <f t="shared" si="2"/>
        <v>4.8292085863654561</v>
      </c>
      <c r="E46">
        <f t="shared" si="3"/>
        <v>-3.3402441387328041</v>
      </c>
      <c r="F46">
        <f t="shared" si="4"/>
        <v>3.4876961829102888</v>
      </c>
      <c r="G46">
        <f t="shared" si="5"/>
        <v>2.1975460373711071</v>
      </c>
      <c r="H46">
        <f t="shared" si="6"/>
        <v>0.86283383325894569</v>
      </c>
      <c r="I46">
        <f t="shared" si="7"/>
        <v>2.0210705981110926</v>
      </c>
      <c r="K46">
        <f t="shared" si="8"/>
        <v>3.4439690805471599E-7</v>
      </c>
      <c r="L46">
        <v>3.6</v>
      </c>
      <c r="M46">
        <f t="shared" si="9"/>
        <v>132.1216</v>
      </c>
      <c r="N46">
        <f t="shared" si="10"/>
        <v>4.8292085863654561</v>
      </c>
      <c r="O46">
        <f t="shared" si="11"/>
        <v>-3.3402441387328041</v>
      </c>
      <c r="P46">
        <f t="shared" si="12"/>
        <v>3.4876961829102888</v>
      </c>
      <c r="Q46">
        <f t="shared" si="13"/>
        <v>2.1975460373711071</v>
      </c>
      <c r="R46">
        <f t="shared" si="14"/>
        <v>0.86283383325894569</v>
      </c>
      <c r="S46">
        <f t="shared" si="15"/>
        <v>2.0210705981110926</v>
      </c>
    </row>
    <row r="47" spans="1:19" x14ac:dyDescent="0.2">
      <c r="A47">
        <f t="shared" si="0"/>
        <v>3.3508888351269664E-7</v>
      </c>
      <c r="B47">
        <v>3.7</v>
      </c>
      <c r="C47">
        <f t="shared" si="1"/>
        <v>148.65610000000004</v>
      </c>
      <c r="D47">
        <f t="shared" si="2"/>
        <v>4.4955506045589484</v>
      </c>
      <c r="E47">
        <f t="shared" si="3"/>
        <v>-3.1717763347753634</v>
      </c>
      <c r="F47">
        <f t="shared" si="4"/>
        <v>3.1858766643279348</v>
      </c>
      <c r="G47">
        <f t="shared" si="5"/>
        <v>2.1202713516337828</v>
      </c>
      <c r="H47">
        <f t="shared" si="6"/>
        <v>0.81356446265295568</v>
      </c>
      <c r="I47">
        <f t="shared" si="7"/>
        <v>1.9579743281430315</v>
      </c>
      <c r="K47">
        <f t="shared" si="8"/>
        <v>3.3508888351269664E-7</v>
      </c>
      <c r="L47">
        <v>3.7</v>
      </c>
      <c r="M47">
        <f t="shared" si="9"/>
        <v>148.65610000000004</v>
      </c>
      <c r="N47">
        <f t="shared" si="10"/>
        <v>4.4955506045589484</v>
      </c>
      <c r="O47">
        <f t="shared" si="11"/>
        <v>-3.1717763347753634</v>
      </c>
      <c r="P47">
        <f t="shared" si="12"/>
        <v>3.1858766643279348</v>
      </c>
      <c r="Q47">
        <f t="shared" si="13"/>
        <v>2.1202713516337828</v>
      </c>
      <c r="R47">
        <f t="shared" si="14"/>
        <v>0.81356446265295568</v>
      </c>
      <c r="S47">
        <f t="shared" si="15"/>
        <v>1.9579743281430315</v>
      </c>
    </row>
    <row r="48" spans="1:19" x14ac:dyDescent="0.2">
      <c r="A48">
        <f t="shared" si="0"/>
        <v>3.2627075499920459E-7</v>
      </c>
      <c r="B48">
        <v>3.8</v>
      </c>
      <c r="C48">
        <f t="shared" si="1"/>
        <v>166.75359999999998</v>
      </c>
      <c r="D48">
        <f t="shared" si="2"/>
        <v>4.1892061071309614</v>
      </c>
      <c r="E48">
        <f t="shared" si="3"/>
        <v>-3.0068700165993425</v>
      </c>
      <c r="F48">
        <f t="shared" si="4"/>
        <v>2.9168785561451149</v>
      </c>
      <c r="G48">
        <f t="shared" si="5"/>
        <v>2.0467550188361483</v>
      </c>
      <c r="H48">
        <f t="shared" si="6"/>
        <v>0.76887453154972529</v>
      </c>
      <c r="I48">
        <f t="shared" si="7"/>
        <v>1.8968495095460662</v>
      </c>
      <c r="K48">
        <f t="shared" si="8"/>
        <v>3.2627075499920459E-7</v>
      </c>
      <c r="L48">
        <v>3.8</v>
      </c>
      <c r="M48">
        <f t="shared" si="9"/>
        <v>166.75359999999998</v>
      </c>
      <c r="N48">
        <f t="shared" si="10"/>
        <v>4.1892061071309614</v>
      </c>
      <c r="O48">
        <f t="shared" si="11"/>
        <v>-3.0068700165993425</v>
      </c>
      <c r="P48">
        <f t="shared" si="12"/>
        <v>2.9168785561451149</v>
      </c>
      <c r="Q48">
        <f t="shared" si="13"/>
        <v>2.0467550188361483</v>
      </c>
      <c r="R48">
        <f t="shared" si="14"/>
        <v>0.76887453154972529</v>
      </c>
      <c r="S48">
        <f t="shared" si="15"/>
        <v>1.8968495095460662</v>
      </c>
    </row>
    <row r="49" spans="1:19" x14ac:dyDescent="0.2">
      <c r="A49">
        <f t="shared" si="0"/>
        <v>3.1790483820435319E-7</v>
      </c>
      <c r="B49">
        <v>3.9</v>
      </c>
      <c r="C49">
        <f t="shared" si="1"/>
        <v>186.50409999999997</v>
      </c>
      <c r="D49">
        <f t="shared" si="2"/>
        <v>3.9074833679136334</v>
      </c>
      <c r="E49">
        <f t="shared" si="3"/>
        <v>-2.8467787035244805</v>
      </c>
      <c r="F49">
        <f t="shared" si="4"/>
        <v>2.6766167607039204</v>
      </c>
      <c r="G49">
        <f t="shared" si="5"/>
        <v>1.976735533123648</v>
      </c>
      <c r="H49">
        <f t="shared" si="6"/>
        <v>0.72825293146995052</v>
      </c>
      <c r="I49">
        <f t="shared" si="7"/>
        <v>1.8376972100210243</v>
      </c>
      <c r="K49">
        <f t="shared" si="8"/>
        <v>3.1790483820435319E-7</v>
      </c>
      <c r="L49">
        <v>3.9</v>
      </c>
      <c r="M49">
        <f t="shared" si="9"/>
        <v>186.50409999999997</v>
      </c>
      <c r="N49">
        <f t="shared" si="10"/>
        <v>3.9074833679136334</v>
      </c>
      <c r="O49">
        <f t="shared" si="11"/>
        <v>-2.8467787035244805</v>
      </c>
      <c r="P49">
        <f t="shared" si="12"/>
        <v>2.6766167607039204</v>
      </c>
      <c r="Q49">
        <f t="shared" si="13"/>
        <v>1.976735533123648</v>
      </c>
      <c r="R49">
        <f t="shared" si="14"/>
        <v>0.72825293146995052</v>
      </c>
      <c r="S49">
        <f t="shared" si="15"/>
        <v>1.8376972100210243</v>
      </c>
    </row>
    <row r="50" spans="1:19" x14ac:dyDescent="0.2">
      <c r="A50">
        <f t="shared" si="0"/>
        <v>3.0995721724924439E-7</v>
      </c>
      <c r="B50">
        <v>4</v>
      </c>
      <c r="C50">
        <f t="shared" si="1"/>
        <v>208</v>
      </c>
      <c r="D50">
        <f t="shared" si="2"/>
        <v>3.6479709850398083</v>
      </c>
      <c r="E50">
        <f t="shared" si="3"/>
        <v>-2.6923076923076925</v>
      </c>
      <c r="F50">
        <f t="shared" si="4"/>
        <v>2.4615384615384617</v>
      </c>
      <c r="G50">
        <f t="shared" si="5"/>
        <v>1.9099662261516062</v>
      </c>
      <c r="H50">
        <f t="shared" si="6"/>
        <v>0.69125367728935661</v>
      </c>
      <c r="I50">
        <f t="shared" si="7"/>
        <v>1.7804885112445266</v>
      </c>
      <c r="K50">
        <f t="shared" si="8"/>
        <v>3.0995721724924439E-7</v>
      </c>
      <c r="L50">
        <v>4</v>
      </c>
      <c r="M50">
        <f t="shared" si="9"/>
        <v>208</v>
      </c>
      <c r="N50">
        <f t="shared" si="10"/>
        <v>3.6479709850398083</v>
      </c>
      <c r="O50">
        <f t="shared" si="11"/>
        <v>-2.6923076923076925</v>
      </c>
      <c r="P50">
        <f t="shared" si="12"/>
        <v>2.4615384615384617</v>
      </c>
      <c r="Q50">
        <f t="shared" si="13"/>
        <v>1.9099662261516062</v>
      </c>
      <c r="R50">
        <f t="shared" si="14"/>
        <v>0.69125367728935661</v>
      </c>
      <c r="S50">
        <f t="shared" si="15"/>
        <v>1.7804885112445266</v>
      </c>
    </row>
    <row r="51" spans="1:19" x14ac:dyDescent="0.2">
      <c r="A51">
        <f t="shared" si="0"/>
        <v>3.0239728512121407E-7</v>
      </c>
      <c r="B51">
        <v>4.0999999999999996</v>
      </c>
      <c r="C51">
        <f t="shared" si="1"/>
        <v>231.33609999999999</v>
      </c>
      <c r="D51">
        <f t="shared" si="2"/>
        <v>3.408514485145655</v>
      </c>
      <c r="E51">
        <f t="shared" si="3"/>
        <v>-2.5439345610131752</v>
      </c>
      <c r="F51">
        <f t="shared" si="4"/>
        <v>2.2685607650513688</v>
      </c>
      <c r="G51">
        <f t="shared" si="5"/>
        <v>1.8462162617487841</v>
      </c>
      <c r="H51">
        <f t="shared" si="6"/>
        <v>0.65748761362191455</v>
      </c>
      <c r="I51">
        <f t="shared" si="7"/>
        <v>1.7251737660535575</v>
      </c>
      <c r="K51">
        <f t="shared" si="8"/>
        <v>3.0239728512121407E-7</v>
      </c>
      <c r="L51">
        <v>4.0999999999999996</v>
      </c>
      <c r="M51">
        <f t="shared" si="9"/>
        <v>231.33609999999999</v>
      </c>
      <c r="N51">
        <f t="shared" si="10"/>
        <v>3.408514485145655</v>
      </c>
      <c r="O51">
        <f t="shared" si="11"/>
        <v>-2.5439345610131752</v>
      </c>
      <c r="P51">
        <f t="shared" si="12"/>
        <v>2.2685607650513688</v>
      </c>
      <c r="Q51">
        <f t="shared" si="13"/>
        <v>1.8462162617487841</v>
      </c>
      <c r="R51">
        <f t="shared" si="14"/>
        <v>0.65748761362191455</v>
      </c>
      <c r="S51">
        <f t="shared" si="15"/>
        <v>1.7251737660535575</v>
      </c>
    </row>
    <row r="52" spans="1:19" x14ac:dyDescent="0.2">
      <c r="A52">
        <f t="shared" si="0"/>
        <v>2.9519734976118511E-7</v>
      </c>
      <c r="B52">
        <v>4.2</v>
      </c>
      <c r="C52">
        <f t="shared" si="1"/>
        <v>256.6096</v>
      </c>
      <c r="D52">
        <f t="shared" si="2"/>
        <v>3.1871918761142437</v>
      </c>
      <c r="E52">
        <f t="shared" si="3"/>
        <v>-2.4018992274646003</v>
      </c>
      <c r="F52">
        <f t="shared" si="4"/>
        <v>2.0950112544503403</v>
      </c>
      <c r="G52">
        <f t="shared" si="5"/>
        <v>1.7852708131021029</v>
      </c>
      <c r="H52">
        <f t="shared" si="6"/>
        <v>0.62661497294975466</v>
      </c>
      <c r="I52">
        <f t="shared" si="7"/>
        <v>1.6716894304234331</v>
      </c>
      <c r="K52">
        <f t="shared" si="8"/>
        <v>2.9519734976118511E-7</v>
      </c>
      <c r="L52">
        <v>4.2</v>
      </c>
      <c r="M52">
        <f t="shared" si="9"/>
        <v>256.6096</v>
      </c>
      <c r="N52">
        <f t="shared" si="10"/>
        <v>3.1871918761142437</v>
      </c>
      <c r="O52">
        <f t="shared" si="11"/>
        <v>-2.4018992274646003</v>
      </c>
      <c r="P52">
        <f t="shared" si="12"/>
        <v>2.0950112544503403</v>
      </c>
      <c r="Q52">
        <f t="shared" si="13"/>
        <v>1.7852708131021029</v>
      </c>
      <c r="R52">
        <f t="shared" si="14"/>
        <v>0.62661497294975466</v>
      </c>
      <c r="S52">
        <f t="shared" si="15"/>
        <v>1.6716894304234331</v>
      </c>
    </row>
    <row r="53" spans="1:19" x14ac:dyDescent="0.2">
      <c r="A53">
        <f t="shared" si="0"/>
        <v>2.8833229511557617E-7</v>
      </c>
      <c r="B53">
        <v>4.3</v>
      </c>
      <c r="C53">
        <f t="shared" si="1"/>
        <v>283.92009999999993</v>
      </c>
      <c r="D53">
        <f t="shared" si="2"/>
        <v>2.982289704724626</v>
      </c>
      <c r="E53">
        <f t="shared" si="3"/>
        <v>-2.2662710389296148</v>
      </c>
      <c r="F53">
        <f t="shared" si="4"/>
        <v>1.9385735634778942</v>
      </c>
      <c r="G53">
        <f t="shared" si="5"/>
        <v>1.7269307179862849</v>
      </c>
      <c r="H53">
        <f t="shared" si="6"/>
        <v>0.59833881112418708</v>
      </c>
      <c r="I53">
        <f t="shared" si="7"/>
        <v>1.6199630773036526</v>
      </c>
      <c r="K53">
        <f t="shared" si="8"/>
        <v>2.8833229511557617E-7</v>
      </c>
      <c r="L53">
        <v>4.3</v>
      </c>
      <c r="M53">
        <f t="shared" si="9"/>
        <v>283.92009999999993</v>
      </c>
      <c r="N53">
        <f t="shared" si="10"/>
        <v>2.982289704724626</v>
      </c>
      <c r="O53">
        <f t="shared" si="11"/>
        <v>-2.2662710389296148</v>
      </c>
      <c r="P53">
        <f t="shared" si="12"/>
        <v>1.9385735634778942</v>
      </c>
      <c r="Q53">
        <f t="shared" si="13"/>
        <v>1.7269307179862849</v>
      </c>
      <c r="R53">
        <f t="shared" si="14"/>
        <v>0.59833881112418708</v>
      </c>
      <c r="S53">
        <f t="shared" si="15"/>
        <v>1.6199630773036526</v>
      </c>
    </row>
    <row r="54" spans="1:19" x14ac:dyDescent="0.2">
      <c r="A54">
        <f t="shared" si="0"/>
        <v>2.8177928840840396E-7</v>
      </c>
      <c r="B54">
        <v>4.4000000000000004</v>
      </c>
      <c r="C54">
        <f t="shared" si="1"/>
        <v>313.3696000000001</v>
      </c>
      <c r="D54">
        <f t="shared" si="2"/>
        <v>2.7922804881171781</v>
      </c>
      <c r="E54">
        <f t="shared" si="3"/>
        <v>-2.1369986112245729</v>
      </c>
      <c r="F54">
        <f t="shared" si="4"/>
        <v>1.7972387876807445</v>
      </c>
      <c r="G54">
        <f t="shared" si="5"/>
        <v>1.6710118156725218</v>
      </c>
      <c r="H54">
        <f t="shared" si="6"/>
        <v>0.57239928236005211</v>
      </c>
      <c r="I54">
        <f t="shared" si="7"/>
        <v>1.5699170518441015</v>
      </c>
      <c r="K54">
        <f t="shared" si="8"/>
        <v>2.8177928840840396E-7</v>
      </c>
      <c r="L54">
        <v>4.4000000000000004</v>
      </c>
      <c r="M54">
        <f t="shared" si="9"/>
        <v>313.3696000000001</v>
      </c>
      <c r="N54">
        <f t="shared" si="10"/>
        <v>2.7922804881171781</v>
      </c>
      <c r="O54">
        <f t="shared" si="11"/>
        <v>-2.1369986112245729</v>
      </c>
      <c r="P54">
        <f t="shared" si="12"/>
        <v>1.7972387876807445</v>
      </c>
      <c r="Q54">
        <f t="shared" si="13"/>
        <v>1.6710118156725218</v>
      </c>
      <c r="R54">
        <f t="shared" si="14"/>
        <v>0.57239928236005211</v>
      </c>
      <c r="S54">
        <f t="shared" si="15"/>
        <v>1.5699170518441015</v>
      </c>
    </row>
    <row r="55" spans="1:19" x14ac:dyDescent="0.2">
      <c r="A55">
        <f t="shared" si="0"/>
        <v>2.7551752644377278E-7</v>
      </c>
      <c r="B55">
        <v>4.5</v>
      </c>
      <c r="C55">
        <f t="shared" si="1"/>
        <v>345.0625</v>
      </c>
      <c r="D55">
        <f t="shared" si="2"/>
        <v>2.6158019518832427</v>
      </c>
      <c r="E55">
        <f t="shared" si="3"/>
        <v>-2.0139467487773954</v>
      </c>
      <c r="F55">
        <f t="shared" si="4"/>
        <v>1.6692628147074806</v>
      </c>
      <c r="G55">
        <f t="shared" si="5"/>
        <v>1.6173441043523307</v>
      </c>
      <c r="H55">
        <f t="shared" si="6"/>
        <v>0.54856868444427598</v>
      </c>
      <c r="I55">
        <f t="shared" si="7"/>
        <v>1.5214711138665495</v>
      </c>
      <c r="K55">
        <f t="shared" si="8"/>
        <v>2.7551752644377278E-7</v>
      </c>
      <c r="L55">
        <v>4.5</v>
      </c>
      <c r="M55">
        <f t="shared" si="9"/>
        <v>345.0625</v>
      </c>
      <c r="N55">
        <f t="shared" si="10"/>
        <v>2.6158019518832427</v>
      </c>
      <c r="O55">
        <f t="shared" si="11"/>
        <v>-2.0139467487773954</v>
      </c>
      <c r="P55">
        <f t="shared" si="12"/>
        <v>1.6692628147074806</v>
      </c>
      <c r="Q55">
        <f t="shared" si="13"/>
        <v>1.6173441043523307</v>
      </c>
      <c r="R55">
        <f t="shared" si="14"/>
        <v>0.54856868444427598</v>
      </c>
      <c r="S55">
        <f t="shared" si="15"/>
        <v>1.5214711138665495</v>
      </c>
    </row>
    <row r="56" spans="1:19" x14ac:dyDescent="0.2">
      <c r="A56">
        <f t="shared" si="0"/>
        <v>2.6952801499934297E-7</v>
      </c>
      <c r="B56">
        <v>4.5999999999999996</v>
      </c>
      <c r="C56">
        <f t="shared" si="1"/>
        <v>379.10559999999987</v>
      </c>
      <c r="D56">
        <f t="shared" si="2"/>
        <v>2.4516382374984667</v>
      </c>
      <c r="E56">
        <f t="shared" si="3"/>
        <v>-1.8969237067455618</v>
      </c>
      <c r="F56">
        <f t="shared" si="4"/>
        <v>1.5531292600267581</v>
      </c>
      <c r="G56">
        <f t="shared" si="5"/>
        <v>1.5657708125707499</v>
      </c>
      <c r="H56">
        <f t="shared" si="6"/>
        <v>0.52664719250789938</v>
      </c>
      <c r="I56">
        <f t="shared" si="7"/>
        <v>1.4745443269437559</v>
      </c>
      <c r="K56">
        <f t="shared" si="8"/>
        <v>2.6952801499934297E-7</v>
      </c>
      <c r="L56">
        <v>4.5999999999999996</v>
      </c>
      <c r="M56">
        <f t="shared" si="9"/>
        <v>379.10559999999987</v>
      </c>
      <c r="N56">
        <f t="shared" si="10"/>
        <v>2.4516382374984667</v>
      </c>
      <c r="O56">
        <f t="shared" si="11"/>
        <v>-1.8969237067455618</v>
      </c>
      <c r="P56">
        <f t="shared" si="12"/>
        <v>1.5531292600267581</v>
      </c>
      <c r="Q56">
        <f t="shared" si="13"/>
        <v>1.5657708125707499</v>
      </c>
      <c r="R56">
        <f t="shared" si="14"/>
        <v>0.52664719250789938</v>
      </c>
      <c r="S56">
        <f t="shared" si="15"/>
        <v>1.4745443269437559</v>
      </c>
    </row>
    <row r="57" spans="1:19" x14ac:dyDescent="0.2">
      <c r="A57">
        <f t="shared" si="0"/>
        <v>2.6379337638233566E-7</v>
      </c>
      <c r="B57">
        <v>4.7</v>
      </c>
      <c r="C57">
        <f t="shared" si="1"/>
        <v>415.60810000000015</v>
      </c>
      <c r="D57">
        <f t="shared" si="2"/>
        <v>2.2987030800256423</v>
      </c>
      <c r="E57">
        <f t="shared" si="3"/>
        <v>-1.7857012411452033</v>
      </c>
      <c r="F57">
        <f t="shared" si="4"/>
        <v>1.4475175050726869</v>
      </c>
      <c r="G57">
        <f t="shared" si="5"/>
        <v>1.5161474466639588</v>
      </c>
      <c r="H57">
        <f t="shared" si="6"/>
        <v>0.50645919819884744</v>
      </c>
      <c r="I57">
        <f t="shared" si="7"/>
        <v>1.429056388175576</v>
      </c>
      <c r="K57">
        <f t="shared" si="8"/>
        <v>2.6379337638233566E-7</v>
      </c>
      <c r="L57">
        <v>4.7</v>
      </c>
      <c r="M57">
        <f t="shared" si="9"/>
        <v>415.60810000000015</v>
      </c>
      <c r="N57">
        <f t="shared" si="10"/>
        <v>2.2987030800256423</v>
      </c>
      <c r="O57">
        <f t="shared" si="11"/>
        <v>-1.7857012411452033</v>
      </c>
      <c r="P57">
        <f t="shared" si="12"/>
        <v>1.4475175050726869</v>
      </c>
      <c r="Q57">
        <f t="shared" si="13"/>
        <v>1.5161474466639588</v>
      </c>
      <c r="R57">
        <f t="shared" si="14"/>
        <v>0.50645919819884744</v>
      </c>
      <c r="S57">
        <f t="shared" si="15"/>
        <v>1.429056388175576</v>
      </c>
    </row>
    <row r="58" spans="1:19" x14ac:dyDescent="0.2">
      <c r="A58">
        <f t="shared" si="0"/>
        <v>2.5829768104103698E-7</v>
      </c>
      <c r="B58">
        <v>4.8</v>
      </c>
      <c r="C58">
        <f t="shared" si="1"/>
        <v>454.6816</v>
      </c>
      <c r="D58">
        <f t="shared" si="2"/>
        <v>2.1560248649510649</v>
      </c>
      <c r="E58">
        <f t="shared" si="3"/>
        <v>-1.6800292776307639</v>
      </c>
      <c r="F58">
        <f t="shared" si="4"/>
        <v>1.351275266032318</v>
      </c>
      <c r="G58">
        <f t="shared" si="5"/>
        <v>1.4683408544854513</v>
      </c>
      <c r="H58">
        <f t="shared" si="6"/>
        <v>0.4878501754228961</v>
      </c>
      <c r="I58">
        <f t="shared" si="7"/>
        <v>1.3849285437490682</v>
      </c>
      <c r="K58">
        <f t="shared" si="8"/>
        <v>2.5829768104103698E-7</v>
      </c>
      <c r="L58">
        <v>4.8</v>
      </c>
      <c r="M58">
        <f t="shared" si="9"/>
        <v>454.6816</v>
      </c>
      <c r="N58">
        <f t="shared" si="10"/>
        <v>2.1560248649510649</v>
      </c>
      <c r="O58">
        <f t="shared" si="11"/>
        <v>-1.6800292776307639</v>
      </c>
      <c r="P58">
        <f t="shared" si="12"/>
        <v>1.351275266032318</v>
      </c>
      <c r="Q58">
        <f t="shared" si="13"/>
        <v>1.4683408544854513</v>
      </c>
      <c r="R58">
        <f t="shared" si="14"/>
        <v>0.4878501754228961</v>
      </c>
      <c r="S58">
        <f t="shared" si="15"/>
        <v>1.3849285437490682</v>
      </c>
    </row>
    <row r="59" spans="1:19" x14ac:dyDescent="0.2">
      <c r="A59">
        <f t="shared" si="0"/>
        <v>2.5302629979530153E-7</v>
      </c>
      <c r="B59">
        <v>4.9000000000000004</v>
      </c>
      <c r="C59">
        <f t="shared" si="1"/>
        <v>496.4401000000002</v>
      </c>
      <c r="D59">
        <f t="shared" si="2"/>
        <v>2.0227334251790006</v>
      </c>
      <c r="E59">
        <f t="shared" si="3"/>
        <v>-1.5796465676322278</v>
      </c>
      <c r="F59">
        <f t="shared" si="4"/>
        <v>1.2633951205795015</v>
      </c>
      <c r="G59">
        <f t="shared" si="5"/>
        <v>1.4222283308874846</v>
      </c>
      <c r="H59">
        <f t="shared" si="6"/>
        <v>0.47068400097452473</v>
      </c>
      <c r="I59">
        <f t="shared" si="7"/>
        <v>1.3420841987020091</v>
      </c>
      <c r="K59">
        <f t="shared" si="8"/>
        <v>2.5302629979530153E-7</v>
      </c>
      <c r="L59">
        <v>4.9000000000000004</v>
      </c>
      <c r="M59">
        <f t="shared" si="9"/>
        <v>496.4401000000002</v>
      </c>
      <c r="N59">
        <f t="shared" si="10"/>
        <v>2.0227334251790006</v>
      </c>
      <c r="O59">
        <f t="shared" si="11"/>
        <v>-1.5796465676322278</v>
      </c>
      <c r="P59">
        <f t="shared" si="12"/>
        <v>1.2633951205795015</v>
      </c>
      <c r="Q59">
        <f t="shared" si="13"/>
        <v>1.4222283308874846</v>
      </c>
      <c r="R59">
        <f t="shared" si="14"/>
        <v>0.47068400097452473</v>
      </c>
      <c r="S59">
        <f t="shared" si="15"/>
        <v>1.3420841987020091</v>
      </c>
    </row>
    <row r="60" spans="1:19" x14ac:dyDescent="0.2">
      <c r="A60">
        <f t="shared" si="0"/>
        <v>2.4796577379939548E-7</v>
      </c>
      <c r="B60">
        <v>5</v>
      </c>
      <c r="C60">
        <f t="shared" si="1"/>
        <v>541</v>
      </c>
      <c r="D60">
        <f t="shared" si="2"/>
        <v>1.8980484188686246</v>
      </c>
      <c r="E60">
        <f t="shared" si="3"/>
        <v>-1.4842883548983363</v>
      </c>
      <c r="F60">
        <f t="shared" si="4"/>
        <v>1.1829944547134936</v>
      </c>
      <c r="G60">
        <f t="shared" si="5"/>
        <v>1.377696780452297</v>
      </c>
      <c r="H60">
        <f t="shared" si="6"/>
        <v>0.45484066659121869</v>
      </c>
      <c r="I60">
        <f t="shared" si="7"/>
        <v>1.3004493019274073</v>
      </c>
      <c r="K60">
        <f t="shared" si="8"/>
        <v>2.4796577379939548E-7</v>
      </c>
      <c r="L60">
        <v>5</v>
      </c>
      <c r="M60">
        <f t="shared" si="9"/>
        <v>541</v>
      </c>
      <c r="N60">
        <f t="shared" si="10"/>
        <v>1.8980484188686246</v>
      </c>
      <c r="O60">
        <f t="shared" si="11"/>
        <v>-1.4842883548983363</v>
      </c>
      <c r="P60">
        <f t="shared" si="12"/>
        <v>1.1829944547134936</v>
      </c>
      <c r="Q60">
        <f t="shared" si="13"/>
        <v>1.377696780452297</v>
      </c>
      <c r="R60">
        <f t="shared" si="14"/>
        <v>0.45484066659121869</v>
      </c>
      <c r="S60">
        <f t="shared" si="15"/>
        <v>1.3004493019274073</v>
      </c>
    </row>
    <row r="61" spans="1:19" x14ac:dyDescent="0.2">
      <c r="A61">
        <f t="shared" si="0"/>
        <v>2.4310369980332893E-7</v>
      </c>
      <c r="B61">
        <v>5.0999999999999996</v>
      </c>
      <c r="C61">
        <f t="shared" si="1"/>
        <v>588.48009999999988</v>
      </c>
      <c r="D61">
        <f t="shared" si="2"/>
        <v>1.7812691250931492</v>
      </c>
      <c r="E61">
        <f t="shared" si="3"/>
        <v>-1.3936918172764043</v>
      </c>
      <c r="F61">
        <f t="shared" si="4"/>
        <v>1.1092983433084656</v>
      </c>
      <c r="G61">
        <f t="shared" si="5"/>
        <v>1.3346419464010371</v>
      </c>
      <c r="H61">
        <f t="shared" si="6"/>
        <v>0.44021432724114329</v>
      </c>
      <c r="I61">
        <f t="shared" si="7"/>
        <v>1.259952567037655</v>
      </c>
      <c r="K61">
        <f t="shared" si="8"/>
        <v>2.4310369980332893E-7</v>
      </c>
      <c r="L61">
        <v>5.0999999999999996</v>
      </c>
      <c r="M61">
        <f t="shared" si="9"/>
        <v>588.48009999999988</v>
      </c>
      <c r="N61">
        <f t="shared" si="10"/>
        <v>1.7812691250931492</v>
      </c>
      <c r="O61">
        <f t="shared" si="11"/>
        <v>-1.3936918172764043</v>
      </c>
      <c r="P61">
        <f t="shared" si="12"/>
        <v>1.1092983433084656</v>
      </c>
      <c r="Q61">
        <f t="shared" si="13"/>
        <v>1.3346419464010371</v>
      </c>
      <c r="R61">
        <f t="shared" si="14"/>
        <v>0.44021432724114329</v>
      </c>
      <c r="S61">
        <f t="shared" si="15"/>
        <v>1.259952567037655</v>
      </c>
    </row>
    <row r="62" spans="1:19" x14ac:dyDescent="0.2">
      <c r="A62">
        <f t="shared" si="0"/>
        <v>2.3842862865326489E-7</v>
      </c>
      <c r="B62">
        <v>5.2</v>
      </c>
      <c r="C62">
        <f t="shared" si="1"/>
        <v>639.00160000000005</v>
      </c>
      <c r="D62">
        <f t="shared" si="2"/>
        <v>1.6717655002496634</v>
      </c>
      <c r="E62">
        <f t="shared" si="3"/>
        <v>-1.3075998557750093</v>
      </c>
      <c r="F62">
        <f t="shared" si="4"/>
        <v>1.0416249348984414</v>
      </c>
      <c r="G62">
        <f t="shared" si="5"/>
        <v>1.2929677104435608</v>
      </c>
      <c r="H62">
        <f t="shared" si="6"/>
        <v>0.42671163827264785</v>
      </c>
      <c r="I62">
        <f t="shared" si="7"/>
        <v>1.2205255745015491</v>
      </c>
      <c r="K62">
        <f t="shared" si="8"/>
        <v>2.3842862865326489E-7</v>
      </c>
      <c r="L62">
        <v>5.2</v>
      </c>
      <c r="M62">
        <f t="shared" si="9"/>
        <v>639.00160000000005</v>
      </c>
      <c r="N62">
        <f t="shared" si="10"/>
        <v>1.6717655002496634</v>
      </c>
      <c r="O62">
        <f t="shared" si="11"/>
        <v>-1.3075998557750093</v>
      </c>
      <c r="P62">
        <f t="shared" si="12"/>
        <v>1.0416249348984414</v>
      </c>
      <c r="Q62">
        <f t="shared" si="13"/>
        <v>1.2929677104435608</v>
      </c>
      <c r="R62">
        <f t="shared" si="14"/>
        <v>0.42671163827264785</v>
      </c>
      <c r="S62">
        <f t="shared" si="15"/>
        <v>1.2205255745015491</v>
      </c>
    </row>
    <row r="63" spans="1:19" x14ac:dyDescent="0.2">
      <c r="A63">
        <f t="shared" si="0"/>
        <v>2.3392997528244861E-7</v>
      </c>
      <c r="B63">
        <v>5.3</v>
      </c>
      <c r="C63">
        <f t="shared" si="1"/>
        <v>692.68809999999996</v>
      </c>
      <c r="D63">
        <f t="shared" si="2"/>
        <v>1.5689703493215612</v>
      </c>
      <c r="E63">
        <f t="shared" si="3"/>
        <v>-1.2257636589974621</v>
      </c>
      <c r="F63">
        <f t="shared" si="4"/>
        <v>0.97937296742935243</v>
      </c>
      <c r="G63">
        <f t="shared" si="5"/>
        <v>1.2525854658751079</v>
      </c>
      <c r="H63">
        <f t="shared" si="6"/>
        <v>0.41425034117312393</v>
      </c>
      <c r="I63">
        <f t="shared" si="7"/>
        <v>1.1821027891683158</v>
      </c>
      <c r="K63">
        <f t="shared" si="8"/>
        <v>2.3392997528244861E-7</v>
      </c>
      <c r="L63">
        <v>5.3</v>
      </c>
      <c r="M63">
        <f t="shared" si="9"/>
        <v>692.68809999999996</v>
      </c>
      <c r="N63">
        <f t="shared" si="10"/>
        <v>1.5689703493215612</v>
      </c>
      <c r="O63">
        <f t="shared" si="11"/>
        <v>-1.2257636589974621</v>
      </c>
      <c r="P63">
        <f t="shared" si="12"/>
        <v>0.97937296742935243</v>
      </c>
      <c r="Q63">
        <f t="shared" si="13"/>
        <v>1.2525854658751079</v>
      </c>
      <c r="R63">
        <f t="shared" si="14"/>
        <v>0.41425034117312393</v>
      </c>
      <c r="S63">
        <f t="shared" si="15"/>
        <v>1.1821027891683158</v>
      </c>
    </row>
    <row r="64" spans="1:19" x14ac:dyDescent="0.2">
      <c r="A64">
        <f t="shared" si="0"/>
        <v>2.2959793870314397E-7</v>
      </c>
      <c r="B64">
        <v>5.4</v>
      </c>
      <c r="C64">
        <f t="shared" si="1"/>
        <v>749.66560000000015</v>
      </c>
      <c r="D64">
        <f t="shared" si="2"/>
        <v>1.4723724797357771</v>
      </c>
      <c r="E64">
        <f t="shared" si="3"/>
        <v>-1.147944363460188</v>
      </c>
      <c r="F64">
        <f t="shared" si="4"/>
        <v>0.92201109401311721</v>
      </c>
      <c r="G64">
        <f t="shared" si="5"/>
        <v>1.213413565004025</v>
      </c>
      <c r="H64">
        <f t="shared" si="6"/>
        <v>0.40275806402578029</v>
      </c>
      <c r="I64">
        <f t="shared" si="7"/>
        <v>1.1446215189301583</v>
      </c>
      <c r="K64">
        <f t="shared" si="8"/>
        <v>2.2959793870314397E-7</v>
      </c>
      <c r="L64">
        <v>5.4</v>
      </c>
      <c r="M64">
        <f t="shared" si="9"/>
        <v>749.66560000000015</v>
      </c>
      <c r="N64">
        <f t="shared" si="10"/>
        <v>1.4723724797357771</v>
      </c>
      <c r="O64">
        <f t="shared" si="11"/>
        <v>-1.147944363460188</v>
      </c>
      <c r="P64">
        <f t="shared" si="12"/>
        <v>0.92201109401311721</v>
      </c>
      <c r="Q64">
        <f t="shared" si="13"/>
        <v>1.213413565004025</v>
      </c>
      <c r="R64">
        <f t="shared" si="14"/>
        <v>0.40275806402578029</v>
      </c>
      <c r="S64">
        <f t="shared" si="15"/>
        <v>1.1446215189301583</v>
      </c>
    </row>
    <row r="65" spans="1:19" x14ac:dyDescent="0.2">
      <c r="A65">
        <f t="shared" si="0"/>
        <v>2.2542343072672321E-7</v>
      </c>
      <c r="B65">
        <v>5.5</v>
      </c>
      <c r="C65">
        <f t="shared" si="1"/>
        <v>810.0625</v>
      </c>
      <c r="D65">
        <f t="shared" si="2"/>
        <v>1.3815107199926164</v>
      </c>
      <c r="E65">
        <f t="shared" si="3"/>
        <v>-1.0739140498418331</v>
      </c>
      <c r="F65">
        <f t="shared" si="4"/>
        <v>0.86906874469562534</v>
      </c>
      <c r="G65">
        <f t="shared" si="5"/>
        <v>1.1753768416948738</v>
      </c>
      <c r="H65">
        <f t="shared" si="6"/>
        <v>0.39217130832761293</v>
      </c>
      <c r="I65">
        <f t="shared" si="7"/>
        <v>1.1080218341337975</v>
      </c>
      <c r="K65">
        <f t="shared" si="8"/>
        <v>2.2542343072672321E-7</v>
      </c>
      <c r="L65">
        <v>5.5</v>
      </c>
      <c r="M65">
        <f t="shared" si="9"/>
        <v>810.0625</v>
      </c>
      <c r="N65">
        <f t="shared" si="10"/>
        <v>1.3815107199926164</v>
      </c>
      <c r="O65">
        <f t="shared" si="11"/>
        <v>-1.0739140498418331</v>
      </c>
      <c r="P65">
        <f t="shared" si="12"/>
        <v>0.86906874469562534</v>
      </c>
      <c r="Q65">
        <f t="shared" si="13"/>
        <v>1.1753768416948738</v>
      </c>
      <c r="R65">
        <f t="shared" si="14"/>
        <v>0.39217130832761293</v>
      </c>
      <c r="S65">
        <f t="shared" si="15"/>
        <v>1.1080218341337975</v>
      </c>
    </row>
    <row r="66" spans="1:19" x14ac:dyDescent="0.2">
      <c r="A66">
        <f t="shared" si="0"/>
        <v>2.2139801232088888E-7</v>
      </c>
      <c r="B66">
        <v>5.6</v>
      </c>
      <c r="C66">
        <f t="shared" si="1"/>
        <v>874.00959999999975</v>
      </c>
      <c r="D66">
        <f t="shared" si="2"/>
        <v>1.2959686995053308</v>
      </c>
      <c r="E66">
        <f t="shared" si="3"/>
        <v>-1.0034562549427379</v>
      </c>
      <c r="F66">
        <f t="shared" si="4"/>
        <v>0.82012829149702726</v>
      </c>
      <c r="G66">
        <f t="shared" si="5"/>
        <v>1.1384062102366319</v>
      </c>
      <c r="H66">
        <f t="shared" si="6"/>
        <v>0.3824345986979949</v>
      </c>
      <c r="I66">
        <f t="shared" si="7"/>
        <v>1.0722464629104795</v>
      </c>
      <c r="K66">
        <f t="shared" si="8"/>
        <v>2.2139801232088888E-7</v>
      </c>
      <c r="L66">
        <v>5.6</v>
      </c>
      <c r="M66">
        <f t="shared" si="9"/>
        <v>874.00959999999975</v>
      </c>
      <c r="N66">
        <f t="shared" si="10"/>
        <v>1.2959686995053308</v>
      </c>
      <c r="O66">
        <f t="shared" si="11"/>
        <v>-1.0034562549427379</v>
      </c>
      <c r="P66">
        <f t="shared" si="12"/>
        <v>0.82012829149702726</v>
      </c>
      <c r="Q66">
        <f t="shared" si="13"/>
        <v>1.1384062102366319</v>
      </c>
      <c r="R66">
        <f t="shared" si="14"/>
        <v>0.3824345986979949</v>
      </c>
      <c r="S66">
        <f t="shared" si="15"/>
        <v>1.0722464629104795</v>
      </c>
    </row>
    <row r="67" spans="1:19" x14ac:dyDescent="0.2">
      <c r="A67">
        <f t="shared" si="0"/>
        <v>2.1751383666613642E-7</v>
      </c>
      <c r="B67">
        <v>5.7</v>
      </c>
      <c r="C67">
        <f t="shared" si="1"/>
        <v>941.64010000000019</v>
      </c>
      <c r="D67">
        <f t="shared" si="2"/>
        <v>1.2153702996453719</v>
      </c>
      <c r="E67">
        <f t="shared" si="3"/>
        <v>-0.93636613394013257</v>
      </c>
      <c r="F67">
        <f t="shared" si="4"/>
        <v>0.7748183196531242</v>
      </c>
      <c r="G67">
        <f t="shared" si="5"/>
        <v>1.1024383427862858</v>
      </c>
      <c r="H67">
        <f t="shared" si="6"/>
        <v>0.37349977624172637</v>
      </c>
      <c r="I67">
        <f t="shared" si="7"/>
        <v>1.0372406744785669</v>
      </c>
      <c r="K67">
        <f t="shared" si="8"/>
        <v>2.1751383666613642E-7</v>
      </c>
      <c r="L67">
        <v>5.7</v>
      </c>
      <c r="M67">
        <f t="shared" si="9"/>
        <v>941.64010000000019</v>
      </c>
      <c r="N67">
        <f t="shared" si="10"/>
        <v>1.2153702996453719</v>
      </c>
      <c r="O67">
        <f t="shared" si="11"/>
        <v>-0.93636613394013257</v>
      </c>
      <c r="P67">
        <f t="shared" si="12"/>
        <v>0.7748183196531242</v>
      </c>
      <c r="Q67">
        <f t="shared" si="13"/>
        <v>1.1024383427862858</v>
      </c>
      <c r="R67">
        <f t="shared" si="14"/>
        <v>0.37349977624172637</v>
      </c>
      <c r="S67">
        <f t="shared" si="15"/>
        <v>1.0372406744785669</v>
      </c>
    </row>
    <row r="68" spans="1:19" x14ac:dyDescent="0.2">
      <c r="A68">
        <f t="shared" si="0"/>
        <v>2.1376359810292716E-7</v>
      </c>
      <c r="B68">
        <v>5.8</v>
      </c>
      <c r="C68">
        <f t="shared" si="1"/>
        <v>1013.0896</v>
      </c>
      <c r="D68">
        <f t="shared" si="2"/>
        <v>1.1393756986038297</v>
      </c>
      <c r="E68">
        <f t="shared" si="3"/>
        <v>-0.87245037358985811</v>
      </c>
      <c r="F68">
        <f t="shared" si="4"/>
        <v>0.73280783851694853</v>
      </c>
      <c r="G68">
        <f t="shared" si="5"/>
        <v>1.0674154292513434</v>
      </c>
      <c r="H68">
        <f t="shared" si="6"/>
        <v>0.36532542001205692</v>
      </c>
      <c r="I68">
        <f t="shared" si="7"/>
        <v>1.0029521604228409</v>
      </c>
      <c r="K68">
        <f t="shared" si="8"/>
        <v>2.1376359810292716E-7</v>
      </c>
      <c r="L68">
        <v>5.8</v>
      </c>
      <c r="M68">
        <f t="shared" si="9"/>
        <v>1013.0896</v>
      </c>
      <c r="N68">
        <f t="shared" si="10"/>
        <v>1.1393756986038297</v>
      </c>
      <c r="O68">
        <f t="shared" si="11"/>
        <v>-0.87245037358985811</v>
      </c>
      <c r="P68">
        <f t="shared" si="12"/>
        <v>0.73280783851694853</v>
      </c>
      <c r="Q68">
        <f t="shared" si="13"/>
        <v>1.0674154292513434</v>
      </c>
      <c r="R68">
        <f t="shared" si="14"/>
        <v>0.36532542001205692</v>
      </c>
      <c r="S68">
        <f t="shared" si="15"/>
        <v>1.0029521604228409</v>
      </c>
    </row>
    <row r="69" spans="1:19" x14ac:dyDescent="0.2">
      <c r="A69">
        <f t="shared" si="0"/>
        <v>2.1014048627067413E-7</v>
      </c>
      <c r="B69">
        <v>5.9</v>
      </c>
      <c r="C69">
        <f t="shared" si="1"/>
        <v>1088.4961000000003</v>
      </c>
      <c r="D69">
        <f t="shared" si="2"/>
        <v>1.0676779442778745</v>
      </c>
      <c r="E69">
        <f t="shared" si="3"/>
        <v>-0.81152693151587729</v>
      </c>
      <c r="F69">
        <f t="shared" si="4"/>
        <v>0.6938012915250682</v>
      </c>
      <c r="G69">
        <f t="shared" si="5"/>
        <v>1.0332850256719461</v>
      </c>
      <c r="H69">
        <f t="shared" si="6"/>
        <v>0.35787638421806856</v>
      </c>
      <c r="I69">
        <f t="shared" si="7"/>
        <v>0.96933092280029731</v>
      </c>
      <c r="K69">
        <f t="shared" si="8"/>
        <v>2.1014048627067413E-7</v>
      </c>
      <c r="L69">
        <v>5.9</v>
      </c>
      <c r="M69">
        <f t="shared" si="9"/>
        <v>1088.4961000000003</v>
      </c>
      <c r="N69">
        <f t="shared" si="10"/>
        <v>1.0676779442778745</v>
      </c>
      <c r="O69">
        <f t="shared" si="11"/>
        <v>-0.81152693151587729</v>
      </c>
      <c r="P69">
        <f t="shared" si="12"/>
        <v>0.6938012915250682</v>
      </c>
      <c r="Q69">
        <f t="shared" si="13"/>
        <v>1.0332850256719461</v>
      </c>
      <c r="R69">
        <f t="shared" si="14"/>
        <v>0.35787638421806856</v>
      </c>
      <c r="S69">
        <f t="shared" si="15"/>
        <v>0.96933092280029731</v>
      </c>
    </row>
    <row r="70" spans="1:19" x14ac:dyDescent="0.2">
      <c r="A70">
        <f t="shared" si="0"/>
        <v>2.0663814483282957E-7</v>
      </c>
      <c r="B70">
        <v>6</v>
      </c>
      <c r="C70">
        <f t="shared" si="1"/>
        <v>1168</v>
      </c>
      <c r="D70">
        <f t="shared" si="2"/>
        <v>0.99999999999999989</v>
      </c>
      <c r="E70">
        <f t="shared" si="3"/>
        <v>-0.75342465753424648</v>
      </c>
      <c r="F70">
        <f t="shared" si="4"/>
        <v>0.65753424657534243</v>
      </c>
      <c r="G70">
        <f t="shared" si="5"/>
        <v>1</v>
      </c>
      <c r="H70">
        <f t="shared" si="6"/>
        <v>0.3511234415883917</v>
      </c>
      <c r="I70">
        <f t="shared" si="7"/>
        <v>0.93632917756904444</v>
      </c>
      <c r="K70">
        <f t="shared" si="8"/>
        <v>2.0663814483282957E-7</v>
      </c>
      <c r="L70">
        <v>6</v>
      </c>
      <c r="M70">
        <f t="shared" si="9"/>
        <v>1168</v>
      </c>
      <c r="N70">
        <f t="shared" si="10"/>
        <v>0.99999999999999989</v>
      </c>
      <c r="O70">
        <f t="shared" si="11"/>
        <v>-0.75342465753424648</v>
      </c>
      <c r="P70">
        <f t="shared" si="12"/>
        <v>0.65753424657534243</v>
      </c>
      <c r="Q70">
        <f t="shared" si="13"/>
        <v>1</v>
      </c>
      <c r="R70">
        <f t="shared" si="14"/>
        <v>0.3511234415883917</v>
      </c>
      <c r="S70">
        <f t="shared" si="15"/>
        <v>0.93632917756904444</v>
      </c>
    </row>
    <row r="71" spans="1:19" x14ac:dyDescent="0.2">
      <c r="A71">
        <f t="shared" si="0"/>
        <v>2.0325063426179961E-7</v>
      </c>
      <c r="B71">
        <v>6.1</v>
      </c>
      <c r="C71">
        <f t="shared" si="1"/>
        <v>1251.7440999999994</v>
      </c>
      <c r="D71">
        <f t="shared" si="2"/>
        <v>0.93609221762181749</v>
      </c>
      <c r="E71">
        <f t="shared" si="3"/>
        <v>-0.69798283850509102</v>
      </c>
      <c r="F71">
        <f t="shared" si="4"/>
        <v>0.62376966665950362</v>
      </c>
      <c r="G71">
        <f t="shared" si="5"/>
        <v>0.9675185877396969</v>
      </c>
      <c r="H71">
        <f t="shared" si="6"/>
        <v>0.34504302566254436</v>
      </c>
      <c r="I71">
        <f t="shared" si="7"/>
        <v>0.90390128225567545</v>
      </c>
      <c r="K71">
        <f t="shared" si="8"/>
        <v>2.0325063426179961E-7</v>
      </c>
      <c r="L71">
        <v>6.1</v>
      </c>
      <c r="M71">
        <f t="shared" si="9"/>
        <v>1251.7440999999994</v>
      </c>
      <c r="N71">
        <f t="shared" si="10"/>
        <v>0.93609221762181749</v>
      </c>
      <c r="O71">
        <f t="shared" si="11"/>
        <v>-0.69798283850509102</v>
      </c>
      <c r="P71">
        <f t="shared" si="12"/>
        <v>0.62376966665950362</v>
      </c>
      <c r="Q71">
        <f t="shared" si="13"/>
        <v>0.9675185877396969</v>
      </c>
      <c r="R71">
        <f t="shared" si="14"/>
        <v>0.34504302566254436</v>
      </c>
      <c r="S71">
        <f t="shared" si="15"/>
        <v>0.90390128225567545</v>
      </c>
    </row>
    <row r="72" spans="1:19" x14ac:dyDescent="0.2">
      <c r="A72">
        <f t="shared" si="0"/>
        <v>1.9997239822531894E-7</v>
      </c>
      <c r="B72">
        <v>6.2</v>
      </c>
      <c r="C72">
        <f t="shared" si="1"/>
        <v>1339.8736000000004</v>
      </c>
      <c r="D72">
        <f t="shared" si="2"/>
        <v>0.87573020132537349</v>
      </c>
      <c r="E72">
        <f t="shared" si="3"/>
        <v>-0.64505069731950804</v>
      </c>
      <c r="F72">
        <f t="shared" si="4"/>
        <v>0.59229467615452669</v>
      </c>
      <c r="G72">
        <f t="shared" si="5"/>
        <v>0.93580457432381325</v>
      </c>
      <c r="H72">
        <f t="shared" si="6"/>
        <v>0.33961706671328035</v>
      </c>
      <c r="I72">
        <f t="shared" si="7"/>
        <v>0.87200369799814537</v>
      </c>
      <c r="K72">
        <f t="shared" si="8"/>
        <v>1.9997239822531894E-7</v>
      </c>
      <c r="L72">
        <v>6.2</v>
      </c>
      <c r="M72">
        <f t="shared" si="9"/>
        <v>1339.8736000000004</v>
      </c>
      <c r="N72">
        <f t="shared" si="10"/>
        <v>0.87573020132537349</v>
      </c>
      <c r="O72">
        <f t="shared" si="11"/>
        <v>-0.64505069731950804</v>
      </c>
      <c r="P72">
        <f t="shared" si="12"/>
        <v>0.59229467615452669</v>
      </c>
      <c r="Q72">
        <f t="shared" si="13"/>
        <v>0.93580457432381325</v>
      </c>
      <c r="R72">
        <f t="shared" si="14"/>
        <v>0.33961706671328035</v>
      </c>
      <c r="S72">
        <f t="shared" si="15"/>
        <v>0.87200369799814537</v>
      </c>
    </row>
    <row r="73" spans="1:19" x14ac:dyDescent="0.2">
      <c r="A73">
        <f t="shared" si="0"/>
        <v>1.9679823317412344E-7</v>
      </c>
      <c r="B73">
        <v>6.3</v>
      </c>
      <c r="C73">
        <f t="shared" si="1"/>
        <v>1432.5360999999998</v>
      </c>
      <c r="D73">
        <f t="shared" si="2"/>
        <v>0.81871303361389147</v>
      </c>
      <c r="E73">
        <f t="shared" si="3"/>
        <v>-0.59448686842865617</v>
      </c>
      <c r="F73">
        <f t="shared" si="4"/>
        <v>0.56291775125248156</v>
      </c>
      <c r="G73">
        <f t="shared" si="5"/>
        <v>0.90482762646478221</v>
      </c>
      <c r="H73">
        <f t="shared" si="6"/>
        <v>0.33483291742691257</v>
      </c>
      <c r="I73">
        <f t="shared" si="7"/>
        <v>0.84059499821333328</v>
      </c>
      <c r="K73">
        <f t="shared" si="8"/>
        <v>1.9679823317412344E-7</v>
      </c>
      <c r="L73">
        <v>6.3</v>
      </c>
      <c r="M73">
        <f t="shared" si="9"/>
        <v>1432.5360999999998</v>
      </c>
      <c r="N73">
        <f t="shared" si="10"/>
        <v>0.81871303361389147</v>
      </c>
      <c r="O73">
        <f t="shared" si="11"/>
        <v>-0.59448686842865617</v>
      </c>
      <c r="P73">
        <f t="shared" si="12"/>
        <v>0.56291775125248156</v>
      </c>
      <c r="Q73">
        <f t="shared" si="13"/>
        <v>0.90482762646478221</v>
      </c>
      <c r="R73">
        <f t="shared" si="14"/>
        <v>0.33483291742691257</v>
      </c>
      <c r="S73">
        <f t="shared" si="15"/>
        <v>0.84059499821333328</v>
      </c>
    </row>
    <row r="74" spans="1:19" x14ac:dyDescent="0.2">
      <c r="A74">
        <f t="shared" si="0"/>
        <v>1.9372326078077772E-7</v>
      </c>
      <c r="B74">
        <v>6.4</v>
      </c>
      <c r="C74">
        <f t="shared" si="1"/>
        <v>1529.8816000000006</v>
      </c>
      <c r="D74">
        <f t="shared" si="2"/>
        <v>0.76486184220201836</v>
      </c>
      <c r="E74">
        <f t="shared" si="3"/>
        <v>-0.54615886615016462</v>
      </c>
      <c r="F74">
        <f t="shared" si="4"/>
        <v>0.5354662739913989</v>
      </c>
      <c r="G74">
        <f t="shared" si="5"/>
        <v>0.87456380110430954</v>
      </c>
      <c r="H74">
        <f t="shared" si="6"/>
        <v>0.33068336520896674</v>
      </c>
      <c r="I74">
        <f t="shared" si="7"/>
        <v>0.80963593928141031</v>
      </c>
      <c r="K74">
        <f t="shared" si="8"/>
        <v>1.9372326078077772E-7</v>
      </c>
      <c r="L74">
        <v>6.4</v>
      </c>
      <c r="M74">
        <f t="shared" si="9"/>
        <v>1529.8816000000006</v>
      </c>
      <c r="N74">
        <f t="shared" si="10"/>
        <v>0.76486184220201836</v>
      </c>
      <c r="O74">
        <f t="shared" si="11"/>
        <v>-0.54615886615016462</v>
      </c>
      <c r="P74">
        <f t="shared" si="12"/>
        <v>0.5354662739913989</v>
      </c>
      <c r="Q74">
        <f t="shared" si="13"/>
        <v>0.87456380110430954</v>
      </c>
      <c r="R74">
        <f t="shared" si="14"/>
        <v>0.33068336520896674</v>
      </c>
      <c r="S74">
        <f t="shared" si="15"/>
        <v>0.80963593928141031</v>
      </c>
    </row>
    <row r="75" spans="1:19" x14ac:dyDescent="0.2">
      <c r="A75">
        <f t="shared" ref="A75:A138" si="16">299792458*6.626*(10^-15)/(B75*1.60217662)</f>
        <v>1.9074290292261194E-7</v>
      </c>
      <c r="B75">
        <v>6.5</v>
      </c>
      <c r="C75">
        <f t="shared" ref="C75:C138" si="17">((B75*B75)-$F$3*$F$3)^2+(2*$F$4*B75)^2</f>
        <v>1632.0625</v>
      </c>
      <c r="D75">
        <f t="shared" ref="D75:D138" si="18">(E75^2+F75^2)^0.5</f>
        <v>0.71401869280676311</v>
      </c>
      <c r="E75">
        <f t="shared" ref="E75:E138" si="19">1-($F$1*$F$1*(B75*B75-$F$3*$F$3)/C75)</f>
        <v>-0.49994255734691539</v>
      </c>
      <c r="F75">
        <f t="shared" ref="F75:F138" si="20">$F$1*$F$1*2*B75*$F$4/C75</f>
        <v>0.50978439857542224</v>
      </c>
      <c r="G75">
        <f t="shared" ref="G75:G138" si="21">(H75^2+I75^2)^0.5</f>
        <v>0.84499626792475424</v>
      </c>
      <c r="H75">
        <f t="shared" ref="H75:H138" si="22">((E75+SQRT(E75*E75+F75*F75))/2)^0.5</f>
        <v>0.32716672772444916</v>
      </c>
      <c r="I75">
        <f t="shared" ref="I75:I138" si="23">((-E75+SQRT(E75*E75+F75*F75))/2)^0.5</f>
        <v>0.77908961299509005</v>
      </c>
      <c r="K75">
        <f t="shared" ref="K75:K138" si="24">299792458*6.626*(10^-15)/(L75*1.60217662)</f>
        <v>1.9074290292261194E-7</v>
      </c>
      <c r="L75">
        <v>6.5</v>
      </c>
      <c r="M75">
        <f t="shared" ref="M75:M138" si="25">((L75*L75)-$F$3*$F$3)^2+(2*$F$4*L75)^2</f>
        <v>1632.0625</v>
      </c>
      <c r="N75">
        <f t="shared" ref="N75:N138" si="26">(O75^2+P75^2)^0.5</f>
        <v>0.71401869280676311</v>
      </c>
      <c r="O75">
        <f t="shared" ref="O75:O138" si="27">1-($F$1*$F$1*(L75*L75-$F$3*$F$3)/M75)</f>
        <v>-0.49994255734691539</v>
      </c>
      <c r="P75">
        <f t="shared" ref="P75:P138" si="28">$F$1*$F$1*2*L75*$F$4/M75</f>
        <v>0.50978439857542224</v>
      </c>
      <c r="Q75">
        <f t="shared" ref="Q75:Q138" si="29">(R75^2+S75^2)^0.5</f>
        <v>0.84499626792475424</v>
      </c>
      <c r="R75">
        <f t="shared" ref="R75:R138" si="30">((O75+SQRT(O75*O75+P75*P75))/2)^0.5</f>
        <v>0.32716672772444916</v>
      </c>
      <c r="S75">
        <f t="shared" ref="S75:S138" si="31">((-O75+SQRT(O75*O75+P75*P75))/2)^0.5</f>
        <v>0.77908961299509005</v>
      </c>
    </row>
    <row r="76" spans="1:19" x14ac:dyDescent="0.2">
      <c r="A76">
        <f t="shared" si="16"/>
        <v>1.8785285893893599E-7</v>
      </c>
      <c r="B76">
        <v>6.6</v>
      </c>
      <c r="C76">
        <f t="shared" si="17"/>
        <v>1739.2335999999996</v>
      </c>
      <c r="D76">
        <f t="shared" si="18"/>
        <v>0.66604579770409555</v>
      </c>
      <c r="E76">
        <f t="shared" si="19"/>
        <v>-0.45572164659192427</v>
      </c>
      <c r="F76">
        <f t="shared" si="20"/>
        <v>0.48573118642602131</v>
      </c>
      <c r="G76">
        <f t="shared" si="21"/>
        <v>0.81611628932652447</v>
      </c>
      <c r="H76">
        <f t="shared" si="22"/>
        <v>0.32428702649980562</v>
      </c>
      <c r="I76">
        <f t="shared" si="23"/>
        <v>0.74892170628711907</v>
      </c>
      <c r="K76">
        <f t="shared" si="24"/>
        <v>1.8785285893893599E-7</v>
      </c>
      <c r="L76">
        <v>6.6</v>
      </c>
      <c r="M76">
        <f t="shared" si="25"/>
        <v>1739.2335999999996</v>
      </c>
      <c r="N76">
        <f t="shared" si="26"/>
        <v>0.66604579770409555</v>
      </c>
      <c r="O76">
        <f t="shared" si="27"/>
        <v>-0.45572164659192427</v>
      </c>
      <c r="P76">
        <f t="shared" si="28"/>
        <v>0.48573118642602131</v>
      </c>
      <c r="Q76">
        <f t="shared" si="29"/>
        <v>0.81611628932652447</v>
      </c>
      <c r="R76">
        <f t="shared" si="30"/>
        <v>0.32428702649980562</v>
      </c>
      <c r="S76">
        <f t="shared" si="31"/>
        <v>0.74892170628711907</v>
      </c>
    </row>
    <row r="77" spans="1:19" x14ac:dyDescent="0.2">
      <c r="A77">
        <f t="shared" si="16"/>
        <v>1.8504908492492204E-7</v>
      </c>
      <c r="B77">
        <v>6.7</v>
      </c>
      <c r="C77">
        <f t="shared" si="17"/>
        <v>1851.5520999999999</v>
      </c>
      <c r="D77">
        <f t="shared" si="18"/>
        <v>0.62082503251401111</v>
      </c>
      <c r="E77">
        <f t="shared" si="19"/>
        <v>-0.41338717932916946</v>
      </c>
      <c r="F77">
        <f t="shared" si="20"/>
        <v>0.46317897292763194</v>
      </c>
      <c r="G77">
        <f t="shared" si="21"/>
        <v>0.78792450940049519</v>
      </c>
      <c r="H77">
        <f t="shared" si="22"/>
        <v>0.3220542292726814</v>
      </c>
      <c r="I77">
        <f t="shared" si="23"/>
        <v>0.71910090107132407</v>
      </c>
      <c r="K77">
        <f t="shared" si="24"/>
        <v>1.8504908492492204E-7</v>
      </c>
      <c r="L77">
        <v>6.7</v>
      </c>
      <c r="M77">
        <f t="shared" si="25"/>
        <v>1851.5520999999999</v>
      </c>
      <c r="N77">
        <f t="shared" si="26"/>
        <v>0.62082503251401111</v>
      </c>
      <c r="O77">
        <f t="shared" si="27"/>
        <v>-0.41338717932916946</v>
      </c>
      <c r="P77">
        <f t="shared" si="28"/>
        <v>0.46317897292763194</v>
      </c>
      <c r="Q77">
        <f t="shared" si="29"/>
        <v>0.78792450940049519</v>
      </c>
      <c r="R77">
        <f t="shared" si="30"/>
        <v>0.3220542292726814</v>
      </c>
      <c r="S77">
        <f t="shared" si="31"/>
        <v>0.71910090107132407</v>
      </c>
    </row>
    <row r="78" spans="1:19" x14ac:dyDescent="0.2">
      <c r="A78">
        <f t="shared" si="16"/>
        <v>1.823277748524967E-7</v>
      </c>
      <c r="B78">
        <v>6.8</v>
      </c>
      <c r="C78">
        <f t="shared" si="17"/>
        <v>1969.1775999999995</v>
      </c>
      <c r="D78">
        <f t="shared" si="18"/>
        <v>0.57825775248998146</v>
      </c>
      <c r="E78">
        <f t="shared" si="19"/>
        <v>-0.37283706660079829</v>
      </c>
      <c r="F78">
        <f t="shared" si="20"/>
        <v>0.4420119343222268</v>
      </c>
      <c r="G78">
        <f t="shared" si="21"/>
        <v>0.76043260877607122</v>
      </c>
      <c r="H78">
        <f t="shared" si="22"/>
        <v>0.32048454400265791</v>
      </c>
      <c r="I78">
        <f t="shared" si="23"/>
        <v>0.68959945587666316</v>
      </c>
      <c r="K78">
        <f t="shared" si="24"/>
        <v>1.823277748524967E-7</v>
      </c>
      <c r="L78">
        <v>6.8</v>
      </c>
      <c r="M78">
        <f t="shared" si="25"/>
        <v>1969.1775999999995</v>
      </c>
      <c r="N78">
        <f t="shared" si="26"/>
        <v>0.57825775248998146</v>
      </c>
      <c r="O78">
        <f t="shared" si="27"/>
        <v>-0.37283706660079829</v>
      </c>
      <c r="P78">
        <f t="shared" si="28"/>
        <v>0.4420119343222268</v>
      </c>
      <c r="Q78">
        <f t="shared" si="29"/>
        <v>0.76043260877607122</v>
      </c>
      <c r="R78">
        <f t="shared" si="30"/>
        <v>0.32048454400265791</v>
      </c>
      <c r="S78">
        <f t="shared" si="31"/>
        <v>0.68959945587666316</v>
      </c>
    </row>
    <row r="79" spans="1:19" x14ac:dyDescent="0.2">
      <c r="A79">
        <f t="shared" si="16"/>
        <v>1.7968534333289529E-7</v>
      </c>
      <c r="B79">
        <v>6.9</v>
      </c>
      <c r="C79">
        <f t="shared" si="17"/>
        <v>2092.2721000000006</v>
      </c>
      <c r="D79">
        <f t="shared" si="18"/>
        <v>0.53826489206645856</v>
      </c>
      <c r="E79">
        <f t="shared" si="19"/>
        <v>-0.33397563347520598</v>
      </c>
      <c r="F79">
        <f t="shared" si="20"/>
        <v>0.4221248278366852</v>
      </c>
      <c r="G79">
        <f t="shared" si="21"/>
        <v>0.73366538153742711</v>
      </c>
      <c r="H79">
        <f t="shared" si="22"/>
        <v>0.31960073419131296</v>
      </c>
      <c r="I79">
        <f t="shared" si="23"/>
        <v>0.66039402084727594</v>
      </c>
      <c r="K79">
        <f t="shared" si="24"/>
        <v>1.7968534333289529E-7</v>
      </c>
      <c r="L79">
        <v>6.9</v>
      </c>
      <c r="M79">
        <f t="shared" si="25"/>
        <v>2092.2721000000006</v>
      </c>
      <c r="N79">
        <f t="shared" si="26"/>
        <v>0.53826489206645856</v>
      </c>
      <c r="O79">
        <f t="shared" si="27"/>
        <v>-0.33397563347520598</v>
      </c>
      <c r="P79">
        <f t="shared" si="28"/>
        <v>0.4221248278366852</v>
      </c>
      <c r="Q79">
        <f t="shared" si="29"/>
        <v>0.73366538153742711</v>
      </c>
      <c r="R79">
        <f t="shared" si="30"/>
        <v>0.31960073419131296</v>
      </c>
      <c r="S79">
        <f t="shared" si="31"/>
        <v>0.66039402084727594</v>
      </c>
    </row>
    <row r="80" spans="1:19" x14ac:dyDescent="0.2">
      <c r="A80">
        <f t="shared" si="16"/>
        <v>1.7711840985671108E-7</v>
      </c>
      <c r="B80">
        <v>7</v>
      </c>
      <c r="C80">
        <f t="shared" si="17"/>
        <v>2221</v>
      </c>
      <c r="D80">
        <f t="shared" si="18"/>
        <v>0.5007873135008013</v>
      </c>
      <c r="E80">
        <f t="shared" si="19"/>
        <v>-0.29671319225574067</v>
      </c>
      <c r="F80">
        <f t="shared" si="20"/>
        <v>0.40342188203511931</v>
      </c>
      <c r="G80">
        <f t="shared" si="21"/>
        <v>0.70766327691975184</v>
      </c>
      <c r="H80">
        <f t="shared" si="22"/>
        <v>0.31943240383926347</v>
      </c>
      <c r="I80">
        <f t="shared" si="23"/>
        <v>0.63146674724665508</v>
      </c>
      <c r="K80">
        <f t="shared" si="24"/>
        <v>1.7711840985671108E-7</v>
      </c>
      <c r="L80">
        <v>7</v>
      </c>
      <c r="M80">
        <f t="shared" si="25"/>
        <v>2221</v>
      </c>
      <c r="N80">
        <f t="shared" si="26"/>
        <v>0.5007873135008013</v>
      </c>
      <c r="O80">
        <f t="shared" si="27"/>
        <v>-0.29671319225574067</v>
      </c>
      <c r="P80">
        <f t="shared" si="28"/>
        <v>0.40342188203511931</v>
      </c>
      <c r="Q80">
        <f t="shared" si="29"/>
        <v>0.70766327691975184</v>
      </c>
      <c r="R80">
        <f t="shared" si="30"/>
        <v>0.31943240383926347</v>
      </c>
      <c r="S80">
        <f t="shared" si="31"/>
        <v>0.63146674724665508</v>
      </c>
    </row>
    <row r="81" spans="1:19" x14ac:dyDescent="0.2">
      <c r="A81">
        <f t="shared" si="16"/>
        <v>1.7462378436577148E-7</v>
      </c>
      <c r="B81">
        <v>7.1</v>
      </c>
      <c r="C81">
        <f t="shared" si="17"/>
        <v>2355.5280999999995</v>
      </c>
      <c r="D81">
        <f t="shared" si="18"/>
        <v>0.46578633605070602</v>
      </c>
      <c r="E81">
        <f t="shared" si="19"/>
        <v>-0.26096564078348305</v>
      </c>
      <c r="F81">
        <f t="shared" si="20"/>
        <v>0.38581581769285628</v>
      </c>
      <c r="G81">
        <f t="shared" si="21"/>
        <v>0.68248541087022951</v>
      </c>
      <c r="H81">
        <f t="shared" si="22"/>
        <v>0.32001616776908548</v>
      </c>
      <c r="I81">
        <f t="shared" si="23"/>
        <v>0.60280675876859124</v>
      </c>
      <c r="K81">
        <f t="shared" si="24"/>
        <v>1.7462378436577148E-7</v>
      </c>
      <c r="L81">
        <v>7.1</v>
      </c>
      <c r="M81">
        <f t="shared" si="25"/>
        <v>2355.5280999999995</v>
      </c>
      <c r="N81">
        <f t="shared" si="26"/>
        <v>0.46578633605070602</v>
      </c>
      <c r="O81">
        <f t="shared" si="27"/>
        <v>-0.26096564078348305</v>
      </c>
      <c r="P81">
        <f t="shared" si="28"/>
        <v>0.38581581769285628</v>
      </c>
      <c r="Q81">
        <f t="shared" si="29"/>
        <v>0.68248541087022951</v>
      </c>
      <c r="R81">
        <f t="shared" si="30"/>
        <v>0.32001616776908548</v>
      </c>
      <c r="S81">
        <f t="shared" si="31"/>
        <v>0.60280675876859124</v>
      </c>
    </row>
    <row r="82" spans="1:19" x14ac:dyDescent="0.2">
      <c r="A82">
        <f t="shared" si="16"/>
        <v>1.72198454027358E-7</v>
      </c>
      <c r="B82">
        <v>7.2</v>
      </c>
      <c r="C82">
        <f t="shared" si="17"/>
        <v>2496.0256000000004</v>
      </c>
      <c r="D82">
        <f t="shared" si="18"/>
        <v>0.4332443178713431</v>
      </c>
      <c r="E82">
        <f t="shared" si="19"/>
        <v>-0.22665408559912192</v>
      </c>
      <c r="F82">
        <f t="shared" si="20"/>
        <v>0.36922698228736112</v>
      </c>
      <c r="G82">
        <f t="shared" si="21"/>
        <v>0.65821297303482496</v>
      </c>
      <c r="H82">
        <f t="shared" si="22"/>
        <v>0.32139557578801636</v>
      </c>
      <c r="I82">
        <f t="shared" si="23"/>
        <v>0.574412048737866</v>
      </c>
      <c r="K82">
        <f t="shared" si="24"/>
        <v>1.72198454027358E-7</v>
      </c>
      <c r="L82">
        <v>7.2</v>
      </c>
      <c r="M82">
        <f t="shared" si="25"/>
        <v>2496.0256000000004</v>
      </c>
      <c r="N82">
        <f t="shared" si="26"/>
        <v>0.4332443178713431</v>
      </c>
      <c r="O82">
        <f t="shared" si="27"/>
        <v>-0.22665408559912192</v>
      </c>
      <c r="P82">
        <f t="shared" si="28"/>
        <v>0.36922698228736112</v>
      </c>
      <c r="Q82">
        <f t="shared" si="29"/>
        <v>0.65821297303482496</v>
      </c>
      <c r="R82">
        <f t="shared" si="30"/>
        <v>0.32139557578801636</v>
      </c>
      <c r="S82">
        <f t="shared" si="31"/>
        <v>0.574412048737866</v>
      </c>
    </row>
    <row r="83" spans="1:19" x14ac:dyDescent="0.2">
      <c r="A83">
        <f t="shared" si="16"/>
        <v>1.6983957109547639E-7</v>
      </c>
      <c r="B83">
        <v>7.3</v>
      </c>
      <c r="C83">
        <f t="shared" si="17"/>
        <v>2642.6641</v>
      </c>
      <c r="D83">
        <f t="shared" si="18"/>
        <v>0.40316506867553176</v>
      </c>
      <c r="E83">
        <f t="shared" si="19"/>
        <v>-0.1937044893446731</v>
      </c>
      <c r="F83">
        <f t="shared" si="20"/>
        <v>0.35358258357541544</v>
      </c>
      <c r="G83">
        <f t="shared" si="21"/>
        <v>0.63495280822714051</v>
      </c>
      <c r="H83">
        <f t="shared" si="22"/>
        <v>0.32362059524299336</v>
      </c>
      <c r="I83">
        <f t="shared" si="23"/>
        <v>0.54629184417315113</v>
      </c>
      <c r="K83">
        <f t="shared" si="24"/>
        <v>1.6983957109547639E-7</v>
      </c>
      <c r="L83">
        <v>7.3</v>
      </c>
      <c r="M83">
        <f t="shared" si="25"/>
        <v>2642.6641</v>
      </c>
      <c r="N83">
        <f t="shared" si="26"/>
        <v>0.40316506867553176</v>
      </c>
      <c r="O83">
        <f t="shared" si="27"/>
        <v>-0.1937044893446731</v>
      </c>
      <c r="P83">
        <f t="shared" si="28"/>
        <v>0.35358258357541544</v>
      </c>
      <c r="Q83">
        <f t="shared" si="29"/>
        <v>0.63495280822714051</v>
      </c>
      <c r="R83">
        <f t="shared" si="30"/>
        <v>0.32362059524299336</v>
      </c>
      <c r="S83">
        <f t="shared" si="31"/>
        <v>0.54629184417315113</v>
      </c>
    </row>
    <row r="84" spans="1:19" x14ac:dyDescent="0.2">
      <c r="A84">
        <f t="shared" si="16"/>
        <v>1.6754444175634832E-7</v>
      </c>
      <c r="B84">
        <v>7.4</v>
      </c>
      <c r="C84">
        <f t="shared" si="17"/>
        <v>2795.6176000000005</v>
      </c>
      <c r="D84">
        <f t="shared" si="18"/>
        <v>0.37557373357784174</v>
      </c>
      <c r="E84">
        <f t="shared" si="19"/>
        <v>-0.1620473415248207</v>
      </c>
      <c r="F84">
        <f t="shared" si="20"/>
        <v>0.33881600974324955</v>
      </c>
      <c r="G84">
        <f t="shared" si="21"/>
        <v>0.61284070815982983</v>
      </c>
      <c r="H84">
        <f t="shared" si="22"/>
        <v>0.32674637875041634</v>
      </c>
      <c r="I84">
        <f t="shared" si="23"/>
        <v>0.51846941814472647</v>
      </c>
      <c r="K84">
        <f t="shared" si="24"/>
        <v>1.6754444175634832E-7</v>
      </c>
      <c r="L84">
        <v>7.4</v>
      </c>
      <c r="M84">
        <f t="shared" si="25"/>
        <v>2795.6176000000005</v>
      </c>
      <c r="N84">
        <f t="shared" si="26"/>
        <v>0.37557373357784174</v>
      </c>
      <c r="O84">
        <f t="shared" si="27"/>
        <v>-0.1620473415248207</v>
      </c>
      <c r="P84">
        <f t="shared" si="28"/>
        <v>0.33881600974324955</v>
      </c>
      <c r="Q84">
        <f t="shared" si="29"/>
        <v>0.61284070815982983</v>
      </c>
      <c r="R84">
        <f t="shared" si="30"/>
        <v>0.32674637875041634</v>
      </c>
      <c r="S84">
        <f t="shared" si="31"/>
        <v>0.51846941814472647</v>
      </c>
    </row>
    <row r="85" spans="1:19" x14ac:dyDescent="0.2">
      <c r="A85">
        <f t="shared" si="16"/>
        <v>1.6531051586626367E-7</v>
      </c>
      <c r="B85">
        <v>7.5</v>
      </c>
      <c r="C85">
        <f t="shared" si="17"/>
        <v>2955.0625</v>
      </c>
      <c r="D85">
        <f t="shared" si="18"/>
        <v>0.35051560821047961</v>
      </c>
      <c r="E85">
        <f t="shared" si="19"/>
        <v>-0.13161735157885834</v>
      </c>
      <c r="F85">
        <f t="shared" si="20"/>
        <v>0.32486622533364351</v>
      </c>
      <c r="G85">
        <f t="shared" si="21"/>
        <v>0.59204358641106791</v>
      </c>
      <c r="H85">
        <f t="shared" si="22"/>
        <v>0.33083096637982762</v>
      </c>
      <c r="I85">
        <f t="shared" si="23"/>
        <v>0.49098521351937779</v>
      </c>
      <c r="K85">
        <f t="shared" si="24"/>
        <v>1.6531051586626367E-7</v>
      </c>
      <c r="L85">
        <v>7.5</v>
      </c>
      <c r="M85">
        <f t="shared" si="25"/>
        <v>2955.0625</v>
      </c>
      <c r="N85">
        <f t="shared" si="26"/>
        <v>0.35051560821047961</v>
      </c>
      <c r="O85">
        <f t="shared" si="27"/>
        <v>-0.13161735157885834</v>
      </c>
      <c r="P85">
        <f t="shared" si="28"/>
        <v>0.32486622533364351</v>
      </c>
      <c r="Q85">
        <f t="shared" si="29"/>
        <v>0.59204358641106791</v>
      </c>
      <c r="R85">
        <f t="shared" si="30"/>
        <v>0.33083096637982762</v>
      </c>
      <c r="S85">
        <f t="shared" si="31"/>
        <v>0.49098521351937779</v>
      </c>
    </row>
    <row r="86" spans="1:19" x14ac:dyDescent="0.2">
      <c r="A86">
        <f t="shared" si="16"/>
        <v>1.631353774996023E-7</v>
      </c>
      <c r="B86">
        <v>7.6</v>
      </c>
      <c r="C86">
        <f t="shared" si="17"/>
        <v>3121.1775999999995</v>
      </c>
      <c r="D86">
        <f t="shared" si="18"/>
        <v>0.32805314806518687</v>
      </c>
      <c r="E86">
        <f t="shared" si="19"/>
        <v>-0.1023531631138197</v>
      </c>
      <c r="F86">
        <f t="shared" si="20"/>
        <v>0.3116772336184907</v>
      </c>
      <c r="G86">
        <f t="shared" si="21"/>
        <v>0.57275924092517871</v>
      </c>
      <c r="H86">
        <f t="shared" si="22"/>
        <v>0.33593152944563509</v>
      </c>
      <c r="I86">
        <f t="shared" si="23"/>
        <v>0.46389994135535662</v>
      </c>
      <c r="K86">
        <f t="shared" si="24"/>
        <v>1.631353774996023E-7</v>
      </c>
      <c r="L86">
        <v>7.6</v>
      </c>
      <c r="M86">
        <f t="shared" si="25"/>
        <v>3121.1775999999995</v>
      </c>
      <c r="N86">
        <f t="shared" si="26"/>
        <v>0.32805314806518687</v>
      </c>
      <c r="O86">
        <f t="shared" si="27"/>
        <v>-0.1023531631138197</v>
      </c>
      <c r="P86">
        <f t="shared" si="28"/>
        <v>0.3116772336184907</v>
      </c>
      <c r="Q86">
        <f t="shared" si="29"/>
        <v>0.57275924092517871</v>
      </c>
      <c r="R86">
        <f t="shared" si="30"/>
        <v>0.33593152944563509</v>
      </c>
      <c r="S86">
        <f t="shared" si="31"/>
        <v>0.46389994135535662</v>
      </c>
    </row>
    <row r="87" spans="1:19" x14ac:dyDescent="0.2">
      <c r="A87">
        <f t="shared" si="16"/>
        <v>1.6101673623337368E-7</v>
      </c>
      <c r="B87">
        <v>7.7</v>
      </c>
      <c r="C87">
        <f t="shared" si="17"/>
        <v>3294.1441000000004</v>
      </c>
      <c r="D87">
        <f t="shared" si="18"/>
        <v>0.30826029607189931</v>
      </c>
      <c r="E87">
        <f t="shared" si="19"/>
        <v>-7.4197088099454911E-2</v>
      </c>
      <c r="F87">
        <f t="shared" si="20"/>
        <v>0.29919759733643708</v>
      </c>
      <c r="G87">
        <f t="shared" si="21"/>
        <v>0.55521193797675072</v>
      </c>
      <c r="H87">
        <f t="shared" si="22"/>
        <v>0.34209882195971125</v>
      </c>
      <c r="I87">
        <f t="shared" si="23"/>
        <v>0.43729702958707267</v>
      </c>
      <c r="K87">
        <f t="shared" si="24"/>
        <v>1.6101673623337368E-7</v>
      </c>
      <c r="L87">
        <v>7.7</v>
      </c>
      <c r="M87">
        <f t="shared" si="25"/>
        <v>3294.1441000000004</v>
      </c>
      <c r="N87">
        <f t="shared" si="26"/>
        <v>0.30826029607189931</v>
      </c>
      <c r="O87">
        <f t="shared" si="27"/>
        <v>-7.4197088099454911E-2</v>
      </c>
      <c r="P87">
        <f t="shared" si="28"/>
        <v>0.29919759733643708</v>
      </c>
      <c r="Q87">
        <f t="shared" si="29"/>
        <v>0.55521193797675072</v>
      </c>
      <c r="R87">
        <f t="shared" si="30"/>
        <v>0.34209882195971125</v>
      </c>
      <c r="S87">
        <f t="shared" si="31"/>
        <v>0.43729702958707267</v>
      </c>
    </row>
    <row r="88" spans="1:19" x14ac:dyDescent="0.2">
      <c r="A88">
        <f t="shared" si="16"/>
        <v>1.589524191021766E-7</v>
      </c>
      <c r="B88">
        <v>7.8</v>
      </c>
      <c r="C88">
        <f t="shared" si="17"/>
        <v>3474.1455999999998</v>
      </c>
      <c r="D88">
        <f t="shared" si="18"/>
        <v>0.2912133177244689</v>
      </c>
      <c r="E88">
        <f t="shared" si="19"/>
        <v>-4.709485981243855E-2</v>
      </c>
      <c r="F88">
        <f t="shared" si="20"/>
        <v>0.28738001078596132</v>
      </c>
      <c r="G88">
        <f t="shared" si="21"/>
        <v>0.53964184208090171</v>
      </c>
      <c r="H88">
        <f t="shared" si="22"/>
        <v>0.34936975964730432</v>
      </c>
      <c r="I88">
        <f t="shared" si="23"/>
        <v>0.41128346522617915</v>
      </c>
      <c r="K88">
        <f t="shared" si="24"/>
        <v>1.589524191021766E-7</v>
      </c>
      <c r="L88">
        <v>7.8</v>
      </c>
      <c r="M88">
        <f t="shared" si="25"/>
        <v>3474.1455999999998</v>
      </c>
      <c r="N88">
        <f t="shared" si="26"/>
        <v>0.2912133177244689</v>
      </c>
      <c r="O88">
        <f t="shared" si="27"/>
        <v>-4.709485981243855E-2</v>
      </c>
      <c r="P88">
        <f t="shared" si="28"/>
        <v>0.28738001078596132</v>
      </c>
      <c r="Q88">
        <f t="shared" si="29"/>
        <v>0.53964184208090171</v>
      </c>
      <c r="R88">
        <f t="shared" si="30"/>
        <v>0.34936975964730432</v>
      </c>
      <c r="S88">
        <f t="shared" si="31"/>
        <v>0.41128346522617915</v>
      </c>
    </row>
    <row r="89" spans="1:19" x14ac:dyDescent="0.2">
      <c r="A89">
        <f t="shared" si="16"/>
        <v>1.5694036316417436E-7</v>
      </c>
      <c r="B89">
        <v>7.9</v>
      </c>
      <c r="C89">
        <f t="shared" si="17"/>
        <v>3661.3681000000001</v>
      </c>
      <c r="D89">
        <f t="shared" si="18"/>
        <v>0.27697780773313574</v>
      </c>
      <c r="E89">
        <f t="shared" si="19"/>
        <v>-2.0995403330247076E-2</v>
      </c>
      <c r="F89">
        <f t="shared" si="20"/>
        <v>0.27618091718229587</v>
      </c>
      <c r="G89">
        <f t="shared" si="21"/>
        <v>0.52628681128557242</v>
      </c>
      <c r="H89">
        <f t="shared" si="22"/>
        <v>0.35775858089142226</v>
      </c>
      <c r="I89">
        <f t="shared" si="23"/>
        <v>0.38598783080777482</v>
      </c>
      <c r="K89">
        <f t="shared" si="24"/>
        <v>1.5694036316417436E-7</v>
      </c>
      <c r="L89">
        <v>7.9</v>
      </c>
      <c r="M89">
        <f t="shared" si="25"/>
        <v>3661.3681000000001</v>
      </c>
      <c r="N89">
        <f t="shared" si="26"/>
        <v>0.27697780773313574</v>
      </c>
      <c r="O89">
        <f t="shared" si="27"/>
        <v>-2.0995403330247076E-2</v>
      </c>
      <c r="P89">
        <f t="shared" si="28"/>
        <v>0.27618091718229587</v>
      </c>
      <c r="Q89">
        <f t="shared" si="29"/>
        <v>0.52628681128557242</v>
      </c>
      <c r="R89">
        <f t="shared" si="30"/>
        <v>0.35775858089142226</v>
      </c>
      <c r="S89">
        <f t="shared" si="31"/>
        <v>0.38598783080777482</v>
      </c>
    </row>
    <row r="90" spans="1:19" x14ac:dyDescent="0.2">
      <c r="A90">
        <f t="shared" si="16"/>
        <v>1.5497860862462219E-7</v>
      </c>
      <c r="B90">
        <v>8</v>
      </c>
      <c r="C90">
        <f t="shared" si="17"/>
        <v>3856</v>
      </c>
      <c r="D90">
        <f t="shared" si="18"/>
        <v>0.26559258100921596</v>
      </c>
      <c r="E90">
        <f t="shared" si="19"/>
        <v>4.1493775933609811E-3</v>
      </c>
      <c r="F90">
        <f t="shared" si="20"/>
        <v>0.26556016597510373</v>
      </c>
      <c r="G90">
        <f t="shared" si="21"/>
        <v>0.51535675120174373</v>
      </c>
      <c r="H90">
        <f t="shared" si="22"/>
        <v>0.36724784451551035</v>
      </c>
      <c r="I90">
        <f t="shared" si="23"/>
        <v>0.36155442426822476</v>
      </c>
      <c r="K90">
        <f t="shared" si="24"/>
        <v>1.5497860862462219E-7</v>
      </c>
      <c r="L90">
        <v>8</v>
      </c>
      <c r="M90">
        <f t="shared" si="25"/>
        <v>3856</v>
      </c>
      <c r="N90">
        <f t="shared" si="26"/>
        <v>0.26559258100921596</v>
      </c>
      <c r="O90">
        <f t="shared" si="27"/>
        <v>4.1493775933609811E-3</v>
      </c>
      <c r="P90">
        <f t="shared" si="28"/>
        <v>0.26556016597510373</v>
      </c>
      <c r="Q90">
        <f t="shared" si="29"/>
        <v>0.51535675120174373</v>
      </c>
      <c r="R90">
        <f t="shared" si="30"/>
        <v>0.36724784451551035</v>
      </c>
      <c r="S90">
        <f t="shared" si="31"/>
        <v>0.36155442426822476</v>
      </c>
    </row>
    <row r="91" spans="1:19" x14ac:dyDescent="0.2">
      <c r="A91">
        <f t="shared" si="16"/>
        <v>1.5306529246876267E-7</v>
      </c>
      <c r="B91">
        <v>8.1</v>
      </c>
      <c r="C91">
        <f t="shared" si="17"/>
        <v>4058.2321000000002</v>
      </c>
      <c r="D91">
        <f t="shared" si="18"/>
        <v>0.2570526943330626</v>
      </c>
      <c r="E91">
        <f t="shared" si="19"/>
        <v>2.8384798395340693E-2</v>
      </c>
      <c r="F91">
        <f t="shared" si="20"/>
        <v>0.25548070550228014</v>
      </c>
      <c r="G91">
        <f t="shared" si="21"/>
        <v>0.50700364331340131</v>
      </c>
      <c r="H91">
        <f t="shared" si="22"/>
        <v>0.37778134729523327</v>
      </c>
      <c r="I91">
        <f t="shared" si="23"/>
        <v>0.33813303294540886</v>
      </c>
      <c r="K91">
        <f t="shared" si="24"/>
        <v>1.5306529246876267E-7</v>
      </c>
      <c r="L91">
        <v>8.1</v>
      </c>
      <c r="M91">
        <f t="shared" si="25"/>
        <v>4058.2321000000002</v>
      </c>
      <c r="N91">
        <f t="shared" si="26"/>
        <v>0.2570526943330626</v>
      </c>
      <c r="O91">
        <f t="shared" si="27"/>
        <v>2.8384798395340693E-2</v>
      </c>
      <c r="P91">
        <f t="shared" si="28"/>
        <v>0.25548070550228014</v>
      </c>
      <c r="Q91">
        <f t="shared" si="29"/>
        <v>0.50700364331340131</v>
      </c>
      <c r="R91">
        <f t="shared" si="30"/>
        <v>0.37778134729523327</v>
      </c>
      <c r="S91">
        <f t="shared" si="31"/>
        <v>0.33813303294540886</v>
      </c>
    </row>
    <row r="92" spans="1:19" x14ac:dyDescent="0.2">
      <c r="A92">
        <f t="shared" si="16"/>
        <v>1.5119864256060704E-7</v>
      </c>
      <c r="B92">
        <v>8.1999999999999993</v>
      </c>
      <c r="C92">
        <f t="shared" si="17"/>
        <v>4268.257599999999</v>
      </c>
      <c r="D92">
        <f t="shared" si="18"/>
        <v>0.25129530078027634</v>
      </c>
      <c r="E92">
        <f t="shared" si="19"/>
        <v>5.1753577384832439E-2</v>
      </c>
      <c r="F92">
        <f t="shared" si="20"/>
        <v>0.24590830694004975</v>
      </c>
      <c r="G92">
        <f t="shared" si="21"/>
        <v>0.50129362730866267</v>
      </c>
      <c r="H92">
        <f t="shared" si="22"/>
        <v>0.3892614019942825</v>
      </c>
      <c r="I92">
        <f t="shared" si="23"/>
        <v>0.31586525876981464</v>
      </c>
      <c r="K92">
        <f t="shared" si="24"/>
        <v>1.5119864256060704E-7</v>
      </c>
      <c r="L92">
        <v>8.1999999999999993</v>
      </c>
      <c r="M92">
        <f t="shared" si="25"/>
        <v>4268.257599999999</v>
      </c>
      <c r="N92">
        <f t="shared" si="26"/>
        <v>0.25129530078027634</v>
      </c>
      <c r="O92">
        <f t="shared" si="27"/>
        <v>5.1753577384832439E-2</v>
      </c>
      <c r="P92">
        <f t="shared" si="28"/>
        <v>0.24590830694004975</v>
      </c>
      <c r="Q92">
        <f t="shared" si="29"/>
        <v>0.50129362730866267</v>
      </c>
      <c r="R92">
        <f t="shared" si="30"/>
        <v>0.3892614019942825</v>
      </c>
      <c r="S92">
        <f t="shared" si="31"/>
        <v>0.31586525876981464</v>
      </c>
    </row>
    <row r="93" spans="1:19" x14ac:dyDescent="0.2">
      <c r="A93">
        <f t="shared" si="16"/>
        <v>1.4937697216831053E-7</v>
      </c>
      <c r="B93">
        <v>8.3000000000000007</v>
      </c>
      <c r="C93">
        <f t="shared" si="17"/>
        <v>4486.272100000002</v>
      </c>
      <c r="D93">
        <f t="shared" si="18"/>
        <v>0.24819245745558249</v>
      </c>
      <c r="E93">
        <f t="shared" si="19"/>
        <v>7.4296006254279789E-2</v>
      </c>
      <c r="F93">
        <f t="shared" si="20"/>
        <v>0.23681131601446992</v>
      </c>
      <c r="G93">
        <f t="shared" si="21"/>
        <v>0.49818917838064536</v>
      </c>
      <c r="H93">
        <f t="shared" si="22"/>
        <v>0.40155227786046882</v>
      </c>
      <c r="I93">
        <f t="shared" si="23"/>
        <v>0.29486984518707798</v>
      </c>
      <c r="K93">
        <f t="shared" si="24"/>
        <v>1.4937697216831053E-7</v>
      </c>
      <c r="L93">
        <v>8.3000000000000007</v>
      </c>
      <c r="M93">
        <f t="shared" si="25"/>
        <v>4486.272100000002</v>
      </c>
      <c r="N93">
        <f t="shared" si="26"/>
        <v>0.24819245745558249</v>
      </c>
      <c r="O93">
        <f t="shared" si="27"/>
        <v>7.4296006254279789E-2</v>
      </c>
      <c r="P93">
        <f t="shared" si="28"/>
        <v>0.23681131601446992</v>
      </c>
      <c r="Q93">
        <f t="shared" si="29"/>
        <v>0.49818917838064536</v>
      </c>
      <c r="R93">
        <f t="shared" si="30"/>
        <v>0.40155227786046882</v>
      </c>
      <c r="S93">
        <f t="shared" si="31"/>
        <v>0.29486984518707798</v>
      </c>
    </row>
    <row r="94" spans="1:19" x14ac:dyDescent="0.2">
      <c r="A94">
        <f t="shared" si="16"/>
        <v>1.4759867488059256E-7</v>
      </c>
      <c r="B94">
        <v>8.4</v>
      </c>
      <c r="C94">
        <f t="shared" si="17"/>
        <v>4712.4736000000003</v>
      </c>
      <c r="D94">
        <f t="shared" si="18"/>
        <v>0.2475536403533824</v>
      </c>
      <c r="E94">
        <f t="shared" si="19"/>
        <v>9.605010837620398E-2</v>
      </c>
      <c r="F94">
        <f t="shared" si="20"/>
        <v>0.22816042937619851</v>
      </c>
      <c r="G94">
        <f t="shared" si="21"/>
        <v>0.49754762621620696</v>
      </c>
      <c r="H94">
        <f t="shared" si="22"/>
        <v>0.41448989657745966</v>
      </c>
      <c r="I94">
        <f t="shared" si="23"/>
        <v>0.27523038710976155</v>
      </c>
      <c r="K94">
        <f t="shared" si="24"/>
        <v>1.4759867488059256E-7</v>
      </c>
      <c r="L94">
        <v>8.4</v>
      </c>
      <c r="M94">
        <f t="shared" si="25"/>
        <v>4712.4736000000003</v>
      </c>
      <c r="N94">
        <f t="shared" si="26"/>
        <v>0.2475536403533824</v>
      </c>
      <c r="O94">
        <f t="shared" si="27"/>
        <v>9.605010837620398E-2</v>
      </c>
      <c r="P94">
        <f t="shared" si="28"/>
        <v>0.22816042937619851</v>
      </c>
      <c r="Q94">
        <f t="shared" si="29"/>
        <v>0.49754762621620696</v>
      </c>
      <c r="R94">
        <f t="shared" si="30"/>
        <v>0.41448989657745966</v>
      </c>
      <c r="S94">
        <f t="shared" si="31"/>
        <v>0.27523038710976155</v>
      </c>
    </row>
    <row r="95" spans="1:19" x14ac:dyDescent="0.2">
      <c r="A95">
        <f t="shared" si="16"/>
        <v>1.4586221988199734E-7</v>
      </c>
      <c r="B95">
        <v>8.5</v>
      </c>
      <c r="C95">
        <f t="shared" si="17"/>
        <v>4947.0625</v>
      </c>
      <c r="D95">
        <f t="shared" si="18"/>
        <v>0.24913783845950058</v>
      </c>
      <c r="E95">
        <f t="shared" si="19"/>
        <v>0.11705178578196662</v>
      </c>
      <c r="F95">
        <f t="shared" si="20"/>
        <v>0.21992849291877756</v>
      </c>
      <c r="G95">
        <f t="shared" si="21"/>
        <v>0.49913709385248112</v>
      </c>
      <c r="H95">
        <f t="shared" si="22"/>
        <v>0.42789579586709375</v>
      </c>
      <c r="I95">
        <f t="shared" si="23"/>
        <v>0.25698837782819473</v>
      </c>
      <c r="K95">
        <f t="shared" si="24"/>
        <v>1.4586221988199734E-7</v>
      </c>
      <c r="L95">
        <v>8.5</v>
      </c>
      <c r="M95">
        <f t="shared" si="25"/>
        <v>4947.0625</v>
      </c>
      <c r="N95">
        <f t="shared" si="26"/>
        <v>0.24913783845950058</v>
      </c>
      <c r="O95">
        <f t="shared" si="27"/>
        <v>0.11705178578196662</v>
      </c>
      <c r="P95">
        <f t="shared" si="28"/>
        <v>0.21992849291877756</v>
      </c>
      <c r="Q95">
        <f t="shared" si="29"/>
        <v>0.49913709385248112</v>
      </c>
      <c r="R95">
        <f t="shared" si="30"/>
        <v>0.42789579586709375</v>
      </c>
      <c r="S95">
        <f t="shared" si="31"/>
        <v>0.25698837782819473</v>
      </c>
    </row>
    <row r="96" spans="1:19" x14ac:dyDescent="0.2">
      <c r="A96">
        <f t="shared" si="16"/>
        <v>1.4416614755778808E-7</v>
      </c>
      <c r="B96">
        <v>8.6</v>
      </c>
      <c r="C96">
        <f t="shared" si="17"/>
        <v>5190.2415999999994</v>
      </c>
      <c r="D96">
        <f t="shared" si="18"/>
        <v>0.25267210715658861</v>
      </c>
      <c r="E96">
        <f t="shared" si="19"/>
        <v>0.13733495565986753</v>
      </c>
      <c r="F96">
        <f t="shared" si="20"/>
        <v>0.21209031964908917</v>
      </c>
      <c r="G96">
        <f t="shared" si="21"/>
        <v>0.50266500490544253</v>
      </c>
      <c r="H96">
        <f t="shared" si="22"/>
        <v>0.4415920418307242</v>
      </c>
      <c r="I96">
        <f t="shared" si="23"/>
        <v>0.24014282364534764</v>
      </c>
      <c r="K96">
        <f t="shared" si="24"/>
        <v>1.4416614755778808E-7</v>
      </c>
      <c r="L96">
        <v>8.6</v>
      </c>
      <c r="M96">
        <f t="shared" si="25"/>
        <v>5190.2415999999994</v>
      </c>
      <c r="N96">
        <f t="shared" si="26"/>
        <v>0.25267210715658861</v>
      </c>
      <c r="O96">
        <f t="shared" si="27"/>
        <v>0.13733495565986753</v>
      </c>
      <c r="P96">
        <f t="shared" si="28"/>
        <v>0.21209031964908917</v>
      </c>
      <c r="Q96">
        <f t="shared" si="29"/>
        <v>0.50266500490544253</v>
      </c>
      <c r="R96">
        <f t="shared" si="30"/>
        <v>0.4415920418307242</v>
      </c>
      <c r="S96">
        <f t="shared" si="31"/>
        <v>0.24014282364534764</v>
      </c>
    </row>
    <row r="97" spans="1:19" x14ac:dyDescent="0.2">
      <c r="A97">
        <f t="shared" si="16"/>
        <v>1.4250906540195146E-7</v>
      </c>
      <c r="B97">
        <v>8.6999999999999993</v>
      </c>
      <c r="C97">
        <f t="shared" si="17"/>
        <v>5442.2160999999978</v>
      </c>
      <c r="D97">
        <f t="shared" si="18"/>
        <v>0.25787192370048895</v>
      </c>
      <c r="E97">
        <f t="shared" si="19"/>
        <v>0.15693167715262157</v>
      </c>
      <c r="F97">
        <f t="shared" si="20"/>
        <v>0.20462252500410638</v>
      </c>
      <c r="G97">
        <f t="shared" si="21"/>
        <v>0.50781091333338724</v>
      </c>
      <c r="H97">
        <f t="shared" si="22"/>
        <v>0.45541387816639411</v>
      </c>
      <c r="I97">
        <f t="shared" si="23"/>
        <v>0.22465556586457788</v>
      </c>
      <c r="K97">
        <f t="shared" si="24"/>
        <v>1.4250906540195146E-7</v>
      </c>
      <c r="L97">
        <v>8.6999999999999993</v>
      </c>
      <c r="M97">
        <f t="shared" si="25"/>
        <v>5442.2160999999978</v>
      </c>
      <c r="N97">
        <f t="shared" si="26"/>
        <v>0.25787192370048895</v>
      </c>
      <c r="O97">
        <f t="shared" si="27"/>
        <v>0.15693167715262157</v>
      </c>
      <c r="P97">
        <f t="shared" si="28"/>
        <v>0.20462252500410638</v>
      </c>
      <c r="Q97">
        <f t="shared" si="29"/>
        <v>0.50781091333338724</v>
      </c>
      <c r="R97">
        <f t="shared" si="30"/>
        <v>0.45541387816639411</v>
      </c>
      <c r="S97">
        <f t="shared" si="31"/>
        <v>0.22465556586457788</v>
      </c>
    </row>
    <row r="98" spans="1:19" x14ac:dyDescent="0.2">
      <c r="A98">
        <f t="shared" si="16"/>
        <v>1.4088964420420198E-7</v>
      </c>
      <c r="B98">
        <v>8.8000000000000007</v>
      </c>
      <c r="C98">
        <f t="shared" si="17"/>
        <v>5703.1936000000023</v>
      </c>
      <c r="D98">
        <f t="shared" si="18"/>
        <v>0.26445914484377647</v>
      </c>
      <c r="E98">
        <f t="shared" si="19"/>
        <v>0.17587226917914922</v>
      </c>
      <c r="F98">
        <f t="shared" si="20"/>
        <v>0.19750337775663088</v>
      </c>
      <c r="G98">
        <f t="shared" si="21"/>
        <v>0.51425591376645974</v>
      </c>
      <c r="H98">
        <f t="shared" si="22"/>
        <v>0.46921818699988904</v>
      </c>
      <c r="I98">
        <f t="shared" si="23"/>
        <v>0.21046006232136688</v>
      </c>
      <c r="K98">
        <f t="shared" si="24"/>
        <v>1.4088964420420198E-7</v>
      </c>
      <c r="L98">
        <v>8.8000000000000007</v>
      </c>
      <c r="M98">
        <f t="shared" si="25"/>
        <v>5703.1936000000023</v>
      </c>
      <c r="N98">
        <f t="shared" si="26"/>
        <v>0.26445914484377647</v>
      </c>
      <c r="O98">
        <f t="shared" si="27"/>
        <v>0.17587226917914922</v>
      </c>
      <c r="P98">
        <f t="shared" si="28"/>
        <v>0.19750337775663088</v>
      </c>
      <c r="Q98">
        <f t="shared" si="29"/>
        <v>0.51425591376645974</v>
      </c>
      <c r="R98">
        <f t="shared" si="30"/>
        <v>0.46921818699988904</v>
      </c>
      <c r="S98">
        <f t="shared" si="31"/>
        <v>0.21046006232136688</v>
      </c>
    </row>
    <row r="99" spans="1:19" x14ac:dyDescent="0.2">
      <c r="A99">
        <f t="shared" si="16"/>
        <v>1.3930661449404242E-7</v>
      </c>
      <c r="B99">
        <v>8.9</v>
      </c>
      <c r="C99">
        <f t="shared" si="17"/>
        <v>5973.3841000000011</v>
      </c>
      <c r="D99">
        <f t="shared" si="18"/>
        <v>0.272175123521609</v>
      </c>
      <c r="E99">
        <f t="shared" si="19"/>
        <v>0.1941854199531553</v>
      </c>
      <c r="F99">
        <f t="shared" si="20"/>
        <v>0.19071266486948324</v>
      </c>
      <c r="G99">
        <f t="shared" si="21"/>
        <v>0.52170405741340464</v>
      </c>
      <c r="H99">
        <f t="shared" si="22"/>
        <v>0.48288743174510368</v>
      </c>
      <c r="I99">
        <f t="shared" si="23"/>
        <v>0.19747114164917073</v>
      </c>
      <c r="K99">
        <f t="shared" si="24"/>
        <v>1.3930661449404242E-7</v>
      </c>
      <c r="L99">
        <v>8.9</v>
      </c>
      <c r="M99">
        <f t="shared" si="25"/>
        <v>5973.3841000000011</v>
      </c>
      <c r="N99">
        <f t="shared" si="26"/>
        <v>0.272175123521609</v>
      </c>
      <c r="O99">
        <f t="shared" si="27"/>
        <v>0.1941854199531553</v>
      </c>
      <c r="P99">
        <f t="shared" si="28"/>
        <v>0.19071266486948324</v>
      </c>
      <c r="Q99">
        <f t="shared" si="29"/>
        <v>0.52170405741340464</v>
      </c>
      <c r="R99">
        <f t="shared" si="30"/>
        <v>0.48288743174510368</v>
      </c>
      <c r="S99">
        <f t="shared" si="31"/>
        <v>0.19747114164917073</v>
      </c>
    </row>
    <row r="100" spans="1:19" x14ac:dyDescent="0.2">
      <c r="A100">
        <f t="shared" si="16"/>
        <v>1.3775876322188639E-7</v>
      </c>
      <c r="B100">
        <v>9</v>
      </c>
      <c r="C100">
        <f t="shared" si="17"/>
        <v>6253</v>
      </c>
      <c r="D100">
        <f t="shared" si="18"/>
        <v>0.28078845376053602</v>
      </c>
      <c r="E100">
        <f t="shared" si="19"/>
        <v>0.21189828882136574</v>
      </c>
      <c r="F100">
        <f t="shared" si="20"/>
        <v>0.18423156884695346</v>
      </c>
      <c r="G100">
        <f t="shared" si="21"/>
        <v>0.52989475724952784</v>
      </c>
      <c r="H100">
        <f t="shared" si="22"/>
        <v>0.49632990166919311</v>
      </c>
      <c r="I100">
        <f t="shared" si="23"/>
        <v>0.18559386431017902</v>
      </c>
      <c r="K100">
        <f t="shared" si="24"/>
        <v>1.3775876322188639E-7</v>
      </c>
      <c r="L100">
        <v>9</v>
      </c>
      <c r="M100">
        <f t="shared" si="25"/>
        <v>6253</v>
      </c>
      <c r="N100">
        <f t="shared" si="26"/>
        <v>0.28078845376053602</v>
      </c>
      <c r="O100">
        <f t="shared" si="27"/>
        <v>0.21189828882136574</v>
      </c>
      <c r="P100">
        <f t="shared" si="28"/>
        <v>0.18423156884695346</v>
      </c>
      <c r="Q100">
        <f t="shared" si="29"/>
        <v>0.52989475724952784</v>
      </c>
      <c r="R100">
        <f t="shared" si="30"/>
        <v>0.49632990166919311</v>
      </c>
      <c r="S100">
        <f t="shared" si="31"/>
        <v>0.18559386431017902</v>
      </c>
    </row>
    <row r="101" spans="1:19" x14ac:dyDescent="0.2">
      <c r="A101">
        <f t="shared" si="16"/>
        <v>1.3624493065900852E-7</v>
      </c>
      <c r="B101">
        <v>9.1</v>
      </c>
      <c r="C101">
        <f t="shared" si="17"/>
        <v>6542.2560999999978</v>
      </c>
      <c r="D101">
        <f t="shared" si="18"/>
        <v>0.29009811521218692</v>
      </c>
      <c r="E101">
        <f t="shared" si="19"/>
        <v>0.22903660099762824</v>
      </c>
      <c r="F101">
        <f t="shared" si="20"/>
        <v>0.17804255629797194</v>
      </c>
      <c r="G101">
        <f t="shared" si="21"/>
        <v>0.53860757069705867</v>
      </c>
      <c r="H101">
        <f t="shared" si="22"/>
        <v>0.50947753444573751</v>
      </c>
      <c r="I101">
        <f t="shared" si="23"/>
        <v>0.17473052711898784</v>
      </c>
      <c r="K101">
        <f t="shared" si="24"/>
        <v>1.3624493065900852E-7</v>
      </c>
      <c r="L101">
        <v>9.1</v>
      </c>
      <c r="M101">
        <f t="shared" si="25"/>
        <v>6542.2560999999978</v>
      </c>
      <c r="N101">
        <f t="shared" si="26"/>
        <v>0.29009811521218692</v>
      </c>
      <c r="O101">
        <f t="shared" si="27"/>
        <v>0.22903660099762824</v>
      </c>
      <c r="P101">
        <f t="shared" si="28"/>
        <v>0.17804255629797194</v>
      </c>
      <c r="Q101">
        <f t="shared" si="29"/>
        <v>0.53860757069705867</v>
      </c>
      <c r="R101">
        <f t="shared" si="30"/>
        <v>0.50947753444573751</v>
      </c>
      <c r="S101">
        <f t="shared" si="31"/>
        <v>0.17473052711898784</v>
      </c>
    </row>
    <row r="102" spans="1:19" x14ac:dyDescent="0.2">
      <c r="A102">
        <f t="shared" si="16"/>
        <v>1.3476400749967149E-7</v>
      </c>
      <c r="B102">
        <v>9.1999999999999993</v>
      </c>
      <c r="C102">
        <f t="shared" si="17"/>
        <v>6841.3695999999982</v>
      </c>
      <c r="D102">
        <f t="shared" si="18"/>
        <v>0.2999333236786158</v>
      </c>
      <c r="E102">
        <f t="shared" si="19"/>
        <v>0.24562473572543131</v>
      </c>
      <c r="F102">
        <f t="shared" si="20"/>
        <v>0.17212927657058613</v>
      </c>
      <c r="G102">
        <f t="shared" si="21"/>
        <v>0.54766168724735143</v>
      </c>
      <c r="H102">
        <f t="shared" si="22"/>
        <v>0.522282519046946</v>
      </c>
      <c r="I102">
        <f t="shared" si="23"/>
        <v>0.1647856000280129</v>
      </c>
      <c r="K102">
        <f t="shared" si="24"/>
        <v>1.3476400749967149E-7</v>
      </c>
      <c r="L102">
        <v>9.1999999999999993</v>
      </c>
      <c r="M102">
        <f t="shared" si="25"/>
        <v>6841.3695999999982</v>
      </c>
      <c r="N102">
        <f t="shared" si="26"/>
        <v>0.2999333236786158</v>
      </c>
      <c r="O102">
        <f t="shared" si="27"/>
        <v>0.24562473572543131</v>
      </c>
      <c r="P102">
        <f t="shared" si="28"/>
        <v>0.17212927657058613</v>
      </c>
      <c r="Q102">
        <f t="shared" si="29"/>
        <v>0.54766168724735143</v>
      </c>
      <c r="R102">
        <f t="shared" si="30"/>
        <v>0.522282519046946</v>
      </c>
      <c r="S102">
        <f t="shared" si="31"/>
        <v>0.1647856000280129</v>
      </c>
    </row>
    <row r="103" spans="1:19" x14ac:dyDescent="0.2">
      <c r="A103">
        <f t="shared" si="16"/>
        <v>1.3331493215021263E-7</v>
      </c>
      <c r="B103">
        <v>9.3000000000000007</v>
      </c>
      <c r="C103">
        <f t="shared" si="17"/>
        <v>7150.5601000000015</v>
      </c>
      <c r="D103">
        <f t="shared" si="18"/>
        <v>0.31015137784014274</v>
      </c>
      <c r="E103">
        <f t="shared" si="19"/>
        <v>0.26168580836066258</v>
      </c>
      <c r="F103">
        <f t="shared" si="20"/>
        <v>0.16647646944468025</v>
      </c>
      <c r="G103">
        <f t="shared" si="21"/>
        <v>0.55691236100498143</v>
      </c>
      <c r="H103">
        <f t="shared" si="22"/>
        <v>0.53471356173226303</v>
      </c>
      <c r="I103">
        <f t="shared" si="23"/>
        <v>0.1556688303410162</v>
      </c>
      <c r="K103">
        <f t="shared" si="24"/>
        <v>1.3331493215021263E-7</v>
      </c>
      <c r="L103">
        <v>9.3000000000000007</v>
      </c>
      <c r="M103">
        <f t="shared" si="25"/>
        <v>7150.5601000000015</v>
      </c>
      <c r="N103">
        <f t="shared" si="26"/>
        <v>0.31015137784014274</v>
      </c>
      <c r="O103">
        <f t="shared" si="27"/>
        <v>0.26168580836066258</v>
      </c>
      <c r="P103">
        <f t="shared" si="28"/>
        <v>0.16647646944468025</v>
      </c>
      <c r="Q103">
        <f t="shared" si="29"/>
        <v>0.55691236100498143</v>
      </c>
      <c r="R103">
        <f t="shared" si="30"/>
        <v>0.53471356173226303</v>
      </c>
      <c r="S103">
        <f t="shared" si="31"/>
        <v>0.1556688303410162</v>
      </c>
    </row>
    <row r="104" spans="1:19" x14ac:dyDescent="0.2">
      <c r="A104">
        <f t="shared" si="16"/>
        <v>1.3189668819116783E-7</v>
      </c>
      <c r="B104">
        <v>9.4</v>
      </c>
      <c r="C104">
        <f t="shared" si="17"/>
        <v>7470.0496000000021</v>
      </c>
      <c r="D104">
        <f t="shared" si="18"/>
        <v>0.3206345158338969</v>
      </c>
      <c r="E104">
        <f t="shared" si="19"/>
        <v>0.27724174682856195</v>
      </c>
      <c r="F104">
        <f t="shared" si="20"/>
        <v>0.16106988098178085</v>
      </c>
      <c r="G104">
        <f t="shared" si="21"/>
        <v>0.56624598526956194</v>
      </c>
      <c r="H104">
        <f t="shared" si="22"/>
        <v>0.54675234917760474</v>
      </c>
      <c r="I104">
        <f t="shared" si="23"/>
        <v>0.14729692631778668</v>
      </c>
      <c r="K104">
        <f t="shared" si="24"/>
        <v>1.3189668819116783E-7</v>
      </c>
      <c r="L104">
        <v>9.4</v>
      </c>
      <c r="M104">
        <f t="shared" si="25"/>
        <v>7470.0496000000021</v>
      </c>
      <c r="N104">
        <f t="shared" si="26"/>
        <v>0.3206345158338969</v>
      </c>
      <c r="O104">
        <f t="shared" si="27"/>
        <v>0.27724174682856195</v>
      </c>
      <c r="P104">
        <f t="shared" si="28"/>
        <v>0.16106988098178085</v>
      </c>
      <c r="Q104">
        <f t="shared" si="29"/>
        <v>0.56624598526956194</v>
      </c>
      <c r="R104">
        <f t="shared" si="30"/>
        <v>0.54675234917760474</v>
      </c>
      <c r="S104">
        <f t="shared" si="31"/>
        <v>0.14729692631778668</v>
      </c>
    </row>
    <row r="105" spans="1:19" x14ac:dyDescent="0.2">
      <c r="A105">
        <f t="shared" si="16"/>
        <v>1.3050830199968184E-7</v>
      </c>
      <c r="B105">
        <v>9.5</v>
      </c>
      <c r="C105">
        <f t="shared" si="17"/>
        <v>7800.0625</v>
      </c>
      <c r="D105">
        <f t="shared" si="18"/>
        <v>0.33128646690025959</v>
      </c>
      <c r="E105">
        <f t="shared" si="19"/>
        <v>0.29231336287369492</v>
      </c>
      <c r="F105">
        <f t="shared" si="20"/>
        <v>0.155896186729273</v>
      </c>
      <c r="G105">
        <f t="shared" si="21"/>
        <v>0.57557490120770505</v>
      </c>
      <c r="H105">
        <f t="shared" si="22"/>
        <v>0.55839046811973536</v>
      </c>
      <c r="I105">
        <f t="shared" si="23"/>
        <v>0.1395942406164464</v>
      </c>
      <c r="K105">
        <f t="shared" si="24"/>
        <v>1.3050830199968184E-7</v>
      </c>
      <c r="L105">
        <v>9.5</v>
      </c>
      <c r="M105">
        <f t="shared" si="25"/>
        <v>7800.0625</v>
      </c>
      <c r="N105">
        <f t="shared" si="26"/>
        <v>0.33128646690025959</v>
      </c>
      <c r="O105">
        <f t="shared" si="27"/>
        <v>0.29231336287369492</v>
      </c>
      <c r="P105">
        <f t="shared" si="28"/>
        <v>0.155896186729273</v>
      </c>
      <c r="Q105">
        <f t="shared" si="29"/>
        <v>0.57557490120770505</v>
      </c>
      <c r="R105">
        <f t="shared" si="30"/>
        <v>0.55839046811973536</v>
      </c>
      <c r="S105">
        <f t="shared" si="31"/>
        <v>0.1395942406164464</v>
      </c>
    </row>
    <row r="106" spans="1:19" x14ac:dyDescent="0.2">
      <c r="A106">
        <f t="shared" si="16"/>
        <v>1.2914884052051849E-7</v>
      </c>
      <c r="B106">
        <v>9.6</v>
      </c>
      <c r="C106">
        <f t="shared" si="17"/>
        <v>8140.8256000000001</v>
      </c>
      <c r="D106">
        <f t="shared" si="18"/>
        <v>0.34202910527560748</v>
      </c>
      <c r="E106">
        <f t="shared" si="19"/>
        <v>0.30692041848925011</v>
      </c>
      <c r="F106">
        <f t="shared" si="20"/>
        <v>0.15094292156313974</v>
      </c>
      <c r="G106">
        <f t="shared" si="21"/>
        <v>0.58483254464471068</v>
      </c>
      <c r="H106">
        <f t="shared" si="22"/>
        <v>0.56962686197407231</v>
      </c>
      <c r="I106">
        <f t="shared" si="23"/>
        <v>0.13249280506193037</v>
      </c>
      <c r="K106">
        <f t="shared" si="24"/>
        <v>1.2914884052051849E-7</v>
      </c>
      <c r="L106">
        <v>9.6</v>
      </c>
      <c r="M106">
        <f t="shared" si="25"/>
        <v>8140.8256000000001</v>
      </c>
      <c r="N106">
        <f t="shared" si="26"/>
        <v>0.34202910527560748</v>
      </c>
      <c r="O106">
        <f t="shared" si="27"/>
        <v>0.30692041848925011</v>
      </c>
      <c r="P106">
        <f t="shared" si="28"/>
        <v>0.15094292156313974</v>
      </c>
      <c r="Q106">
        <f t="shared" si="29"/>
        <v>0.58483254464471068</v>
      </c>
      <c r="R106">
        <f t="shared" si="30"/>
        <v>0.56962686197407231</v>
      </c>
      <c r="S106">
        <f t="shared" si="31"/>
        <v>0.13249280506193037</v>
      </c>
    </row>
    <row r="107" spans="1:19" x14ac:dyDescent="0.2">
      <c r="A107">
        <f t="shared" si="16"/>
        <v>1.2781740917494615E-7</v>
      </c>
      <c r="B107">
        <v>9.6999999999999993</v>
      </c>
      <c r="C107">
        <f t="shared" si="17"/>
        <v>8492.5680999999986</v>
      </c>
      <c r="D107">
        <f t="shared" si="18"/>
        <v>0.35279941467716813</v>
      </c>
      <c r="E107">
        <f t="shared" si="19"/>
        <v>0.32108168788190228</v>
      </c>
      <c r="F107">
        <f t="shared" si="20"/>
        <v>0.14619841552992671</v>
      </c>
      <c r="G107">
        <f t="shared" si="21"/>
        <v>0.59396920347537219</v>
      </c>
      <c r="H107">
        <f t="shared" si="22"/>
        <v>0.58046580543519977</v>
      </c>
      <c r="I107">
        <f t="shared" si="23"/>
        <v>0.12593197924924759</v>
      </c>
      <c r="K107">
        <f t="shared" si="24"/>
        <v>1.2781740917494615E-7</v>
      </c>
      <c r="L107">
        <v>9.6999999999999993</v>
      </c>
      <c r="M107">
        <f t="shared" si="25"/>
        <v>8492.5680999999986</v>
      </c>
      <c r="N107">
        <f t="shared" si="26"/>
        <v>0.35279941467716813</v>
      </c>
      <c r="O107">
        <f t="shared" si="27"/>
        <v>0.32108168788190228</v>
      </c>
      <c r="P107">
        <f t="shared" si="28"/>
        <v>0.14619841552992671</v>
      </c>
      <c r="Q107">
        <f t="shared" si="29"/>
        <v>0.59396920347537219</v>
      </c>
      <c r="R107">
        <f t="shared" si="30"/>
        <v>0.58046580543519977</v>
      </c>
      <c r="S107">
        <f t="shared" si="31"/>
        <v>0.12593197924924759</v>
      </c>
    </row>
    <row r="108" spans="1:19" x14ac:dyDescent="0.2">
      <c r="A108">
        <f t="shared" si="16"/>
        <v>1.2651314989765076E-7</v>
      </c>
      <c r="B108">
        <v>9.8000000000000007</v>
      </c>
      <c r="C108">
        <f t="shared" si="17"/>
        <v>8855.5216000000037</v>
      </c>
      <c r="D108">
        <f t="shared" si="18"/>
        <v>0.36354684503141371</v>
      </c>
      <c r="E108">
        <f t="shared" si="19"/>
        <v>0.33481501530073632</v>
      </c>
      <c r="F108">
        <f t="shared" si="20"/>
        <v>0.14165173511631426</v>
      </c>
      <c r="G108">
        <f t="shared" si="21"/>
        <v>0.60294845968077049</v>
      </c>
      <c r="H108">
        <f t="shared" si="22"/>
        <v>0.59091533248518358</v>
      </c>
      <c r="I108">
        <f t="shared" si="23"/>
        <v>0.11985789446398054</v>
      </c>
      <c r="K108">
        <f t="shared" si="24"/>
        <v>1.2651314989765076E-7</v>
      </c>
      <c r="L108">
        <v>9.8000000000000007</v>
      </c>
      <c r="M108">
        <f t="shared" si="25"/>
        <v>8855.5216000000037</v>
      </c>
      <c r="N108">
        <f t="shared" si="26"/>
        <v>0.36354684503141371</v>
      </c>
      <c r="O108">
        <f t="shared" si="27"/>
        <v>0.33481501530073632</v>
      </c>
      <c r="P108">
        <f t="shared" si="28"/>
        <v>0.14165173511631426</v>
      </c>
      <c r="Q108">
        <f t="shared" si="29"/>
        <v>0.60294845968077049</v>
      </c>
      <c r="R108">
        <f t="shared" si="30"/>
        <v>0.59091533248518358</v>
      </c>
      <c r="S108">
        <f t="shared" si="31"/>
        <v>0.11985789446398054</v>
      </c>
    </row>
    <row r="109" spans="1:19" x14ac:dyDescent="0.2">
      <c r="A109">
        <f t="shared" si="16"/>
        <v>1.2523523929262399E-7</v>
      </c>
      <c r="B109">
        <v>9.9</v>
      </c>
      <c r="C109">
        <f t="shared" si="17"/>
        <v>9229.9201000000012</v>
      </c>
      <c r="D109">
        <f t="shared" si="18"/>
        <v>0.37423107008153128</v>
      </c>
      <c r="E109">
        <f t="shared" si="19"/>
        <v>0.34813736903312964</v>
      </c>
      <c r="F109">
        <f t="shared" si="20"/>
        <v>0.13729262943457116</v>
      </c>
      <c r="G109">
        <f t="shared" si="21"/>
        <v>0.61174428487851962</v>
      </c>
      <c r="H109">
        <f t="shared" si="22"/>
        <v>0.60098603940302187</v>
      </c>
      <c r="I109">
        <f t="shared" si="23"/>
        <v>0.11422281087506479</v>
      </c>
      <c r="K109">
        <f t="shared" si="24"/>
        <v>1.2523523929262399E-7</v>
      </c>
      <c r="L109">
        <v>9.9</v>
      </c>
      <c r="M109">
        <f t="shared" si="25"/>
        <v>9229.9201000000012</v>
      </c>
      <c r="N109">
        <f t="shared" si="26"/>
        <v>0.37423107008153128</v>
      </c>
      <c r="O109">
        <f t="shared" si="27"/>
        <v>0.34813736903312964</v>
      </c>
      <c r="P109">
        <f t="shared" si="28"/>
        <v>0.13729262943457116</v>
      </c>
      <c r="Q109">
        <f t="shared" si="29"/>
        <v>0.61174428487851962</v>
      </c>
      <c r="R109">
        <f t="shared" si="30"/>
        <v>0.60098603940302187</v>
      </c>
      <c r="S109">
        <f t="shared" si="31"/>
        <v>0.11422281087506479</v>
      </c>
    </row>
    <row r="110" spans="1:19" x14ac:dyDescent="0.2">
      <c r="A110">
        <f t="shared" si="16"/>
        <v>1.2398288689969774E-7</v>
      </c>
      <c r="B110">
        <v>10</v>
      </c>
      <c r="C110">
        <f t="shared" si="17"/>
        <v>9616</v>
      </c>
      <c r="D110">
        <f t="shared" si="18"/>
        <v>0.38482011701905916</v>
      </c>
      <c r="E110">
        <f t="shared" si="19"/>
        <v>0.36106489184692181</v>
      </c>
      <c r="F110">
        <f t="shared" si="20"/>
        <v>0.13311148086522462</v>
      </c>
      <c r="G110">
        <f t="shared" si="21"/>
        <v>0.62033871152706499</v>
      </c>
      <c r="H110">
        <f t="shared" si="22"/>
        <v>0.61069018694669597</v>
      </c>
      <c r="I110">
        <f t="shared" si="23"/>
        <v>0.10898446029626735</v>
      </c>
      <c r="K110">
        <f t="shared" si="24"/>
        <v>1.2398288689969774E-7</v>
      </c>
      <c r="L110">
        <v>10</v>
      </c>
      <c r="M110">
        <f t="shared" si="25"/>
        <v>9616</v>
      </c>
      <c r="N110">
        <f t="shared" si="26"/>
        <v>0.38482011701905916</v>
      </c>
      <c r="O110">
        <f t="shared" si="27"/>
        <v>0.36106489184692181</v>
      </c>
      <c r="P110">
        <f t="shared" si="28"/>
        <v>0.13311148086522462</v>
      </c>
      <c r="Q110">
        <f t="shared" si="29"/>
        <v>0.62033871152706499</v>
      </c>
      <c r="R110">
        <f t="shared" si="30"/>
        <v>0.61069018694669597</v>
      </c>
      <c r="S110">
        <f t="shared" si="31"/>
        <v>0.10898446029626735</v>
      </c>
    </row>
    <row r="111" spans="1:19" x14ac:dyDescent="0.2">
      <c r="A111">
        <f t="shared" si="16"/>
        <v>1.2275533356405719E-7</v>
      </c>
      <c r="B111">
        <v>10.1</v>
      </c>
      <c r="C111">
        <f t="shared" si="17"/>
        <v>10014.000099999997</v>
      </c>
      <c r="D111">
        <f t="shared" si="18"/>
        <v>0.39528882337100374</v>
      </c>
      <c r="E111">
        <f t="shared" si="19"/>
        <v>0.37361294813647938</v>
      </c>
      <c r="F111">
        <f t="shared" si="20"/>
        <v>0.12909925974536393</v>
      </c>
      <c r="G111">
        <f t="shared" si="21"/>
        <v>0.62871998804794149</v>
      </c>
      <c r="H111">
        <f t="shared" si="22"/>
        <v>0.62004103554018219</v>
      </c>
      <c r="I111">
        <f t="shared" si="23"/>
        <v>0.10410541588823406</v>
      </c>
      <c r="K111">
        <f t="shared" si="24"/>
        <v>1.2275533356405719E-7</v>
      </c>
      <c r="L111">
        <v>10.1</v>
      </c>
      <c r="M111">
        <f t="shared" si="25"/>
        <v>10014.000099999997</v>
      </c>
      <c r="N111">
        <f t="shared" si="26"/>
        <v>0.39528882337100374</v>
      </c>
      <c r="O111">
        <f t="shared" si="27"/>
        <v>0.37361294813647938</v>
      </c>
      <c r="P111">
        <f t="shared" si="28"/>
        <v>0.12909925974536393</v>
      </c>
      <c r="Q111">
        <f t="shared" si="29"/>
        <v>0.62871998804794149</v>
      </c>
      <c r="R111">
        <f t="shared" si="30"/>
        <v>0.62004103554018219</v>
      </c>
      <c r="S111">
        <f t="shared" si="31"/>
        <v>0.10410541588823406</v>
      </c>
    </row>
    <row r="112" spans="1:19" x14ac:dyDescent="0.2">
      <c r="A112">
        <f t="shared" si="16"/>
        <v>1.2155184990166446E-7</v>
      </c>
      <c r="B112">
        <v>10.199999999999999</v>
      </c>
      <c r="C112">
        <f t="shared" si="17"/>
        <v>10424.161599999998</v>
      </c>
      <c r="D112">
        <f t="shared" si="18"/>
        <v>0.40561757257585362</v>
      </c>
      <c r="E112">
        <f t="shared" si="19"/>
        <v>0.3857961680102886</v>
      </c>
      <c r="F112">
        <f t="shared" si="20"/>
        <v>0.125247482732808</v>
      </c>
      <c r="G112">
        <f t="shared" si="21"/>
        <v>0.63688112907814565</v>
      </c>
      <c r="H112">
        <f t="shared" si="22"/>
        <v>0.62905235894404776</v>
      </c>
      <c r="I112">
        <f t="shared" si="23"/>
        <v>9.9552510178209541E-2</v>
      </c>
      <c r="K112">
        <f t="shared" si="24"/>
        <v>1.2155184990166446E-7</v>
      </c>
      <c r="L112">
        <v>10.199999999999999</v>
      </c>
      <c r="M112">
        <f t="shared" si="25"/>
        <v>10424.161599999998</v>
      </c>
      <c r="N112">
        <f t="shared" si="26"/>
        <v>0.40561757257585362</v>
      </c>
      <c r="O112">
        <f t="shared" si="27"/>
        <v>0.3857961680102886</v>
      </c>
      <c r="P112">
        <f t="shared" si="28"/>
        <v>0.125247482732808</v>
      </c>
      <c r="Q112">
        <f t="shared" si="29"/>
        <v>0.63688112907814565</v>
      </c>
      <c r="R112">
        <f t="shared" si="30"/>
        <v>0.62905235894404776</v>
      </c>
      <c r="S112">
        <f t="shared" si="31"/>
        <v>9.9552510178209541E-2</v>
      </c>
    </row>
    <row r="113" spans="1:19" x14ac:dyDescent="0.2">
      <c r="A113">
        <f t="shared" si="16"/>
        <v>1.203717348540755E-7</v>
      </c>
      <c r="B113">
        <v>10.3</v>
      </c>
      <c r="C113">
        <f t="shared" si="17"/>
        <v>10846.728100000004</v>
      </c>
      <c r="D113">
        <f t="shared" si="18"/>
        <v>0.41579126208428996</v>
      </c>
      <c r="E113">
        <f t="shared" si="19"/>
        <v>0.39762848853932287</v>
      </c>
      <c r="F113">
        <f t="shared" si="20"/>
        <v>0.12154817451356595</v>
      </c>
      <c r="G113">
        <f t="shared" si="21"/>
        <v>0.6448187823600442</v>
      </c>
      <c r="H113">
        <f t="shared" si="22"/>
        <v>0.6377380930380484</v>
      </c>
      <c r="I113">
        <f t="shared" si="23"/>
        <v>9.5296310382320393E-2</v>
      </c>
      <c r="K113">
        <f t="shared" si="24"/>
        <v>1.203717348540755E-7</v>
      </c>
      <c r="L113">
        <v>10.3</v>
      </c>
      <c r="M113">
        <f t="shared" si="25"/>
        <v>10846.728100000004</v>
      </c>
      <c r="N113">
        <f t="shared" si="26"/>
        <v>0.41579126208428996</v>
      </c>
      <c r="O113">
        <f t="shared" si="27"/>
        <v>0.39762848853932287</v>
      </c>
      <c r="P113">
        <f t="shared" si="28"/>
        <v>0.12154817451356595</v>
      </c>
      <c r="Q113">
        <f t="shared" si="29"/>
        <v>0.6448187823600442</v>
      </c>
      <c r="R113">
        <f t="shared" si="30"/>
        <v>0.6377380930380484</v>
      </c>
      <c r="S113">
        <f t="shared" si="31"/>
        <v>9.5296310382320393E-2</v>
      </c>
    </row>
    <row r="114" spans="1:19" x14ac:dyDescent="0.2">
      <c r="A114">
        <f t="shared" si="16"/>
        <v>1.1921431432663245E-7</v>
      </c>
      <c r="B114">
        <v>10.4</v>
      </c>
      <c r="C114">
        <f t="shared" si="17"/>
        <v>11281.945600000001</v>
      </c>
      <c r="D114">
        <f t="shared" si="18"/>
        <v>0.42579846295446899</v>
      </c>
      <c r="E114">
        <f t="shared" si="19"/>
        <v>0.4091231923685219</v>
      </c>
      <c r="F114">
        <f t="shared" si="20"/>
        <v>0.11799383255313693</v>
      </c>
      <c r="G114">
        <f t="shared" si="21"/>
        <v>0.65253234628979806</v>
      </c>
      <c r="H114">
        <f t="shared" si="22"/>
        <v>0.64611208598933934</v>
      </c>
      <c r="I114">
        <f t="shared" si="23"/>
        <v>9.1310652680689691E-2</v>
      </c>
      <c r="K114">
        <f t="shared" si="24"/>
        <v>1.1921431432663245E-7</v>
      </c>
      <c r="L114">
        <v>10.4</v>
      </c>
      <c r="M114">
        <f t="shared" si="25"/>
        <v>11281.945600000001</v>
      </c>
      <c r="N114">
        <f t="shared" si="26"/>
        <v>0.42579846295446899</v>
      </c>
      <c r="O114">
        <f t="shared" si="27"/>
        <v>0.4091231923685219</v>
      </c>
      <c r="P114">
        <f t="shared" si="28"/>
        <v>0.11799383255313693</v>
      </c>
      <c r="Q114">
        <f t="shared" si="29"/>
        <v>0.65253234628979806</v>
      </c>
      <c r="R114">
        <f t="shared" si="30"/>
        <v>0.64611208598933934</v>
      </c>
      <c r="S114">
        <f t="shared" si="31"/>
        <v>9.1310652680689691E-2</v>
      </c>
    </row>
    <row r="115" spans="1:19" x14ac:dyDescent="0.2">
      <c r="A115">
        <f t="shared" si="16"/>
        <v>1.1807893990447406E-7</v>
      </c>
      <c r="B115">
        <v>10.5</v>
      </c>
      <c r="C115">
        <f t="shared" si="17"/>
        <v>11730.0625</v>
      </c>
      <c r="D115">
        <f t="shared" si="18"/>
        <v>0.43563073586707168</v>
      </c>
      <c r="E115">
        <f t="shared" si="19"/>
        <v>0.42029294387817628</v>
      </c>
      <c r="F115">
        <f t="shared" si="20"/>
        <v>0.11457739462172516</v>
      </c>
      <c r="G115">
        <f t="shared" si="21"/>
        <v>0.66002328433705404</v>
      </c>
      <c r="H115">
        <f t="shared" si="22"/>
        <v>0.65418792397339776</v>
      </c>
      <c r="I115">
        <f t="shared" si="23"/>
        <v>8.7572233010513673E-2</v>
      </c>
      <c r="K115">
        <f t="shared" si="24"/>
        <v>1.1807893990447406E-7</v>
      </c>
      <c r="L115">
        <v>10.5</v>
      </c>
      <c r="M115">
        <f t="shared" si="25"/>
        <v>11730.0625</v>
      </c>
      <c r="N115">
        <f t="shared" si="26"/>
        <v>0.43563073586707168</v>
      </c>
      <c r="O115">
        <f t="shared" si="27"/>
        <v>0.42029294387817628</v>
      </c>
      <c r="P115">
        <f t="shared" si="28"/>
        <v>0.11457739462172516</v>
      </c>
      <c r="Q115">
        <f t="shared" si="29"/>
        <v>0.66002328433705404</v>
      </c>
      <c r="R115">
        <f t="shared" si="30"/>
        <v>0.65418792397339776</v>
      </c>
      <c r="S115">
        <f t="shared" si="31"/>
        <v>8.7572233010513673E-2</v>
      </c>
    </row>
    <row r="116" spans="1:19" x14ac:dyDescent="0.2">
      <c r="A116">
        <f t="shared" si="16"/>
        <v>1.169649876412243E-7</v>
      </c>
      <c r="B116">
        <v>10.6</v>
      </c>
      <c r="C116">
        <f t="shared" si="17"/>
        <v>12191.329600000001</v>
      </c>
      <c r="D116">
        <f t="shared" si="18"/>
        <v>0.44528207428772215</v>
      </c>
      <c r="E116">
        <f t="shared" si="19"/>
        <v>0.43114982306769889</v>
      </c>
      <c r="F116">
        <f t="shared" si="20"/>
        <v>0.1112922088498042</v>
      </c>
      <c r="G116">
        <f t="shared" si="21"/>
        <v>0.66729459333020391</v>
      </c>
      <c r="H116">
        <f t="shared" si="22"/>
        <v>0.66197881286164328</v>
      </c>
      <c r="I116">
        <f t="shared" si="23"/>
        <v>8.4060249880735127E-2</v>
      </c>
      <c r="K116">
        <f t="shared" si="24"/>
        <v>1.169649876412243E-7</v>
      </c>
      <c r="L116">
        <v>10.6</v>
      </c>
      <c r="M116">
        <f t="shared" si="25"/>
        <v>12191.329600000001</v>
      </c>
      <c r="N116">
        <f t="shared" si="26"/>
        <v>0.44528207428772215</v>
      </c>
      <c r="O116">
        <f t="shared" si="27"/>
        <v>0.43114982306769889</v>
      </c>
      <c r="P116">
        <f t="shared" si="28"/>
        <v>0.1112922088498042</v>
      </c>
      <c r="Q116">
        <f t="shared" si="29"/>
        <v>0.66729459333020391</v>
      </c>
      <c r="R116">
        <f t="shared" si="30"/>
        <v>0.66197881286164328</v>
      </c>
      <c r="S116">
        <f t="shared" si="31"/>
        <v>8.4060249880735127E-2</v>
      </c>
    </row>
    <row r="117" spans="1:19" x14ac:dyDescent="0.2">
      <c r="A117">
        <f t="shared" si="16"/>
        <v>1.1587185691560537E-7</v>
      </c>
      <c r="B117">
        <v>10.7</v>
      </c>
      <c r="C117">
        <f t="shared" si="17"/>
        <v>12666.000099999996</v>
      </c>
      <c r="D117">
        <f t="shared" si="18"/>
        <v>0.45474845071545372</v>
      </c>
      <c r="E117">
        <f t="shared" si="19"/>
        <v>0.44170535732113236</v>
      </c>
      <c r="F117">
        <f t="shared" si="20"/>
        <v>0.10813200609401545</v>
      </c>
      <c r="G117">
        <f t="shared" si="21"/>
        <v>0.67435039164773514</v>
      </c>
      <c r="H117">
        <f t="shared" si="22"/>
        <v>0.66949750112923723</v>
      </c>
      <c r="I117">
        <f t="shared" si="23"/>
        <v>8.0756093870126486E-2</v>
      </c>
      <c r="K117">
        <f t="shared" si="24"/>
        <v>1.1587185691560537E-7</v>
      </c>
      <c r="L117">
        <v>10.7</v>
      </c>
      <c r="M117">
        <f t="shared" si="25"/>
        <v>12666.000099999996</v>
      </c>
      <c r="N117">
        <f t="shared" si="26"/>
        <v>0.45474845071545372</v>
      </c>
      <c r="O117">
        <f t="shared" si="27"/>
        <v>0.44170535732113236</v>
      </c>
      <c r="P117">
        <f t="shared" si="28"/>
        <v>0.10813200609401545</v>
      </c>
      <c r="Q117">
        <f t="shared" si="29"/>
        <v>0.67435039164773514</v>
      </c>
      <c r="R117">
        <f t="shared" si="30"/>
        <v>0.66949750112923723</v>
      </c>
      <c r="S117">
        <f t="shared" si="31"/>
        <v>8.0756093870126486E-2</v>
      </c>
    </row>
    <row r="118" spans="1:19" x14ac:dyDescent="0.2">
      <c r="A118">
        <f t="shared" si="16"/>
        <v>1.1479896935157198E-7</v>
      </c>
      <c r="B118">
        <v>10.8</v>
      </c>
      <c r="C118">
        <f t="shared" si="17"/>
        <v>13154.329600000003</v>
      </c>
      <c r="D118">
        <f t="shared" si="18"/>
        <v>0.4640274464282329</v>
      </c>
      <c r="E118">
        <f t="shared" si="19"/>
        <v>0.45197055120163632</v>
      </c>
      <c r="F118">
        <f t="shared" si="20"/>
        <v>0.10509087441445893</v>
      </c>
      <c r="G118">
        <f t="shared" si="21"/>
        <v>0.68119560071115615</v>
      </c>
      <c r="H118">
        <f t="shared" si="22"/>
        <v>0.67675623293393805</v>
      </c>
      <c r="I118">
        <f t="shared" si="23"/>
        <v>7.7643078334763971E-2</v>
      </c>
      <c r="K118">
        <f t="shared" si="24"/>
        <v>1.1479896935157198E-7</v>
      </c>
      <c r="L118">
        <v>10.8</v>
      </c>
      <c r="M118">
        <f t="shared" si="25"/>
        <v>13154.329600000003</v>
      </c>
      <c r="N118">
        <f t="shared" si="26"/>
        <v>0.4640274464282329</v>
      </c>
      <c r="O118">
        <f t="shared" si="27"/>
        <v>0.45197055120163632</v>
      </c>
      <c r="P118">
        <f t="shared" si="28"/>
        <v>0.10509087441445893</v>
      </c>
      <c r="Q118">
        <f t="shared" si="29"/>
        <v>0.68119560071115615</v>
      </c>
      <c r="R118">
        <f t="shared" si="30"/>
        <v>0.67675623293393805</v>
      </c>
      <c r="S118">
        <f t="shared" si="31"/>
        <v>7.7643078334763971E-2</v>
      </c>
    </row>
    <row r="119" spans="1:19" x14ac:dyDescent="0.2">
      <c r="A119">
        <f t="shared" si="16"/>
        <v>1.1374576779788784E-7</v>
      </c>
      <c r="B119">
        <v>10.9</v>
      </c>
      <c r="C119">
        <f t="shared" si="17"/>
        <v>13656.5761</v>
      </c>
      <c r="D119">
        <f t="shared" si="18"/>
        <v>0.47311794887088637</v>
      </c>
      <c r="E119">
        <f t="shared" si="19"/>
        <v>0.46195591441107997</v>
      </c>
      <c r="F119">
        <f t="shared" si="20"/>
        <v>0.10216323548330683</v>
      </c>
      <c r="G119">
        <f t="shared" si="21"/>
        <v>0.68783569903784902</v>
      </c>
      <c r="H119">
        <f t="shared" si="22"/>
        <v>0.6837667231161394</v>
      </c>
      <c r="I119">
        <f t="shared" si="23"/>
        <v>7.4706206100318071E-2</v>
      </c>
      <c r="K119">
        <f t="shared" si="24"/>
        <v>1.1374576779788784E-7</v>
      </c>
      <c r="L119">
        <v>10.9</v>
      </c>
      <c r="M119">
        <f t="shared" si="25"/>
        <v>13656.5761</v>
      </c>
      <c r="N119">
        <f t="shared" si="26"/>
        <v>0.47311794887088637</v>
      </c>
      <c r="O119">
        <f t="shared" si="27"/>
        <v>0.46195591441107997</v>
      </c>
      <c r="P119">
        <f t="shared" si="28"/>
        <v>0.10216323548330683</v>
      </c>
      <c r="Q119">
        <f t="shared" si="29"/>
        <v>0.68783569903784902</v>
      </c>
      <c r="R119">
        <f t="shared" si="30"/>
        <v>0.6837667231161394</v>
      </c>
      <c r="S119">
        <f t="shared" si="31"/>
        <v>7.4706206100318071E-2</v>
      </c>
    </row>
    <row r="120" spans="1:19" x14ac:dyDescent="0.2">
      <c r="A120">
        <f t="shared" si="16"/>
        <v>1.1271171536336161E-7</v>
      </c>
      <c r="B120">
        <v>11</v>
      </c>
      <c r="C120">
        <f t="shared" si="17"/>
        <v>14173</v>
      </c>
      <c r="D120">
        <f t="shared" si="18"/>
        <v>0.48201990389542854</v>
      </c>
      <c r="E120">
        <f t="shared" si="19"/>
        <v>0.47167148804064063</v>
      </c>
      <c r="F120">
        <f t="shared" si="20"/>
        <v>9.9343822761588943E-2</v>
      </c>
      <c r="G120">
        <f t="shared" si="21"/>
        <v>0.6942765327270024</v>
      </c>
      <c r="H120">
        <f t="shared" si="22"/>
        <v>0.69054014797695473</v>
      </c>
      <c r="I120">
        <f t="shared" si="23"/>
        <v>7.1931967353840345E-2</v>
      </c>
      <c r="K120">
        <f t="shared" si="24"/>
        <v>1.1271171536336161E-7</v>
      </c>
      <c r="L120">
        <v>11</v>
      </c>
      <c r="M120">
        <f t="shared" si="25"/>
        <v>14173</v>
      </c>
      <c r="N120">
        <f t="shared" si="26"/>
        <v>0.48201990389542854</v>
      </c>
      <c r="O120">
        <f t="shared" si="27"/>
        <v>0.47167148804064063</v>
      </c>
      <c r="P120">
        <f t="shared" si="28"/>
        <v>9.9343822761588943E-2</v>
      </c>
      <c r="Q120">
        <f t="shared" si="29"/>
        <v>0.6942765327270024</v>
      </c>
      <c r="R120">
        <f t="shared" si="30"/>
        <v>0.69054014797695473</v>
      </c>
      <c r="S120">
        <f t="shared" si="31"/>
        <v>7.1931967353840345E-2</v>
      </c>
    </row>
    <row r="121" spans="1:19" x14ac:dyDescent="0.2">
      <c r="A121">
        <f t="shared" si="16"/>
        <v>1.1169629450423221E-7</v>
      </c>
      <c r="B121">
        <v>11.1</v>
      </c>
      <c r="C121">
        <f t="shared" si="17"/>
        <v>14703.864099999999</v>
      </c>
      <c r="D121">
        <f t="shared" si="18"/>
        <v>0.49073411255134891</v>
      </c>
      <c r="E121">
        <f t="shared" si="19"/>
        <v>0.48112686922888526</v>
      </c>
      <c r="F121">
        <f t="shared" si="20"/>
        <v>9.6627661296189493E-2</v>
      </c>
      <c r="G121">
        <f t="shared" si="21"/>
        <v>0.7005241698552227</v>
      </c>
      <c r="H121">
        <f t="shared" si="22"/>
        <v>0.69708714727078214</v>
      </c>
      <c r="I121">
        <f t="shared" si="23"/>
        <v>6.9308164463011329E-2</v>
      </c>
      <c r="K121">
        <f t="shared" si="24"/>
        <v>1.1169629450423221E-7</v>
      </c>
      <c r="L121">
        <v>11.1</v>
      </c>
      <c r="M121">
        <f t="shared" si="25"/>
        <v>14703.864099999999</v>
      </c>
      <c r="N121">
        <f t="shared" si="26"/>
        <v>0.49073411255134891</v>
      </c>
      <c r="O121">
        <f t="shared" si="27"/>
        <v>0.48112686922888526</v>
      </c>
      <c r="P121">
        <f t="shared" si="28"/>
        <v>9.6627661296189493E-2</v>
      </c>
      <c r="Q121">
        <f t="shared" si="29"/>
        <v>0.7005241698552227</v>
      </c>
      <c r="R121">
        <f t="shared" si="30"/>
        <v>0.69708714727078214</v>
      </c>
      <c r="S121">
        <f t="shared" si="31"/>
        <v>6.9308164463011329E-2</v>
      </c>
    </row>
    <row r="122" spans="1:19" x14ac:dyDescent="0.2">
      <c r="A122">
        <f t="shared" si="16"/>
        <v>1.1069900616044444E-7</v>
      </c>
      <c r="B122">
        <v>11.2</v>
      </c>
      <c r="C122">
        <f t="shared" si="17"/>
        <v>15249.433599999997</v>
      </c>
      <c r="D122">
        <f t="shared" si="18"/>
        <v>0.49926206412878477</v>
      </c>
      <c r="E122">
        <f t="shared" si="19"/>
        <v>0.49033123433515591</v>
      </c>
      <c r="F122">
        <f t="shared" si="20"/>
        <v>9.4010049002738058E-2</v>
      </c>
      <c r="G122">
        <f t="shared" si="21"/>
        <v>0.70658478905845745</v>
      </c>
      <c r="H122">
        <f t="shared" si="22"/>
        <v>0.70341783403036517</v>
      </c>
      <c r="I122">
        <f t="shared" si="23"/>
        <v>6.6823759972141863E-2</v>
      </c>
      <c r="K122">
        <f t="shared" si="24"/>
        <v>1.1069900616044444E-7</v>
      </c>
      <c r="L122">
        <v>11.2</v>
      </c>
      <c r="M122">
        <f t="shared" si="25"/>
        <v>15249.433599999997</v>
      </c>
      <c r="N122">
        <f t="shared" si="26"/>
        <v>0.49926206412878477</v>
      </c>
      <c r="O122">
        <f t="shared" si="27"/>
        <v>0.49033123433515591</v>
      </c>
      <c r="P122">
        <f t="shared" si="28"/>
        <v>9.4010049002738058E-2</v>
      </c>
      <c r="Q122">
        <f t="shared" si="29"/>
        <v>0.70658478905845745</v>
      </c>
      <c r="R122">
        <f t="shared" si="30"/>
        <v>0.70341783403036517</v>
      </c>
      <c r="S122">
        <f t="shared" si="31"/>
        <v>6.6823759972141863E-2</v>
      </c>
    </row>
    <row r="123" spans="1:19" x14ac:dyDescent="0.2">
      <c r="A123">
        <f t="shared" si="16"/>
        <v>1.0971936893778561E-7</v>
      </c>
      <c r="B123">
        <v>11.3</v>
      </c>
      <c r="C123">
        <f t="shared" si="17"/>
        <v>15809.976100000003</v>
      </c>
      <c r="D123">
        <f t="shared" si="18"/>
        <v>0.50760579876762157</v>
      </c>
      <c r="E123">
        <f t="shared" si="19"/>
        <v>0.49929336072810393</v>
      </c>
      <c r="F123">
        <f t="shared" si="20"/>
        <v>9.1486539312352261E-2</v>
      </c>
      <c r="G123">
        <f t="shared" si="21"/>
        <v>0.71246459474672952</v>
      </c>
      <c r="H123">
        <f t="shared" si="22"/>
        <v>0.70954180972502445</v>
      </c>
      <c r="I123">
        <f t="shared" si="23"/>
        <v>6.4468744518245608E-2</v>
      </c>
      <c r="K123">
        <f t="shared" si="24"/>
        <v>1.0971936893778561E-7</v>
      </c>
      <c r="L123">
        <v>11.3</v>
      </c>
      <c r="M123">
        <f t="shared" si="25"/>
        <v>15809.976100000003</v>
      </c>
      <c r="N123">
        <f t="shared" si="26"/>
        <v>0.50760579876762157</v>
      </c>
      <c r="O123">
        <f t="shared" si="27"/>
        <v>0.49929336072810393</v>
      </c>
      <c r="P123">
        <f t="shared" si="28"/>
        <v>9.1486539312352261E-2</v>
      </c>
      <c r="Q123">
        <f t="shared" si="29"/>
        <v>0.71246459474672952</v>
      </c>
      <c r="R123">
        <f t="shared" si="30"/>
        <v>0.70954180972502445</v>
      </c>
      <c r="S123">
        <f t="shared" si="31"/>
        <v>6.4468744518245608E-2</v>
      </c>
    </row>
    <row r="124" spans="1:19" x14ac:dyDescent="0.2">
      <c r="A124">
        <f t="shared" si="16"/>
        <v>1.0875691833306821E-7</v>
      </c>
      <c r="B124">
        <v>11.4</v>
      </c>
      <c r="C124">
        <f t="shared" si="17"/>
        <v>16385.761600000002</v>
      </c>
      <c r="D124">
        <f t="shared" si="18"/>
        <v>0.51576779423566965</v>
      </c>
      <c r="E124">
        <f t="shared" si="19"/>
        <v>0.50802164728186949</v>
      </c>
      <c r="F124">
        <f t="shared" si="20"/>
        <v>8.9052925071239894E-2</v>
      </c>
      <c r="G124">
        <f t="shared" si="21"/>
        <v>0.7181697530776896</v>
      </c>
      <c r="H124">
        <f t="shared" si="22"/>
        <v>0.71546818291156011</v>
      </c>
      <c r="I124">
        <f t="shared" si="23"/>
        <v>6.2234021860233968E-2</v>
      </c>
      <c r="K124">
        <f t="shared" si="24"/>
        <v>1.0875691833306821E-7</v>
      </c>
      <c r="L124">
        <v>11.4</v>
      </c>
      <c r="M124">
        <f t="shared" si="25"/>
        <v>16385.761600000002</v>
      </c>
      <c r="N124">
        <f t="shared" si="26"/>
        <v>0.51576779423566965</v>
      </c>
      <c r="O124">
        <f t="shared" si="27"/>
        <v>0.50802164728186949</v>
      </c>
      <c r="P124">
        <f t="shared" si="28"/>
        <v>8.9052925071239894E-2</v>
      </c>
      <c r="Q124">
        <f t="shared" si="29"/>
        <v>0.7181697530776896</v>
      </c>
      <c r="R124">
        <f t="shared" si="30"/>
        <v>0.71546818291156011</v>
      </c>
      <c r="S124">
        <f t="shared" si="31"/>
        <v>6.2234021860233968E-2</v>
      </c>
    </row>
    <row r="125" spans="1:19" x14ac:dyDescent="0.2">
      <c r="A125">
        <f t="shared" si="16"/>
        <v>1.0781120599973717E-7</v>
      </c>
      <c r="B125">
        <v>11.5</v>
      </c>
      <c r="C125">
        <f t="shared" si="17"/>
        <v>16977.0625</v>
      </c>
      <c r="D125">
        <f t="shared" si="18"/>
        <v>0.52375087251211827</v>
      </c>
      <c r="E125">
        <f t="shared" si="19"/>
        <v>0.51652413366564454</v>
      </c>
      <c r="F125">
        <f t="shared" si="20"/>
        <v>8.6705223592126138E-2</v>
      </c>
      <c r="G125">
        <f t="shared" si="21"/>
        <v>0.72370634411487522</v>
      </c>
      <c r="H125">
        <f t="shared" si="22"/>
        <v>0.72120559002886364</v>
      </c>
      <c r="I125">
        <f t="shared" si="23"/>
        <v>6.0111308613578419E-2</v>
      </c>
      <c r="K125">
        <f t="shared" si="24"/>
        <v>1.0781120599973717E-7</v>
      </c>
      <c r="L125">
        <v>11.5</v>
      </c>
      <c r="M125">
        <f t="shared" si="25"/>
        <v>16977.0625</v>
      </c>
      <c r="N125">
        <f t="shared" si="26"/>
        <v>0.52375087251211827</v>
      </c>
      <c r="O125">
        <f t="shared" si="27"/>
        <v>0.51652413366564454</v>
      </c>
      <c r="P125">
        <f t="shared" si="28"/>
        <v>8.6705223592126138E-2</v>
      </c>
      <c r="Q125">
        <f t="shared" si="29"/>
        <v>0.72370634411487522</v>
      </c>
      <c r="R125">
        <f t="shared" si="30"/>
        <v>0.72120559002886364</v>
      </c>
      <c r="S125">
        <f t="shared" si="31"/>
        <v>6.0111308613578419E-2</v>
      </c>
    </row>
    <row r="126" spans="1:19" x14ac:dyDescent="0.2">
      <c r="A126">
        <f t="shared" si="16"/>
        <v>1.0688179905146358E-7</v>
      </c>
      <c r="B126">
        <v>11.6</v>
      </c>
      <c r="C126">
        <f t="shared" si="17"/>
        <v>17584.153600000001</v>
      </c>
      <c r="D126">
        <f t="shared" si="18"/>
        <v>0.53155812263996993</v>
      </c>
      <c r="E126">
        <f t="shared" si="19"/>
        <v>0.52480851850611687</v>
      </c>
      <c r="F126">
        <f t="shared" si="20"/>
        <v>8.4439662765457182E-2</v>
      </c>
      <c r="G126">
        <f t="shared" si="21"/>
        <v>0.72908032660329691</v>
      </c>
      <c r="H126">
        <f t="shared" si="22"/>
        <v>0.72676221735382163</v>
      </c>
      <c r="I126">
        <f t="shared" si="23"/>
        <v>5.8093046631473286E-2</v>
      </c>
      <c r="K126">
        <f t="shared" si="24"/>
        <v>1.0688179905146358E-7</v>
      </c>
      <c r="L126">
        <v>11.6</v>
      </c>
      <c r="M126">
        <f t="shared" si="25"/>
        <v>17584.153600000001</v>
      </c>
      <c r="N126">
        <f t="shared" si="26"/>
        <v>0.53155812263996993</v>
      </c>
      <c r="O126">
        <f t="shared" si="27"/>
        <v>0.52480851850611687</v>
      </c>
      <c r="P126">
        <f t="shared" si="28"/>
        <v>8.4439662765457182E-2</v>
      </c>
      <c r="Q126">
        <f t="shared" si="29"/>
        <v>0.72908032660329691</v>
      </c>
      <c r="R126">
        <f t="shared" si="30"/>
        <v>0.72676221735382163</v>
      </c>
      <c r="S126">
        <f t="shared" si="31"/>
        <v>5.8093046631473286E-2</v>
      </c>
    </row>
    <row r="127" spans="1:19" x14ac:dyDescent="0.2">
      <c r="A127">
        <f t="shared" si="16"/>
        <v>1.0596827940145109E-7</v>
      </c>
      <c r="B127">
        <v>11.7</v>
      </c>
      <c r="C127">
        <f t="shared" si="17"/>
        <v>18207.312099999999</v>
      </c>
      <c r="D127">
        <f t="shared" si="18"/>
        <v>0.53919283697477915</v>
      </c>
      <c r="E127">
        <f t="shared" si="19"/>
        <v>0.53288217649655167</v>
      </c>
      <c r="F127">
        <f t="shared" si="20"/>
        <v>8.2252668146442109E-2</v>
      </c>
      <c r="G127">
        <f t="shared" si="21"/>
        <v>0.73429751257564468</v>
      </c>
      <c r="H127">
        <f t="shared" si="22"/>
        <v>0.73214582340928869</v>
      </c>
      <c r="I127">
        <f t="shared" si="23"/>
        <v>5.6172326274721261E-2</v>
      </c>
      <c r="K127">
        <f t="shared" si="24"/>
        <v>1.0596827940145109E-7</v>
      </c>
      <c r="L127">
        <v>11.7</v>
      </c>
      <c r="M127">
        <f t="shared" si="25"/>
        <v>18207.312099999999</v>
      </c>
      <c r="N127">
        <f t="shared" si="26"/>
        <v>0.53919283697477915</v>
      </c>
      <c r="O127">
        <f t="shared" si="27"/>
        <v>0.53288217649655167</v>
      </c>
      <c r="P127">
        <f t="shared" si="28"/>
        <v>8.2252668146442109E-2</v>
      </c>
      <c r="Q127">
        <f t="shared" si="29"/>
        <v>0.73429751257564468</v>
      </c>
      <c r="R127">
        <f t="shared" si="30"/>
        <v>0.73214582340928869</v>
      </c>
      <c r="S127">
        <f t="shared" si="31"/>
        <v>5.6172326274721261E-2</v>
      </c>
    </row>
    <row r="128" spans="1:19" x14ac:dyDescent="0.2">
      <c r="A128">
        <f t="shared" si="16"/>
        <v>1.0507024313533707E-7</v>
      </c>
      <c r="B128">
        <v>11.8</v>
      </c>
      <c r="C128">
        <f t="shared" si="17"/>
        <v>18846.817600000002</v>
      </c>
      <c r="D128">
        <f t="shared" si="18"/>
        <v>0.54665845849008199</v>
      </c>
      <c r="E128">
        <f t="shared" si="19"/>
        <v>0.54075217452096536</v>
      </c>
      <c r="F128">
        <f t="shared" si="20"/>
        <v>8.0140850941328154E-2</v>
      </c>
      <c r="G128">
        <f t="shared" si="21"/>
        <v>0.73936354960877126</v>
      </c>
      <c r="H128">
        <f t="shared" si="22"/>
        <v>0.73736376131833581</v>
      </c>
      <c r="I128">
        <f t="shared" si="23"/>
        <v>5.4342819070768829E-2</v>
      </c>
      <c r="K128">
        <f t="shared" si="24"/>
        <v>1.0507024313533707E-7</v>
      </c>
      <c r="L128">
        <v>11.8</v>
      </c>
      <c r="M128">
        <f t="shared" si="25"/>
        <v>18846.817600000002</v>
      </c>
      <c r="N128">
        <f t="shared" si="26"/>
        <v>0.54665845849008199</v>
      </c>
      <c r="O128">
        <f t="shared" si="27"/>
        <v>0.54075217452096536</v>
      </c>
      <c r="P128">
        <f t="shared" si="28"/>
        <v>8.0140850941328154E-2</v>
      </c>
      <c r="Q128">
        <f t="shared" si="29"/>
        <v>0.73936354960877126</v>
      </c>
      <c r="R128">
        <f t="shared" si="30"/>
        <v>0.73736376131833581</v>
      </c>
      <c r="S128">
        <f t="shared" si="31"/>
        <v>5.4342819070768829E-2</v>
      </c>
    </row>
    <row r="129" spans="1:19" x14ac:dyDescent="0.2">
      <c r="A129">
        <f t="shared" si="16"/>
        <v>1.0418729991571239E-7</v>
      </c>
      <c r="B129">
        <v>11.9</v>
      </c>
      <c r="C129">
        <f t="shared" si="17"/>
        <v>19502.952100000002</v>
      </c>
      <c r="D129">
        <f t="shared" si="18"/>
        <v>0.55395853722898114</v>
      </c>
      <c r="E129">
        <f t="shared" si="19"/>
        <v>0.54842528685695746</v>
      </c>
      <c r="F129">
        <f t="shared" si="20"/>
        <v>7.8100996822937377E-2</v>
      </c>
      <c r="G129">
        <f t="shared" si="21"/>
        <v>0.74428390902194119</v>
      </c>
      <c r="H129">
        <f t="shared" si="22"/>
        <v>0.74242300075022549</v>
      </c>
      <c r="I129">
        <f t="shared" si="23"/>
        <v>5.259871848260031E-2</v>
      </c>
      <c r="K129">
        <f t="shared" si="24"/>
        <v>1.0418729991571239E-7</v>
      </c>
      <c r="L129">
        <v>11.9</v>
      </c>
      <c r="M129">
        <f t="shared" si="25"/>
        <v>19502.952100000002</v>
      </c>
      <c r="N129">
        <f t="shared" si="26"/>
        <v>0.55395853722898114</v>
      </c>
      <c r="O129">
        <f t="shared" si="27"/>
        <v>0.54842528685695746</v>
      </c>
      <c r="P129">
        <f t="shared" si="28"/>
        <v>7.8100996822937377E-2</v>
      </c>
      <c r="Q129">
        <f t="shared" si="29"/>
        <v>0.74428390902194119</v>
      </c>
      <c r="R129">
        <f t="shared" si="30"/>
        <v>0.74242300075022549</v>
      </c>
      <c r="S129">
        <f t="shared" si="31"/>
        <v>5.259871848260031E-2</v>
      </c>
    </row>
    <row r="130" spans="1:19" x14ac:dyDescent="0.2">
      <c r="A130">
        <f t="shared" si="16"/>
        <v>1.0331907241641479E-7</v>
      </c>
      <c r="B130">
        <v>12</v>
      </c>
      <c r="C130">
        <f t="shared" si="17"/>
        <v>20176</v>
      </c>
      <c r="D130">
        <f t="shared" si="18"/>
        <v>0.56109669433753639</v>
      </c>
      <c r="E130">
        <f t="shared" si="19"/>
        <v>0.55590800951625696</v>
      </c>
      <c r="F130">
        <f t="shared" si="20"/>
        <v>7.6130055511498804E-2</v>
      </c>
      <c r="G130">
        <f t="shared" si="21"/>
        <v>0.749063878676269</v>
      </c>
      <c r="H130">
        <f t="shared" si="22"/>
        <v>0.74733014921579111</v>
      </c>
      <c r="I130">
        <f t="shared" si="23"/>
        <v>5.0934687695515679E-2</v>
      </c>
      <c r="K130">
        <f t="shared" si="24"/>
        <v>1.0331907241641479E-7</v>
      </c>
      <c r="L130">
        <v>12</v>
      </c>
      <c r="M130">
        <f t="shared" si="25"/>
        <v>20176</v>
      </c>
      <c r="N130">
        <f t="shared" si="26"/>
        <v>0.56109669433753639</v>
      </c>
      <c r="O130">
        <f t="shared" si="27"/>
        <v>0.55590800951625696</v>
      </c>
      <c r="P130">
        <f t="shared" si="28"/>
        <v>7.6130055511498804E-2</v>
      </c>
      <c r="Q130">
        <f t="shared" si="29"/>
        <v>0.749063878676269</v>
      </c>
      <c r="R130">
        <f t="shared" si="30"/>
        <v>0.74733014921579111</v>
      </c>
      <c r="S130">
        <f t="shared" si="31"/>
        <v>5.0934687695515679E-2</v>
      </c>
    </row>
    <row r="131" spans="1:19" x14ac:dyDescent="0.2">
      <c r="A131">
        <f t="shared" si="16"/>
        <v>1.0246519578487419E-7</v>
      </c>
      <c r="B131">
        <v>12.1</v>
      </c>
      <c r="C131">
        <f t="shared" si="17"/>
        <v>20866.248099999997</v>
      </c>
      <c r="D131">
        <f t="shared" si="18"/>
        <v>0.56807659239561747</v>
      </c>
      <c r="E131">
        <f t="shared" si="19"/>
        <v>0.56320657377787042</v>
      </c>
      <c r="F131">
        <f t="shared" si="20"/>
        <v>7.4225131062253605E-2</v>
      </c>
      <c r="G131">
        <f t="shared" si="21"/>
        <v>0.75370855932224723</v>
      </c>
      <c r="H131">
        <f t="shared" si="22"/>
        <v>0.75209147255286968</v>
      </c>
      <c r="I131">
        <f t="shared" si="23"/>
        <v>4.9345813488821173E-2</v>
      </c>
      <c r="K131">
        <f t="shared" si="24"/>
        <v>1.0246519578487419E-7</v>
      </c>
      <c r="L131">
        <v>12.1</v>
      </c>
      <c r="M131">
        <f t="shared" si="25"/>
        <v>20866.248099999997</v>
      </c>
      <c r="N131">
        <f t="shared" si="26"/>
        <v>0.56807659239561747</v>
      </c>
      <c r="O131">
        <f t="shared" si="27"/>
        <v>0.56320657377787042</v>
      </c>
      <c r="P131">
        <f t="shared" si="28"/>
        <v>7.4225131062253605E-2</v>
      </c>
      <c r="Q131">
        <f t="shared" si="29"/>
        <v>0.75370855932224723</v>
      </c>
      <c r="R131">
        <f t="shared" si="30"/>
        <v>0.75209147255286968</v>
      </c>
      <c r="S131">
        <f t="shared" si="31"/>
        <v>4.9345813488821173E-2</v>
      </c>
    </row>
    <row r="132" spans="1:19" x14ac:dyDescent="0.2">
      <c r="A132">
        <f t="shared" si="16"/>
        <v>1.0162531713089981E-7</v>
      </c>
      <c r="B132">
        <v>12.2</v>
      </c>
      <c r="C132">
        <f t="shared" si="17"/>
        <v>21573.985599999993</v>
      </c>
      <c r="D132">
        <f t="shared" si="18"/>
        <v>0.57490191098796573</v>
      </c>
      <c r="E132">
        <f t="shared" si="19"/>
        <v>0.57032695896487473</v>
      </c>
      <c r="F132">
        <f t="shared" si="20"/>
        <v>7.2383472806248669E-2</v>
      </c>
      <c r="G132">
        <f t="shared" si="21"/>
        <v>0.75822286366738234</v>
      </c>
      <c r="H132">
        <f t="shared" si="22"/>
        <v>0.75671291450352574</v>
      </c>
      <c r="I132">
        <f t="shared" si="23"/>
        <v>4.7827565394294294E-2</v>
      </c>
      <c r="K132">
        <f t="shared" si="24"/>
        <v>1.0162531713089981E-7</v>
      </c>
      <c r="L132">
        <v>12.2</v>
      </c>
      <c r="M132">
        <f t="shared" si="25"/>
        <v>21573.985599999993</v>
      </c>
      <c r="N132">
        <f t="shared" si="26"/>
        <v>0.57490191098796573</v>
      </c>
      <c r="O132">
        <f t="shared" si="27"/>
        <v>0.57032695896487473</v>
      </c>
      <c r="P132">
        <f t="shared" si="28"/>
        <v>7.2383472806248669E-2</v>
      </c>
      <c r="Q132">
        <f t="shared" si="29"/>
        <v>0.75822286366738234</v>
      </c>
      <c r="R132">
        <f t="shared" si="30"/>
        <v>0.75671291450352574</v>
      </c>
      <c r="S132">
        <f t="shared" si="31"/>
        <v>4.7827565394294294E-2</v>
      </c>
    </row>
    <row r="133" spans="1:19" x14ac:dyDescent="0.2">
      <c r="A133">
        <f t="shared" si="16"/>
        <v>1.0079909504040468E-7</v>
      </c>
      <c r="B133">
        <v>12.3</v>
      </c>
      <c r="C133">
        <f t="shared" si="17"/>
        <v>22299.504100000006</v>
      </c>
      <c r="D133">
        <f t="shared" si="18"/>
        <v>0.58157632664287462</v>
      </c>
      <c r="E133">
        <f t="shared" si="19"/>
        <v>0.57727490451233843</v>
      </c>
      <c r="F133">
        <f t="shared" si="20"/>
        <v>7.0602466895216723E-2</v>
      </c>
      <c r="G133">
        <f t="shared" si="21"/>
        <v>0.76261151751260259</v>
      </c>
      <c r="H133">
        <f t="shared" si="22"/>
        <v>0.76120011532947529</v>
      </c>
      <c r="I133">
        <f t="shared" si="23"/>
        <v>4.6375759457588359E-2</v>
      </c>
      <c r="K133">
        <f t="shared" si="24"/>
        <v>1.0079909504040468E-7</v>
      </c>
      <c r="L133">
        <v>12.3</v>
      </c>
      <c r="M133">
        <f t="shared" si="25"/>
        <v>22299.504100000006</v>
      </c>
      <c r="N133">
        <f t="shared" si="26"/>
        <v>0.58157632664287462</v>
      </c>
      <c r="O133">
        <f t="shared" si="27"/>
        <v>0.57727490451233843</v>
      </c>
      <c r="P133">
        <f t="shared" si="28"/>
        <v>7.0602466895216723E-2</v>
      </c>
      <c r="Q133">
        <f t="shared" si="29"/>
        <v>0.76261151751260259</v>
      </c>
      <c r="R133">
        <f t="shared" si="30"/>
        <v>0.76120011532947529</v>
      </c>
      <c r="S133">
        <f t="shared" si="31"/>
        <v>4.6375759457588359E-2</v>
      </c>
    </row>
    <row r="134" spans="1:19" x14ac:dyDescent="0.2">
      <c r="A134">
        <f t="shared" si="16"/>
        <v>9.9986199112659472E-8</v>
      </c>
      <c r="B134">
        <v>12.4</v>
      </c>
      <c r="C134">
        <f t="shared" si="17"/>
        <v>23043.097600000008</v>
      </c>
      <c r="D134">
        <f t="shared" si="18"/>
        <v>0.58810349641649706</v>
      </c>
      <c r="E134">
        <f t="shared" si="19"/>
        <v>0.58405592137057138</v>
      </c>
      <c r="F134">
        <f t="shared" si="20"/>
        <v>6.8879628405514343E-2</v>
      </c>
      <c r="G134">
        <f t="shared" si="21"/>
        <v>0.76687906244498372</v>
      </c>
      <c r="H134">
        <f t="shared" si="22"/>
        <v>0.76555842944450314</v>
      </c>
      <c r="I134">
        <f t="shared" si="23"/>
        <v>4.4986526015717627E-2</v>
      </c>
      <c r="K134">
        <f t="shared" si="24"/>
        <v>9.9986199112659472E-8</v>
      </c>
      <c r="L134">
        <v>12.4</v>
      </c>
      <c r="M134">
        <f t="shared" si="25"/>
        <v>23043.097600000008</v>
      </c>
      <c r="N134">
        <f t="shared" si="26"/>
        <v>0.58810349641649706</v>
      </c>
      <c r="O134">
        <f t="shared" si="27"/>
        <v>0.58405592137057138</v>
      </c>
      <c r="P134">
        <f t="shared" si="28"/>
        <v>6.8879628405514343E-2</v>
      </c>
      <c r="Q134">
        <f t="shared" si="29"/>
        <v>0.76687906244498372</v>
      </c>
      <c r="R134">
        <f t="shared" si="30"/>
        <v>0.76555842944450314</v>
      </c>
      <c r="S134">
        <f t="shared" si="31"/>
        <v>4.4986526015717627E-2</v>
      </c>
    </row>
    <row r="135" spans="1:19" x14ac:dyDescent="0.2">
      <c r="A135">
        <f t="shared" si="16"/>
        <v>9.9186309519758192E-8</v>
      </c>
      <c r="B135">
        <v>12.5</v>
      </c>
      <c r="C135">
        <f t="shared" si="17"/>
        <v>23805.0625</v>
      </c>
      <c r="D135">
        <f t="shared" si="18"/>
        <v>0.59448704452392331</v>
      </c>
      <c r="E135">
        <f t="shared" si="19"/>
        <v>0.59067530278485925</v>
      </c>
      <c r="F135">
        <f t="shared" si="20"/>
        <v>6.7212593959793218E-2</v>
      </c>
      <c r="G135">
        <f t="shared" si="21"/>
        <v>0.77102985968373716</v>
      </c>
      <c r="H135">
        <f t="shared" si="22"/>
        <v>0.76979294206584625</v>
      </c>
      <c r="I135">
        <f t="shared" si="23"/>
        <v>4.3656280986039499E-2</v>
      </c>
      <c r="K135">
        <f t="shared" si="24"/>
        <v>9.9186309519758192E-8</v>
      </c>
      <c r="L135">
        <v>12.5</v>
      </c>
      <c r="M135">
        <f t="shared" si="25"/>
        <v>23805.0625</v>
      </c>
      <c r="N135">
        <f t="shared" si="26"/>
        <v>0.59448704452392331</v>
      </c>
      <c r="O135">
        <f t="shared" si="27"/>
        <v>0.59067530278485925</v>
      </c>
      <c r="P135">
        <f t="shared" si="28"/>
        <v>6.7212593959793218E-2</v>
      </c>
      <c r="Q135">
        <f t="shared" si="29"/>
        <v>0.77102985968373716</v>
      </c>
      <c r="R135">
        <f t="shared" si="30"/>
        <v>0.76979294206584625</v>
      </c>
      <c r="S135">
        <f t="shared" si="31"/>
        <v>4.3656280986039499E-2</v>
      </c>
    </row>
    <row r="136" spans="1:19" x14ac:dyDescent="0.2">
      <c r="A136">
        <f t="shared" si="16"/>
        <v>9.8399116587061718E-8</v>
      </c>
      <c r="B136">
        <v>12.6</v>
      </c>
      <c r="C136">
        <f t="shared" si="17"/>
        <v>24585.6976</v>
      </c>
      <c r="D136">
        <f t="shared" si="18"/>
        <v>0.600730551519156</v>
      </c>
      <c r="E136">
        <f t="shared" si="19"/>
        <v>0.59713813449002973</v>
      </c>
      <c r="F136">
        <f t="shared" si="20"/>
        <v>6.5599114828452126E-2</v>
      </c>
      <c r="G136">
        <f t="shared" si="21"/>
        <v>0.77506809476274796</v>
      </c>
      <c r="H136">
        <f t="shared" si="22"/>
        <v>0.77390848490282937</v>
      </c>
      <c r="I136">
        <f t="shared" si="23"/>
        <v>4.2381700232094699E-2</v>
      </c>
      <c r="K136">
        <f t="shared" si="24"/>
        <v>9.8399116587061718E-8</v>
      </c>
      <c r="L136">
        <v>12.6</v>
      </c>
      <c r="M136">
        <f t="shared" si="25"/>
        <v>24585.6976</v>
      </c>
      <c r="N136">
        <f t="shared" si="26"/>
        <v>0.600730551519156</v>
      </c>
      <c r="O136">
        <f t="shared" si="27"/>
        <v>0.59713813449002973</v>
      </c>
      <c r="P136">
        <f t="shared" si="28"/>
        <v>6.5599114828452126E-2</v>
      </c>
      <c r="Q136">
        <f t="shared" si="29"/>
        <v>0.77506809476274796</v>
      </c>
      <c r="R136">
        <f t="shared" si="30"/>
        <v>0.77390848490282937</v>
      </c>
      <c r="S136">
        <f t="shared" si="31"/>
        <v>4.2381700232094699E-2</v>
      </c>
    </row>
    <row r="137" spans="1:19" x14ac:dyDescent="0.2">
      <c r="A137">
        <f t="shared" si="16"/>
        <v>9.7624320393462802E-8</v>
      </c>
      <c r="B137">
        <v>12.7</v>
      </c>
      <c r="C137">
        <f t="shared" si="17"/>
        <v>25385.304099999998</v>
      </c>
      <c r="D137">
        <f t="shared" si="18"/>
        <v>0.60683754560912306</v>
      </c>
      <c r="E137">
        <f t="shared" si="19"/>
        <v>0.60344930435558575</v>
      </c>
      <c r="F137">
        <f t="shared" si="20"/>
        <v>6.4037050475987803E-2</v>
      </c>
      <c r="G137">
        <f t="shared" si="21"/>
        <v>0.77899778280115983</v>
      </c>
      <c r="H137">
        <f t="shared" si="22"/>
        <v>0.77790965091220865</v>
      </c>
      <c r="I137">
        <f t="shared" si="23"/>
        <v>4.115969663115434E-2</v>
      </c>
      <c r="K137">
        <f t="shared" si="24"/>
        <v>9.7624320393462802E-8</v>
      </c>
      <c r="L137">
        <v>12.7</v>
      </c>
      <c r="M137">
        <f t="shared" si="25"/>
        <v>25385.304099999998</v>
      </c>
      <c r="N137">
        <f t="shared" si="26"/>
        <v>0.60683754560912306</v>
      </c>
      <c r="O137">
        <f t="shared" si="27"/>
        <v>0.60344930435558575</v>
      </c>
      <c r="P137">
        <f t="shared" si="28"/>
        <v>6.4037050475987803E-2</v>
      </c>
      <c r="Q137">
        <f t="shared" si="29"/>
        <v>0.77899778280115983</v>
      </c>
      <c r="R137">
        <f t="shared" si="30"/>
        <v>0.77790965091220865</v>
      </c>
      <c r="S137">
        <f t="shared" si="31"/>
        <v>4.115969663115434E-2</v>
      </c>
    </row>
    <row r="138" spans="1:19" x14ac:dyDescent="0.2">
      <c r="A138">
        <f t="shared" si="16"/>
        <v>9.6861630390388861E-8</v>
      </c>
      <c r="B138">
        <v>12.8</v>
      </c>
      <c r="C138">
        <f t="shared" si="17"/>
        <v>26204.185600000012</v>
      </c>
      <c r="D138">
        <f t="shared" si="18"/>
        <v>0.61281149575533056</v>
      </c>
      <c r="E138">
        <f t="shared" si="19"/>
        <v>0.60961351151474075</v>
      </c>
      <c r="F138">
        <f t="shared" si="20"/>
        <v>6.2524362520161636E-2</v>
      </c>
      <c r="G138">
        <f t="shared" si="21"/>
        <v>0.782822774167519</v>
      </c>
      <c r="H138">
        <f t="shared" si="22"/>
        <v>0.78180080815706221</v>
      </c>
      <c r="I138">
        <f t="shared" si="23"/>
        <v>3.9987399519034822E-2</v>
      </c>
      <c r="K138">
        <f t="shared" si="24"/>
        <v>9.6861630390388861E-8</v>
      </c>
      <c r="L138">
        <v>12.8</v>
      </c>
      <c r="M138">
        <f t="shared" si="25"/>
        <v>26204.185600000012</v>
      </c>
      <c r="N138">
        <f t="shared" si="26"/>
        <v>0.61281149575533056</v>
      </c>
      <c r="O138">
        <f t="shared" si="27"/>
        <v>0.60961351151474075</v>
      </c>
      <c r="P138">
        <f t="shared" si="28"/>
        <v>6.2524362520161636E-2</v>
      </c>
      <c r="Q138">
        <f t="shared" si="29"/>
        <v>0.782822774167519</v>
      </c>
      <c r="R138">
        <f t="shared" si="30"/>
        <v>0.78180080815706221</v>
      </c>
      <c r="S138">
        <f t="shared" si="31"/>
        <v>3.9987399519034822E-2</v>
      </c>
    </row>
    <row r="139" spans="1:19" x14ac:dyDescent="0.2">
      <c r="A139">
        <f t="shared" ref="A139:A160" si="32">299792458*6.626*(10^-15)/(B139*1.60217662)</f>
        <v>9.6110765038525388E-8</v>
      </c>
      <c r="B139">
        <v>12.9</v>
      </c>
      <c r="C139">
        <f t="shared" ref="C139:C160" si="33">((B139*B139)-$F$3*$F$3)^2+(2*$F$4*B139)^2</f>
        <v>27042.648099999999</v>
      </c>
      <c r="D139">
        <f t="shared" ref="D139:D160" si="34">(E139^2+F139^2)^0.5</f>
        <v>0.61865580627331473</v>
      </c>
      <c r="E139">
        <f t="shared" ref="E139:E160" si="35">1-($F$1*$F$1*(B139*B139-$F$3*$F$3)/C139)</f>
        <v>0.61563527500844117</v>
      </c>
      <c r="F139">
        <f t="shared" ref="F139:F160" si="36">$F$1*$F$1*2*B139*$F$4/C139</f>
        <v>6.1059109074454887E-2</v>
      </c>
      <c r="G139">
        <f t="shared" ref="G139:G160" si="37">(H139^2+I139^2)^0.5</f>
        <v>0.78654676038574778</v>
      </c>
      <c r="H139">
        <f t="shared" ref="H139:H160" si="38">((E139+SQRT(E139*E139+F139*F139))/2)^0.5</f>
        <v>0.78558611281060586</v>
      </c>
      <c r="I139">
        <f t="shared" ref="I139:I160" si="39">((-E139+SQRT(E139*E139+F139*F139))/2)^0.5</f>
        <v>3.8862136230999711E-2</v>
      </c>
      <c r="K139">
        <f t="shared" ref="K139:K160" si="40">299792458*6.626*(10^-15)/(L139*1.60217662)</f>
        <v>9.6110765038525388E-8</v>
      </c>
      <c r="L139">
        <v>12.9</v>
      </c>
      <c r="M139">
        <f t="shared" ref="M139:M160" si="41">((L139*L139)-$F$3*$F$3)^2+(2*$F$4*L139)^2</f>
        <v>27042.648099999999</v>
      </c>
      <c r="N139">
        <f t="shared" ref="N139:N160" si="42">(O139^2+P139^2)^0.5</f>
        <v>0.61865580627331473</v>
      </c>
      <c r="O139">
        <f t="shared" ref="O139:O160" si="43">1-($F$1*$F$1*(L139*L139-$F$3*$F$3)/M139)</f>
        <v>0.61563527500844117</v>
      </c>
      <c r="P139">
        <f t="shared" ref="P139:P160" si="44">$F$1*$F$1*2*L139*$F$4/M139</f>
        <v>6.1059109074454887E-2</v>
      </c>
      <c r="Q139">
        <f t="shared" ref="Q139:Q160" si="45">(R139^2+S139^2)^0.5</f>
        <v>0.78654676038574778</v>
      </c>
      <c r="R139">
        <f t="shared" ref="R139:R160" si="46">((O139+SQRT(O139*O139+P139*P139))/2)^0.5</f>
        <v>0.78558611281060586</v>
      </c>
      <c r="S139">
        <f t="shared" ref="S139:S160" si="47">((-O139+SQRT(O139*O139+P139*P139))/2)^0.5</f>
        <v>3.8862136230999711E-2</v>
      </c>
    </row>
    <row r="140" spans="1:19" x14ac:dyDescent="0.2">
      <c r="A140">
        <f t="shared" si="32"/>
        <v>9.5371451461305971E-8</v>
      </c>
      <c r="B140">
        <v>13</v>
      </c>
      <c r="C140">
        <f t="shared" si="33"/>
        <v>27901</v>
      </c>
      <c r="D140">
        <f t="shared" si="34"/>
        <v>0.62437381268695791</v>
      </c>
      <c r="E140">
        <f t="shared" si="35"/>
        <v>0.62151894197340596</v>
      </c>
      <c r="F140">
        <f t="shared" si="36"/>
        <v>5.9639439446614817E-2</v>
      </c>
      <c r="G140">
        <f t="shared" si="37"/>
        <v>0.79017328016515342</v>
      </c>
      <c r="H140">
        <f t="shared" si="38"/>
        <v>0.78926952134881145</v>
      </c>
      <c r="I140">
        <f t="shared" si="39"/>
        <v>3.7781415494604946E-2</v>
      </c>
      <c r="K140">
        <f t="shared" si="40"/>
        <v>9.5371451461305971E-8</v>
      </c>
      <c r="L140">
        <v>13</v>
      </c>
      <c r="M140">
        <f t="shared" si="41"/>
        <v>27901</v>
      </c>
      <c r="N140">
        <f t="shared" si="42"/>
        <v>0.62437381268695791</v>
      </c>
      <c r="O140">
        <f t="shared" si="43"/>
        <v>0.62151894197340596</v>
      </c>
      <c r="P140">
        <f t="shared" si="44"/>
        <v>5.9639439446614817E-2</v>
      </c>
      <c r="Q140">
        <f t="shared" si="45"/>
        <v>0.79017328016515342</v>
      </c>
      <c r="R140">
        <f t="shared" si="46"/>
        <v>0.78926952134881145</v>
      </c>
      <c r="S140">
        <f t="shared" si="47"/>
        <v>3.7781415494604946E-2</v>
      </c>
    </row>
    <row r="141" spans="1:19" x14ac:dyDescent="0.2">
      <c r="A141">
        <f t="shared" si="32"/>
        <v>9.4643425114273098E-8</v>
      </c>
      <c r="B141">
        <v>13.1</v>
      </c>
      <c r="C141">
        <f t="shared" si="33"/>
        <v>28779.552099999994</v>
      </c>
      <c r="D141">
        <f t="shared" si="34"/>
        <v>0.62996877863365608</v>
      </c>
      <c r="E141">
        <f t="shared" si="35"/>
        <v>0.62726869540127406</v>
      </c>
      <c r="F141">
        <f t="shared" si="36"/>
        <v>5.8263589168227548E-2</v>
      </c>
      <c r="G141">
        <f t="shared" si="37"/>
        <v>0.79370572546357254</v>
      </c>
      <c r="H141">
        <f t="shared" si="38"/>
        <v>0.79285480197667024</v>
      </c>
      <c r="I141">
        <f t="shared" si="39"/>
        <v>3.6742912462011106E-2</v>
      </c>
      <c r="K141">
        <f t="shared" si="40"/>
        <v>9.4643425114273098E-8</v>
      </c>
      <c r="L141">
        <v>13.1</v>
      </c>
      <c r="M141">
        <f t="shared" si="41"/>
        <v>28779.552099999994</v>
      </c>
      <c r="N141">
        <f t="shared" si="42"/>
        <v>0.62996877863365608</v>
      </c>
      <c r="O141">
        <f t="shared" si="43"/>
        <v>0.62726869540127406</v>
      </c>
      <c r="P141">
        <f t="shared" si="44"/>
        <v>5.8263589168227548E-2</v>
      </c>
      <c r="Q141">
        <f t="shared" si="45"/>
        <v>0.79370572546357254</v>
      </c>
      <c r="R141">
        <f t="shared" si="46"/>
        <v>0.79285480197667024</v>
      </c>
      <c r="S141">
        <f t="shared" si="47"/>
        <v>3.6742912462011106E-2</v>
      </c>
    </row>
    <row r="142" spans="1:19" x14ac:dyDescent="0.2">
      <c r="A142">
        <f t="shared" si="32"/>
        <v>9.3926429469467996E-8</v>
      </c>
      <c r="B142">
        <v>13.2</v>
      </c>
      <c r="C142">
        <f t="shared" si="33"/>
        <v>29678.617599999994</v>
      </c>
      <c r="D142">
        <f t="shared" si="34"/>
        <v>0.63544389364877718</v>
      </c>
      <c r="E142">
        <f t="shared" si="35"/>
        <v>0.63288856149418493</v>
      </c>
      <c r="F142">
        <f t="shared" si="36"/>
        <v>5.6929875332198766E-2</v>
      </c>
      <c r="G142">
        <f t="shared" si="37"/>
        <v>0.79714734751410743</v>
      </c>
      <c r="H142">
        <f t="shared" si="38"/>
        <v>0.79634554533285429</v>
      </c>
      <c r="I142">
        <f t="shared" si="39"/>
        <v>3.5744455196521384E-2</v>
      </c>
      <c r="K142">
        <f t="shared" si="40"/>
        <v>9.3926429469467996E-8</v>
      </c>
      <c r="L142">
        <v>13.2</v>
      </c>
      <c r="M142">
        <f t="shared" si="41"/>
        <v>29678.617599999994</v>
      </c>
      <c r="N142">
        <f t="shared" si="42"/>
        <v>0.63544389364877718</v>
      </c>
      <c r="O142">
        <f t="shared" si="43"/>
        <v>0.63288856149418493</v>
      </c>
      <c r="P142">
        <f t="shared" si="44"/>
        <v>5.6929875332198766E-2</v>
      </c>
      <c r="Q142">
        <f t="shared" si="45"/>
        <v>0.79714734751410743</v>
      </c>
      <c r="R142">
        <f t="shared" si="46"/>
        <v>0.79634554533285429</v>
      </c>
      <c r="S142">
        <f t="shared" si="47"/>
        <v>3.5744455196521384E-2</v>
      </c>
    </row>
    <row r="143" spans="1:19" x14ac:dyDescent="0.2">
      <c r="A143">
        <f t="shared" si="32"/>
        <v>9.3220215714058458E-8</v>
      </c>
      <c r="B143">
        <v>13.3</v>
      </c>
      <c r="C143">
        <f t="shared" si="33"/>
        <v>30598.512100000007</v>
      </c>
      <c r="D143">
        <f t="shared" si="34"/>
        <v>0.64080227168489878</v>
      </c>
      <c r="E143">
        <f t="shared" si="35"/>
        <v>0.63838241664044837</v>
      </c>
      <c r="F143">
        <f t="shared" si="36"/>
        <v>5.5636692216808795E-2</v>
      </c>
      <c r="G143">
        <f t="shared" si="37"/>
        <v>0.80050126276283839</v>
      </c>
      <c r="H143">
        <f t="shared" si="38"/>
        <v>0.79974517451665417</v>
      </c>
      <c r="I143">
        <f t="shared" si="39"/>
        <v>3.4784012451487066E-2</v>
      </c>
      <c r="K143">
        <f t="shared" si="40"/>
        <v>9.3220215714058458E-8</v>
      </c>
      <c r="L143">
        <v>13.3</v>
      </c>
      <c r="M143">
        <f t="shared" si="41"/>
        <v>30598.512100000007</v>
      </c>
      <c r="N143">
        <f t="shared" si="42"/>
        <v>0.64080227168489878</v>
      </c>
      <c r="O143">
        <f t="shared" si="43"/>
        <v>0.63838241664044837</v>
      </c>
      <c r="P143">
        <f t="shared" si="44"/>
        <v>5.5636692216808795E-2</v>
      </c>
      <c r="Q143">
        <f t="shared" si="45"/>
        <v>0.80050126276283839</v>
      </c>
      <c r="R143">
        <f t="shared" si="46"/>
        <v>0.79974517451665417</v>
      </c>
      <c r="S143">
        <f t="shared" si="47"/>
        <v>3.4784012451487066E-2</v>
      </c>
    </row>
    <row r="144" spans="1:19" x14ac:dyDescent="0.2">
      <c r="A144">
        <f t="shared" si="32"/>
        <v>9.252454246246102E-8</v>
      </c>
      <c r="B144">
        <v>13.4</v>
      </c>
      <c r="C144">
        <f t="shared" si="33"/>
        <v>31539.553600000003</v>
      </c>
      <c r="D144">
        <f t="shared" si="34"/>
        <v>0.64604695024396408</v>
      </c>
      <c r="E144">
        <f t="shared" si="35"/>
        <v>0.64375399403243305</v>
      </c>
      <c r="F144">
        <f t="shared" si="36"/>
        <v>5.4382507176639304E-2</v>
      </c>
      <c r="G144">
        <f t="shared" si="37"/>
        <v>0.80377045867832442</v>
      </c>
      <c r="H144">
        <f t="shared" si="38"/>
        <v>0.80305695447969228</v>
      </c>
      <c r="I144">
        <f t="shared" si="39"/>
        <v>3.3859682599893248E-2</v>
      </c>
      <c r="K144">
        <f t="shared" si="40"/>
        <v>9.252454246246102E-8</v>
      </c>
      <c r="L144">
        <v>13.4</v>
      </c>
      <c r="M144">
        <f t="shared" si="41"/>
        <v>31539.553600000003</v>
      </c>
      <c r="N144">
        <f t="shared" si="42"/>
        <v>0.64604695024396408</v>
      </c>
      <c r="O144">
        <f t="shared" si="43"/>
        <v>0.64375399403243305</v>
      </c>
      <c r="P144">
        <f t="shared" si="44"/>
        <v>5.4382507176639304E-2</v>
      </c>
      <c r="Q144">
        <f t="shared" si="45"/>
        <v>0.80377045867832442</v>
      </c>
      <c r="R144">
        <f t="shared" si="46"/>
        <v>0.80305695447969228</v>
      </c>
      <c r="S144">
        <f t="shared" si="47"/>
        <v>3.3859682599893248E-2</v>
      </c>
    </row>
    <row r="145" spans="1:19" x14ac:dyDescent="0.2">
      <c r="A145">
        <f t="shared" si="32"/>
        <v>9.1839175481257603E-8</v>
      </c>
      <c r="B145">
        <v>13.5</v>
      </c>
      <c r="C145">
        <f t="shared" si="33"/>
        <v>32502.0625</v>
      </c>
      <c r="D145">
        <f t="shared" si="34"/>
        <v>0.65118089001946122</v>
      </c>
      <c r="E145">
        <f t="shared" si="35"/>
        <v>0.64900688994736866</v>
      </c>
      <c r="F145">
        <f t="shared" si="36"/>
        <v>5.3165856782165746E-2</v>
      </c>
      <c r="G145">
        <f t="shared" si="37"/>
        <v>0.80695779940431911</v>
      </c>
      <c r="H145">
        <f t="shared" si="38"/>
        <v>0.80628400082316842</v>
      </c>
      <c r="I145">
        <f t="shared" si="39"/>
        <v>3.2969683590327065E-2</v>
      </c>
      <c r="K145">
        <f t="shared" si="40"/>
        <v>9.1839175481257603E-8</v>
      </c>
      <c r="L145">
        <v>13.5</v>
      </c>
      <c r="M145">
        <f t="shared" si="41"/>
        <v>32502.0625</v>
      </c>
      <c r="N145">
        <f t="shared" si="42"/>
        <v>0.65118089001946122</v>
      </c>
      <c r="O145">
        <f t="shared" si="43"/>
        <v>0.64900688994736866</v>
      </c>
      <c r="P145">
        <f t="shared" si="44"/>
        <v>5.3165856782165746E-2</v>
      </c>
      <c r="Q145">
        <f t="shared" si="45"/>
        <v>0.80695779940431911</v>
      </c>
      <c r="R145">
        <f t="shared" si="46"/>
        <v>0.80628400082316842</v>
      </c>
      <c r="S145">
        <f t="shared" si="47"/>
        <v>3.2969683590327065E-2</v>
      </c>
    </row>
    <row r="146" spans="1:19" x14ac:dyDescent="0.2">
      <c r="A146">
        <f t="shared" si="32"/>
        <v>9.1163887426248349E-8</v>
      </c>
      <c r="B146">
        <v>13.6</v>
      </c>
      <c r="C146">
        <f t="shared" si="33"/>
        <v>33486.361599999989</v>
      </c>
      <c r="D146">
        <f t="shared" si="34"/>
        <v>0.65620697496167602</v>
      </c>
      <c r="E146">
        <f t="shared" si="35"/>
        <v>0.654144569710434</v>
      </c>
      <c r="F146">
        <f t="shared" si="36"/>
        <v>5.1985343191181463E-2</v>
      </c>
      <c r="G146">
        <f t="shared" si="37"/>
        <v>0.81006603123552579</v>
      </c>
      <c r="H146">
        <f t="shared" si="38"/>
        <v>0.80942928803945247</v>
      </c>
      <c r="I146">
        <f t="shared" si="39"/>
        <v>3.21123438201108E-2</v>
      </c>
      <c r="K146">
        <f t="shared" si="40"/>
        <v>9.1163887426248349E-8</v>
      </c>
      <c r="L146">
        <v>13.6</v>
      </c>
      <c r="M146">
        <f t="shared" si="41"/>
        <v>33486.361599999989</v>
      </c>
      <c r="N146">
        <f t="shared" si="42"/>
        <v>0.65620697496167602</v>
      </c>
      <c r="O146">
        <f t="shared" si="43"/>
        <v>0.654144569710434</v>
      </c>
      <c r="P146">
        <f t="shared" si="44"/>
        <v>5.1985343191181463E-2</v>
      </c>
      <c r="Q146">
        <f t="shared" si="45"/>
        <v>0.81006603123552579</v>
      </c>
      <c r="R146">
        <f t="shared" si="46"/>
        <v>0.80942928803945247</v>
      </c>
      <c r="S146">
        <f t="shared" si="47"/>
        <v>3.21123438201108E-2</v>
      </c>
    </row>
    <row r="147" spans="1:19" x14ac:dyDescent="0.2">
      <c r="A147">
        <f t="shared" si="32"/>
        <v>9.0498457591020267E-8</v>
      </c>
      <c r="B147">
        <v>13.7</v>
      </c>
      <c r="C147">
        <f t="shared" si="33"/>
        <v>34492.776099999988</v>
      </c>
      <c r="D147">
        <f t="shared" si="34"/>
        <v>0.66112801269246957</v>
      </c>
      <c r="E147">
        <f t="shared" si="35"/>
        <v>0.65917037335826378</v>
      </c>
      <c r="F147">
        <f t="shared" si="36"/>
        <v>5.0839630736477619E-2</v>
      </c>
      <c r="G147">
        <f t="shared" si="37"/>
        <v>0.81309778790282639</v>
      </c>
      <c r="H147">
        <f t="shared" si="38"/>
        <v>0.81249565723477357</v>
      </c>
      <c r="I147">
        <f t="shared" si="39"/>
        <v>3.1286093829413934E-2</v>
      </c>
      <c r="K147">
        <f t="shared" si="40"/>
        <v>9.0498457591020267E-8</v>
      </c>
      <c r="L147">
        <v>13.7</v>
      </c>
      <c r="M147">
        <f t="shared" si="41"/>
        <v>34492.776099999988</v>
      </c>
      <c r="N147">
        <f t="shared" si="42"/>
        <v>0.66112801269246957</v>
      </c>
      <c r="O147">
        <f t="shared" si="43"/>
        <v>0.65917037335826378</v>
      </c>
      <c r="P147">
        <f t="shared" si="44"/>
        <v>5.0839630736477619E-2</v>
      </c>
      <c r="Q147">
        <f t="shared" si="45"/>
        <v>0.81309778790282639</v>
      </c>
      <c r="R147">
        <f t="shared" si="46"/>
        <v>0.81249565723477357</v>
      </c>
      <c r="S147">
        <f t="shared" si="47"/>
        <v>3.1286093829413934E-2</v>
      </c>
    </row>
    <row r="148" spans="1:19" x14ac:dyDescent="0.2">
      <c r="A148">
        <f t="shared" si="32"/>
        <v>8.9842671666447644E-8</v>
      </c>
      <c r="B148">
        <v>13.8</v>
      </c>
      <c r="C148">
        <f t="shared" si="33"/>
        <v>35521.633600000008</v>
      </c>
      <c r="D148">
        <f t="shared" si="34"/>
        <v>0.66594673520734471</v>
      </c>
      <c r="E148">
        <f t="shared" si="35"/>
        <v>0.66408752101986668</v>
      </c>
      <c r="F148">
        <f t="shared" si="36"/>
        <v>4.9727442715359796E-2</v>
      </c>
      <c r="G148">
        <f t="shared" si="37"/>
        <v>0.81605559565960006</v>
      </c>
      <c r="H148">
        <f t="shared" si="38"/>
        <v>0.81548582336764486</v>
      </c>
      <c r="I148">
        <f t="shared" si="39"/>
        <v>3.0489458731486452E-2</v>
      </c>
      <c r="K148">
        <f t="shared" si="40"/>
        <v>8.9842671666447644E-8</v>
      </c>
      <c r="L148">
        <v>13.8</v>
      </c>
      <c r="M148">
        <f t="shared" si="41"/>
        <v>35521.633600000008</v>
      </c>
      <c r="N148">
        <f t="shared" si="42"/>
        <v>0.66594673520734471</v>
      </c>
      <c r="O148">
        <f t="shared" si="43"/>
        <v>0.66408752101986668</v>
      </c>
      <c r="P148">
        <f t="shared" si="44"/>
        <v>4.9727442715359796E-2</v>
      </c>
      <c r="Q148">
        <f t="shared" si="45"/>
        <v>0.81605559565960006</v>
      </c>
      <c r="R148">
        <f t="shared" si="46"/>
        <v>0.81548582336764486</v>
      </c>
      <c r="S148">
        <f t="shared" si="47"/>
        <v>3.0489458731486452E-2</v>
      </c>
    </row>
    <row r="149" spans="1:19" x14ac:dyDescent="0.2">
      <c r="A149">
        <f t="shared" si="32"/>
        <v>8.9196321510573924E-8</v>
      </c>
      <c r="B149">
        <v>13.9</v>
      </c>
      <c r="C149">
        <f t="shared" si="33"/>
        <v>36573.2641</v>
      </c>
      <c r="D149">
        <f t="shared" si="34"/>
        <v>0.67066579981210173</v>
      </c>
      <c r="E149">
        <f t="shared" si="35"/>
        <v>0.66889911803086777</v>
      </c>
      <c r="F149">
        <f t="shared" si="36"/>
        <v>4.8647558367643756E-2</v>
      </c>
      <c r="G149">
        <f t="shared" si="37"/>
        <v>0.81894187816480712</v>
      </c>
      <c r="H149">
        <f t="shared" si="38"/>
        <v>0.8184023820355637</v>
      </c>
      <c r="I149">
        <f t="shared" si="39"/>
        <v>2.9721051304033297E-2</v>
      </c>
      <c r="K149">
        <f t="shared" si="40"/>
        <v>8.9196321510573924E-8</v>
      </c>
      <c r="L149">
        <v>13.9</v>
      </c>
      <c r="M149">
        <f t="shared" si="41"/>
        <v>36573.2641</v>
      </c>
      <c r="N149">
        <f t="shared" si="42"/>
        <v>0.67066579981210173</v>
      </c>
      <c r="O149">
        <f t="shared" si="43"/>
        <v>0.66889911803086777</v>
      </c>
      <c r="P149">
        <f t="shared" si="44"/>
        <v>4.8647558367643756E-2</v>
      </c>
      <c r="Q149">
        <f t="shared" si="45"/>
        <v>0.81894187816480712</v>
      </c>
      <c r="R149">
        <f t="shared" si="46"/>
        <v>0.8184023820355637</v>
      </c>
      <c r="S149">
        <f t="shared" si="47"/>
        <v>2.9721051304033297E-2</v>
      </c>
    </row>
    <row r="150" spans="1:19" x14ac:dyDescent="0.2">
      <c r="A150">
        <f t="shared" si="32"/>
        <v>8.855920492835554E-8</v>
      </c>
      <c r="B150">
        <v>14</v>
      </c>
      <c r="C150">
        <f t="shared" si="33"/>
        <v>37648</v>
      </c>
      <c r="D150">
        <f t="shared" si="34"/>
        <v>0.67528779024946728</v>
      </c>
      <c r="E150">
        <f t="shared" si="35"/>
        <v>0.67360815979600508</v>
      </c>
      <c r="F150">
        <f t="shared" si="36"/>
        <v>4.7598810029749257E-2</v>
      </c>
      <c r="G150">
        <f t="shared" si="37"/>
        <v>0.82175896116164571</v>
      </c>
      <c r="H150">
        <f t="shared" si="38"/>
        <v>0.82124781584046613</v>
      </c>
      <c r="I150">
        <f t="shared" si="39"/>
        <v>2.8979565675335783E-2</v>
      </c>
      <c r="K150">
        <f t="shared" si="40"/>
        <v>8.855920492835554E-8</v>
      </c>
      <c r="L150">
        <v>14</v>
      </c>
      <c r="M150">
        <f t="shared" si="41"/>
        <v>37648</v>
      </c>
      <c r="N150">
        <f t="shared" si="42"/>
        <v>0.67528779024946728</v>
      </c>
      <c r="O150">
        <f t="shared" si="43"/>
        <v>0.67360815979600508</v>
      </c>
      <c r="P150">
        <f t="shared" si="44"/>
        <v>4.7598810029749257E-2</v>
      </c>
      <c r="Q150">
        <f t="shared" si="45"/>
        <v>0.82175896116164571</v>
      </c>
      <c r="R150">
        <f t="shared" si="46"/>
        <v>0.82124781584046613</v>
      </c>
      <c r="S150">
        <f t="shared" si="47"/>
        <v>2.8979565675335783E-2</v>
      </c>
    </row>
    <row r="151" spans="1:19" x14ac:dyDescent="0.2">
      <c r="A151">
        <f t="shared" si="32"/>
        <v>8.7931125460778563E-8</v>
      </c>
      <c r="B151">
        <v>14.1</v>
      </c>
      <c r="C151">
        <f t="shared" si="33"/>
        <v>38746.176099999997</v>
      </c>
      <c r="D151">
        <f t="shared" si="34"/>
        <v>0.67981521797790478</v>
      </c>
      <c r="E151">
        <f t="shared" si="35"/>
        <v>0.67821753641387073</v>
      </c>
      <c r="F151">
        <f t="shared" si="36"/>
        <v>4.6580080453410215E-2</v>
      </c>
      <c r="G151">
        <f t="shared" si="37"/>
        <v>0.82450907695301023</v>
      </c>
      <c r="H151">
        <f t="shared" si="38"/>
        <v>0.82402450036141994</v>
      </c>
      <c r="I151">
        <f t="shared" si="39"/>
        <v>2.8263771546222023E-2</v>
      </c>
      <c r="K151">
        <f t="shared" si="40"/>
        <v>8.7931125460778563E-8</v>
      </c>
      <c r="L151">
        <v>14.1</v>
      </c>
      <c r="M151">
        <f t="shared" si="41"/>
        <v>38746.176099999997</v>
      </c>
      <c r="N151">
        <f t="shared" si="42"/>
        <v>0.67981521797790478</v>
      </c>
      <c r="O151">
        <f t="shared" si="43"/>
        <v>0.67821753641387073</v>
      </c>
      <c r="P151">
        <f t="shared" si="44"/>
        <v>4.6580080453410215E-2</v>
      </c>
      <c r="Q151">
        <f t="shared" si="45"/>
        <v>0.82450907695301023</v>
      </c>
      <c r="R151">
        <f t="shared" si="46"/>
        <v>0.82402450036141994</v>
      </c>
      <c r="S151">
        <f t="shared" si="47"/>
        <v>2.8263771546222023E-2</v>
      </c>
    </row>
    <row r="152" spans="1:19" x14ac:dyDescent="0.2">
      <c r="A152">
        <f t="shared" si="32"/>
        <v>8.7311892182885742E-8</v>
      </c>
      <c r="B152">
        <v>14.2</v>
      </c>
      <c r="C152">
        <f t="shared" si="33"/>
        <v>39868.129599999993</v>
      </c>
      <c r="D152">
        <f t="shared" si="34"/>
        <v>0.68425052357062766</v>
      </c>
      <c r="E152">
        <f t="shared" si="35"/>
        <v>0.68273003707703406</v>
      </c>
      <c r="F152">
        <f t="shared" si="36"/>
        <v>4.5590300278345645E-2</v>
      </c>
      <c r="G152">
        <f t="shared" si="37"/>
        <v>0.82719436867681073</v>
      </c>
      <c r="H152">
        <f t="shared" si="38"/>
        <v>0.82673470976113661</v>
      </c>
      <c r="I152">
        <f t="shared" si="39"/>
        <v>2.7572508895579287E-2</v>
      </c>
      <c r="K152">
        <f t="shared" si="40"/>
        <v>8.7311892182885742E-8</v>
      </c>
      <c r="L152">
        <v>14.2</v>
      </c>
      <c r="M152">
        <f t="shared" si="41"/>
        <v>39868.129599999993</v>
      </c>
      <c r="N152">
        <f t="shared" si="42"/>
        <v>0.68425052357062766</v>
      </c>
      <c r="O152">
        <f t="shared" si="43"/>
        <v>0.68273003707703406</v>
      </c>
      <c r="P152">
        <f t="shared" si="44"/>
        <v>4.5590300278345645E-2</v>
      </c>
      <c r="Q152">
        <f t="shared" si="45"/>
        <v>0.82719436867681073</v>
      </c>
      <c r="R152">
        <f t="shared" si="46"/>
        <v>0.82673470976113661</v>
      </c>
      <c r="S152">
        <f t="shared" si="47"/>
        <v>2.7572508895579287E-2</v>
      </c>
    </row>
    <row r="153" spans="1:19" x14ac:dyDescent="0.2">
      <c r="A153">
        <f t="shared" si="32"/>
        <v>8.6701319510278147E-8</v>
      </c>
      <c r="B153">
        <v>14.3</v>
      </c>
      <c r="C153">
        <f t="shared" si="33"/>
        <v>41014.200100000002</v>
      </c>
      <c r="D153">
        <f t="shared" si="34"/>
        <v>0.68859607820774982</v>
      </c>
      <c r="E153">
        <f t="shared" si="35"/>
        <v>0.68714835425987009</v>
      </c>
      <c r="F153">
        <f t="shared" si="36"/>
        <v>4.4628445648998531E-2</v>
      </c>
      <c r="G153">
        <f t="shared" si="37"/>
        <v>0.8298168943855927</v>
      </c>
      <c r="H153">
        <f t="shared" si="38"/>
        <v>0.82938062205106411</v>
      </c>
      <c r="I153">
        <f t="shared" si="39"/>
        <v>2.6904683122829481E-2</v>
      </c>
      <c r="K153">
        <f t="shared" si="40"/>
        <v>8.6701319510278147E-8</v>
      </c>
      <c r="L153">
        <v>14.3</v>
      </c>
      <c r="M153">
        <f t="shared" si="41"/>
        <v>41014.200100000002</v>
      </c>
      <c r="N153">
        <f t="shared" si="42"/>
        <v>0.68859607820774982</v>
      </c>
      <c r="O153">
        <f t="shared" si="43"/>
        <v>0.68714835425987009</v>
      </c>
      <c r="P153">
        <f t="shared" si="44"/>
        <v>4.4628445648998531E-2</v>
      </c>
      <c r="Q153">
        <f t="shared" si="45"/>
        <v>0.8298168943855927</v>
      </c>
      <c r="R153">
        <f t="shared" si="46"/>
        <v>0.82938062205106411</v>
      </c>
      <c r="S153">
        <f t="shared" si="47"/>
        <v>2.6904683122829481E-2</v>
      </c>
    </row>
    <row r="154" spans="1:19" x14ac:dyDescent="0.2">
      <c r="A154">
        <f t="shared" si="32"/>
        <v>8.6099227013678998E-8</v>
      </c>
      <c r="B154">
        <v>14.4</v>
      </c>
      <c r="C154">
        <f t="shared" si="33"/>
        <v>42184.729600000006</v>
      </c>
      <c r="D154">
        <f t="shared" si="34"/>
        <v>0.69285418523870546</v>
      </c>
      <c r="E154">
        <f t="shared" si="35"/>
        <v>0.69147508770567068</v>
      </c>
      <c r="F154">
        <f t="shared" si="36"/>
        <v>4.3693535966152067E-2</v>
      </c>
      <c r="G154">
        <f t="shared" si="37"/>
        <v>0.83237863093588937</v>
      </c>
      <c r="H154">
        <f t="shared" si="38"/>
        <v>0.83196432403810927</v>
      </c>
      <c r="I154">
        <f t="shared" si="39"/>
        <v>2.6259260585884542E-2</v>
      </c>
      <c r="K154">
        <f t="shared" si="40"/>
        <v>8.6099227013678998E-8</v>
      </c>
      <c r="L154">
        <v>14.4</v>
      </c>
      <c r="M154">
        <f t="shared" si="41"/>
        <v>42184.729600000006</v>
      </c>
      <c r="N154">
        <f t="shared" si="42"/>
        <v>0.69285418523870546</v>
      </c>
      <c r="O154">
        <f t="shared" si="43"/>
        <v>0.69147508770567068</v>
      </c>
      <c r="P154">
        <f t="shared" si="44"/>
        <v>4.3693535966152067E-2</v>
      </c>
      <c r="Q154">
        <f t="shared" si="45"/>
        <v>0.83237863093588937</v>
      </c>
      <c r="R154">
        <f t="shared" si="46"/>
        <v>0.83196432403810927</v>
      </c>
      <c r="S154">
        <f t="shared" si="47"/>
        <v>2.6259260585884542E-2</v>
      </c>
    </row>
    <row r="155" spans="1:19" x14ac:dyDescent="0.2">
      <c r="A155">
        <f t="shared" si="32"/>
        <v>8.5505439241170862E-8</v>
      </c>
      <c r="B155">
        <v>14.5</v>
      </c>
      <c r="C155">
        <f t="shared" si="33"/>
        <v>43380.0625</v>
      </c>
      <c r="D155">
        <f t="shared" si="34"/>
        <v>0.69702708179562345</v>
      </c>
      <c r="E155">
        <f t="shared" si="35"/>
        <v>0.69571274822391049</v>
      </c>
      <c r="F155">
        <f t="shared" si="36"/>
        <v>4.2784631764880468E-2</v>
      </c>
      <c r="G155">
        <f t="shared" si="37"/>
        <v>0.83488147769346488</v>
      </c>
      <c r="H155">
        <f t="shared" si="38"/>
        <v>0.83448781597442567</v>
      </c>
      <c r="I155">
        <f t="shared" si="39"/>
        <v>2.563526449749403E-2</v>
      </c>
      <c r="K155">
        <f t="shared" si="40"/>
        <v>8.5505439241170862E-8</v>
      </c>
      <c r="L155">
        <v>14.5</v>
      </c>
      <c r="M155">
        <f t="shared" si="41"/>
        <v>43380.0625</v>
      </c>
      <c r="N155">
        <f t="shared" si="42"/>
        <v>0.69702708179562345</v>
      </c>
      <c r="O155">
        <f t="shared" si="43"/>
        <v>0.69571274822391049</v>
      </c>
      <c r="P155">
        <f t="shared" si="44"/>
        <v>4.2784631764880468E-2</v>
      </c>
      <c r="Q155">
        <f t="shared" si="45"/>
        <v>0.83488147769346488</v>
      </c>
      <c r="R155">
        <f t="shared" si="46"/>
        <v>0.83448781597442567</v>
      </c>
      <c r="S155">
        <f t="shared" si="47"/>
        <v>2.563526449749403E-2</v>
      </c>
    </row>
    <row r="156" spans="1:19" x14ac:dyDescent="0.2">
      <c r="A156">
        <f t="shared" si="32"/>
        <v>8.4919785547738193E-8</v>
      </c>
      <c r="B156">
        <v>14.6</v>
      </c>
      <c r="C156">
        <f t="shared" si="33"/>
        <v>44600.545599999998</v>
      </c>
      <c r="D156">
        <f t="shared" si="34"/>
        <v>0.70111694044138695</v>
      </c>
      <c r="E156">
        <f t="shared" si="35"/>
        <v>0.69986376130788863</v>
      </c>
      <c r="F156">
        <f t="shared" si="36"/>
        <v>4.1900832710889527E-2</v>
      </c>
      <c r="G156">
        <f t="shared" si="37"/>
        <v>0.83732726006107494</v>
      </c>
      <c r="H156">
        <f t="shared" si="38"/>
        <v>0.83695301593018823</v>
      </c>
      <c r="I156">
        <f t="shared" si="39"/>
        <v>2.50317711468677E-2</v>
      </c>
      <c r="K156">
        <f t="shared" si="40"/>
        <v>8.4919785547738193E-8</v>
      </c>
      <c r="L156">
        <v>14.6</v>
      </c>
      <c r="M156">
        <f t="shared" si="41"/>
        <v>44600.545599999998</v>
      </c>
      <c r="N156">
        <f t="shared" si="42"/>
        <v>0.70111694044138695</v>
      </c>
      <c r="O156">
        <f t="shared" si="43"/>
        <v>0.69986376130788863</v>
      </c>
      <c r="P156">
        <f t="shared" si="44"/>
        <v>4.1900832710889527E-2</v>
      </c>
      <c r="Q156">
        <f t="shared" si="45"/>
        <v>0.83732726006107494</v>
      </c>
      <c r="R156">
        <f t="shared" si="46"/>
        <v>0.83695301593018823</v>
      </c>
      <c r="S156">
        <f t="shared" si="47"/>
        <v>2.50317711468677E-2</v>
      </c>
    </row>
    <row r="157" spans="1:19" x14ac:dyDescent="0.2">
      <c r="A157">
        <f t="shared" si="32"/>
        <v>8.4342099931767175E-8</v>
      </c>
      <c r="B157">
        <v>14.7</v>
      </c>
      <c r="C157">
        <f t="shared" si="33"/>
        <v>45846.528099999989</v>
      </c>
      <c r="D157">
        <f t="shared" si="34"/>
        <v>0.70512587083868861</v>
      </c>
      <c r="E157">
        <f t="shared" si="35"/>
        <v>0.70393047058235148</v>
      </c>
      <c r="F157">
        <f t="shared" si="36"/>
        <v>4.1041275707854534E-2</v>
      </c>
      <c r="G157">
        <f t="shared" si="37"/>
        <v>0.83971773283567652</v>
      </c>
      <c r="H157">
        <f t="shared" si="38"/>
        <v>0.83936176390786355</v>
      </c>
      <c r="I157">
        <f t="shared" si="39"/>
        <v>2.4447906416880886E-2</v>
      </c>
      <c r="K157">
        <f t="shared" si="40"/>
        <v>8.4342099931767175E-8</v>
      </c>
      <c r="L157">
        <v>14.7</v>
      </c>
      <c r="M157">
        <f t="shared" si="41"/>
        <v>45846.528099999989</v>
      </c>
      <c r="N157">
        <f t="shared" si="42"/>
        <v>0.70512587083868861</v>
      </c>
      <c r="O157">
        <f t="shared" si="43"/>
        <v>0.70393047058235148</v>
      </c>
      <c r="P157">
        <f t="shared" si="44"/>
        <v>4.1041275707854534E-2</v>
      </c>
      <c r="Q157">
        <f t="shared" si="45"/>
        <v>0.83971773283567652</v>
      </c>
      <c r="R157">
        <f t="shared" si="46"/>
        <v>0.83936176390786355</v>
      </c>
      <c r="S157">
        <f t="shared" si="47"/>
        <v>2.4447906416880886E-2</v>
      </c>
    </row>
    <row r="158" spans="1:19" x14ac:dyDescent="0.2">
      <c r="A158">
        <f t="shared" si="32"/>
        <v>8.3772220878174161E-8</v>
      </c>
      <c r="B158">
        <v>14.8</v>
      </c>
      <c r="C158">
        <f t="shared" si="33"/>
        <v>47118.361600000011</v>
      </c>
      <c r="D158">
        <f t="shared" si="34"/>
        <v>0.70905592142860485</v>
      </c>
      <c r="E158">
        <f t="shared" si="35"/>
        <v>0.70791514109013498</v>
      </c>
      <c r="F158">
        <f t="shared" si="36"/>
        <v>4.0205133108872776E-2</v>
      </c>
      <c r="G158">
        <f t="shared" si="37"/>
        <v>0.84205458340217154</v>
      </c>
      <c r="H158">
        <f t="shared" si="38"/>
        <v>0.84171582571516967</v>
      </c>
      <c r="I158">
        <f t="shared" si="39"/>
        <v>2.3882842570241414E-2</v>
      </c>
      <c r="K158">
        <f t="shared" si="40"/>
        <v>8.3772220878174161E-8</v>
      </c>
      <c r="L158">
        <v>14.8</v>
      </c>
      <c r="M158">
        <f t="shared" si="41"/>
        <v>47118.361600000011</v>
      </c>
      <c r="N158">
        <f t="shared" si="42"/>
        <v>0.70905592142860485</v>
      </c>
      <c r="O158">
        <f t="shared" si="43"/>
        <v>0.70791514109013498</v>
      </c>
      <c r="P158">
        <f t="shared" si="44"/>
        <v>4.0205133108872776E-2</v>
      </c>
      <c r="Q158">
        <f t="shared" si="45"/>
        <v>0.84205458340217154</v>
      </c>
      <c r="R158">
        <f t="shared" si="46"/>
        <v>0.84171582571516967</v>
      </c>
      <c r="S158">
        <f t="shared" si="47"/>
        <v>2.3882842570241414E-2</v>
      </c>
    </row>
    <row r="159" spans="1:19" x14ac:dyDescent="0.2">
      <c r="A159">
        <f t="shared" si="32"/>
        <v>8.3209991207850843E-8</v>
      </c>
      <c r="B159">
        <v>14.9</v>
      </c>
      <c r="C159">
        <f t="shared" si="33"/>
        <v>48416.400100000006</v>
      </c>
      <c r="D159">
        <f t="shared" si="34"/>
        <v>0.71290908110909268</v>
      </c>
      <c r="E159">
        <f t="shared" si="35"/>
        <v>0.71181996242632672</v>
      </c>
      <c r="F159">
        <f t="shared" si="36"/>
        <v>3.9391611025620214E-2</v>
      </c>
      <c r="G159">
        <f t="shared" si="37"/>
        <v>0.84433943477081097</v>
      </c>
      <c r="H159">
        <f t="shared" si="38"/>
        <v>0.84401689661268608</v>
      </c>
      <c r="I159">
        <f t="shared" si="39"/>
        <v>2.333579528070508E-2</v>
      </c>
      <c r="K159">
        <f t="shared" si="40"/>
        <v>8.3209991207850843E-8</v>
      </c>
      <c r="L159">
        <v>14.9</v>
      </c>
      <c r="M159">
        <f t="shared" si="41"/>
        <v>48416.400100000006</v>
      </c>
      <c r="N159">
        <f t="shared" si="42"/>
        <v>0.71290908110909268</v>
      </c>
      <c r="O159">
        <f t="shared" si="43"/>
        <v>0.71181996242632672</v>
      </c>
      <c r="P159">
        <f t="shared" si="44"/>
        <v>3.9391611025620214E-2</v>
      </c>
      <c r="Q159">
        <f t="shared" si="45"/>
        <v>0.84433943477081097</v>
      </c>
      <c r="R159">
        <f t="shared" si="46"/>
        <v>0.84401689661268608</v>
      </c>
      <c r="S159">
        <f t="shared" si="47"/>
        <v>2.333579528070508E-2</v>
      </c>
    </row>
    <row r="160" spans="1:19" x14ac:dyDescent="0.2">
      <c r="A160">
        <f t="shared" si="32"/>
        <v>8.2655257933131835E-8</v>
      </c>
      <c r="B160">
        <v>15</v>
      </c>
      <c r="C160">
        <f t="shared" si="33"/>
        <v>49741</v>
      </c>
      <c r="D160">
        <f t="shared" si="34"/>
        <v>0.71668728090542255</v>
      </c>
      <c r="E160">
        <f t="shared" si="35"/>
        <v>0.71564705172795073</v>
      </c>
      <c r="F160">
        <f t="shared" si="36"/>
        <v>3.8599947729237451E-2</v>
      </c>
      <c r="G160">
        <f t="shared" si="37"/>
        <v>0.84657384846534356</v>
      </c>
      <c r="H160">
        <f t="shared" si="38"/>
        <v>0.84626660475094173</v>
      </c>
      <c r="I160">
        <f t="shared" si="39"/>
        <v>2.280602088782498E-2</v>
      </c>
      <c r="K160">
        <f t="shared" si="40"/>
        <v>8.2655257933131835E-8</v>
      </c>
      <c r="L160">
        <v>15</v>
      </c>
      <c r="M160">
        <f t="shared" si="41"/>
        <v>49741</v>
      </c>
      <c r="N160">
        <f t="shared" si="42"/>
        <v>0.71668728090542255</v>
      </c>
      <c r="O160">
        <f t="shared" si="43"/>
        <v>0.71564705172795073</v>
      </c>
      <c r="P160">
        <f t="shared" si="44"/>
        <v>3.8599947729237451E-2</v>
      </c>
      <c r="Q160">
        <f t="shared" si="45"/>
        <v>0.84657384846534356</v>
      </c>
      <c r="R160">
        <f t="shared" si="46"/>
        <v>0.84626660475094173</v>
      </c>
      <c r="S160">
        <f t="shared" si="47"/>
        <v>2.280602088782498E-2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2</vt:i4>
      </vt:variant>
    </vt:vector>
  </HeadingPairs>
  <TitlesOfParts>
    <vt:vector size="3" baseType="lpstr">
      <vt:lpstr>Sheet1</vt:lpstr>
      <vt:lpstr>01誘電率</vt:lpstr>
      <vt:lpstr>02屈折率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</dc:creator>
  <cp:lastModifiedBy>Take</cp:lastModifiedBy>
  <dcterms:created xsi:type="dcterms:W3CDTF">2017-12-19T06:21:43Z</dcterms:created>
  <dcterms:modified xsi:type="dcterms:W3CDTF">2017-12-19T14:52:27Z</dcterms:modified>
</cp:coreProperties>
</file>