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0007\OneDrive - HZ University of Applied Sciences\Documents\NEREUS\Matlab scripts\NF\Submission\NF Validation\"/>
    </mc:Choice>
  </mc:AlternateContent>
  <xr:revisionPtr revIDLastSave="0" documentId="13_ncr:1_{98A141DA-1D90-4997-BEEB-A2805ABD6064}" xr6:coauthVersionLast="36" xr6:coauthVersionMax="36" xr10:uidLastSave="{00000000-0000-0000-0000-000000000000}"/>
  <bookViews>
    <workbookView xWindow="0" yWindow="0" windowWidth="20490" windowHeight="7590" tabRatio="674" xr2:uid="{00000000-000D-0000-FFFF-FFFF00000000}"/>
  </bookViews>
  <sheets>
    <sheet name="NF270" sheetId="13" r:id="rId1"/>
    <sheet name="NF90" sheetId="21" r:id="rId2"/>
    <sheet name="NF270 coef" sheetId="8" r:id="rId3"/>
    <sheet name="NF90 coef" sheetId="19" r:id="rId4"/>
    <sheet name="Coef mean" sheetId="3" r:id="rId5"/>
    <sheet name="NF90old" sheetId="15" r:id="rId6"/>
    <sheet name="NF270 2" sheetId="18" state="hidden" r:id="rId7"/>
    <sheet name="NF270 coef 2" sheetId="20" state="hidden" r:id="rId8"/>
    <sheet name="NF90 2" sheetId="17" state="hidden" r:id="rId9"/>
    <sheet name="NF90 coef 2" sheetId="16" state="hidden" r:id="rId10"/>
    <sheet name="NF270 (2)" sheetId="12" state="hidden" r:id="rId11"/>
    <sheet name="NF270 Outliers (2)" sheetId="14" state="hidden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6" i="21" l="1"/>
  <c r="W106" i="21"/>
  <c r="O106" i="21"/>
  <c r="G106" i="21"/>
  <c r="AE105" i="21"/>
  <c r="W105" i="21"/>
  <c r="O105" i="21"/>
  <c r="H105" i="21"/>
  <c r="G105" i="21"/>
  <c r="AF104" i="21"/>
  <c r="AC104" i="21"/>
  <c r="X104" i="21"/>
  <c r="U104" i="21"/>
  <c r="P104" i="21"/>
  <c r="M104" i="21"/>
  <c r="E104" i="21"/>
  <c r="AF103" i="21"/>
  <c r="AC103" i="21"/>
  <c r="X103" i="21"/>
  <c r="U103" i="21"/>
  <c r="P103" i="21"/>
  <c r="M103" i="21"/>
  <c r="E103" i="21"/>
  <c r="AF102" i="21"/>
  <c r="AC102" i="21"/>
  <c r="X102" i="21"/>
  <c r="U102" i="21"/>
  <c r="P102" i="21"/>
  <c r="M102" i="21"/>
  <c r="E102" i="21"/>
  <c r="AF101" i="21"/>
  <c r="AC101" i="21"/>
  <c r="X101" i="21"/>
  <c r="U101" i="21"/>
  <c r="P101" i="21"/>
  <c r="M101" i="21"/>
  <c r="E101" i="21"/>
  <c r="AF100" i="21"/>
  <c r="AC100" i="21"/>
  <c r="X100" i="21"/>
  <c r="U100" i="21"/>
  <c r="P100" i="21"/>
  <c r="M100" i="21"/>
  <c r="E100" i="21"/>
  <c r="AF99" i="21"/>
  <c r="AC99" i="21"/>
  <c r="X99" i="21"/>
  <c r="U99" i="21"/>
  <c r="P99" i="21"/>
  <c r="M99" i="21"/>
  <c r="E99" i="21"/>
  <c r="AF98" i="21"/>
  <c r="AC98" i="21"/>
  <c r="X98" i="21"/>
  <c r="U98" i="21"/>
  <c r="P98" i="21"/>
  <c r="M98" i="21"/>
  <c r="E98" i="21"/>
  <c r="AF97" i="21"/>
  <c r="AC97" i="21"/>
  <c r="X97" i="21"/>
  <c r="U97" i="21"/>
  <c r="P97" i="21"/>
  <c r="M97" i="21"/>
  <c r="E97" i="21"/>
  <c r="AF96" i="21"/>
  <c r="AC96" i="21"/>
  <c r="X96" i="21"/>
  <c r="U96" i="21"/>
  <c r="P96" i="21"/>
  <c r="M96" i="21"/>
  <c r="E96" i="21"/>
  <c r="AF95" i="21"/>
  <c r="AC95" i="21"/>
  <c r="X95" i="21"/>
  <c r="U95" i="21"/>
  <c r="P95" i="21"/>
  <c r="M95" i="21"/>
  <c r="E95" i="21"/>
  <c r="AF94" i="21"/>
  <c r="AC94" i="21"/>
  <c r="X94" i="21"/>
  <c r="U94" i="21"/>
  <c r="P94" i="21"/>
  <c r="M94" i="21"/>
  <c r="E94" i="21"/>
  <c r="AF93" i="21"/>
  <c r="AC93" i="21"/>
  <c r="X93" i="21"/>
  <c r="U93" i="21"/>
  <c r="P93" i="21"/>
  <c r="M93" i="21"/>
  <c r="E93" i="21"/>
  <c r="AF92" i="21"/>
  <c r="AC92" i="21"/>
  <c r="X92" i="21"/>
  <c r="U92" i="21"/>
  <c r="P92" i="21"/>
  <c r="M92" i="21"/>
  <c r="E92" i="21"/>
  <c r="AF91" i="21"/>
  <c r="AC91" i="21"/>
  <c r="X91" i="21"/>
  <c r="U91" i="21"/>
  <c r="P91" i="21"/>
  <c r="M91" i="21"/>
  <c r="E91" i="21"/>
  <c r="AF90" i="21"/>
  <c r="AC90" i="21"/>
  <c r="X90" i="21"/>
  <c r="U90" i="21"/>
  <c r="P90" i="21"/>
  <c r="M90" i="21"/>
  <c r="E90" i="21"/>
  <c r="AF89" i="21"/>
  <c r="AC89" i="21"/>
  <c r="X89" i="21"/>
  <c r="U89" i="21"/>
  <c r="P89" i="21"/>
  <c r="M89" i="21"/>
  <c r="E89" i="21"/>
  <c r="AF88" i="21"/>
  <c r="AC88" i="21"/>
  <c r="X88" i="21"/>
  <c r="U88" i="21"/>
  <c r="P88" i="21"/>
  <c r="M88" i="21"/>
  <c r="E88" i="21"/>
  <c r="AF87" i="21"/>
  <c r="AC87" i="21"/>
  <c r="X87" i="21"/>
  <c r="U87" i="21"/>
  <c r="P87" i="21"/>
  <c r="M87" i="21"/>
  <c r="E87" i="21"/>
  <c r="AF86" i="21"/>
  <c r="AC86" i="21"/>
  <c r="X86" i="21"/>
  <c r="U86" i="21"/>
  <c r="P86" i="21"/>
  <c r="M86" i="21"/>
  <c r="E86" i="21"/>
  <c r="AF85" i="21"/>
  <c r="AC85" i="21"/>
  <c r="X85" i="21"/>
  <c r="U85" i="21"/>
  <c r="P85" i="21"/>
  <c r="M85" i="21"/>
  <c r="E85" i="21"/>
  <c r="AF84" i="21"/>
  <c r="AC84" i="21"/>
  <c r="X84" i="21"/>
  <c r="U84" i="21"/>
  <c r="P84" i="21"/>
  <c r="M84" i="21"/>
  <c r="E84" i="21"/>
  <c r="AF83" i="21"/>
  <c r="AC83" i="21"/>
  <c r="X83" i="21"/>
  <c r="U83" i="21"/>
  <c r="P83" i="21"/>
  <c r="M83" i="21"/>
  <c r="E83" i="21"/>
  <c r="AF82" i="21"/>
  <c r="AC82" i="21"/>
  <c r="X82" i="21"/>
  <c r="U82" i="21"/>
  <c r="P82" i="21"/>
  <c r="M82" i="21"/>
  <c r="E82" i="21"/>
  <c r="AF81" i="21"/>
  <c r="AC81" i="21"/>
  <c r="X81" i="21"/>
  <c r="U81" i="21"/>
  <c r="P81" i="21"/>
  <c r="M81" i="21"/>
  <c r="E81" i="21"/>
  <c r="AF80" i="21"/>
  <c r="AC80" i="21"/>
  <c r="X80" i="21"/>
  <c r="U80" i="21"/>
  <c r="P80" i="21"/>
  <c r="M80" i="21"/>
  <c r="E80" i="21"/>
  <c r="AF79" i="21"/>
  <c r="AC79" i="21"/>
  <c r="X79" i="21"/>
  <c r="U79" i="21"/>
  <c r="P79" i="21"/>
  <c r="M79" i="21"/>
  <c r="E79" i="21"/>
  <c r="AF78" i="21"/>
  <c r="AC78" i="21"/>
  <c r="X78" i="21"/>
  <c r="U78" i="21"/>
  <c r="P78" i="21"/>
  <c r="M78" i="21"/>
  <c r="E78" i="21"/>
  <c r="AF77" i="21"/>
  <c r="AC77" i="21"/>
  <c r="X77" i="21"/>
  <c r="U77" i="21"/>
  <c r="P77" i="21"/>
  <c r="M77" i="21"/>
  <c r="E77" i="21"/>
  <c r="AF76" i="21"/>
  <c r="AC76" i="21"/>
  <c r="X76" i="21"/>
  <c r="U76" i="21"/>
  <c r="P76" i="21"/>
  <c r="M76" i="21"/>
  <c r="E76" i="21"/>
  <c r="AF75" i="21"/>
  <c r="AC75" i="21"/>
  <c r="X75" i="21"/>
  <c r="U75" i="21"/>
  <c r="P75" i="21"/>
  <c r="M75" i="21"/>
  <c r="E75" i="21"/>
  <c r="AF74" i="21"/>
  <c r="AC74" i="21"/>
  <c r="X74" i="21"/>
  <c r="U74" i="21"/>
  <c r="P74" i="21"/>
  <c r="M74" i="21"/>
  <c r="E74" i="21"/>
  <c r="AF73" i="21"/>
  <c r="AC73" i="21"/>
  <c r="X73" i="21"/>
  <c r="U73" i="21"/>
  <c r="P73" i="21"/>
  <c r="M73" i="21"/>
  <c r="E73" i="21"/>
  <c r="AF72" i="21"/>
  <c r="AC72" i="21"/>
  <c r="X72" i="21"/>
  <c r="U72" i="21"/>
  <c r="P72" i="21"/>
  <c r="M72" i="21"/>
  <c r="E72" i="21"/>
  <c r="AF71" i="21"/>
  <c r="AC71" i="21"/>
  <c r="X71" i="21"/>
  <c r="U71" i="21"/>
  <c r="P71" i="21"/>
  <c r="M71" i="21"/>
  <c r="E71" i="21"/>
  <c r="AF70" i="21"/>
  <c r="AC70" i="21"/>
  <c r="X70" i="21"/>
  <c r="U70" i="21"/>
  <c r="P70" i="21"/>
  <c r="M70" i="21"/>
  <c r="E70" i="21"/>
  <c r="AF69" i="21"/>
  <c r="AC69" i="21"/>
  <c r="X69" i="21"/>
  <c r="U69" i="21"/>
  <c r="P69" i="21"/>
  <c r="M69" i="21"/>
  <c r="E69" i="21"/>
  <c r="AF68" i="21"/>
  <c r="AC68" i="21"/>
  <c r="X68" i="21"/>
  <c r="U68" i="21"/>
  <c r="P68" i="21"/>
  <c r="M68" i="21"/>
  <c r="E68" i="21"/>
  <c r="AF67" i="21"/>
  <c r="AC67" i="21"/>
  <c r="X67" i="21"/>
  <c r="U67" i="21"/>
  <c r="P67" i="21"/>
  <c r="M67" i="21"/>
  <c r="E67" i="21"/>
  <c r="AF66" i="21"/>
  <c r="AC66" i="21"/>
  <c r="X66" i="21"/>
  <c r="U66" i="21"/>
  <c r="P66" i="21"/>
  <c r="M66" i="21"/>
  <c r="E66" i="21"/>
  <c r="AF65" i="21"/>
  <c r="AC65" i="21"/>
  <c r="X65" i="21"/>
  <c r="U65" i="21"/>
  <c r="P65" i="21"/>
  <c r="M65" i="21"/>
  <c r="E65" i="21"/>
  <c r="AF64" i="21"/>
  <c r="AC64" i="21"/>
  <c r="X64" i="21"/>
  <c r="U64" i="21"/>
  <c r="P64" i="21"/>
  <c r="M64" i="21"/>
  <c r="E64" i="21"/>
  <c r="AF63" i="21"/>
  <c r="AC63" i="21"/>
  <c r="X63" i="21"/>
  <c r="U63" i="21"/>
  <c r="P63" i="21"/>
  <c r="M63" i="21"/>
  <c r="E63" i="21"/>
  <c r="AF62" i="21"/>
  <c r="AC62" i="21"/>
  <c r="X62" i="21"/>
  <c r="U62" i="21"/>
  <c r="P62" i="21"/>
  <c r="M62" i="21"/>
  <c r="E62" i="21"/>
  <c r="AF61" i="21"/>
  <c r="AC61" i="21"/>
  <c r="X61" i="21"/>
  <c r="U61" i="21"/>
  <c r="P61" i="21"/>
  <c r="M61" i="21"/>
  <c r="E61" i="21"/>
  <c r="AF60" i="21"/>
  <c r="AC60" i="21"/>
  <c r="X60" i="21"/>
  <c r="U60" i="21"/>
  <c r="P60" i="21"/>
  <c r="M60" i="21"/>
  <c r="E60" i="21"/>
  <c r="AF59" i="21"/>
  <c r="AC59" i="21"/>
  <c r="X59" i="21"/>
  <c r="U59" i="21"/>
  <c r="P59" i="21"/>
  <c r="M59" i="21"/>
  <c r="E59" i="21"/>
  <c r="AF58" i="21"/>
  <c r="AC58" i="21"/>
  <c r="X58" i="21"/>
  <c r="U58" i="21"/>
  <c r="P58" i="21"/>
  <c r="M58" i="21"/>
  <c r="E58" i="21"/>
  <c r="AF57" i="21"/>
  <c r="AC57" i="21"/>
  <c r="X57" i="21"/>
  <c r="U57" i="21"/>
  <c r="P57" i="21"/>
  <c r="M57" i="21"/>
  <c r="E57" i="21"/>
  <c r="AF56" i="21"/>
  <c r="AC56" i="21"/>
  <c r="X56" i="21"/>
  <c r="U56" i="21"/>
  <c r="P56" i="21"/>
  <c r="M56" i="21"/>
  <c r="E56" i="21"/>
  <c r="AF55" i="21"/>
  <c r="AC55" i="21"/>
  <c r="X55" i="21"/>
  <c r="U55" i="21"/>
  <c r="P55" i="21"/>
  <c r="M55" i="21"/>
  <c r="E55" i="21"/>
  <c r="AF54" i="21"/>
  <c r="AC54" i="21"/>
  <c r="X54" i="21"/>
  <c r="U54" i="21"/>
  <c r="P54" i="21"/>
  <c r="M54" i="21"/>
  <c r="E54" i="21"/>
  <c r="AF53" i="21"/>
  <c r="AC53" i="21"/>
  <c r="X53" i="21"/>
  <c r="U53" i="21"/>
  <c r="P53" i="21"/>
  <c r="M53" i="21"/>
  <c r="E53" i="21"/>
  <c r="AF52" i="21"/>
  <c r="AC52" i="21"/>
  <c r="X52" i="21"/>
  <c r="U52" i="21"/>
  <c r="P52" i="21"/>
  <c r="M52" i="21"/>
  <c r="E52" i="21"/>
  <c r="AF51" i="21"/>
  <c r="AC51" i="21"/>
  <c r="X51" i="21"/>
  <c r="U51" i="21"/>
  <c r="P51" i="21"/>
  <c r="M51" i="21"/>
  <c r="E51" i="21"/>
  <c r="AF50" i="21"/>
  <c r="AC50" i="21"/>
  <c r="X50" i="21"/>
  <c r="U50" i="21"/>
  <c r="P50" i="21"/>
  <c r="M50" i="21"/>
  <c r="E50" i="21"/>
  <c r="AF49" i="21"/>
  <c r="AC49" i="21"/>
  <c r="X49" i="21"/>
  <c r="U49" i="21"/>
  <c r="P49" i="21"/>
  <c r="M49" i="21"/>
  <c r="E49" i="21"/>
  <c r="AF48" i="21"/>
  <c r="AC48" i="21"/>
  <c r="X48" i="21"/>
  <c r="U48" i="21"/>
  <c r="P48" i="21"/>
  <c r="M48" i="21"/>
  <c r="E48" i="21"/>
  <c r="AF47" i="21"/>
  <c r="AC47" i="21"/>
  <c r="X47" i="21"/>
  <c r="U47" i="21"/>
  <c r="P47" i="21"/>
  <c r="M47" i="21"/>
  <c r="E47" i="21"/>
  <c r="AF46" i="21"/>
  <c r="AC46" i="21"/>
  <c r="X46" i="21"/>
  <c r="U46" i="21"/>
  <c r="P46" i="21"/>
  <c r="M46" i="21"/>
  <c r="E46" i="21"/>
  <c r="AF45" i="21"/>
  <c r="AC45" i="21"/>
  <c r="X45" i="21"/>
  <c r="U45" i="21"/>
  <c r="P45" i="21"/>
  <c r="M45" i="21"/>
  <c r="E45" i="21"/>
  <c r="AF44" i="21"/>
  <c r="AC44" i="21"/>
  <c r="X44" i="21"/>
  <c r="U44" i="21"/>
  <c r="P44" i="21"/>
  <c r="M44" i="21"/>
  <c r="E44" i="21"/>
  <c r="AF43" i="21"/>
  <c r="AC43" i="21"/>
  <c r="X43" i="21"/>
  <c r="U43" i="21"/>
  <c r="P43" i="21"/>
  <c r="M43" i="21"/>
  <c r="E43" i="21"/>
  <c r="AF42" i="21"/>
  <c r="AC42" i="21"/>
  <c r="X42" i="21"/>
  <c r="U42" i="21"/>
  <c r="P42" i="21"/>
  <c r="M42" i="21"/>
  <c r="E42" i="21"/>
  <c r="AF41" i="21"/>
  <c r="AC41" i="21"/>
  <c r="X41" i="21"/>
  <c r="U41" i="21"/>
  <c r="P41" i="21"/>
  <c r="M41" i="21"/>
  <c r="E41" i="21"/>
  <c r="AF40" i="21"/>
  <c r="AC40" i="21"/>
  <c r="X40" i="21"/>
  <c r="U40" i="21"/>
  <c r="P40" i="21"/>
  <c r="M40" i="21"/>
  <c r="E40" i="21"/>
  <c r="AF39" i="21"/>
  <c r="AC39" i="21"/>
  <c r="X39" i="21"/>
  <c r="U39" i="21"/>
  <c r="P39" i="21"/>
  <c r="M39" i="21"/>
  <c r="E39" i="21"/>
  <c r="AF38" i="21"/>
  <c r="AC38" i="21"/>
  <c r="X38" i="21"/>
  <c r="U38" i="21"/>
  <c r="P38" i="21"/>
  <c r="M38" i="21"/>
  <c r="E38" i="21"/>
  <c r="AF37" i="21"/>
  <c r="AC37" i="21"/>
  <c r="X37" i="21"/>
  <c r="U37" i="21"/>
  <c r="P37" i="21"/>
  <c r="M37" i="21"/>
  <c r="E37" i="21"/>
  <c r="AF36" i="21"/>
  <c r="AC36" i="21"/>
  <c r="X36" i="21"/>
  <c r="U36" i="21"/>
  <c r="P36" i="21"/>
  <c r="M36" i="21"/>
  <c r="E36" i="21"/>
  <c r="AF35" i="21"/>
  <c r="AC35" i="21"/>
  <c r="X35" i="21"/>
  <c r="U35" i="21"/>
  <c r="P35" i="21"/>
  <c r="M35" i="21"/>
  <c r="E35" i="21"/>
  <c r="AF34" i="21"/>
  <c r="AC34" i="21"/>
  <c r="X34" i="21"/>
  <c r="U34" i="21"/>
  <c r="P34" i="21"/>
  <c r="M34" i="21"/>
  <c r="E34" i="21"/>
  <c r="AF33" i="21"/>
  <c r="AC33" i="21"/>
  <c r="X33" i="21"/>
  <c r="U33" i="21"/>
  <c r="P33" i="21"/>
  <c r="M33" i="21"/>
  <c r="E33" i="21"/>
  <c r="AF32" i="21"/>
  <c r="AC32" i="21"/>
  <c r="X32" i="21"/>
  <c r="U32" i="21"/>
  <c r="P32" i="21"/>
  <c r="M32" i="21"/>
  <c r="E32" i="21"/>
  <c r="AF31" i="21"/>
  <c r="AC31" i="21"/>
  <c r="X31" i="21"/>
  <c r="U31" i="21"/>
  <c r="P31" i="21"/>
  <c r="M31" i="21"/>
  <c r="E31" i="21"/>
  <c r="AF30" i="21"/>
  <c r="AC30" i="21"/>
  <c r="X30" i="21"/>
  <c r="U30" i="21"/>
  <c r="P30" i="21"/>
  <c r="M30" i="21"/>
  <c r="E30" i="21"/>
  <c r="AF29" i="21"/>
  <c r="AC29" i="21"/>
  <c r="X29" i="21"/>
  <c r="U29" i="21"/>
  <c r="P29" i="21"/>
  <c r="M29" i="21"/>
  <c r="E29" i="21"/>
  <c r="AF28" i="21"/>
  <c r="AC28" i="21"/>
  <c r="X28" i="21"/>
  <c r="U28" i="21"/>
  <c r="P28" i="21"/>
  <c r="M28" i="21"/>
  <c r="E28" i="21"/>
  <c r="AF27" i="21"/>
  <c r="AC27" i="21"/>
  <c r="X27" i="21"/>
  <c r="U27" i="21"/>
  <c r="P27" i="21"/>
  <c r="M27" i="21"/>
  <c r="E27" i="21"/>
  <c r="AF26" i="21"/>
  <c r="AC26" i="21"/>
  <c r="X26" i="21"/>
  <c r="U26" i="21"/>
  <c r="P26" i="21"/>
  <c r="M26" i="21"/>
  <c r="E26" i="21"/>
  <c r="AF25" i="21"/>
  <c r="AC25" i="21"/>
  <c r="X25" i="21"/>
  <c r="U25" i="21"/>
  <c r="P25" i="21"/>
  <c r="M25" i="21"/>
  <c r="E25" i="21"/>
  <c r="AF24" i="21"/>
  <c r="AC24" i="21"/>
  <c r="X24" i="21"/>
  <c r="U24" i="21"/>
  <c r="P24" i="21"/>
  <c r="M24" i="21"/>
  <c r="E24" i="21"/>
  <c r="AF23" i="21"/>
  <c r="AC23" i="21"/>
  <c r="X23" i="21"/>
  <c r="U23" i="21"/>
  <c r="P23" i="21"/>
  <c r="M23" i="21"/>
  <c r="E23" i="21"/>
  <c r="AF22" i="21"/>
  <c r="AC22" i="21"/>
  <c r="X22" i="21"/>
  <c r="U22" i="21"/>
  <c r="P22" i="21"/>
  <c r="M22" i="21"/>
  <c r="E22" i="21"/>
  <c r="AF21" i="21"/>
  <c r="AC21" i="21"/>
  <c r="X21" i="21"/>
  <c r="U21" i="21"/>
  <c r="P21" i="21"/>
  <c r="M21" i="21"/>
  <c r="E21" i="21"/>
  <c r="AF20" i="21"/>
  <c r="AC20" i="21"/>
  <c r="X20" i="21"/>
  <c r="U20" i="21"/>
  <c r="P20" i="21"/>
  <c r="M20" i="21"/>
  <c r="E20" i="21"/>
  <c r="AF19" i="21"/>
  <c r="AC19" i="21"/>
  <c r="X19" i="21"/>
  <c r="U19" i="21"/>
  <c r="P19" i="21"/>
  <c r="M19" i="21"/>
  <c r="E19" i="21"/>
  <c r="AF18" i="21"/>
  <c r="AC18" i="21"/>
  <c r="X18" i="21"/>
  <c r="U18" i="21"/>
  <c r="P18" i="21"/>
  <c r="M18" i="21"/>
  <c r="E18" i="21"/>
  <c r="AF17" i="21"/>
  <c r="AC17" i="21"/>
  <c r="X17" i="21"/>
  <c r="U17" i="21"/>
  <c r="P17" i="21"/>
  <c r="M17" i="21"/>
  <c r="E17" i="21"/>
  <c r="AF16" i="21"/>
  <c r="AC16" i="21"/>
  <c r="X16" i="21"/>
  <c r="U16" i="21"/>
  <c r="P16" i="21"/>
  <c r="M16" i="21"/>
  <c r="E16" i="21"/>
  <c r="AF15" i="21"/>
  <c r="AC15" i="21"/>
  <c r="X15" i="21"/>
  <c r="U15" i="21"/>
  <c r="P15" i="21"/>
  <c r="M15" i="21"/>
  <c r="E15" i="21"/>
  <c r="AF14" i="21"/>
  <c r="AC14" i="21"/>
  <c r="X14" i="21"/>
  <c r="U14" i="21"/>
  <c r="P14" i="21"/>
  <c r="M14" i="21"/>
  <c r="E14" i="21"/>
  <c r="AF13" i="21"/>
  <c r="AC13" i="21"/>
  <c r="X13" i="21"/>
  <c r="U13" i="21"/>
  <c r="P13" i="21"/>
  <c r="M13" i="21"/>
  <c r="E13" i="21"/>
  <c r="AF12" i="21"/>
  <c r="AC12" i="21"/>
  <c r="X12" i="21"/>
  <c r="U12" i="21"/>
  <c r="P12" i="21"/>
  <c r="M12" i="21"/>
  <c r="E12" i="21"/>
  <c r="AF11" i="21"/>
  <c r="AC11" i="21"/>
  <c r="X11" i="21"/>
  <c r="U11" i="21"/>
  <c r="P11" i="21"/>
  <c r="M11" i="21"/>
  <c r="H11" i="21"/>
  <c r="E11" i="21"/>
  <c r="AF10" i="21"/>
  <c r="AC10" i="21"/>
  <c r="X10" i="21"/>
  <c r="U10" i="21"/>
  <c r="P10" i="21"/>
  <c r="M10" i="21"/>
  <c r="H10" i="21"/>
  <c r="E10" i="21"/>
  <c r="AF9" i="21"/>
  <c r="AC9" i="21"/>
  <c r="X9" i="21"/>
  <c r="U9" i="21"/>
  <c r="P9" i="21"/>
  <c r="M9" i="21"/>
  <c r="H9" i="21"/>
  <c r="E9" i="21"/>
  <c r="AF8" i="21"/>
  <c r="AC8" i="21"/>
  <c r="X8" i="21"/>
  <c r="U8" i="21"/>
  <c r="P8" i="21"/>
  <c r="M8" i="21"/>
  <c r="H8" i="21"/>
  <c r="E8" i="21"/>
  <c r="AF7" i="21"/>
  <c r="AC7" i="21"/>
  <c r="X7" i="21"/>
  <c r="U7" i="21"/>
  <c r="P7" i="21"/>
  <c r="M7" i="21"/>
  <c r="H7" i="21"/>
  <c r="E7" i="21"/>
  <c r="AF6" i="21"/>
  <c r="AC6" i="21"/>
  <c r="X6" i="21"/>
  <c r="U6" i="21"/>
  <c r="P6" i="21"/>
  <c r="M6" i="21"/>
  <c r="H6" i="21"/>
  <c r="E6" i="21"/>
  <c r="AF5" i="21"/>
  <c r="AC5" i="21"/>
  <c r="X5" i="21"/>
  <c r="U5" i="21"/>
  <c r="P5" i="21"/>
  <c r="M5" i="21"/>
  <c r="H5" i="21"/>
  <c r="E5" i="21"/>
  <c r="AF4" i="21"/>
  <c r="AF106" i="21" s="1"/>
  <c r="AC4" i="21"/>
  <c r="AC105" i="21" s="1"/>
  <c r="X4" i="21"/>
  <c r="X106" i="21" s="1"/>
  <c r="U4" i="21"/>
  <c r="U105" i="21" s="1"/>
  <c r="P4" i="21"/>
  <c r="P106" i="21" s="1"/>
  <c r="M4" i="21"/>
  <c r="M105" i="21" s="1"/>
  <c r="H4" i="21"/>
  <c r="H106" i="21" s="1"/>
  <c r="E4" i="21"/>
  <c r="E105" i="21" s="1"/>
  <c r="AE105" i="13"/>
  <c r="AF104" i="13"/>
  <c r="AC104" i="13"/>
  <c r="AF103" i="13"/>
  <c r="AC103" i="13"/>
  <c r="AF102" i="13"/>
  <c r="AC102" i="13"/>
  <c r="AF101" i="13"/>
  <c r="AC101" i="13"/>
  <c r="AF100" i="13"/>
  <c r="AC100" i="13"/>
  <c r="AF99" i="13"/>
  <c r="AC99" i="13"/>
  <c r="AF98" i="13"/>
  <c r="AC98" i="13"/>
  <c r="AF97" i="13"/>
  <c r="AC97" i="13"/>
  <c r="AF96" i="13"/>
  <c r="AC96" i="13"/>
  <c r="AF95" i="13"/>
  <c r="AC95" i="13"/>
  <c r="AF94" i="13"/>
  <c r="AC94" i="13"/>
  <c r="AF93" i="13"/>
  <c r="AC93" i="13"/>
  <c r="AF92" i="13"/>
  <c r="AC92" i="13"/>
  <c r="AF91" i="13"/>
  <c r="AC91" i="13"/>
  <c r="AF90" i="13"/>
  <c r="AC90" i="13"/>
  <c r="AF89" i="13"/>
  <c r="AC89" i="13"/>
  <c r="AF88" i="13"/>
  <c r="AC88" i="13"/>
  <c r="AF87" i="13"/>
  <c r="AC87" i="13"/>
  <c r="AF86" i="13"/>
  <c r="AC86" i="13"/>
  <c r="AF85" i="13"/>
  <c r="AC85" i="13"/>
  <c r="AF84" i="13"/>
  <c r="AC84" i="13"/>
  <c r="AF83" i="13"/>
  <c r="AC83" i="13"/>
  <c r="AF82" i="13"/>
  <c r="AC82" i="13"/>
  <c r="AF81" i="13"/>
  <c r="AC81" i="13"/>
  <c r="AF80" i="13"/>
  <c r="AC80" i="13"/>
  <c r="AF79" i="13"/>
  <c r="AC79" i="13"/>
  <c r="AF78" i="13"/>
  <c r="AC78" i="13"/>
  <c r="AF77" i="13"/>
  <c r="AC77" i="13"/>
  <c r="AF76" i="13"/>
  <c r="AC76" i="13"/>
  <c r="AF75" i="13"/>
  <c r="AC75" i="13"/>
  <c r="AF74" i="13"/>
  <c r="AC74" i="13"/>
  <c r="AF73" i="13"/>
  <c r="AC73" i="13"/>
  <c r="AF72" i="13"/>
  <c r="AC72" i="13"/>
  <c r="AF71" i="13"/>
  <c r="AC71" i="13"/>
  <c r="AF70" i="13"/>
  <c r="AC70" i="13"/>
  <c r="AF69" i="13"/>
  <c r="AC69" i="13"/>
  <c r="AF68" i="13"/>
  <c r="AC68" i="13"/>
  <c r="AF67" i="13"/>
  <c r="AC67" i="13"/>
  <c r="AF66" i="13"/>
  <c r="AC66" i="13"/>
  <c r="AF65" i="13"/>
  <c r="AC65" i="13"/>
  <c r="AF64" i="13"/>
  <c r="AC64" i="13"/>
  <c r="AF63" i="13"/>
  <c r="AC63" i="13"/>
  <c r="AF62" i="13"/>
  <c r="AC62" i="13"/>
  <c r="AF61" i="13"/>
  <c r="AC61" i="13"/>
  <c r="AF60" i="13"/>
  <c r="AC60" i="13"/>
  <c r="AF59" i="13"/>
  <c r="AC59" i="13"/>
  <c r="AF58" i="13"/>
  <c r="AC58" i="13"/>
  <c r="AF57" i="13"/>
  <c r="AC57" i="13"/>
  <c r="AF56" i="13"/>
  <c r="AC56" i="13"/>
  <c r="AF55" i="13"/>
  <c r="AC55" i="13"/>
  <c r="AF54" i="13"/>
  <c r="AC54" i="13"/>
  <c r="AF53" i="13"/>
  <c r="AC53" i="13"/>
  <c r="AF52" i="13"/>
  <c r="AC52" i="13"/>
  <c r="AF51" i="13"/>
  <c r="AC51" i="13"/>
  <c r="AF50" i="13"/>
  <c r="AC50" i="13"/>
  <c r="AF49" i="13"/>
  <c r="AC49" i="13"/>
  <c r="AF48" i="13"/>
  <c r="AC48" i="13"/>
  <c r="AF47" i="13"/>
  <c r="AC47" i="13"/>
  <c r="AF46" i="13"/>
  <c r="AC46" i="13"/>
  <c r="AF45" i="13"/>
  <c r="AC45" i="13"/>
  <c r="AF44" i="13"/>
  <c r="AC44" i="13"/>
  <c r="AF43" i="13"/>
  <c r="AC43" i="13"/>
  <c r="AF42" i="13"/>
  <c r="AC42" i="13"/>
  <c r="AF41" i="13"/>
  <c r="AC41" i="13"/>
  <c r="AF40" i="13"/>
  <c r="AC40" i="13"/>
  <c r="AF39" i="13"/>
  <c r="AC39" i="13"/>
  <c r="AF38" i="13"/>
  <c r="AC38" i="13"/>
  <c r="AF37" i="13"/>
  <c r="AC37" i="13"/>
  <c r="AF36" i="13"/>
  <c r="AC36" i="13"/>
  <c r="AF35" i="13"/>
  <c r="AC35" i="13"/>
  <c r="AF34" i="13"/>
  <c r="AC34" i="13"/>
  <c r="AF33" i="13"/>
  <c r="AC33" i="13"/>
  <c r="AF32" i="13"/>
  <c r="AC32" i="13"/>
  <c r="AF31" i="13"/>
  <c r="AC31" i="13"/>
  <c r="AF30" i="13"/>
  <c r="AC30" i="13"/>
  <c r="AF29" i="13"/>
  <c r="AC29" i="13"/>
  <c r="AF28" i="13"/>
  <c r="AC28" i="13"/>
  <c r="AF27" i="13"/>
  <c r="AC27" i="13"/>
  <c r="AF26" i="13"/>
  <c r="AC26" i="13"/>
  <c r="AF25" i="13"/>
  <c r="AC25" i="13"/>
  <c r="AF24" i="13"/>
  <c r="AC24" i="13"/>
  <c r="AF23" i="13"/>
  <c r="AC23" i="13"/>
  <c r="AF22" i="13"/>
  <c r="AC22" i="13"/>
  <c r="AF21" i="13"/>
  <c r="AC21" i="13"/>
  <c r="AF20" i="13"/>
  <c r="AC20" i="13"/>
  <c r="AF19" i="13"/>
  <c r="AC19" i="13"/>
  <c r="AF18" i="13"/>
  <c r="AC18" i="13"/>
  <c r="AF17" i="13"/>
  <c r="AC17" i="13"/>
  <c r="AF16" i="13"/>
  <c r="AC16" i="13"/>
  <c r="AF15" i="13"/>
  <c r="AC15" i="13"/>
  <c r="AF14" i="13"/>
  <c r="AC14" i="13"/>
  <c r="AF13" i="13"/>
  <c r="AC13" i="13"/>
  <c r="AF12" i="13"/>
  <c r="AC12" i="13"/>
  <c r="AF11" i="13"/>
  <c r="AC11" i="13"/>
  <c r="AF10" i="13"/>
  <c r="AC10" i="13"/>
  <c r="AF9" i="13"/>
  <c r="AC9" i="13"/>
  <c r="AF8" i="13"/>
  <c r="AC8" i="13"/>
  <c r="AF7" i="13"/>
  <c r="AC7" i="13"/>
  <c r="AF6" i="13"/>
  <c r="AC6" i="13"/>
  <c r="AF5" i="13"/>
  <c r="AC5" i="13"/>
  <c r="AF4" i="13"/>
  <c r="AF105" i="13" s="1"/>
  <c r="AC4" i="13"/>
  <c r="AC105" i="13" s="1"/>
  <c r="U4" i="13"/>
  <c r="X4" i="13"/>
  <c r="X105" i="13" s="1"/>
  <c r="W105" i="13"/>
  <c r="X104" i="13"/>
  <c r="U104" i="13"/>
  <c r="X103" i="13"/>
  <c r="U103" i="13"/>
  <c r="X102" i="13"/>
  <c r="U102" i="13"/>
  <c r="X101" i="13"/>
  <c r="U101" i="13"/>
  <c r="X100" i="13"/>
  <c r="U100" i="13"/>
  <c r="X99" i="13"/>
  <c r="U99" i="13"/>
  <c r="X98" i="13"/>
  <c r="U98" i="13"/>
  <c r="X97" i="13"/>
  <c r="U97" i="13"/>
  <c r="X96" i="13"/>
  <c r="U96" i="13"/>
  <c r="X95" i="13"/>
  <c r="U95" i="13"/>
  <c r="X94" i="13"/>
  <c r="U94" i="13"/>
  <c r="X93" i="13"/>
  <c r="U93" i="13"/>
  <c r="X92" i="13"/>
  <c r="U92" i="13"/>
  <c r="X91" i="13"/>
  <c r="U91" i="13"/>
  <c r="X90" i="13"/>
  <c r="U90" i="13"/>
  <c r="X89" i="13"/>
  <c r="U89" i="13"/>
  <c r="X88" i="13"/>
  <c r="U88" i="13"/>
  <c r="X87" i="13"/>
  <c r="U87" i="13"/>
  <c r="X86" i="13"/>
  <c r="U86" i="13"/>
  <c r="X85" i="13"/>
  <c r="U85" i="13"/>
  <c r="X84" i="13"/>
  <c r="U84" i="13"/>
  <c r="X83" i="13"/>
  <c r="U83" i="13"/>
  <c r="X82" i="13"/>
  <c r="U82" i="13"/>
  <c r="X81" i="13"/>
  <c r="U81" i="13"/>
  <c r="X80" i="13"/>
  <c r="U80" i="13"/>
  <c r="X79" i="13"/>
  <c r="U79" i="13"/>
  <c r="X78" i="13"/>
  <c r="U78" i="13"/>
  <c r="X77" i="13"/>
  <c r="U77" i="13"/>
  <c r="X76" i="13"/>
  <c r="U76" i="13"/>
  <c r="X75" i="13"/>
  <c r="U75" i="13"/>
  <c r="X74" i="13"/>
  <c r="U74" i="13"/>
  <c r="X73" i="13"/>
  <c r="U73" i="13"/>
  <c r="X72" i="13"/>
  <c r="U72" i="13"/>
  <c r="X71" i="13"/>
  <c r="U71" i="13"/>
  <c r="X70" i="13"/>
  <c r="U70" i="13"/>
  <c r="X69" i="13"/>
  <c r="U69" i="13"/>
  <c r="X68" i="13"/>
  <c r="U68" i="13"/>
  <c r="X67" i="13"/>
  <c r="U67" i="13"/>
  <c r="X66" i="13"/>
  <c r="U66" i="13"/>
  <c r="X65" i="13"/>
  <c r="U65" i="13"/>
  <c r="X64" i="13"/>
  <c r="U64" i="13"/>
  <c r="X63" i="13"/>
  <c r="U63" i="13"/>
  <c r="X62" i="13"/>
  <c r="U62" i="13"/>
  <c r="X61" i="13"/>
  <c r="U61" i="13"/>
  <c r="X60" i="13"/>
  <c r="U60" i="13"/>
  <c r="X59" i="13"/>
  <c r="U59" i="13"/>
  <c r="X58" i="13"/>
  <c r="U58" i="13"/>
  <c r="X57" i="13"/>
  <c r="U57" i="13"/>
  <c r="X56" i="13"/>
  <c r="U56" i="13"/>
  <c r="X55" i="13"/>
  <c r="U55" i="13"/>
  <c r="X54" i="13"/>
  <c r="U54" i="13"/>
  <c r="X53" i="13"/>
  <c r="U53" i="13"/>
  <c r="X52" i="13"/>
  <c r="U52" i="13"/>
  <c r="X51" i="13"/>
  <c r="U51" i="13"/>
  <c r="X50" i="13"/>
  <c r="U50" i="13"/>
  <c r="X49" i="13"/>
  <c r="U49" i="13"/>
  <c r="X48" i="13"/>
  <c r="U48" i="13"/>
  <c r="X47" i="13"/>
  <c r="U47" i="13"/>
  <c r="X46" i="13"/>
  <c r="U46" i="13"/>
  <c r="X45" i="13"/>
  <c r="U45" i="13"/>
  <c r="X44" i="13"/>
  <c r="U44" i="13"/>
  <c r="X43" i="13"/>
  <c r="U43" i="13"/>
  <c r="X42" i="13"/>
  <c r="U42" i="13"/>
  <c r="X41" i="13"/>
  <c r="U41" i="13"/>
  <c r="X40" i="13"/>
  <c r="U40" i="13"/>
  <c r="X39" i="13"/>
  <c r="U39" i="13"/>
  <c r="X38" i="13"/>
  <c r="U38" i="13"/>
  <c r="X37" i="13"/>
  <c r="U37" i="13"/>
  <c r="X36" i="13"/>
  <c r="U36" i="13"/>
  <c r="X35" i="13"/>
  <c r="U35" i="13"/>
  <c r="X34" i="13"/>
  <c r="U34" i="13"/>
  <c r="X33" i="13"/>
  <c r="U33" i="13"/>
  <c r="X32" i="13"/>
  <c r="U32" i="13"/>
  <c r="X31" i="13"/>
  <c r="U31" i="13"/>
  <c r="X30" i="13"/>
  <c r="U30" i="13"/>
  <c r="X29" i="13"/>
  <c r="U29" i="13"/>
  <c r="X28" i="13"/>
  <c r="U28" i="13"/>
  <c r="X27" i="13"/>
  <c r="U27" i="13"/>
  <c r="X26" i="13"/>
  <c r="U26" i="13"/>
  <c r="X25" i="13"/>
  <c r="U25" i="13"/>
  <c r="X24" i="13"/>
  <c r="U24" i="13"/>
  <c r="X23" i="13"/>
  <c r="U23" i="13"/>
  <c r="X22" i="13"/>
  <c r="U22" i="13"/>
  <c r="X21" i="13"/>
  <c r="U21" i="13"/>
  <c r="X20" i="13"/>
  <c r="U20" i="13"/>
  <c r="X19" i="13"/>
  <c r="U19" i="13"/>
  <c r="X18" i="13"/>
  <c r="U18" i="13"/>
  <c r="X17" i="13"/>
  <c r="U17" i="13"/>
  <c r="X16" i="13"/>
  <c r="U16" i="13"/>
  <c r="X15" i="13"/>
  <c r="U15" i="13"/>
  <c r="X14" i="13"/>
  <c r="U14" i="13"/>
  <c r="X13" i="13"/>
  <c r="U13" i="13"/>
  <c r="X12" i="13"/>
  <c r="U12" i="13"/>
  <c r="X11" i="13"/>
  <c r="U11" i="13"/>
  <c r="X10" i="13"/>
  <c r="U10" i="13"/>
  <c r="X9" i="13"/>
  <c r="U9" i="13"/>
  <c r="X8" i="13"/>
  <c r="U8" i="13"/>
  <c r="X7" i="13"/>
  <c r="U7" i="13"/>
  <c r="X6" i="13"/>
  <c r="U6" i="13"/>
  <c r="X5" i="13"/>
  <c r="U5" i="13"/>
  <c r="U105" i="13"/>
  <c r="P4" i="13"/>
  <c r="M4" i="13"/>
  <c r="M5" i="13"/>
  <c r="P5" i="13"/>
  <c r="M6" i="13"/>
  <c r="M105" i="13" s="1"/>
  <c r="P6" i="13"/>
  <c r="M7" i="13"/>
  <c r="P7" i="13"/>
  <c r="M8" i="13"/>
  <c r="P8" i="13"/>
  <c r="M9" i="13"/>
  <c r="P9" i="13"/>
  <c r="M10" i="13"/>
  <c r="P10" i="13"/>
  <c r="M11" i="13"/>
  <c r="P11" i="13"/>
  <c r="M12" i="13"/>
  <c r="P12" i="13"/>
  <c r="M13" i="13"/>
  <c r="P13" i="13"/>
  <c r="M14" i="13"/>
  <c r="P14" i="13"/>
  <c r="M15" i="13"/>
  <c r="P15" i="13"/>
  <c r="M16" i="13"/>
  <c r="P16" i="13"/>
  <c r="M17" i="13"/>
  <c r="P17" i="13"/>
  <c r="M18" i="13"/>
  <c r="P18" i="13"/>
  <c r="M19" i="13"/>
  <c r="P19" i="13"/>
  <c r="M20" i="13"/>
  <c r="P20" i="13"/>
  <c r="M21" i="13"/>
  <c r="P21" i="13"/>
  <c r="M22" i="13"/>
  <c r="P22" i="13"/>
  <c r="M23" i="13"/>
  <c r="P23" i="13"/>
  <c r="M24" i="13"/>
  <c r="P24" i="13"/>
  <c r="M25" i="13"/>
  <c r="P25" i="13"/>
  <c r="M26" i="13"/>
  <c r="P26" i="13"/>
  <c r="M27" i="13"/>
  <c r="P27" i="13"/>
  <c r="M28" i="13"/>
  <c r="P28" i="13"/>
  <c r="M29" i="13"/>
  <c r="P29" i="13"/>
  <c r="M30" i="13"/>
  <c r="P30" i="13"/>
  <c r="M31" i="13"/>
  <c r="P31" i="13"/>
  <c r="M32" i="13"/>
  <c r="P32" i="13"/>
  <c r="M33" i="13"/>
  <c r="P33" i="13"/>
  <c r="M34" i="13"/>
  <c r="P34" i="13"/>
  <c r="M35" i="13"/>
  <c r="P35" i="13"/>
  <c r="M36" i="13"/>
  <c r="P36" i="13"/>
  <c r="M37" i="13"/>
  <c r="P37" i="13"/>
  <c r="M38" i="13"/>
  <c r="P38" i="13"/>
  <c r="M39" i="13"/>
  <c r="P39" i="13"/>
  <c r="M40" i="13"/>
  <c r="P40" i="13"/>
  <c r="M41" i="13"/>
  <c r="P41" i="13"/>
  <c r="M42" i="13"/>
  <c r="P42" i="13"/>
  <c r="M43" i="13"/>
  <c r="P43" i="13"/>
  <c r="M44" i="13"/>
  <c r="P44" i="13"/>
  <c r="M45" i="13"/>
  <c r="P45" i="13"/>
  <c r="M46" i="13"/>
  <c r="P46" i="13"/>
  <c r="M47" i="13"/>
  <c r="P47" i="13"/>
  <c r="M48" i="13"/>
  <c r="P48" i="13"/>
  <c r="M49" i="13"/>
  <c r="P49" i="13"/>
  <c r="M50" i="13"/>
  <c r="P50" i="13"/>
  <c r="M51" i="13"/>
  <c r="P51" i="13"/>
  <c r="M52" i="13"/>
  <c r="P52" i="13"/>
  <c r="M53" i="13"/>
  <c r="P53" i="13"/>
  <c r="M54" i="13"/>
  <c r="P54" i="13"/>
  <c r="M55" i="13"/>
  <c r="P55" i="13"/>
  <c r="M56" i="13"/>
  <c r="P56" i="13"/>
  <c r="M57" i="13"/>
  <c r="P57" i="13"/>
  <c r="M58" i="13"/>
  <c r="P58" i="13"/>
  <c r="M59" i="13"/>
  <c r="P59" i="13"/>
  <c r="M60" i="13"/>
  <c r="P60" i="13"/>
  <c r="M61" i="13"/>
  <c r="P61" i="13"/>
  <c r="M62" i="13"/>
  <c r="P62" i="13"/>
  <c r="M63" i="13"/>
  <c r="P63" i="13"/>
  <c r="M64" i="13"/>
  <c r="P64" i="13"/>
  <c r="M65" i="13"/>
  <c r="P65" i="13"/>
  <c r="M66" i="13"/>
  <c r="P66" i="13"/>
  <c r="M67" i="13"/>
  <c r="P67" i="13"/>
  <c r="M68" i="13"/>
  <c r="P68" i="13"/>
  <c r="M69" i="13"/>
  <c r="P69" i="13"/>
  <c r="M70" i="13"/>
  <c r="P70" i="13"/>
  <c r="M71" i="13"/>
  <c r="P71" i="13"/>
  <c r="M72" i="13"/>
  <c r="P72" i="13"/>
  <c r="M73" i="13"/>
  <c r="P73" i="13"/>
  <c r="M74" i="13"/>
  <c r="P74" i="13"/>
  <c r="M75" i="13"/>
  <c r="P75" i="13"/>
  <c r="M76" i="13"/>
  <c r="P76" i="13"/>
  <c r="M77" i="13"/>
  <c r="P77" i="13"/>
  <c r="M78" i="13"/>
  <c r="P78" i="13"/>
  <c r="M79" i="13"/>
  <c r="P79" i="13"/>
  <c r="M80" i="13"/>
  <c r="P80" i="13"/>
  <c r="M81" i="13"/>
  <c r="P81" i="13"/>
  <c r="M82" i="13"/>
  <c r="P82" i="13"/>
  <c r="M83" i="13"/>
  <c r="P83" i="13"/>
  <c r="M84" i="13"/>
  <c r="P84" i="13"/>
  <c r="M85" i="13"/>
  <c r="P85" i="13"/>
  <c r="M86" i="13"/>
  <c r="P86" i="13"/>
  <c r="M87" i="13"/>
  <c r="P87" i="13"/>
  <c r="M88" i="13"/>
  <c r="P88" i="13"/>
  <c r="M89" i="13"/>
  <c r="P89" i="13"/>
  <c r="M90" i="13"/>
  <c r="P90" i="13"/>
  <c r="M91" i="13"/>
  <c r="P91" i="13"/>
  <c r="M92" i="13"/>
  <c r="P92" i="13"/>
  <c r="M93" i="13"/>
  <c r="P93" i="13"/>
  <c r="M94" i="13"/>
  <c r="P94" i="13"/>
  <c r="M95" i="13"/>
  <c r="P95" i="13"/>
  <c r="M96" i="13"/>
  <c r="P96" i="13"/>
  <c r="M97" i="13"/>
  <c r="P97" i="13"/>
  <c r="M98" i="13"/>
  <c r="P98" i="13"/>
  <c r="M99" i="13"/>
  <c r="P99" i="13"/>
  <c r="M100" i="13"/>
  <c r="P100" i="13"/>
  <c r="M101" i="13"/>
  <c r="P101" i="13"/>
  <c r="M102" i="13"/>
  <c r="P102" i="13"/>
  <c r="M103" i="13"/>
  <c r="P103" i="13"/>
  <c r="M104" i="13"/>
  <c r="P104" i="13"/>
  <c r="H11" i="13"/>
  <c r="H5" i="13"/>
  <c r="H6" i="13"/>
  <c r="H7" i="13"/>
  <c r="H8" i="13"/>
  <c r="H9" i="13"/>
  <c r="H10" i="13"/>
  <c r="H4" i="13"/>
  <c r="E104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4" i="13"/>
  <c r="B13" i="14"/>
  <c r="N12" i="14"/>
  <c r="H12" i="14"/>
  <c r="F12" i="14"/>
  <c r="B12" i="14"/>
  <c r="N11" i="14"/>
  <c r="J11" i="14"/>
  <c r="H11" i="14"/>
  <c r="F11" i="14"/>
  <c r="D11" i="14"/>
  <c r="B11" i="14"/>
  <c r="P10" i="14"/>
  <c r="N10" i="14"/>
  <c r="J10" i="14"/>
  <c r="H10" i="14"/>
  <c r="F10" i="14"/>
  <c r="D10" i="14"/>
  <c r="B10" i="14"/>
  <c r="P9" i="14"/>
  <c r="N9" i="14"/>
  <c r="L9" i="14"/>
  <c r="J9" i="14"/>
  <c r="H9" i="14"/>
  <c r="F9" i="14"/>
  <c r="D9" i="14"/>
  <c r="B9" i="14"/>
  <c r="P8" i="14"/>
  <c r="N8" i="14"/>
  <c r="L8" i="14"/>
  <c r="J8" i="14"/>
  <c r="H8" i="14"/>
  <c r="F8" i="14"/>
  <c r="D8" i="14"/>
  <c r="B8" i="14"/>
  <c r="P7" i="14"/>
  <c r="N7" i="14"/>
  <c r="L7" i="14"/>
  <c r="J7" i="14"/>
  <c r="H7" i="14"/>
  <c r="F7" i="14"/>
  <c r="D7" i="14"/>
  <c r="B7" i="14"/>
  <c r="P6" i="14"/>
  <c r="N6" i="14"/>
  <c r="L6" i="14"/>
  <c r="J6" i="14"/>
  <c r="H6" i="14"/>
  <c r="F6" i="14"/>
  <c r="D6" i="14"/>
  <c r="B6" i="14"/>
  <c r="P5" i="14"/>
  <c r="N5" i="14"/>
  <c r="L5" i="14"/>
  <c r="J5" i="14"/>
  <c r="H5" i="14"/>
  <c r="F5" i="14"/>
  <c r="D5" i="14"/>
  <c r="B5" i="14"/>
  <c r="P4" i="14"/>
  <c r="N4" i="14"/>
  <c r="L4" i="14"/>
  <c r="J4" i="14"/>
  <c r="H4" i="14"/>
  <c r="F4" i="14"/>
  <c r="D4" i="14"/>
  <c r="B4" i="14"/>
  <c r="P3" i="14"/>
  <c r="N3" i="14"/>
  <c r="L3" i="14"/>
  <c r="J3" i="14"/>
  <c r="H3" i="14"/>
  <c r="F3" i="14"/>
  <c r="D3" i="14"/>
  <c r="B3" i="14"/>
  <c r="E14" i="12"/>
  <c r="E13" i="12"/>
  <c r="J12" i="12"/>
  <c r="E12" i="12"/>
  <c r="J11" i="12"/>
  <c r="E11" i="12"/>
  <c r="J10" i="12"/>
  <c r="E10" i="12"/>
  <c r="J9" i="12"/>
  <c r="E9" i="12"/>
  <c r="J8" i="12"/>
  <c r="E8" i="12"/>
  <c r="J7" i="12"/>
  <c r="E7" i="12"/>
  <c r="J6" i="12"/>
  <c r="E6" i="12"/>
  <c r="J5" i="12"/>
  <c r="E5" i="12"/>
  <c r="J4" i="12"/>
  <c r="E4" i="12"/>
  <c r="H19" i="17"/>
  <c r="E19" i="17"/>
  <c r="H18" i="17"/>
  <c r="E18" i="17"/>
  <c r="H17" i="17"/>
  <c r="E17" i="17"/>
  <c r="H16" i="17"/>
  <c r="E16" i="17"/>
  <c r="H15" i="17"/>
  <c r="E15" i="17"/>
  <c r="AF14" i="17"/>
  <c r="AC14" i="17"/>
  <c r="X14" i="17"/>
  <c r="U14" i="17"/>
  <c r="H14" i="17"/>
  <c r="E14" i="17"/>
  <c r="AF13" i="17"/>
  <c r="AC13" i="17"/>
  <c r="X13" i="17"/>
  <c r="U13" i="17"/>
  <c r="P13" i="17"/>
  <c r="M13" i="17"/>
  <c r="H13" i="17"/>
  <c r="E13" i="17"/>
  <c r="AF12" i="17"/>
  <c r="AC12" i="17"/>
  <c r="X12" i="17"/>
  <c r="U12" i="17"/>
  <c r="P12" i="17"/>
  <c r="M12" i="17"/>
  <c r="H12" i="17"/>
  <c r="E12" i="17"/>
  <c r="AF11" i="17"/>
  <c r="AC11" i="17"/>
  <c r="X11" i="17"/>
  <c r="U11" i="17"/>
  <c r="P11" i="17"/>
  <c r="M11" i="17"/>
  <c r="H11" i="17"/>
  <c r="E11" i="17"/>
  <c r="AF10" i="17"/>
  <c r="AC10" i="17"/>
  <c r="X10" i="17"/>
  <c r="U10" i="17"/>
  <c r="P10" i="17"/>
  <c r="M10" i="17"/>
  <c r="H10" i="17"/>
  <c r="E10" i="17"/>
  <c r="AF9" i="17"/>
  <c r="AC9" i="17"/>
  <c r="X9" i="17"/>
  <c r="U9" i="17"/>
  <c r="P9" i="17"/>
  <c r="M9" i="17"/>
  <c r="H9" i="17"/>
  <c r="E9" i="17"/>
  <c r="AF8" i="17"/>
  <c r="AC8" i="17"/>
  <c r="X8" i="17"/>
  <c r="U8" i="17"/>
  <c r="P8" i="17"/>
  <c r="M8" i="17"/>
  <c r="H8" i="17"/>
  <c r="E8" i="17"/>
  <c r="AF7" i="17"/>
  <c r="AC7" i="17"/>
  <c r="X7" i="17"/>
  <c r="U7" i="17"/>
  <c r="P7" i="17"/>
  <c r="M7" i="17"/>
  <c r="H7" i="17"/>
  <c r="E7" i="17"/>
  <c r="AF6" i="17"/>
  <c r="AC6" i="17"/>
  <c r="X6" i="17"/>
  <c r="U6" i="17"/>
  <c r="P6" i="17"/>
  <c r="M6" i="17"/>
  <c r="H6" i="17"/>
  <c r="E6" i="17"/>
  <c r="AF5" i="17"/>
  <c r="AC5" i="17"/>
  <c r="X5" i="17"/>
  <c r="U5" i="17"/>
  <c r="P5" i="17"/>
  <c r="M5" i="17"/>
  <c r="H5" i="17"/>
  <c r="E5" i="17"/>
  <c r="AF4" i="17"/>
  <c r="AF24" i="17" s="1"/>
  <c r="AC4" i="17"/>
  <c r="AC24" i="17" s="1"/>
  <c r="X4" i="17"/>
  <c r="X24" i="17" s="1"/>
  <c r="U4" i="17"/>
  <c r="U24" i="17" s="1"/>
  <c r="P4" i="17"/>
  <c r="P24" i="17" s="1"/>
  <c r="M4" i="17"/>
  <c r="M24" i="17" s="1"/>
  <c r="H4" i="17"/>
  <c r="H24" i="17" s="1"/>
  <c r="E4" i="17"/>
  <c r="E24" i="17" s="1"/>
  <c r="H14" i="18"/>
  <c r="E14" i="18"/>
  <c r="AF13" i="18"/>
  <c r="AC13" i="18"/>
  <c r="P13" i="18"/>
  <c r="M13" i="18"/>
  <c r="H13" i="18"/>
  <c r="E13" i="18"/>
  <c r="AF12" i="18"/>
  <c r="AC12" i="18"/>
  <c r="X12" i="18"/>
  <c r="U12" i="18"/>
  <c r="P12" i="18"/>
  <c r="M12" i="18"/>
  <c r="H12" i="18"/>
  <c r="E12" i="18"/>
  <c r="AF11" i="18"/>
  <c r="AC11" i="18"/>
  <c r="X11" i="18"/>
  <c r="U11" i="18"/>
  <c r="P11" i="18"/>
  <c r="M11" i="18"/>
  <c r="H11" i="18"/>
  <c r="E11" i="18"/>
  <c r="AF10" i="18"/>
  <c r="AC10" i="18"/>
  <c r="X10" i="18"/>
  <c r="U10" i="18"/>
  <c r="P10" i="18"/>
  <c r="M10" i="18"/>
  <c r="H10" i="18"/>
  <c r="E10" i="18"/>
  <c r="AF9" i="18"/>
  <c r="AC9" i="18"/>
  <c r="X9" i="18"/>
  <c r="U9" i="18"/>
  <c r="P9" i="18"/>
  <c r="M9" i="18"/>
  <c r="H9" i="18"/>
  <c r="E9" i="18"/>
  <c r="AF8" i="18"/>
  <c r="AC8" i="18"/>
  <c r="X8" i="18"/>
  <c r="U8" i="18"/>
  <c r="P8" i="18"/>
  <c r="M8" i="18"/>
  <c r="H8" i="18"/>
  <c r="E8" i="18"/>
  <c r="AF7" i="18"/>
  <c r="AC7" i="18"/>
  <c r="X7" i="18"/>
  <c r="U7" i="18"/>
  <c r="P7" i="18"/>
  <c r="M7" i="18"/>
  <c r="H7" i="18"/>
  <c r="E7" i="18"/>
  <c r="AF6" i="18"/>
  <c r="AC6" i="18"/>
  <c r="X6" i="18"/>
  <c r="U6" i="18"/>
  <c r="P6" i="18"/>
  <c r="M6" i="18"/>
  <c r="H6" i="18"/>
  <c r="E6" i="18"/>
  <c r="AF5" i="18"/>
  <c r="AC5" i="18"/>
  <c r="X5" i="18"/>
  <c r="U5" i="18"/>
  <c r="P5" i="18"/>
  <c r="M5" i="18"/>
  <c r="H5" i="18"/>
  <c r="E5" i="18"/>
  <c r="AF4" i="18"/>
  <c r="AF24" i="18" s="1"/>
  <c r="AC4" i="18"/>
  <c r="AC24" i="18" s="1"/>
  <c r="X4" i="18"/>
  <c r="X24" i="18" s="1"/>
  <c r="U4" i="18"/>
  <c r="U24" i="18" s="1"/>
  <c r="P4" i="18"/>
  <c r="P24" i="18" s="1"/>
  <c r="M4" i="18"/>
  <c r="M24" i="18" s="1"/>
  <c r="H4" i="18"/>
  <c r="H24" i="18" s="1"/>
  <c r="E4" i="18"/>
  <c r="E24" i="18" s="1"/>
  <c r="AE106" i="15"/>
  <c r="W106" i="15"/>
  <c r="P106" i="15"/>
  <c r="O106" i="15"/>
  <c r="G106" i="15"/>
  <c r="AF105" i="15"/>
  <c r="AE105" i="15"/>
  <c r="X105" i="15"/>
  <c r="W105" i="15"/>
  <c r="U105" i="15"/>
  <c r="O105" i="15"/>
  <c r="M105" i="15"/>
  <c r="G105" i="15"/>
  <c r="H19" i="15"/>
  <c r="E19" i="15"/>
  <c r="H18" i="15"/>
  <c r="E18" i="15"/>
  <c r="H17" i="15"/>
  <c r="E17" i="15"/>
  <c r="H16" i="15"/>
  <c r="E16" i="15"/>
  <c r="H15" i="15"/>
  <c r="E15" i="15"/>
  <c r="H14" i="15"/>
  <c r="E14" i="15"/>
  <c r="AF13" i="15"/>
  <c r="AF106" i="15" s="1"/>
  <c r="AC13" i="15"/>
  <c r="X13" i="15"/>
  <c r="U13" i="15"/>
  <c r="H13" i="15"/>
  <c r="E13" i="15"/>
  <c r="AF12" i="15"/>
  <c r="AC12" i="15"/>
  <c r="X12" i="15"/>
  <c r="U12" i="15"/>
  <c r="P12" i="15"/>
  <c r="M12" i="15"/>
  <c r="H12" i="15"/>
  <c r="E12" i="15"/>
  <c r="AF11" i="15"/>
  <c r="AC11" i="15"/>
  <c r="X11" i="15"/>
  <c r="U11" i="15"/>
  <c r="P11" i="15"/>
  <c r="M11" i="15"/>
  <c r="H11" i="15"/>
  <c r="E11" i="15"/>
  <c r="AF10" i="15"/>
  <c r="AC10" i="15"/>
  <c r="X10" i="15"/>
  <c r="U10" i="15"/>
  <c r="P10" i="15"/>
  <c r="M10" i="15"/>
  <c r="H10" i="15"/>
  <c r="E10" i="15"/>
  <c r="AF9" i="15"/>
  <c r="AC9" i="15"/>
  <c r="X9" i="15"/>
  <c r="U9" i="15"/>
  <c r="P9" i="15"/>
  <c r="M9" i="15"/>
  <c r="H9" i="15"/>
  <c r="E9" i="15"/>
  <c r="AF8" i="15"/>
  <c r="AC8" i="15"/>
  <c r="X8" i="15"/>
  <c r="U8" i="15"/>
  <c r="P8" i="15"/>
  <c r="M8" i="15"/>
  <c r="H8" i="15"/>
  <c r="E8" i="15"/>
  <c r="AF7" i="15"/>
  <c r="AC7" i="15"/>
  <c r="X7" i="15"/>
  <c r="U7" i="15"/>
  <c r="P7" i="15"/>
  <c r="M7" i="15"/>
  <c r="H7" i="15"/>
  <c r="E7" i="15"/>
  <c r="AF6" i="15"/>
  <c r="AC6" i="15"/>
  <c r="X6" i="15"/>
  <c r="U6" i="15"/>
  <c r="P6" i="15"/>
  <c r="M6" i="15"/>
  <c r="H6" i="15"/>
  <c r="E6" i="15"/>
  <c r="AF5" i="15"/>
  <c r="AC5" i="15"/>
  <c r="AC105" i="15" s="1"/>
  <c r="X5" i="15"/>
  <c r="U5" i="15"/>
  <c r="P5" i="15"/>
  <c r="M5" i="15"/>
  <c r="H5" i="15"/>
  <c r="E5" i="15"/>
  <c r="AF4" i="15"/>
  <c r="X4" i="15"/>
  <c r="X106" i="15" s="1"/>
  <c r="U4" i="15"/>
  <c r="P4" i="15"/>
  <c r="P105" i="15" s="1"/>
  <c r="M4" i="15"/>
  <c r="H4" i="15"/>
  <c r="H106" i="15" s="1"/>
  <c r="E4" i="15"/>
  <c r="E105" i="15" s="1"/>
  <c r="AE106" i="13"/>
  <c r="W106" i="13"/>
  <c r="O106" i="13"/>
  <c r="G106" i="13"/>
  <c r="O105" i="13"/>
  <c r="G105" i="13"/>
  <c r="P105" i="21" l="1"/>
  <c r="X105" i="21"/>
  <c r="AF105" i="21"/>
  <c r="P105" i="13"/>
  <c r="H106" i="13"/>
  <c r="X106" i="13"/>
  <c r="AF106" i="13"/>
  <c r="E105" i="13"/>
  <c r="P106" i="13"/>
  <c r="H105" i="15"/>
  <c r="H105" i="13"/>
</calcChain>
</file>

<file path=xl/sharedStrings.xml><?xml version="1.0" encoding="utf-8"?>
<sst xmlns="http://schemas.openxmlformats.org/spreadsheetml/2006/main" count="439" uniqueCount="33">
  <si>
    <t>Flux</t>
  </si>
  <si>
    <t>Error</t>
  </si>
  <si>
    <t>COD</t>
  </si>
  <si>
    <t>A</t>
  </si>
  <si>
    <t>B(COD)</t>
  </si>
  <si>
    <t>B(N)</t>
  </si>
  <si>
    <t>B(P)</t>
  </si>
  <si>
    <t>Mean</t>
  </si>
  <si>
    <t>SD (±)</t>
  </si>
  <si>
    <t>TMP</t>
  </si>
  <si>
    <t>Data</t>
  </si>
  <si>
    <t>Predicted</t>
  </si>
  <si>
    <t>Check</t>
  </si>
  <si>
    <t>Training</t>
  </si>
  <si>
    <t>Test</t>
  </si>
  <si>
    <t>TN</t>
  </si>
  <si>
    <t>TP</t>
  </si>
  <si>
    <t>B_COD</t>
  </si>
  <si>
    <t>SR_COD</t>
  </si>
  <si>
    <t>B_TN</t>
  </si>
  <si>
    <t>SR_TN</t>
  </si>
  <si>
    <t>B_TP</t>
  </si>
  <si>
    <t>SR_TP</t>
  </si>
  <si>
    <t>Complete</t>
  </si>
  <si>
    <t>WO outliers</t>
  </si>
  <si>
    <t>Outliers</t>
  </si>
  <si>
    <t>Error (%)</t>
  </si>
  <si>
    <t>Input</t>
  </si>
  <si>
    <t>Average</t>
  </si>
  <si>
    <t>Abs Error</t>
  </si>
  <si>
    <t>NF270</t>
  </si>
  <si>
    <t>NF90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</si>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</sst>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8" tint="-0.49995422223578601"/>
      <name val="Calibri"/>
      <family val="2"/>
    </font>
    <font>
      <b/>
      <sz val="10"/>
      <color theme="9" tint="-0.24994659260841701"/>
      <name val="Calibri"/>
      <family val="2"/>
    </font>
    <font>
      <b/>
      <sz val="10"/>
      <color theme="9" tint="-0.49995422223578601"/>
      <name val="Calibri"/>
      <family val="2"/>
    </font>
    <font>
      <sz val="10"/>
      <color theme="1"/>
      <name val="Calibri"/>
      <family val="2"/>
    </font>
    <font>
      <b/>
      <sz val="10"/>
      <color theme="2" tint="-0.89999084444715716"/>
      <name val="Calibri"/>
      <family val="2"/>
    </font>
    <font>
      <sz val="10"/>
      <color theme="2" tint="-0.8999908444471571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theme="2" tint="-0.49995422223578601"/>
      </left>
      <right/>
      <top/>
      <bottom/>
      <diagonal/>
    </border>
    <border>
      <left style="dashed">
        <color theme="2" tint="-0.49995422223578601"/>
      </left>
      <right/>
      <top/>
      <bottom style="thin">
        <color indexed="64"/>
      </bottom>
      <diagonal/>
    </border>
    <border>
      <left/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/>
      <top style="thin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dashed">
        <color theme="2" tint="-0.49995422223578601"/>
      </right>
      <top style="thin">
        <color indexed="64"/>
      </top>
      <bottom/>
      <diagonal/>
    </border>
    <border>
      <left/>
      <right style="dashed">
        <color theme="2" tint="-0.49995422223578601"/>
      </right>
      <top/>
      <bottom/>
      <diagonal/>
    </border>
    <border>
      <left/>
      <right/>
      <top/>
      <bottom/>
      <diagonal/>
    </border>
    <border>
      <left style="dashed">
        <color theme="2" tint="-0.49995422223578601"/>
      </left>
      <right/>
      <top style="thin">
        <color indexed="64"/>
      </top>
      <bottom/>
      <diagonal/>
    </border>
    <border>
      <left style="dashed">
        <color theme="2" tint="-0.49995422223578601"/>
      </left>
      <right/>
      <top/>
      <bottom/>
      <diagonal/>
    </border>
    <border>
      <left/>
      <right style="dashed">
        <color theme="2" tint="-0.4999542222357860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2" tint="-0.49995422223578601"/>
      </left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6"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8" xfId="0" applyBorder="1"/>
    <xf numFmtId="2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/>
    <xf numFmtId="9" fontId="0" fillId="0" borderId="2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2" fontId="0" fillId="0" borderId="19" xfId="0" applyNumberFormat="1" applyBorder="1"/>
    <xf numFmtId="0" fontId="0" fillId="0" borderId="1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24" xfId="0" applyBorder="1"/>
    <xf numFmtId="0" fontId="0" fillId="0" borderId="22" xfId="0" applyBorder="1"/>
    <xf numFmtId="2" fontId="0" fillId="0" borderId="22" xfId="0" applyNumberFormat="1" applyBorder="1"/>
    <xf numFmtId="0" fontId="0" fillId="0" borderId="22" xfId="0" applyBorder="1" applyAlignment="1">
      <alignment horizontal="center"/>
    </xf>
    <xf numFmtId="9" fontId="0" fillId="0" borderId="3" xfId="1" applyFont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6" fillId="6" borderId="26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23" xfId="0" applyBorder="1"/>
    <xf numFmtId="0" fontId="0" fillId="0" borderId="4" xfId="0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24" xfId="1" applyNumberFormat="1" applyFont="1" applyBorder="1" applyAlignment="1">
      <alignment horizontal="center" vertical="center"/>
    </xf>
    <xf numFmtId="164" fontId="0" fillId="0" borderId="22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5" fontId="0" fillId="0" borderId="0" xfId="0" applyNumberFormat="1"/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3" fontId="0" fillId="0" borderId="0" xfId="0" applyNumberFormat="1"/>
    <xf numFmtId="9" fontId="0" fillId="0" borderId="0" xfId="1" applyFont="1" applyAlignment="1">
      <alignment horizontal="center"/>
    </xf>
    <xf numFmtId="2" fontId="0" fillId="0" borderId="28" xfId="1" applyNumberFormat="1" applyFont="1" applyBorder="1" applyAlignment="1">
      <alignment horizontal="center" vertical="center"/>
    </xf>
    <xf numFmtId="2" fontId="0" fillId="0" borderId="24" xfId="1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22" xfId="1" applyNumberFormat="1" applyFont="1" applyBorder="1" applyAlignment="1">
      <alignment horizontal="center" vertical="center"/>
    </xf>
    <xf numFmtId="2" fontId="6" fillId="6" borderId="26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9" fontId="6" fillId="6" borderId="26" xfId="1" applyFon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8" xfId="0" applyNumberFormat="1" applyFill="1" applyBorder="1" applyAlignment="1">
      <alignment horizontal="center" vertical="center"/>
    </xf>
    <xf numFmtId="2" fontId="0" fillId="0" borderId="28" xfId="1" applyNumberFormat="1" applyFont="1" applyFill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164" fontId="0" fillId="0" borderId="28" xfId="0" applyNumberFormat="1" applyBorder="1" applyAlignment="1">
      <alignment horizontal="center"/>
    </xf>
    <xf numFmtId="9" fontId="0" fillId="0" borderId="21" xfId="1" applyFont="1" applyBorder="1" applyAlignment="1" applyProtection="1">
      <alignment horizontal="center" vertical="center"/>
      <protection locked="0"/>
    </xf>
    <xf numFmtId="164" fontId="0" fillId="0" borderId="21" xfId="0" applyNumberFormat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9" fontId="0" fillId="0" borderId="2" xfId="1" applyFont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29" xfId="1" applyNumberFormat="1" applyFont="1" applyFill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0" fontId="0" fillId="0" borderId="2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Fill="1" applyBorder="1"/>
    <xf numFmtId="0" fontId="7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NF270'!A106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NF270'!A10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352425</xdr:colOff>
      <xdr:row>0</xdr:row>
      <xdr:rowOff>152400</xdr:rowOff>
    </xdr:from>
    <xdr:to>
      <xdr:col>34</xdr:col>
      <xdr:colOff>158750</xdr:colOff>
      <xdr:row>3</xdr:row>
      <xdr:rowOff>47625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F58728-90C1-41AF-B7DB-39A66247F40B}"/>
            </a:ext>
          </a:extLst>
        </xdr:cNvPr>
        <xdr:cNvSpPr/>
      </xdr:nvSpPr>
      <xdr:spPr>
        <a:xfrm>
          <a:off x="12696825" y="152400"/>
          <a:ext cx="930275" cy="381000"/>
        </a:xfrm>
        <a:prstGeom prst="roundRect">
          <a:avLst/>
        </a:prstGeom>
        <a:solidFill>
          <a:schemeClr val="bg2">
            <a:lumMod val="5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100"/>
            <a:t>Show</a:t>
          </a:r>
          <a:r>
            <a:rPr lang="nl-NL" sz="1100" baseline="0"/>
            <a:t> errors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352425</xdr:colOff>
      <xdr:row>0</xdr:row>
      <xdr:rowOff>152400</xdr:rowOff>
    </xdr:from>
    <xdr:to>
      <xdr:col>34</xdr:col>
      <xdr:colOff>158750</xdr:colOff>
      <xdr:row>3</xdr:row>
      <xdr:rowOff>47625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61690A-7339-4790-B565-68D1C32EFDE8}"/>
            </a:ext>
          </a:extLst>
        </xdr:cNvPr>
        <xdr:cNvSpPr/>
      </xdr:nvSpPr>
      <xdr:spPr>
        <a:xfrm>
          <a:off x="12693650" y="152400"/>
          <a:ext cx="936625" cy="377825"/>
        </a:xfrm>
        <a:prstGeom prst="roundRect">
          <a:avLst/>
        </a:prstGeom>
        <a:solidFill>
          <a:schemeClr val="bg2">
            <a:lumMod val="5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100"/>
            <a:t>Show</a:t>
          </a:r>
          <a:r>
            <a:rPr lang="nl-NL" sz="1100" baseline="0"/>
            <a:t> errors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26C8-D22B-41B5-95FD-E557A72447F4}">
  <sheetPr>
    <tabColor theme="4" tint="0.39997558519241921"/>
  </sheetPr>
  <dimension ref="A1:AL116"/>
  <sheetViews>
    <sheetView tabSelected="1" workbookViewId="0">
      <selection activeCell="I29" sqref="I29"/>
    </sheetView>
  </sheetViews>
  <sheetFormatPr defaultRowHeight="13" x14ac:dyDescent="0.3"/>
  <cols>
    <col min="1" max="1" width="5.69921875" customWidth="1"/>
    <col min="2" max="3" width="6.69921875" customWidth="1"/>
    <col min="4" max="4" width="5.69921875" customWidth="1"/>
    <col min="5" max="5" width="9.09765625" customWidth="1"/>
    <col min="6" max="6" width="6.69921875" style="38" customWidth="1"/>
    <col min="7" max="7" width="5.69921875" style="38" customWidth="1"/>
    <col min="8" max="8" width="9.09765625" style="38" customWidth="1"/>
    <col min="9" max="9" width="5.69921875" style="38" customWidth="1"/>
    <col min="10" max="12" width="4.69921875" style="38" customWidth="1"/>
    <col min="13" max="13" width="8.59765625" style="38" customWidth="1"/>
    <col min="14" max="15" width="4.69921875" style="38" customWidth="1"/>
    <col min="16" max="16" width="8.59765625" style="38" customWidth="1"/>
    <col min="17" max="17" width="5.69921875" style="38" customWidth="1"/>
    <col min="18" max="20" width="4.69921875" style="38" customWidth="1"/>
    <col min="21" max="21" width="8.59765625" style="38" customWidth="1"/>
    <col min="22" max="23" width="4.69921875" style="38" customWidth="1"/>
    <col min="24" max="24" width="9.09765625" style="38" customWidth="1"/>
    <col min="25" max="25" width="5.69921875" style="38" customWidth="1"/>
    <col min="26" max="28" width="4.69921875" style="38" customWidth="1"/>
    <col min="29" max="29" width="8.59765625" style="38" customWidth="1"/>
    <col min="30" max="31" width="4.69921875" style="38" customWidth="1"/>
    <col min="32" max="32" width="8.59765625" style="38" customWidth="1"/>
  </cols>
  <sheetData>
    <row r="1" spans="1:38" x14ac:dyDescent="0.3">
      <c r="A1" s="129" t="s">
        <v>0</v>
      </c>
      <c r="B1" s="129"/>
      <c r="C1" s="129"/>
      <c r="D1" s="129"/>
      <c r="E1" s="129"/>
      <c r="F1" s="129"/>
      <c r="G1" s="129"/>
      <c r="H1" s="130"/>
      <c r="I1" s="131" t="s">
        <v>2</v>
      </c>
      <c r="J1" s="131"/>
      <c r="K1" s="131"/>
      <c r="L1" s="131"/>
      <c r="M1" s="131"/>
      <c r="N1" s="131"/>
      <c r="O1" s="131"/>
      <c r="P1" s="131"/>
      <c r="Q1" s="132" t="s">
        <v>15</v>
      </c>
      <c r="R1" s="133"/>
      <c r="S1" s="133"/>
      <c r="T1" s="133"/>
      <c r="U1" s="133"/>
      <c r="V1" s="133"/>
      <c r="W1" s="133"/>
      <c r="X1" s="134"/>
      <c r="Y1" s="135" t="s">
        <v>16</v>
      </c>
      <c r="Z1" s="136"/>
      <c r="AA1" s="136"/>
      <c r="AB1" s="136"/>
      <c r="AC1" s="136"/>
      <c r="AD1" s="136"/>
      <c r="AE1" s="136"/>
      <c r="AF1" s="137"/>
      <c r="AI1" s="155"/>
      <c r="AJ1" s="155"/>
      <c r="AK1" s="155"/>
      <c r="AL1" s="155"/>
    </row>
    <row r="2" spans="1:38" x14ac:dyDescent="0.3">
      <c r="A2" s="138" t="s">
        <v>27</v>
      </c>
      <c r="B2" s="142"/>
      <c r="C2" s="140" t="s">
        <v>13</v>
      </c>
      <c r="D2" s="138"/>
      <c r="E2" s="141"/>
      <c r="F2" s="138" t="s">
        <v>14</v>
      </c>
      <c r="G2" s="138"/>
      <c r="H2" s="139"/>
      <c r="I2" s="138" t="s">
        <v>27</v>
      </c>
      <c r="J2" s="142"/>
      <c r="K2" s="140" t="s">
        <v>13</v>
      </c>
      <c r="L2" s="138"/>
      <c r="M2" s="141"/>
      <c r="N2" s="138" t="s">
        <v>14</v>
      </c>
      <c r="O2" s="138"/>
      <c r="P2" s="139"/>
      <c r="Q2" s="138" t="s">
        <v>27</v>
      </c>
      <c r="R2" s="142"/>
      <c r="S2" s="140" t="s">
        <v>13</v>
      </c>
      <c r="T2" s="138"/>
      <c r="U2" s="141"/>
      <c r="V2" s="138" t="s">
        <v>14</v>
      </c>
      <c r="W2" s="138"/>
      <c r="X2" s="139"/>
      <c r="Y2" s="138" t="s">
        <v>27</v>
      </c>
      <c r="Z2" s="142"/>
      <c r="AA2" s="140" t="s">
        <v>13</v>
      </c>
      <c r="AB2" s="138"/>
      <c r="AC2" s="141"/>
      <c r="AD2" s="138" t="s">
        <v>14</v>
      </c>
      <c r="AE2" s="138"/>
      <c r="AF2" s="139"/>
      <c r="AH2" s="156"/>
      <c r="AI2" s="154"/>
      <c r="AJ2" s="154"/>
      <c r="AK2" s="154"/>
      <c r="AL2" s="154"/>
    </row>
    <row r="3" spans="1:38" x14ac:dyDescent="0.3">
      <c r="A3" s="11" t="s">
        <v>9</v>
      </c>
      <c r="B3" s="11" t="s">
        <v>10</v>
      </c>
      <c r="C3" s="62" t="s">
        <v>12</v>
      </c>
      <c r="D3" s="63" t="s">
        <v>29</v>
      </c>
      <c r="E3" s="56" t="s">
        <v>26</v>
      </c>
      <c r="F3" s="11" t="s">
        <v>11</v>
      </c>
      <c r="G3" s="51" t="s">
        <v>29</v>
      </c>
      <c r="H3" s="9" t="s">
        <v>26</v>
      </c>
      <c r="I3" s="11" t="s">
        <v>9</v>
      </c>
      <c r="J3" s="11" t="s">
        <v>10</v>
      </c>
      <c r="K3" s="62" t="s">
        <v>12</v>
      </c>
      <c r="L3" s="51" t="s">
        <v>29</v>
      </c>
      <c r="M3" s="56" t="s">
        <v>26</v>
      </c>
      <c r="N3" s="11" t="s">
        <v>11</v>
      </c>
      <c r="O3" s="51" t="s">
        <v>29</v>
      </c>
      <c r="P3" s="9" t="s">
        <v>26</v>
      </c>
      <c r="Q3" s="11" t="s">
        <v>9</v>
      </c>
      <c r="R3" s="11" t="s">
        <v>10</v>
      </c>
      <c r="S3" s="62" t="s">
        <v>12</v>
      </c>
      <c r="T3" s="51" t="s">
        <v>29</v>
      </c>
      <c r="U3" s="56" t="s">
        <v>26</v>
      </c>
      <c r="V3" s="11" t="s">
        <v>11</v>
      </c>
      <c r="W3" s="51" t="s">
        <v>29</v>
      </c>
      <c r="X3" s="9" t="s">
        <v>26</v>
      </c>
      <c r="Y3" s="11" t="s">
        <v>9</v>
      </c>
      <c r="Z3" s="11" t="s">
        <v>10</v>
      </c>
      <c r="AA3" s="62" t="s">
        <v>12</v>
      </c>
      <c r="AB3" s="51" t="s">
        <v>29</v>
      </c>
      <c r="AC3" s="56" t="s">
        <v>26</v>
      </c>
      <c r="AD3" s="11" t="s">
        <v>11</v>
      </c>
      <c r="AE3" s="51" t="s">
        <v>29</v>
      </c>
      <c r="AF3" s="9" t="s">
        <v>26</v>
      </c>
      <c r="AH3" s="157"/>
    </row>
    <row r="4" spans="1:38" x14ac:dyDescent="0.3">
      <c r="A4" s="3"/>
      <c r="B4" s="3"/>
      <c r="C4" s="64"/>
      <c r="D4" s="65"/>
      <c r="E4" s="58" t="str">
        <f>IF(B4&lt;&gt;0,D4/B4,"")</f>
        <v/>
      </c>
      <c r="F4" s="3"/>
      <c r="G4" s="52"/>
      <c r="H4" s="59" t="str">
        <f>IF(B4&lt;&gt;0,G4/B4,"")</f>
        <v/>
      </c>
      <c r="I4" s="3"/>
      <c r="J4" s="3"/>
      <c r="K4" s="64"/>
      <c r="L4" s="65"/>
      <c r="M4" s="58" t="str">
        <f>IF(J4&lt;&gt;0,L4/J4,"")</f>
        <v/>
      </c>
      <c r="N4" s="3"/>
      <c r="O4" s="52"/>
      <c r="P4" s="58" t="str">
        <f>IF(J4&lt;&gt;0,O4/J4,"")</f>
        <v/>
      </c>
      <c r="Q4" s="3"/>
      <c r="R4" s="111"/>
      <c r="S4" s="112"/>
      <c r="T4" s="114"/>
      <c r="U4" s="58" t="str">
        <f>IF(R4&lt;&gt;0,T4/R4,"")</f>
        <v/>
      </c>
      <c r="V4" s="3"/>
      <c r="W4" s="52"/>
      <c r="X4" s="58" t="str">
        <f>IF(R4&lt;&gt;0,W4/R4,"")</f>
        <v/>
      </c>
      <c r="Y4" s="3"/>
      <c r="Z4" s="3"/>
      <c r="AA4" s="64"/>
      <c r="AB4" s="65"/>
      <c r="AC4" s="58" t="str">
        <f>IF(Z4&lt;&gt;0,AB4/Z4,"")</f>
        <v/>
      </c>
      <c r="AD4" s="3"/>
      <c r="AE4" s="52"/>
      <c r="AF4" s="58" t="str">
        <f>IF(Z4&lt;&gt;0,AE4/Z4,"")</f>
        <v/>
      </c>
      <c r="AH4" s="158"/>
    </row>
    <row r="5" spans="1:38" x14ac:dyDescent="0.3">
      <c r="A5" s="3"/>
      <c r="B5" s="3"/>
      <c r="C5" s="64"/>
      <c r="D5" s="65"/>
      <c r="E5" s="58" t="str">
        <f t="shared" ref="E5:E68" si="0">IF(B5&lt;&gt;0,D5/B5,"")</f>
        <v/>
      </c>
      <c r="F5" s="3"/>
      <c r="G5" s="52"/>
      <c r="H5" s="59" t="str">
        <f t="shared" ref="H5:H11" si="1">IF(B5&lt;&gt;0,G5/B5,"")</f>
        <v/>
      </c>
      <c r="I5" s="3"/>
      <c r="J5" s="3"/>
      <c r="K5" s="64"/>
      <c r="L5" s="65"/>
      <c r="M5" s="58" t="str">
        <f t="shared" ref="M5:M68" si="2">IF(J5&lt;&gt;0,L5/J5,"")</f>
        <v/>
      </c>
      <c r="N5" s="3"/>
      <c r="O5" s="52"/>
      <c r="P5" s="58" t="str">
        <f t="shared" ref="P5:P68" si="3">IF(J5&lt;&gt;0,O5/J5,"")</f>
        <v/>
      </c>
      <c r="Q5" s="3"/>
      <c r="R5" s="111"/>
      <c r="S5" s="112"/>
      <c r="T5" s="114"/>
      <c r="U5" s="58" t="str">
        <f t="shared" ref="U5:U68" si="4">IF(R5&lt;&gt;0,T5/R5,"")</f>
        <v/>
      </c>
      <c r="V5" s="3"/>
      <c r="W5" s="52"/>
      <c r="X5" s="58" t="str">
        <f t="shared" ref="X5:X68" si="5">IF(R5&lt;&gt;0,W5/R5,"")</f>
        <v/>
      </c>
      <c r="Y5" s="3"/>
      <c r="Z5" s="3"/>
      <c r="AA5" s="64"/>
      <c r="AB5" s="65"/>
      <c r="AC5" s="58" t="str">
        <f t="shared" ref="AC5:AC68" si="6">IF(Z5&lt;&gt;0,AB5/Z5,"")</f>
        <v/>
      </c>
      <c r="AD5" s="3"/>
      <c r="AE5" s="52"/>
      <c r="AF5" s="58" t="str">
        <f t="shared" ref="AF5:AF68" si="7">IF(Z5&lt;&gt;0,AE5/Z5,"")</f>
        <v/>
      </c>
    </row>
    <row r="6" spans="1:38" x14ac:dyDescent="0.3">
      <c r="A6" s="3"/>
      <c r="B6" s="3"/>
      <c r="C6" s="64"/>
      <c r="D6" s="65"/>
      <c r="E6" s="58" t="str">
        <f t="shared" si="0"/>
        <v/>
      </c>
      <c r="F6" s="3"/>
      <c r="G6" s="52"/>
      <c r="H6" s="59" t="str">
        <f t="shared" si="1"/>
        <v/>
      </c>
      <c r="I6" s="3"/>
      <c r="J6" s="3"/>
      <c r="K6" s="64"/>
      <c r="L6" s="65"/>
      <c r="M6" s="58" t="str">
        <f t="shared" si="2"/>
        <v/>
      </c>
      <c r="N6" s="3"/>
      <c r="O6" s="52"/>
      <c r="P6" s="58" t="str">
        <f t="shared" si="3"/>
        <v/>
      </c>
      <c r="Q6" s="3"/>
      <c r="R6" s="111"/>
      <c r="S6" s="112"/>
      <c r="T6" s="114"/>
      <c r="U6" s="58" t="str">
        <f t="shared" si="4"/>
        <v/>
      </c>
      <c r="V6" s="3"/>
      <c r="W6" s="52"/>
      <c r="X6" s="58" t="str">
        <f t="shared" si="5"/>
        <v/>
      </c>
      <c r="Y6" s="3"/>
      <c r="Z6" s="3"/>
      <c r="AA6" s="64"/>
      <c r="AB6" s="65"/>
      <c r="AC6" s="58" t="str">
        <f t="shared" si="6"/>
        <v/>
      </c>
      <c r="AD6" s="3"/>
      <c r="AE6" s="52"/>
      <c r="AF6" s="58" t="str">
        <f t="shared" si="7"/>
        <v/>
      </c>
    </row>
    <row r="7" spans="1:38" x14ac:dyDescent="0.3">
      <c r="A7" s="3"/>
      <c r="B7" s="3"/>
      <c r="C7" s="64"/>
      <c r="D7" s="65"/>
      <c r="E7" s="58" t="str">
        <f t="shared" si="0"/>
        <v/>
      </c>
      <c r="F7" s="3"/>
      <c r="G7" s="52"/>
      <c r="H7" s="59" t="str">
        <f t="shared" si="1"/>
        <v/>
      </c>
      <c r="I7" s="3"/>
      <c r="J7" s="3"/>
      <c r="K7" s="64"/>
      <c r="L7" s="65"/>
      <c r="M7" s="58" t="str">
        <f t="shared" si="2"/>
        <v/>
      </c>
      <c r="N7" s="3"/>
      <c r="O7" s="52"/>
      <c r="P7" s="58" t="str">
        <f t="shared" si="3"/>
        <v/>
      </c>
      <c r="Q7" s="3"/>
      <c r="R7" s="111"/>
      <c r="S7" s="112"/>
      <c r="T7" s="114"/>
      <c r="U7" s="58" t="str">
        <f t="shared" si="4"/>
        <v/>
      </c>
      <c r="V7" s="3"/>
      <c r="W7" s="52"/>
      <c r="X7" s="58" t="str">
        <f t="shared" si="5"/>
        <v/>
      </c>
      <c r="Y7" s="3"/>
      <c r="Z7" s="3"/>
      <c r="AA7" s="64"/>
      <c r="AB7" s="65"/>
      <c r="AC7" s="58" t="str">
        <f t="shared" si="6"/>
        <v/>
      </c>
      <c r="AD7" s="3"/>
      <c r="AE7" s="52"/>
      <c r="AF7" s="58" t="str">
        <f t="shared" si="7"/>
        <v/>
      </c>
    </row>
    <row r="8" spans="1:38" x14ac:dyDescent="0.3">
      <c r="A8" s="3"/>
      <c r="B8" s="3"/>
      <c r="C8" s="64"/>
      <c r="D8" s="65"/>
      <c r="E8" s="58" t="str">
        <f t="shared" si="0"/>
        <v/>
      </c>
      <c r="F8" s="3"/>
      <c r="G8" s="52"/>
      <c r="H8" s="59" t="str">
        <f t="shared" si="1"/>
        <v/>
      </c>
      <c r="I8" s="3"/>
      <c r="J8" s="3"/>
      <c r="K8" s="64"/>
      <c r="L8" s="65"/>
      <c r="M8" s="58" t="str">
        <f t="shared" si="2"/>
        <v/>
      </c>
      <c r="N8" s="3"/>
      <c r="O8" s="52"/>
      <c r="P8" s="58" t="str">
        <f t="shared" si="3"/>
        <v/>
      </c>
      <c r="Q8" s="3"/>
      <c r="R8" s="111"/>
      <c r="S8" s="112"/>
      <c r="T8" s="114"/>
      <c r="U8" s="58" t="str">
        <f t="shared" si="4"/>
        <v/>
      </c>
      <c r="V8" s="3"/>
      <c r="W8" s="52"/>
      <c r="X8" s="58" t="str">
        <f t="shared" si="5"/>
        <v/>
      </c>
      <c r="Y8" s="3"/>
      <c r="Z8" s="3"/>
      <c r="AA8" s="64"/>
      <c r="AB8" s="65"/>
      <c r="AC8" s="58" t="str">
        <f t="shared" si="6"/>
        <v/>
      </c>
      <c r="AD8" s="3"/>
      <c r="AE8" s="52"/>
      <c r="AF8" s="58" t="str">
        <f t="shared" si="7"/>
        <v/>
      </c>
    </row>
    <row r="9" spans="1:38" x14ac:dyDescent="0.3">
      <c r="A9" s="3"/>
      <c r="B9" s="3"/>
      <c r="C9" s="64"/>
      <c r="D9" s="65"/>
      <c r="E9" s="58" t="str">
        <f t="shared" si="0"/>
        <v/>
      </c>
      <c r="F9" s="3"/>
      <c r="G9" s="52"/>
      <c r="H9" s="59" t="str">
        <f t="shared" si="1"/>
        <v/>
      </c>
      <c r="I9" s="3"/>
      <c r="J9" s="3"/>
      <c r="K9" s="64"/>
      <c r="L9" s="65"/>
      <c r="M9" s="58" t="str">
        <f t="shared" si="2"/>
        <v/>
      </c>
      <c r="N9" s="3"/>
      <c r="O9" s="52"/>
      <c r="P9" s="58" t="str">
        <f t="shared" si="3"/>
        <v/>
      </c>
      <c r="Q9" s="3"/>
      <c r="R9" s="111"/>
      <c r="S9" s="112"/>
      <c r="T9" s="114"/>
      <c r="U9" s="58" t="str">
        <f t="shared" si="4"/>
        <v/>
      </c>
      <c r="V9" s="3"/>
      <c r="W9" s="52"/>
      <c r="X9" s="58" t="str">
        <f t="shared" si="5"/>
        <v/>
      </c>
      <c r="Y9" s="3"/>
      <c r="Z9" s="3"/>
      <c r="AA9" s="64"/>
      <c r="AB9" s="65"/>
      <c r="AC9" s="58" t="str">
        <f t="shared" si="6"/>
        <v/>
      </c>
      <c r="AD9" s="3"/>
      <c r="AE9" s="52"/>
      <c r="AF9" s="58" t="str">
        <f t="shared" si="7"/>
        <v/>
      </c>
    </row>
    <row r="10" spans="1:38" x14ac:dyDescent="0.3">
      <c r="A10" s="3"/>
      <c r="B10" s="3"/>
      <c r="C10" s="64"/>
      <c r="D10" s="65"/>
      <c r="E10" s="58" t="str">
        <f t="shared" si="0"/>
        <v/>
      </c>
      <c r="F10" s="3"/>
      <c r="G10" s="52"/>
      <c r="H10" s="59" t="str">
        <f t="shared" si="1"/>
        <v/>
      </c>
      <c r="I10" s="3"/>
      <c r="J10" s="3"/>
      <c r="K10" s="64"/>
      <c r="L10" s="65"/>
      <c r="M10" s="58" t="str">
        <f t="shared" si="2"/>
        <v/>
      </c>
      <c r="N10" s="3"/>
      <c r="O10" s="52"/>
      <c r="P10" s="58" t="str">
        <f t="shared" si="3"/>
        <v/>
      </c>
      <c r="Q10" s="3"/>
      <c r="R10" s="111"/>
      <c r="S10" s="112"/>
      <c r="T10" s="114"/>
      <c r="U10" s="58" t="str">
        <f t="shared" si="4"/>
        <v/>
      </c>
      <c r="V10" s="3"/>
      <c r="W10" s="52"/>
      <c r="X10" s="58" t="str">
        <f t="shared" si="5"/>
        <v/>
      </c>
      <c r="Y10" s="3"/>
      <c r="Z10" s="3"/>
      <c r="AA10" s="64"/>
      <c r="AB10" s="65"/>
      <c r="AC10" s="58" t="str">
        <f t="shared" si="6"/>
        <v/>
      </c>
      <c r="AD10" s="3"/>
      <c r="AE10" s="52"/>
      <c r="AF10" s="58" t="str">
        <f t="shared" si="7"/>
        <v/>
      </c>
    </row>
    <row r="11" spans="1:38" x14ac:dyDescent="0.3">
      <c r="A11" s="3"/>
      <c r="B11" s="39"/>
      <c r="C11" s="64"/>
      <c r="D11" s="65"/>
      <c r="E11" s="58" t="str">
        <f t="shared" si="0"/>
        <v/>
      </c>
      <c r="F11" s="3"/>
      <c r="G11" s="52"/>
      <c r="H11" s="59" t="str">
        <f>IF(B11&lt;&gt;0,G11/B11,"")</f>
        <v/>
      </c>
      <c r="I11" s="3"/>
      <c r="J11" s="39"/>
      <c r="K11" s="64"/>
      <c r="L11" s="65"/>
      <c r="M11" s="58" t="str">
        <f t="shared" si="2"/>
        <v/>
      </c>
      <c r="N11" s="3"/>
      <c r="O11" s="52"/>
      <c r="P11" s="58" t="str">
        <f t="shared" si="3"/>
        <v/>
      </c>
      <c r="Q11" s="3"/>
      <c r="R11" s="113"/>
      <c r="S11" s="112"/>
      <c r="T11" s="73"/>
      <c r="U11" s="58" t="str">
        <f t="shared" si="4"/>
        <v/>
      </c>
      <c r="V11" s="3"/>
      <c r="W11" s="52"/>
      <c r="X11" s="58" t="str">
        <f t="shared" si="5"/>
        <v/>
      </c>
      <c r="Y11" s="3"/>
      <c r="Z11" s="39"/>
      <c r="AA11" s="64"/>
      <c r="AB11" s="65"/>
      <c r="AC11" s="58" t="str">
        <f t="shared" si="6"/>
        <v/>
      </c>
      <c r="AD11" s="3"/>
      <c r="AE11" s="52"/>
      <c r="AF11" s="58" t="str">
        <f t="shared" si="7"/>
        <v/>
      </c>
    </row>
    <row r="12" spans="1:38" x14ac:dyDescent="0.3">
      <c r="A12" s="118"/>
      <c r="B12" s="119"/>
      <c r="C12" s="64"/>
      <c r="D12" s="118"/>
      <c r="E12" s="58" t="str">
        <f t="shared" si="0"/>
        <v/>
      </c>
      <c r="F12" s="118"/>
      <c r="G12" s="118"/>
      <c r="H12" s="59"/>
      <c r="I12" s="118"/>
      <c r="J12" s="119"/>
      <c r="K12" s="64"/>
      <c r="L12" s="118"/>
      <c r="M12" s="58" t="str">
        <f t="shared" si="2"/>
        <v/>
      </c>
      <c r="N12" s="3"/>
      <c r="O12" s="52"/>
      <c r="P12" s="58" t="str">
        <f t="shared" si="3"/>
        <v/>
      </c>
      <c r="Q12" s="118"/>
      <c r="R12" s="120"/>
      <c r="S12" s="112"/>
      <c r="T12" s="121"/>
      <c r="U12" s="58" t="str">
        <f t="shared" si="4"/>
        <v/>
      </c>
      <c r="V12" s="3"/>
      <c r="W12" s="52"/>
      <c r="X12" s="58" t="str">
        <f t="shared" si="5"/>
        <v/>
      </c>
      <c r="Y12" s="118"/>
      <c r="Z12" s="119"/>
      <c r="AA12" s="64"/>
      <c r="AB12" s="118"/>
      <c r="AC12" s="58" t="str">
        <f t="shared" si="6"/>
        <v/>
      </c>
      <c r="AD12" s="3"/>
      <c r="AE12" s="52"/>
      <c r="AF12" s="58" t="str">
        <f t="shared" si="7"/>
        <v/>
      </c>
    </row>
    <row r="13" spans="1:38" x14ac:dyDescent="0.3">
      <c r="A13" s="118"/>
      <c r="B13" s="119"/>
      <c r="C13" s="64"/>
      <c r="D13" s="118"/>
      <c r="E13" s="58" t="str">
        <f t="shared" si="0"/>
        <v/>
      </c>
      <c r="F13" s="118"/>
      <c r="G13" s="118"/>
      <c r="H13" s="59"/>
      <c r="I13" s="118"/>
      <c r="J13" s="119"/>
      <c r="K13" s="64"/>
      <c r="L13" s="118"/>
      <c r="M13" s="58" t="str">
        <f t="shared" si="2"/>
        <v/>
      </c>
      <c r="N13" s="3"/>
      <c r="O13" s="52"/>
      <c r="P13" s="58" t="str">
        <f t="shared" si="3"/>
        <v/>
      </c>
      <c r="Q13" s="118"/>
      <c r="R13" s="120"/>
      <c r="S13" s="112"/>
      <c r="T13" s="121"/>
      <c r="U13" s="58" t="str">
        <f t="shared" si="4"/>
        <v/>
      </c>
      <c r="V13" s="3"/>
      <c r="W13" s="52"/>
      <c r="X13" s="58" t="str">
        <f t="shared" si="5"/>
        <v/>
      </c>
      <c r="Y13" s="118"/>
      <c r="Z13" s="119"/>
      <c r="AA13" s="64"/>
      <c r="AB13" s="118"/>
      <c r="AC13" s="58" t="str">
        <f t="shared" si="6"/>
        <v/>
      </c>
      <c r="AD13" s="3"/>
      <c r="AE13" s="52"/>
      <c r="AF13" s="58" t="str">
        <f t="shared" si="7"/>
        <v/>
      </c>
    </row>
    <row r="14" spans="1:38" x14ac:dyDescent="0.3">
      <c r="A14" s="118"/>
      <c r="B14" s="119"/>
      <c r="C14" s="64"/>
      <c r="D14" s="118"/>
      <c r="E14" s="58" t="str">
        <f t="shared" si="0"/>
        <v/>
      </c>
      <c r="F14" s="118"/>
      <c r="G14" s="118"/>
      <c r="H14" s="59"/>
      <c r="I14" s="118"/>
      <c r="J14" s="119"/>
      <c r="K14" s="64"/>
      <c r="L14" s="118"/>
      <c r="M14" s="58" t="str">
        <f t="shared" si="2"/>
        <v/>
      </c>
      <c r="N14" s="3"/>
      <c r="O14" s="52"/>
      <c r="P14" s="58" t="str">
        <f t="shared" si="3"/>
        <v/>
      </c>
      <c r="Q14" s="118"/>
      <c r="R14" s="120"/>
      <c r="S14" s="112"/>
      <c r="T14" s="121"/>
      <c r="U14" s="58" t="str">
        <f t="shared" si="4"/>
        <v/>
      </c>
      <c r="V14" s="3"/>
      <c r="W14" s="52"/>
      <c r="X14" s="58" t="str">
        <f t="shared" si="5"/>
        <v/>
      </c>
      <c r="Y14" s="118"/>
      <c r="Z14" s="119"/>
      <c r="AA14" s="64"/>
      <c r="AB14" s="118"/>
      <c r="AC14" s="58" t="str">
        <f t="shared" si="6"/>
        <v/>
      </c>
      <c r="AD14" s="3"/>
      <c r="AE14" s="52"/>
      <c r="AF14" s="58" t="str">
        <f t="shared" si="7"/>
        <v/>
      </c>
    </row>
    <row r="15" spans="1:38" x14ac:dyDescent="0.3">
      <c r="A15" s="118"/>
      <c r="B15" s="119"/>
      <c r="C15" s="64"/>
      <c r="D15" s="118"/>
      <c r="E15" s="58" t="str">
        <f t="shared" si="0"/>
        <v/>
      </c>
      <c r="F15" s="118"/>
      <c r="G15" s="118"/>
      <c r="H15" s="59"/>
      <c r="I15" s="118"/>
      <c r="J15" s="119"/>
      <c r="K15" s="64"/>
      <c r="L15" s="118"/>
      <c r="M15" s="58" t="str">
        <f t="shared" si="2"/>
        <v/>
      </c>
      <c r="N15" s="3"/>
      <c r="O15" s="52"/>
      <c r="P15" s="58" t="str">
        <f t="shared" si="3"/>
        <v/>
      </c>
      <c r="Q15" s="118"/>
      <c r="R15" s="120"/>
      <c r="S15" s="112"/>
      <c r="T15" s="121"/>
      <c r="U15" s="58" t="str">
        <f t="shared" si="4"/>
        <v/>
      </c>
      <c r="V15" s="3"/>
      <c r="W15" s="52"/>
      <c r="X15" s="58" t="str">
        <f t="shared" si="5"/>
        <v/>
      </c>
      <c r="Y15" s="118"/>
      <c r="Z15" s="119"/>
      <c r="AA15" s="64"/>
      <c r="AB15" s="118"/>
      <c r="AC15" s="58" t="str">
        <f t="shared" si="6"/>
        <v/>
      </c>
      <c r="AD15" s="3"/>
      <c r="AE15" s="52"/>
      <c r="AF15" s="58" t="str">
        <f t="shared" si="7"/>
        <v/>
      </c>
    </row>
    <row r="16" spans="1:38" x14ac:dyDescent="0.3">
      <c r="A16" s="118"/>
      <c r="B16" s="119"/>
      <c r="C16" s="64"/>
      <c r="D16" s="118"/>
      <c r="E16" s="58" t="str">
        <f t="shared" si="0"/>
        <v/>
      </c>
      <c r="F16" s="118"/>
      <c r="G16" s="118"/>
      <c r="H16" s="59"/>
      <c r="I16" s="118"/>
      <c r="J16" s="119"/>
      <c r="K16" s="64"/>
      <c r="L16" s="118"/>
      <c r="M16" s="58" t="str">
        <f t="shared" si="2"/>
        <v/>
      </c>
      <c r="N16" s="3"/>
      <c r="O16" s="52"/>
      <c r="P16" s="58" t="str">
        <f t="shared" si="3"/>
        <v/>
      </c>
      <c r="Q16" s="118"/>
      <c r="R16" s="120"/>
      <c r="S16" s="112"/>
      <c r="T16" s="121"/>
      <c r="U16" s="58" t="str">
        <f t="shared" si="4"/>
        <v/>
      </c>
      <c r="V16" s="3"/>
      <c r="W16" s="52"/>
      <c r="X16" s="58" t="str">
        <f t="shared" si="5"/>
        <v/>
      </c>
      <c r="Y16" s="118"/>
      <c r="Z16" s="119"/>
      <c r="AA16" s="64"/>
      <c r="AB16" s="118"/>
      <c r="AC16" s="58" t="str">
        <f t="shared" si="6"/>
        <v/>
      </c>
      <c r="AD16" s="3"/>
      <c r="AE16" s="52"/>
      <c r="AF16" s="58" t="str">
        <f t="shared" si="7"/>
        <v/>
      </c>
    </row>
    <row r="17" spans="1:32" x14ac:dyDescent="0.3">
      <c r="A17" s="118"/>
      <c r="B17" s="119"/>
      <c r="C17" s="64"/>
      <c r="D17" s="118"/>
      <c r="E17" s="58" t="str">
        <f t="shared" si="0"/>
        <v/>
      </c>
      <c r="F17" s="118"/>
      <c r="G17" s="118"/>
      <c r="H17" s="59"/>
      <c r="I17" s="118"/>
      <c r="J17" s="119"/>
      <c r="K17" s="64"/>
      <c r="L17" s="118"/>
      <c r="M17" s="58" t="str">
        <f t="shared" si="2"/>
        <v/>
      </c>
      <c r="N17" s="3"/>
      <c r="O17" s="52"/>
      <c r="P17" s="58" t="str">
        <f t="shared" si="3"/>
        <v/>
      </c>
      <c r="Q17" s="118"/>
      <c r="R17" s="120"/>
      <c r="S17" s="112"/>
      <c r="T17" s="121"/>
      <c r="U17" s="58" t="str">
        <f t="shared" si="4"/>
        <v/>
      </c>
      <c r="V17" s="3"/>
      <c r="W17" s="52"/>
      <c r="X17" s="58" t="str">
        <f t="shared" si="5"/>
        <v/>
      </c>
      <c r="Y17" s="118"/>
      <c r="Z17" s="119"/>
      <c r="AA17" s="64"/>
      <c r="AB17" s="118"/>
      <c r="AC17" s="58" t="str">
        <f t="shared" si="6"/>
        <v/>
      </c>
      <c r="AD17" s="3"/>
      <c r="AE17" s="52"/>
      <c r="AF17" s="58" t="str">
        <f t="shared" si="7"/>
        <v/>
      </c>
    </row>
    <row r="18" spans="1:32" x14ac:dyDescent="0.3">
      <c r="A18" s="118"/>
      <c r="B18" s="119"/>
      <c r="C18" s="64"/>
      <c r="D18" s="118"/>
      <c r="E18" s="58" t="str">
        <f t="shared" si="0"/>
        <v/>
      </c>
      <c r="F18" s="118"/>
      <c r="G18" s="118"/>
      <c r="H18" s="59"/>
      <c r="I18" s="118"/>
      <c r="J18" s="119"/>
      <c r="K18" s="64"/>
      <c r="L18" s="118"/>
      <c r="M18" s="58" t="str">
        <f t="shared" si="2"/>
        <v/>
      </c>
      <c r="N18" s="3"/>
      <c r="O18" s="52"/>
      <c r="P18" s="58" t="str">
        <f t="shared" si="3"/>
        <v/>
      </c>
      <c r="Q18" s="118"/>
      <c r="R18" s="120"/>
      <c r="S18" s="112"/>
      <c r="T18" s="121"/>
      <c r="U18" s="58" t="str">
        <f t="shared" si="4"/>
        <v/>
      </c>
      <c r="V18" s="3"/>
      <c r="W18" s="52"/>
      <c r="X18" s="58" t="str">
        <f t="shared" si="5"/>
        <v/>
      </c>
      <c r="Y18" s="118"/>
      <c r="Z18" s="119"/>
      <c r="AA18" s="64"/>
      <c r="AB18" s="118"/>
      <c r="AC18" s="58" t="str">
        <f t="shared" si="6"/>
        <v/>
      </c>
      <c r="AD18" s="3"/>
      <c r="AE18" s="52"/>
      <c r="AF18" s="58" t="str">
        <f t="shared" si="7"/>
        <v/>
      </c>
    </row>
    <row r="19" spans="1:32" x14ac:dyDescent="0.3">
      <c r="A19" s="149"/>
      <c r="B19" s="150"/>
      <c r="C19" s="64"/>
      <c r="D19" s="149"/>
      <c r="E19" s="58" t="str">
        <f t="shared" si="0"/>
        <v/>
      </c>
      <c r="F19" s="149"/>
      <c r="G19" s="149"/>
      <c r="H19" s="59"/>
      <c r="I19" s="149"/>
      <c r="J19" s="150"/>
      <c r="K19" s="64"/>
      <c r="L19" s="149"/>
      <c r="M19" s="58" t="str">
        <f t="shared" si="2"/>
        <v/>
      </c>
      <c r="N19" s="3"/>
      <c r="O19" s="52"/>
      <c r="P19" s="58" t="str">
        <f t="shared" si="3"/>
        <v/>
      </c>
      <c r="Q19" s="149"/>
      <c r="R19" s="151"/>
      <c r="S19" s="112"/>
      <c r="T19" s="152"/>
      <c r="U19" s="58" t="str">
        <f t="shared" si="4"/>
        <v/>
      </c>
      <c r="V19" s="3"/>
      <c r="W19" s="52"/>
      <c r="X19" s="58" t="str">
        <f t="shared" si="5"/>
        <v/>
      </c>
      <c r="Y19" s="149"/>
      <c r="Z19" s="150"/>
      <c r="AA19" s="64"/>
      <c r="AB19" s="149"/>
      <c r="AC19" s="58" t="str">
        <f t="shared" si="6"/>
        <v/>
      </c>
      <c r="AD19" s="3"/>
      <c r="AE19" s="52"/>
      <c r="AF19" s="58" t="str">
        <f t="shared" si="7"/>
        <v/>
      </c>
    </row>
    <row r="20" spans="1:32" x14ac:dyDescent="0.3">
      <c r="A20" s="149"/>
      <c r="B20" s="150"/>
      <c r="C20" s="64"/>
      <c r="D20" s="149"/>
      <c r="E20" s="58" t="str">
        <f t="shared" si="0"/>
        <v/>
      </c>
      <c r="F20" s="149"/>
      <c r="G20" s="149"/>
      <c r="H20" s="59"/>
      <c r="I20" s="149"/>
      <c r="J20" s="150"/>
      <c r="K20" s="64"/>
      <c r="L20" s="149"/>
      <c r="M20" s="58" t="str">
        <f t="shared" si="2"/>
        <v/>
      </c>
      <c r="N20" s="3"/>
      <c r="O20" s="52"/>
      <c r="P20" s="58" t="str">
        <f t="shared" si="3"/>
        <v/>
      </c>
      <c r="Q20" s="149"/>
      <c r="R20" s="151"/>
      <c r="S20" s="112"/>
      <c r="T20" s="152"/>
      <c r="U20" s="58" t="str">
        <f t="shared" si="4"/>
        <v/>
      </c>
      <c r="V20" s="3"/>
      <c r="W20" s="52"/>
      <c r="X20" s="58" t="str">
        <f t="shared" si="5"/>
        <v/>
      </c>
      <c r="Y20" s="149"/>
      <c r="Z20" s="150"/>
      <c r="AA20" s="64"/>
      <c r="AB20" s="149"/>
      <c r="AC20" s="58" t="str">
        <f t="shared" si="6"/>
        <v/>
      </c>
      <c r="AD20" s="3"/>
      <c r="AE20" s="52"/>
      <c r="AF20" s="58" t="str">
        <f t="shared" si="7"/>
        <v/>
      </c>
    </row>
    <row r="21" spans="1:32" x14ac:dyDescent="0.3">
      <c r="A21" s="149"/>
      <c r="B21" s="150"/>
      <c r="C21" s="64"/>
      <c r="D21" s="149"/>
      <c r="E21" s="58" t="str">
        <f t="shared" si="0"/>
        <v/>
      </c>
      <c r="F21" s="149"/>
      <c r="G21" s="149"/>
      <c r="H21" s="59"/>
      <c r="I21" s="149"/>
      <c r="J21" s="150"/>
      <c r="K21" s="64"/>
      <c r="L21" s="149"/>
      <c r="M21" s="58" t="str">
        <f t="shared" si="2"/>
        <v/>
      </c>
      <c r="N21" s="3"/>
      <c r="O21" s="52"/>
      <c r="P21" s="58" t="str">
        <f t="shared" si="3"/>
        <v/>
      </c>
      <c r="Q21" s="149"/>
      <c r="R21" s="151"/>
      <c r="S21" s="112"/>
      <c r="T21" s="152"/>
      <c r="U21" s="58" t="str">
        <f t="shared" si="4"/>
        <v/>
      </c>
      <c r="V21" s="3"/>
      <c r="W21" s="52"/>
      <c r="X21" s="58" t="str">
        <f t="shared" si="5"/>
        <v/>
      </c>
      <c r="Y21" s="149"/>
      <c r="Z21" s="150"/>
      <c r="AA21" s="64"/>
      <c r="AB21" s="149"/>
      <c r="AC21" s="58" t="str">
        <f t="shared" si="6"/>
        <v/>
      </c>
      <c r="AD21" s="3"/>
      <c r="AE21" s="52"/>
      <c r="AF21" s="58" t="str">
        <f t="shared" si="7"/>
        <v/>
      </c>
    </row>
    <row r="22" spans="1:32" x14ac:dyDescent="0.3">
      <c r="A22" s="149"/>
      <c r="B22" s="150"/>
      <c r="C22" s="64"/>
      <c r="D22" s="149"/>
      <c r="E22" s="58" t="str">
        <f t="shared" si="0"/>
        <v/>
      </c>
      <c r="F22" s="149"/>
      <c r="G22" s="149"/>
      <c r="H22" s="59"/>
      <c r="I22" s="149"/>
      <c r="J22" s="150"/>
      <c r="K22" s="64"/>
      <c r="L22" s="149"/>
      <c r="M22" s="58" t="str">
        <f t="shared" si="2"/>
        <v/>
      </c>
      <c r="N22" s="3"/>
      <c r="O22" s="52"/>
      <c r="P22" s="58" t="str">
        <f t="shared" si="3"/>
        <v/>
      </c>
      <c r="Q22" s="149"/>
      <c r="R22" s="151"/>
      <c r="S22" s="112"/>
      <c r="T22" s="152"/>
      <c r="U22" s="58" t="str">
        <f t="shared" si="4"/>
        <v/>
      </c>
      <c r="V22" s="3"/>
      <c r="W22" s="52"/>
      <c r="X22" s="58" t="str">
        <f t="shared" si="5"/>
        <v/>
      </c>
      <c r="Y22" s="149"/>
      <c r="Z22" s="150"/>
      <c r="AA22" s="64"/>
      <c r="AB22" s="149"/>
      <c r="AC22" s="58" t="str">
        <f t="shared" si="6"/>
        <v/>
      </c>
      <c r="AD22" s="3"/>
      <c r="AE22" s="52"/>
      <c r="AF22" s="58" t="str">
        <f t="shared" si="7"/>
        <v/>
      </c>
    </row>
    <row r="23" spans="1:32" x14ac:dyDescent="0.3">
      <c r="A23" s="149"/>
      <c r="B23" s="150"/>
      <c r="C23" s="64"/>
      <c r="D23" s="149"/>
      <c r="E23" s="58" t="str">
        <f t="shared" si="0"/>
        <v/>
      </c>
      <c r="F23" s="149"/>
      <c r="G23" s="149"/>
      <c r="H23" s="59"/>
      <c r="I23" s="149"/>
      <c r="J23" s="150"/>
      <c r="K23" s="64"/>
      <c r="L23" s="149"/>
      <c r="M23" s="58" t="str">
        <f t="shared" si="2"/>
        <v/>
      </c>
      <c r="N23" s="3"/>
      <c r="O23" s="52"/>
      <c r="P23" s="58" t="str">
        <f t="shared" si="3"/>
        <v/>
      </c>
      <c r="Q23" s="149"/>
      <c r="R23" s="151"/>
      <c r="S23" s="112"/>
      <c r="T23" s="152"/>
      <c r="U23" s="58" t="str">
        <f t="shared" si="4"/>
        <v/>
      </c>
      <c r="V23" s="3"/>
      <c r="W23" s="52"/>
      <c r="X23" s="58" t="str">
        <f t="shared" si="5"/>
        <v/>
      </c>
      <c r="Y23" s="149"/>
      <c r="Z23" s="150"/>
      <c r="AA23" s="64"/>
      <c r="AB23" s="149"/>
      <c r="AC23" s="58" t="str">
        <f t="shared" si="6"/>
        <v/>
      </c>
      <c r="AD23" s="3"/>
      <c r="AE23" s="52"/>
      <c r="AF23" s="58" t="str">
        <f t="shared" si="7"/>
        <v/>
      </c>
    </row>
    <row r="24" spans="1:32" x14ac:dyDescent="0.3">
      <c r="A24" s="149"/>
      <c r="B24" s="150"/>
      <c r="C24" s="64"/>
      <c r="D24" s="149"/>
      <c r="E24" s="58" t="str">
        <f t="shared" si="0"/>
        <v/>
      </c>
      <c r="F24" s="149"/>
      <c r="G24" s="149"/>
      <c r="H24" s="59"/>
      <c r="I24" s="149"/>
      <c r="J24" s="150"/>
      <c r="K24" s="64"/>
      <c r="L24" s="149"/>
      <c r="M24" s="58" t="str">
        <f t="shared" si="2"/>
        <v/>
      </c>
      <c r="N24" s="3"/>
      <c r="O24" s="52"/>
      <c r="P24" s="58" t="str">
        <f t="shared" si="3"/>
        <v/>
      </c>
      <c r="Q24" s="149"/>
      <c r="R24" s="151"/>
      <c r="S24" s="112"/>
      <c r="T24" s="152"/>
      <c r="U24" s="58" t="str">
        <f t="shared" si="4"/>
        <v/>
      </c>
      <c r="V24" s="3"/>
      <c r="W24" s="52"/>
      <c r="X24" s="58" t="str">
        <f t="shared" si="5"/>
        <v/>
      </c>
      <c r="Y24" s="149"/>
      <c r="Z24" s="150"/>
      <c r="AA24" s="64"/>
      <c r="AB24" s="149"/>
      <c r="AC24" s="58" t="str">
        <f t="shared" si="6"/>
        <v/>
      </c>
      <c r="AD24" s="3"/>
      <c r="AE24" s="52"/>
      <c r="AF24" s="58" t="str">
        <f t="shared" si="7"/>
        <v/>
      </c>
    </row>
    <row r="25" spans="1:32" x14ac:dyDescent="0.3">
      <c r="A25" s="149"/>
      <c r="B25" s="150"/>
      <c r="C25" s="64"/>
      <c r="D25" s="149"/>
      <c r="E25" s="58" t="str">
        <f t="shared" si="0"/>
        <v/>
      </c>
      <c r="F25" s="149"/>
      <c r="G25" s="149"/>
      <c r="H25" s="59"/>
      <c r="I25" s="149"/>
      <c r="J25" s="150"/>
      <c r="K25" s="64"/>
      <c r="L25" s="149"/>
      <c r="M25" s="58" t="str">
        <f t="shared" si="2"/>
        <v/>
      </c>
      <c r="N25" s="3"/>
      <c r="O25" s="52"/>
      <c r="P25" s="58" t="str">
        <f t="shared" si="3"/>
        <v/>
      </c>
      <c r="Q25" s="149"/>
      <c r="R25" s="151"/>
      <c r="S25" s="112"/>
      <c r="T25" s="152"/>
      <c r="U25" s="58" t="str">
        <f t="shared" si="4"/>
        <v/>
      </c>
      <c r="V25" s="3"/>
      <c r="W25" s="52"/>
      <c r="X25" s="58" t="str">
        <f t="shared" si="5"/>
        <v/>
      </c>
      <c r="Y25" s="149"/>
      <c r="Z25" s="150"/>
      <c r="AA25" s="64"/>
      <c r="AB25" s="149"/>
      <c r="AC25" s="58" t="str">
        <f t="shared" si="6"/>
        <v/>
      </c>
      <c r="AD25" s="3"/>
      <c r="AE25" s="52"/>
      <c r="AF25" s="58" t="str">
        <f t="shared" si="7"/>
        <v/>
      </c>
    </row>
    <row r="26" spans="1:32" x14ac:dyDescent="0.3">
      <c r="A26" s="149"/>
      <c r="B26" s="150"/>
      <c r="C26" s="64"/>
      <c r="D26" s="149"/>
      <c r="E26" s="58" t="str">
        <f t="shared" si="0"/>
        <v/>
      </c>
      <c r="F26" s="149"/>
      <c r="G26" s="149"/>
      <c r="H26" s="59"/>
      <c r="I26" s="149"/>
      <c r="J26" s="150"/>
      <c r="K26" s="64"/>
      <c r="L26" s="149"/>
      <c r="M26" s="58" t="str">
        <f t="shared" si="2"/>
        <v/>
      </c>
      <c r="N26" s="3"/>
      <c r="O26" s="52"/>
      <c r="P26" s="58" t="str">
        <f t="shared" si="3"/>
        <v/>
      </c>
      <c r="Q26" s="149"/>
      <c r="R26" s="151"/>
      <c r="S26" s="112"/>
      <c r="T26" s="152"/>
      <c r="U26" s="58" t="str">
        <f t="shared" si="4"/>
        <v/>
      </c>
      <c r="V26" s="3"/>
      <c r="W26" s="52"/>
      <c r="X26" s="58" t="str">
        <f t="shared" si="5"/>
        <v/>
      </c>
      <c r="Y26" s="149"/>
      <c r="Z26" s="150"/>
      <c r="AA26" s="64"/>
      <c r="AB26" s="149"/>
      <c r="AC26" s="58" t="str">
        <f t="shared" si="6"/>
        <v/>
      </c>
      <c r="AD26" s="3"/>
      <c r="AE26" s="52"/>
      <c r="AF26" s="58" t="str">
        <f t="shared" si="7"/>
        <v/>
      </c>
    </row>
    <row r="27" spans="1:32" x14ac:dyDescent="0.3">
      <c r="A27" s="149"/>
      <c r="B27" s="150"/>
      <c r="C27" s="64"/>
      <c r="D27" s="149"/>
      <c r="E27" s="58" t="str">
        <f t="shared" si="0"/>
        <v/>
      </c>
      <c r="F27" s="149"/>
      <c r="G27" s="149"/>
      <c r="H27" s="59"/>
      <c r="I27" s="149"/>
      <c r="J27" s="150"/>
      <c r="K27" s="64"/>
      <c r="L27" s="149"/>
      <c r="M27" s="58" t="str">
        <f t="shared" si="2"/>
        <v/>
      </c>
      <c r="N27" s="3"/>
      <c r="O27" s="52"/>
      <c r="P27" s="58" t="str">
        <f t="shared" si="3"/>
        <v/>
      </c>
      <c r="Q27" s="149"/>
      <c r="R27" s="151"/>
      <c r="S27" s="112"/>
      <c r="T27" s="152"/>
      <c r="U27" s="58" t="str">
        <f t="shared" si="4"/>
        <v/>
      </c>
      <c r="V27" s="3"/>
      <c r="W27" s="52"/>
      <c r="X27" s="58" t="str">
        <f t="shared" si="5"/>
        <v/>
      </c>
      <c r="Y27" s="149"/>
      <c r="Z27" s="150"/>
      <c r="AA27" s="64"/>
      <c r="AB27" s="149"/>
      <c r="AC27" s="58" t="str">
        <f t="shared" si="6"/>
        <v/>
      </c>
      <c r="AD27" s="3"/>
      <c r="AE27" s="52"/>
      <c r="AF27" s="58" t="str">
        <f t="shared" si="7"/>
        <v/>
      </c>
    </row>
    <row r="28" spans="1:32" x14ac:dyDescent="0.3">
      <c r="A28" s="149"/>
      <c r="B28" s="150"/>
      <c r="C28" s="64"/>
      <c r="D28" s="149"/>
      <c r="E28" s="58" t="str">
        <f t="shared" si="0"/>
        <v/>
      </c>
      <c r="F28" s="149"/>
      <c r="G28" s="149"/>
      <c r="H28" s="59"/>
      <c r="I28" s="149"/>
      <c r="J28" s="150"/>
      <c r="K28" s="64"/>
      <c r="L28" s="149"/>
      <c r="M28" s="58" t="str">
        <f t="shared" si="2"/>
        <v/>
      </c>
      <c r="N28" s="3"/>
      <c r="O28" s="52"/>
      <c r="P28" s="58" t="str">
        <f t="shared" si="3"/>
        <v/>
      </c>
      <c r="Q28" s="149"/>
      <c r="R28" s="151"/>
      <c r="S28" s="112"/>
      <c r="T28" s="152"/>
      <c r="U28" s="58" t="str">
        <f t="shared" si="4"/>
        <v/>
      </c>
      <c r="V28" s="3"/>
      <c r="W28" s="52"/>
      <c r="X28" s="58" t="str">
        <f t="shared" si="5"/>
        <v/>
      </c>
      <c r="Y28" s="149"/>
      <c r="Z28" s="150"/>
      <c r="AA28" s="64"/>
      <c r="AB28" s="149"/>
      <c r="AC28" s="58" t="str">
        <f t="shared" si="6"/>
        <v/>
      </c>
      <c r="AD28" s="3"/>
      <c r="AE28" s="52"/>
      <c r="AF28" s="58" t="str">
        <f t="shared" si="7"/>
        <v/>
      </c>
    </row>
    <row r="29" spans="1:32" x14ac:dyDescent="0.3">
      <c r="A29" s="149"/>
      <c r="B29" s="150"/>
      <c r="C29" s="64"/>
      <c r="D29" s="149"/>
      <c r="E29" s="58" t="str">
        <f t="shared" si="0"/>
        <v/>
      </c>
      <c r="F29" s="149"/>
      <c r="G29" s="149"/>
      <c r="H29" s="59"/>
      <c r="I29" s="149"/>
      <c r="J29" s="150"/>
      <c r="K29" s="64"/>
      <c r="L29" s="149"/>
      <c r="M29" s="58" t="str">
        <f t="shared" si="2"/>
        <v/>
      </c>
      <c r="N29" s="3"/>
      <c r="O29" s="52"/>
      <c r="P29" s="58" t="str">
        <f t="shared" si="3"/>
        <v/>
      </c>
      <c r="Q29" s="149"/>
      <c r="R29" s="151"/>
      <c r="S29" s="112"/>
      <c r="T29" s="152"/>
      <c r="U29" s="58" t="str">
        <f t="shared" si="4"/>
        <v/>
      </c>
      <c r="V29" s="3"/>
      <c r="W29" s="52"/>
      <c r="X29" s="58" t="str">
        <f t="shared" si="5"/>
        <v/>
      </c>
      <c r="Y29" s="149"/>
      <c r="Z29" s="150"/>
      <c r="AA29" s="64"/>
      <c r="AB29" s="149"/>
      <c r="AC29" s="58" t="str">
        <f t="shared" si="6"/>
        <v/>
      </c>
      <c r="AD29" s="3"/>
      <c r="AE29" s="52"/>
      <c r="AF29" s="58" t="str">
        <f t="shared" si="7"/>
        <v/>
      </c>
    </row>
    <row r="30" spans="1:32" x14ac:dyDescent="0.3">
      <c r="A30" s="149"/>
      <c r="B30" s="150"/>
      <c r="C30" s="64"/>
      <c r="D30" s="149"/>
      <c r="E30" s="58" t="str">
        <f t="shared" si="0"/>
        <v/>
      </c>
      <c r="F30" s="149"/>
      <c r="G30" s="149"/>
      <c r="H30" s="59"/>
      <c r="I30" s="149"/>
      <c r="J30" s="150"/>
      <c r="K30" s="64"/>
      <c r="L30" s="149"/>
      <c r="M30" s="58" t="str">
        <f t="shared" si="2"/>
        <v/>
      </c>
      <c r="N30" s="3"/>
      <c r="O30" s="52"/>
      <c r="P30" s="58" t="str">
        <f t="shared" si="3"/>
        <v/>
      </c>
      <c r="Q30" s="149"/>
      <c r="R30" s="151"/>
      <c r="S30" s="112"/>
      <c r="T30" s="152"/>
      <c r="U30" s="58" t="str">
        <f t="shared" si="4"/>
        <v/>
      </c>
      <c r="V30" s="3"/>
      <c r="W30" s="52"/>
      <c r="X30" s="58" t="str">
        <f t="shared" si="5"/>
        <v/>
      </c>
      <c r="Y30" s="149"/>
      <c r="Z30" s="150"/>
      <c r="AA30" s="64"/>
      <c r="AB30" s="149"/>
      <c r="AC30" s="58" t="str">
        <f t="shared" si="6"/>
        <v/>
      </c>
      <c r="AD30" s="3"/>
      <c r="AE30" s="52"/>
      <c r="AF30" s="58" t="str">
        <f t="shared" si="7"/>
        <v/>
      </c>
    </row>
    <row r="31" spans="1:32" x14ac:dyDescent="0.3">
      <c r="A31" s="149"/>
      <c r="B31" s="150"/>
      <c r="C31" s="64"/>
      <c r="D31" s="149"/>
      <c r="E31" s="58" t="str">
        <f t="shared" si="0"/>
        <v/>
      </c>
      <c r="F31" s="149"/>
      <c r="G31" s="149"/>
      <c r="H31" s="59"/>
      <c r="I31" s="149"/>
      <c r="J31" s="150"/>
      <c r="K31" s="64"/>
      <c r="L31" s="149"/>
      <c r="M31" s="58" t="str">
        <f t="shared" si="2"/>
        <v/>
      </c>
      <c r="N31" s="3"/>
      <c r="O31" s="52"/>
      <c r="P31" s="58" t="str">
        <f t="shared" si="3"/>
        <v/>
      </c>
      <c r="Q31" s="149"/>
      <c r="R31" s="151"/>
      <c r="S31" s="112"/>
      <c r="T31" s="152"/>
      <c r="U31" s="58" t="str">
        <f t="shared" si="4"/>
        <v/>
      </c>
      <c r="V31" s="3"/>
      <c r="W31" s="52"/>
      <c r="X31" s="58" t="str">
        <f t="shared" si="5"/>
        <v/>
      </c>
      <c r="Y31" s="149"/>
      <c r="Z31" s="150"/>
      <c r="AA31" s="64"/>
      <c r="AB31" s="149"/>
      <c r="AC31" s="58" t="str">
        <f t="shared" si="6"/>
        <v/>
      </c>
      <c r="AD31" s="3"/>
      <c r="AE31" s="52"/>
      <c r="AF31" s="58" t="str">
        <f t="shared" si="7"/>
        <v/>
      </c>
    </row>
    <row r="32" spans="1:32" x14ac:dyDescent="0.3">
      <c r="A32" s="149"/>
      <c r="B32" s="150"/>
      <c r="C32" s="64"/>
      <c r="D32" s="149"/>
      <c r="E32" s="58" t="str">
        <f t="shared" si="0"/>
        <v/>
      </c>
      <c r="F32" s="149"/>
      <c r="G32" s="149"/>
      <c r="H32" s="59"/>
      <c r="I32" s="149"/>
      <c r="J32" s="150"/>
      <c r="K32" s="64"/>
      <c r="L32" s="149"/>
      <c r="M32" s="58" t="str">
        <f t="shared" si="2"/>
        <v/>
      </c>
      <c r="N32" s="3"/>
      <c r="O32" s="52"/>
      <c r="P32" s="58" t="str">
        <f t="shared" si="3"/>
        <v/>
      </c>
      <c r="Q32" s="149"/>
      <c r="R32" s="151"/>
      <c r="S32" s="112"/>
      <c r="T32" s="152"/>
      <c r="U32" s="58" t="str">
        <f t="shared" si="4"/>
        <v/>
      </c>
      <c r="V32" s="3"/>
      <c r="W32" s="52"/>
      <c r="X32" s="58" t="str">
        <f t="shared" si="5"/>
        <v/>
      </c>
      <c r="Y32" s="149"/>
      <c r="Z32" s="150"/>
      <c r="AA32" s="64"/>
      <c r="AB32" s="149"/>
      <c r="AC32" s="58" t="str">
        <f t="shared" si="6"/>
        <v/>
      </c>
      <c r="AD32" s="3"/>
      <c r="AE32" s="52"/>
      <c r="AF32" s="58" t="str">
        <f t="shared" si="7"/>
        <v/>
      </c>
    </row>
    <row r="33" spans="1:32" x14ac:dyDescent="0.3">
      <c r="A33" s="149"/>
      <c r="B33" s="150"/>
      <c r="C33" s="64"/>
      <c r="D33" s="149"/>
      <c r="E33" s="58" t="str">
        <f t="shared" si="0"/>
        <v/>
      </c>
      <c r="F33" s="149"/>
      <c r="G33" s="149"/>
      <c r="H33" s="59"/>
      <c r="I33" s="149"/>
      <c r="J33" s="150"/>
      <c r="K33" s="64"/>
      <c r="L33" s="149"/>
      <c r="M33" s="58" t="str">
        <f t="shared" si="2"/>
        <v/>
      </c>
      <c r="N33" s="3"/>
      <c r="O33" s="52"/>
      <c r="P33" s="58" t="str">
        <f t="shared" si="3"/>
        <v/>
      </c>
      <c r="Q33" s="149"/>
      <c r="R33" s="151"/>
      <c r="S33" s="112"/>
      <c r="T33" s="152"/>
      <c r="U33" s="58" t="str">
        <f t="shared" si="4"/>
        <v/>
      </c>
      <c r="V33" s="3"/>
      <c r="W33" s="52"/>
      <c r="X33" s="58" t="str">
        <f t="shared" si="5"/>
        <v/>
      </c>
      <c r="Y33" s="149"/>
      <c r="Z33" s="150"/>
      <c r="AA33" s="64"/>
      <c r="AB33" s="149"/>
      <c r="AC33" s="58" t="str">
        <f t="shared" si="6"/>
        <v/>
      </c>
      <c r="AD33" s="3"/>
      <c r="AE33" s="52"/>
      <c r="AF33" s="58" t="str">
        <f t="shared" si="7"/>
        <v/>
      </c>
    </row>
    <row r="34" spans="1:32" x14ac:dyDescent="0.3">
      <c r="A34" s="149"/>
      <c r="B34" s="150"/>
      <c r="C34" s="64"/>
      <c r="D34" s="149"/>
      <c r="E34" s="58" t="str">
        <f t="shared" si="0"/>
        <v/>
      </c>
      <c r="F34" s="149"/>
      <c r="G34" s="149"/>
      <c r="H34" s="59"/>
      <c r="I34" s="149"/>
      <c r="J34" s="150"/>
      <c r="K34" s="64"/>
      <c r="L34" s="149"/>
      <c r="M34" s="58" t="str">
        <f t="shared" si="2"/>
        <v/>
      </c>
      <c r="N34" s="3"/>
      <c r="O34" s="52"/>
      <c r="P34" s="58" t="str">
        <f t="shared" si="3"/>
        <v/>
      </c>
      <c r="Q34" s="149"/>
      <c r="R34" s="151"/>
      <c r="S34" s="112"/>
      <c r="T34" s="152"/>
      <c r="U34" s="58" t="str">
        <f t="shared" si="4"/>
        <v/>
      </c>
      <c r="V34" s="3"/>
      <c r="W34" s="52"/>
      <c r="X34" s="58" t="str">
        <f t="shared" si="5"/>
        <v/>
      </c>
      <c r="Y34" s="149"/>
      <c r="Z34" s="150"/>
      <c r="AA34" s="64"/>
      <c r="AB34" s="149"/>
      <c r="AC34" s="58" t="str">
        <f t="shared" si="6"/>
        <v/>
      </c>
      <c r="AD34" s="3"/>
      <c r="AE34" s="52"/>
      <c r="AF34" s="58" t="str">
        <f t="shared" si="7"/>
        <v/>
      </c>
    </row>
    <row r="35" spans="1:32" x14ac:dyDescent="0.3">
      <c r="A35" s="149"/>
      <c r="B35" s="150"/>
      <c r="C35" s="64"/>
      <c r="D35" s="149"/>
      <c r="E35" s="58" t="str">
        <f t="shared" si="0"/>
        <v/>
      </c>
      <c r="F35" s="149"/>
      <c r="G35" s="149"/>
      <c r="H35" s="59"/>
      <c r="I35" s="149"/>
      <c r="J35" s="150"/>
      <c r="K35" s="64"/>
      <c r="L35" s="149"/>
      <c r="M35" s="58" t="str">
        <f t="shared" si="2"/>
        <v/>
      </c>
      <c r="N35" s="3"/>
      <c r="O35" s="52"/>
      <c r="P35" s="58" t="str">
        <f t="shared" si="3"/>
        <v/>
      </c>
      <c r="Q35" s="149"/>
      <c r="R35" s="151"/>
      <c r="S35" s="112"/>
      <c r="T35" s="152"/>
      <c r="U35" s="58" t="str">
        <f t="shared" si="4"/>
        <v/>
      </c>
      <c r="V35" s="3"/>
      <c r="W35" s="52"/>
      <c r="X35" s="58" t="str">
        <f t="shared" si="5"/>
        <v/>
      </c>
      <c r="Y35" s="149"/>
      <c r="Z35" s="150"/>
      <c r="AA35" s="64"/>
      <c r="AB35" s="149"/>
      <c r="AC35" s="58" t="str">
        <f t="shared" si="6"/>
        <v/>
      </c>
      <c r="AD35" s="3"/>
      <c r="AE35" s="52"/>
      <c r="AF35" s="58" t="str">
        <f t="shared" si="7"/>
        <v/>
      </c>
    </row>
    <row r="36" spans="1:32" x14ac:dyDescent="0.3">
      <c r="A36" s="149"/>
      <c r="B36" s="150"/>
      <c r="C36" s="64"/>
      <c r="D36" s="149"/>
      <c r="E36" s="58" t="str">
        <f t="shared" si="0"/>
        <v/>
      </c>
      <c r="F36" s="149"/>
      <c r="G36" s="149"/>
      <c r="H36" s="59"/>
      <c r="I36" s="149"/>
      <c r="J36" s="150"/>
      <c r="K36" s="64"/>
      <c r="L36" s="149"/>
      <c r="M36" s="58" t="str">
        <f t="shared" si="2"/>
        <v/>
      </c>
      <c r="N36" s="3"/>
      <c r="O36" s="52"/>
      <c r="P36" s="58" t="str">
        <f t="shared" si="3"/>
        <v/>
      </c>
      <c r="Q36" s="149"/>
      <c r="R36" s="151"/>
      <c r="S36" s="112"/>
      <c r="T36" s="152"/>
      <c r="U36" s="58" t="str">
        <f t="shared" si="4"/>
        <v/>
      </c>
      <c r="V36" s="3"/>
      <c r="W36" s="52"/>
      <c r="X36" s="58" t="str">
        <f t="shared" si="5"/>
        <v/>
      </c>
      <c r="Y36" s="149"/>
      <c r="Z36" s="150"/>
      <c r="AA36" s="64"/>
      <c r="AB36" s="149"/>
      <c r="AC36" s="58" t="str">
        <f t="shared" si="6"/>
        <v/>
      </c>
      <c r="AD36" s="3"/>
      <c r="AE36" s="52"/>
      <c r="AF36" s="58" t="str">
        <f t="shared" si="7"/>
        <v/>
      </c>
    </row>
    <row r="37" spans="1:32" x14ac:dyDescent="0.3">
      <c r="A37" s="149"/>
      <c r="B37" s="150"/>
      <c r="C37" s="64"/>
      <c r="D37" s="149"/>
      <c r="E37" s="58" t="str">
        <f t="shared" si="0"/>
        <v/>
      </c>
      <c r="F37" s="149"/>
      <c r="G37" s="149"/>
      <c r="H37" s="59"/>
      <c r="I37" s="149"/>
      <c r="J37" s="150"/>
      <c r="K37" s="64"/>
      <c r="L37" s="149"/>
      <c r="M37" s="58" t="str">
        <f t="shared" si="2"/>
        <v/>
      </c>
      <c r="N37" s="3"/>
      <c r="O37" s="52"/>
      <c r="P37" s="58" t="str">
        <f t="shared" si="3"/>
        <v/>
      </c>
      <c r="Q37" s="149"/>
      <c r="R37" s="151"/>
      <c r="S37" s="112"/>
      <c r="T37" s="152"/>
      <c r="U37" s="58" t="str">
        <f t="shared" si="4"/>
        <v/>
      </c>
      <c r="V37" s="3"/>
      <c r="W37" s="52"/>
      <c r="X37" s="58" t="str">
        <f t="shared" si="5"/>
        <v/>
      </c>
      <c r="Y37" s="149"/>
      <c r="Z37" s="150"/>
      <c r="AA37" s="64"/>
      <c r="AB37" s="149"/>
      <c r="AC37" s="58" t="str">
        <f t="shared" si="6"/>
        <v/>
      </c>
      <c r="AD37" s="3"/>
      <c r="AE37" s="52"/>
      <c r="AF37" s="58" t="str">
        <f t="shared" si="7"/>
        <v/>
      </c>
    </row>
    <row r="38" spans="1:32" x14ac:dyDescent="0.3">
      <c r="A38" s="149"/>
      <c r="B38" s="150"/>
      <c r="C38" s="64"/>
      <c r="D38" s="149"/>
      <c r="E38" s="58" t="str">
        <f t="shared" si="0"/>
        <v/>
      </c>
      <c r="F38" s="149"/>
      <c r="G38" s="149"/>
      <c r="H38" s="59"/>
      <c r="I38" s="149"/>
      <c r="J38" s="150"/>
      <c r="K38" s="64"/>
      <c r="L38" s="149"/>
      <c r="M38" s="58" t="str">
        <f t="shared" si="2"/>
        <v/>
      </c>
      <c r="N38" s="3"/>
      <c r="O38" s="52"/>
      <c r="P38" s="58" t="str">
        <f t="shared" si="3"/>
        <v/>
      </c>
      <c r="Q38" s="149"/>
      <c r="R38" s="151"/>
      <c r="S38" s="112"/>
      <c r="T38" s="152"/>
      <c r="U38" s="58" t="str">
        <f t="shared" si="4"/>
        <v/>
      </c>
      <c r="V38" s="3"/>
      <c r="W38" s="52"/>
      <c r="X38" s="58" t="str">
        <f t="shared" si="5"/>
        <v/>
      </c>
      <c r="Y38" s="149"/>
      <c r="Z38" s="150"/>
      <c r="AA38" s="64"/>
      <c r="AB38" s="149"/>
      <c r="AC38" s="58" t="str">
        <f t="shared" si="6"/>
        <v/>
      </c>
      <c r="AD38" s="3"/>
      <c r="AE38" s="52"/>
      <c r="AF38" s="58" t="str">
        <f t="shared" si="7"/>
        <v/>
      </c>
    </row>
    <row r="39" spans="1:32" x14ac:dyDescent="0.3">
      <c r="A39" s="149"/>
      <c r="B39" s="150"/>
      <c r="C39" s="64"/>
      <c r="D39" s="149"/>
      <c r="E39" s="58" t="str">
        <f t="shared" si="0"/>
        <v/>
      </c>
      <c r="F39" s="149"/>
      <c r="G39" s="149"/>
      <c r="H39" s="59"/>
      <c r="I39" s="149"/>
      <c r="J39" s="150"/>
      <c r="K39" s="64"/>
      <c r="L39" s="149"/>
      <c r="M39" s="58" t="str">
        <f t="shared" si="2"/>
        <v/>
      </c>
      <c r="N39" s="3"/>
      <c r="O39" s="52"/>
      <c r="P39" s="58" t="str">
        <f t="shared" si="3"/>
        <v/>
      </c>
      <c r="Q39" s="149"/>
      <c r="R39" s="151"/>
      <c r="S39" s="112"/>
      <c r="T39" s="152"/>
      <c r="U39" s="58" t="str">
        <f t="shared" si="4"/>
        <v/>
      </c>
      <c r="V39" s="3"/>
      <c r="W39" s="52"/>
      <c r="X39" s="58" t="str">
        <f t="shared" si="5"/>
        <v/>
      </c>
      <c r="Y39" s="149"/>
      <c r="Z39" s="150"/>
      <c r="AA39" s="64"/>
      <c r="AB39" s="149"/>
      <c r="AC39" s="58" t="str">
        <f t="shared" si="6"/>
        <v/>
      </c>
      <c r="AD39" s="3"/>
      <c r="AE39" s="52"/>
      <c r="AF39" s="58" t="str">
        <f t="shared" si="7"/>
        <v/>
      </c>
    </row>
    <row r="40" spans="1:32" x14ac:dyDescent="0.3">
      <c r="A40" s="149"/>
      <c r="B40" s="150"/>
      <c r="C40" s="64"/>
      <c r="D40" s="149"/>
      <c r="E40" s="58" t="str">
        <f t="shared" si="0"/>
        <v/>
      </c>
      <c r="F40" s="149"/>
      <c r="G40" s="149"/>
      <c r="H40" s="59"/>
      <c r="I40" s="149"/>
      <c r="J40" s="150"/>
      <c r="K40" s="64"/>
      <c r="L40" s="149"/>
      <c r="M40" s="58" t="str">
        <f t="shared" si="2"/>
        <v/>
      </c>
      <c r="N40" s="3"/>
      <c r="O40" s="52"/>
      <c r="P40" s="58" t="str">
        <f t="shared" si="3"/>
        <v/>
      </c>
      <c r="Q40" s="149"/>
      <c r="R40" s="151"/>
      <c r="S40" s="112"/>
      <c r="T40" s="152"/>
      <c r="U40" s="58" t="str">
        <f t="shared" si="4"/>
        <v/>
      </c>
      <c r="V40" s="3"/>
      <c r="W40" s="52"/>
      <c r="X40" s="58" t="str">
        <f t="shared" si="5"/>
        <v/>
      </c>
      <c r="Y40" s="149"/>
      <c r="Z40" s="150"/>
      <c r="AA40" s="64"/>
      <c r="AB40" s="149"/>
      <c r="AC40" s="58" t="str">
        <f t="shared" si="6"/>
        <v/>
      </c>
      <c r="AD40" s="3"/>
      <c r="AE40" s="52"/>
      <c r="AF40" s="58" t="str">
        <f t="shared" si="7"/>
        <v/>
      </c>
    </row>
    <row r="41" spans="1:32" x14ac:dyDescent="0.3">
      <c r="A41" s="149"/>
      <c r="B41" s="150"/>
      <c r="C41" s="64"/>
      <c r="D41" s="149"/>
      <c r="E41" s="58" t="str">
        <f t="shared" si="0"/>
        <v/>
      </c>
      <c r="F41" s="149"/>
      <c r="G41" s="149"/>
      <c r="H41" s="59"/>
      <c r="I41" s="149"/>
      <c r="J41" s="150"/>
      <c r="K41" s="64"/>
      <c r="L41" s="149"/>
      <c r="M41" s="58" t="str">
        <f t="shared" si="2"/>
        <v/>
      </c>
      <c r="N41" s="3"/>
      <c r="O41" s="52"/>
      <c r="P41" s="58" t="str">
        <f t="shared" si="3"/>
        <v/>
      </c>
      <c r="Q41" s="149"/>
      <c r="R41" s="151"/>
      <c r="S41" s="112"/>
      <c r="T41" s="152"/>
      <c r="U41" s="58" t="str">
        <f t="shared" si="4"/>
        <v/>
      </c>
      <c r="V41" s="3"/>
      <c r="W41" s="52"/>
      <c r="X41" s="58" t="str">
        <f t="shared" si="5"/>
        <v/>
      </c>
      <c r="Y41" s="149"/>
      <c r="Z41" s="150"/>
      <c r="AA41" s="64"/>
      <c r="AB41" s="149"/>
      <c r="AC41" s="58" t="str">
        <f t="shared" si="6"/>
        <v/>
      </c>
      <c r="AD41" s="3"/>
      <c r="AE41" s="52"/>
      <c r="AF41" s="58" t="str">
        <f t="shared" si="7"/>
        <v/>
      </c>
    </row>
    <row r="42" spans="1:32" x14ac:dyDescent="0.3">
      <c r="A42" s="149"/>
      <c r="B42" s="150"/>
      <c r="C42" s="64"/>
      <c r="D42" s="149"/>
      <c r="E42" s="58" t="str">
        <f t="shared" si="0"/>
        <v/>
      </c>
      <c r="F42" s="149"/>
      <c r="G42" s="149"/>
      <c r="H42" s="59"/>
      <c r="I42" s="149"/>
      <c r="J42" s="150"/>
      <c r="K42" s="64"/>
      <c r="L42" s="149"/>
      <c r="M42" s="58" t="str">
        <f t="shared" si="2"/>
        <v/>
      </c>
      <c r="N42" s="3"/>
      <c r="O42" s="52"/>
      <c r="P42" s="58" t="str">
        <f t="shared" si="3"/>
        <v/>
      </c>
      <c r="Q42" s="149"/>
      <c r="R42" s="151"/>
      <c r="S42" s="112"/>
      <c r="T42" s="152"/>
      <c r="U42" s="58" t="str">
        <f t="shared" si="4"/>
        <v/>
      </c>
      <c r="V42" s="3"/>
      <c r="W42" s="52"/>
      <c r="X42" s="58" t="str">
        <f t="shared" si="5"/>
        <v/>
      </c>
      <c r="Y42" s="149"/>
      <c r="Z42" s="150"/>
      <c r="AA42" s="64"/>
      <c r="AB42" s="149"/>
      <c r="AC42" s="58" t="str">
        <f t="shared" si="6"/>
        <v/>
      </c>
      <c r="AD42" s="3"/>
      <c r="AE42" s="52"/>
      <c r="AF42" s="58" t="str">
        <f t="shared" si="7"/>
        <v/>
      </c>
    </row>
    <row r="43" spans="1:32" x14ac:dyDescent="0.3">
      <c r="A43" s="149"/>
      <c r="B43" s="150"/>
      <c r="C43" s="64"/>
      <c r="D43" s="149"/>
      <c r="E43" s="58" t="str">
        <f t="shared" si="0"/>
        <v/>
      </c>
      <c r="F43" s="149"/>
      <c r="G43" s="149"/>
      <c r="H43" s="59"/>
      <c r="I43" s="149"/>
      <c r="J43" s="150"/>
      <c r="K43" s="64"/>
      <c r="L43" s="149"/>
      <c r="M43" s="58" t="str">
        <f t="shared" si="2"/>
        <v/>
      </c>
      <c r="N43" s="3"/>
      <c r="O43" s="52"/>
      <c r="P43" s="58" t="str">
        <f t="shared" si="3"/>
        <v/>
      </c>
      <c r="Q43" s="149"/>
      <c r="R43" s="151"/>
      <c r="S43" s="112"/>
      <c r="T43" s="152"/>
      <c r="U43" s="58" t="str">
        <f t="shared" si="4"/>
        <v/>
      </c>
      <c r="V43" s="3"/>
      <c r="W43" s="52"/>
      <c r="X43" s="58" t="str">
        <f t="shared" si="5"/>
        <v/>
      </c>
      <c r="Y43" s="149"/>
      <c r="Z43" s="150"/>
      <c r="AA43" s="64"/>
      <c r="AB43" s="149"/>
      <c r="AC43" s="58" t="str">
        <f t="shared" si="6"/>
        <v/>
      </c>
      <c r="AD43" s="3"/>
      <c r="AE43" s="52"/>
      <c r="AF43" s="58" t="str">
        <f t="shared" si="7"/>
        <v/>
      </c>
    </row>
    <row r="44" spans="1:32" x14ac:dyDescent="0.3">
      <c r="A44" s="149"/>
      <c r="B44" s="150"/>
      <c r="C44" s="64"/>
      <c r="D44" s="149"/>
      <c r="E44" s="58" t="str">
        <f t="shared" si="0"/>
        <v/>
      </c>
      <c r="F44" s="149"/>
      <c r="G44" s="149"/>
      <c r="H44" s="59"/>
      <c r="I44" s="149"/>
      <c r="J44" s="150"/>
      <c r="K44" s="64"/>
      <c r="L44" s="149"/>
      <c r="M44" s="58" t="str">
        <f t="shared" si="2"/>
        <v/>
      </c>
      <c r="N44" s="3"/>
      <c r="O44" s="52"/>
      <c r="P44" s="58" t="str">
        <f t="shared" si="3"/>
        <v/>
      </c>
      <c r="Q44" s="149"/>
      <c r="R44" s="151"/>
      <c r="S44" s="112"/>
      <c r="T44" s="152"/>
      <c r="U44" s="58" t="str">
        <f t="shared" si="4"/>
        <v/>
      </c>
      <c r="V44" s="3"/>
      <c r="W44" s="52"/>
      <c r="X44" s="58" t="str">
        <f t="shared" si="5"/>
        <v/>
      </c>
      <c r="Y44" s="149"/>
      <c r="Z44" s="150"/>
      <c r="AA44" s="64"/>
      <c r="AB44" s="149"/>
      <c r="AC44" s="58" t="str">
        <f t="shared" si="6"/>
        <v/>
      </c>
      <c r="AD44" s="3"/>
      <c r="AE44" s="52"/>
      <c r="AF44" s="58" t="str">
        <f t="shared" si="7"/>
        <v/>
      </c>
    </row>
    <row r="45" spans="1:32" x14ac:dyDescent="0.3">
      <c r="A45" s="149"/>
      <c r="B45" s="150"/>
      <c r="C45" s="64"/>
      <c r="D45" s="149"/>
      <c r="E45" s="58" t="str">
        <f t="shared" si="0"/>
        <v/>
      </c>
      <c r="F45" s="149"/>
      <c r="G45" s="149"/>
      <c r="H45" s="59"/>
      <c r="I45" s="149"/>
      <c r="J45" s="150"/>
      <c r="K45" s="64"/>
      <c r="L45" s="149"/>
      <c r="M45" s="58" t="str">
        <f t="shared" si="2"/>
        <v/>
      </c>
      <c r="N45" s="3"/>
      <c r="O45" s="52"/>
      <c r="P45" s="58" t="str">
        <f t="shared" si="3"/>
        <v/>
      </c>
      <c r="Q45" s="149"/>
      <c r="R45" s="151"/>
      <c r="S45" s="112"/>
      <c r="T45" s="152"/>
      <c r="U45" s="58" t="str">
        <f t="shared" si="4"/>
        <v/>
      </c>
      <c r="V45" s="3"/>
      <c r="W45" s="52"/>
      <c r="X45" s="58" t="str">
        <f t="shared" si="5"/>
        <v/>
      </c>
      <c r="Y45" s="149"/>
      <c r="Z45" s="150"/>
      <c r="AA45" s="64"/>
      <c r="AB45" s="149"/>
      <c r="AC45" s="58" t="str">
        <f t="shared" si="6"/>
        <v/>
      </c>
      <c r="AD45" s="3"/>
      <c r="AE45" s="52"/>
      <c r="AF45" s="58" t="str">
        <f t="shared" si="7"/>
        <v/>
      </c>
    </row>
    <row r="46" spans="1:32" x14ac:dyDescent="0.3">
      <c r="A46" s="149"/>
      <c r="B46" s="150"/>
      <c r="C46" s="64"/>
      <c r="D46" s="149"/>
      <c r="E46" s="58" t="str">
        <f t="shared" si="0"/>
        <v/>
      </c>
      <c r="F46" s="149"/>
      <c r="G46" s="149"/>
      <c r="H46" s="59"/>
      <c r="I46" s="149"/>
      <c r="J46" s="150"/>
      <c r="K46" s="64"/>
      <c r="L46" s="149"/>
      <c r="M46" s="58" t="str">
        <f t="shared" si="2"/>
        <v/>
      </c>
      <c r="N46" s="3"/>
      <c r="O46" s="52"/>
      <c r="P46" s="58" t="str">
        <f t="shared" si="3"/>
        <v/>
      </c>
      <c r="Q46" s="149"/>
      <c r="R46" s="151"/>
      <c r="S46" s="112"/>
      <c r="T46" s="152"/>
      <c r="U46" s="58" t="str">
        <f t="shared" si="4"/>
        <v/>
      </c>
      <c r="V46" s="3"/>
      <c r="W46" s="52"/>
      <c r="X46" s="58" t="str">
        <f t="shared" si="5"/>
        <v/>
      </c>
      <c r="Y46" s="149"/>
      <c r="Z46" s="150"/>
      <c r="AA46" s="64"/>
      <c r="AB46" s="149"/>
      <c r="AC46" s="58" t="str">
        <f t="shared" si="6"/>
        <v/>
      </c>
      <c r="AD46" s="3"/>
      <c r="AE46" s="52"/>
      <c r="AF46" s="58" t="str">
        <f t="shared" si="7"/>
        <v/>
      </c>
    </row>
    <row r="47" spans="1:32" x14ac:dyDescent="0.3">
      <c r="A47" s="149"/>
      <c r="B47" s="150"/>
      <c r="C47" s="64"/>
      <c r="D47" s="149"/>
      <c r="E47" s="58" t="str">
        <f t="shared" si="0"/>
        <v/>
      </c>
      <c r="F47" s="149"/>
      <c r="G47" s="149"/>
      <c r="H47" s="59"/>
      <c r="I47" s="149"/>
      <c r="J47" s="150"/>
      <c r="K47" s="64"/>
      <c r="L47" s="149"/>
      <c r="M47" s="58" t="str">
        <f t="shared" si="2"/>
        <v/>
      </c>
      <c r="N47" s="3"/>
      <c r="O47" s="52"/>
      <c r="P47" s="58" t="str">
        <f t="shared" si="3"/>
        <v/>
      </c>
      <c r="Q47" s="149"/>
      <c r="R47" s="151"/>
      <c r="S47" s="112"/>
      <c r="T47" s="152"/>
      <c r="U47" s="58" t="str">
        <f t="shared" si="4"/>
        <v/>
      </c>
      <c r="V47" s="3"/>
      <c r="W47" s="52"/>
      <c r="X47" s="58" t="str">
        <f t="shared" si="5"/>
        <v/>
      </c>
      <c r="Y47" s="149"/>
      <c r="Z47" s="150"/>
      <c r="AA47" s="64"/>
      <c r="AB47" s="149"/>
      <c r="AC47" s="58" t="str">
        <f t="shared" si="6"/>
        <v/>
      </c>
      <c r="AD47" s="3"/>
      <c r="AE47" s="52"/>
      <c r="AF47" s="58" t="str">
        <f t="shared" si="7"/>
        <v/>
      </c>
    </row>
    <row r="48" spans="1:32" x14ac:dyDescent="0.3">
      <c r="A48" s="149"/>
      <c r="B48" s="150"/>
      <c r="C48" s="64"/>
      <c r="D48" s="149"/>
      <c r="E48" s="58" t="str">
        <f t="shared" si="0"/>
        <v/>
      </c>
      <c r="F48" s="149"/>
      <c r="G48" s="149"/>
      <c r="H48" s="59"/>
      <c r="I48" s="149"/>
      <c r="J48" s="150"/>
      <c r="K48" s="64"/>
      <c r="L48" s="149"/>
      <c r="M48" s="58" t="str">
        <f t="shared" si="2"/>
        <v/>
      </c>
      <c r="N48" s="3"/>
      <c r="O48" s="52"/>
      <c r="P48" s="58" t="str">
        <f t="shared" si="3"/>
        <v/>
      </c>
      <c r="Q48" s="149"/>
      <c r="R48" s="151"/>
      <c r="S48" s="112"/>
      <c r="T48" s="152"/>
      <c r="U48" s="58" t="str">
        <f t="shared" si="4"/>
        <v/>
      </c>
      <c r="V48" s="3"/>
      <c r="W48" s="52"/>
      <c r="X48" s="58" t="str">
        <f t="shared" si="5"/>
        <v/>
      </c>
      <c r="Y48" s="149"/>
      <c r="Z48" s="150"/>
      <c r="AA48" s="64"/>
      <c r="AB48" s="149"/>
      <c r="AC48" s="58" t="str">
        <f t="shared" si="6"/>
        <v/>
      </c>
      <c r="AD48" s="3"/>
      <c r="AE48" s="52"/>
      <c r="AF48" s="58" t="str">
        <f t="shared" si="7"/>
        <v/>
      </c>
    </row>
    <row r="49" spans="1:32" x14ac:dyDescent="0.3">
      <c r="A49" s="149"/>
      <c r="B49" s="150"/>
      <c r="C49" s="64"/>
      <c r="D49" s="149"/>
      <c r="E49" s="58" t="str">
        <f t="shared" si="0"/>
        <v/>
      </c>
      <c r="F49" s="149"/>
      <c r="G49" s="149"/>
      <c r="H49" s="59"/>
      <c r="I49" s="149"/>
      <c r="J49" s="150"/>
      <c r="K49" s="64"/>
      <c r="L49" s="149"/>
      <c r="M49" s="58" t="str">
        <f t="shared" si="2"/>
        <v/>
      </c>
      <c r="N49" s="3"/>
      <c r="O49" s="52"/>
      <c r="P49" s="58" t="str">
        <f t="shared" si="3"/>
        <v/>
      </c>
      <c r="Q49" s="149"/>
      <c r="R49" s="151"/>
      <c r="S49" s="112"/>
      <c r="T49" s="152"/>
      <c r="U49" s="58" t="str">
        <f t="shared" si="4"/>
        <v/>
      </c>
      <c r="V49" s="3"/>
      <c r="W49" s="52"/>
      <c r="X49" s="58" t="str">
        <f t="shared" si="5"/>
        <v/>
      </c>
      <c r="Y49" s="149"/>
      <c r="Z49" s="150"/>
      <c r="AA49" s="64"/>
      <c r="AB49" s="149"/>
      <c r="AC49" s="58" t="str">
        <f t="shared" si="6"/>
        <v/>
      </c>
      <c r="AD49" s="3"/>
      <c r="AE49" s="52"/>
      <c r="AF49" s="58" t="str">
        <f t="shared" si="7"/>
        <v/>
      </c>
    </row>
    <row r="50" spans="1:32" x14ac:dyDescent="0.3">
      <c r="A50" s="149"/>
      <c r="B50" s="150"/>
      <c r="C50" s="64"/>
      <c r="D50" s="149"/>
      <c r="E50" s="58" t="str">
        <f t="shared" si="0"/>
        <v/>
      </c>
      <c r="F50" s="149"/>
      <c r="G50" s="149"/>
      <c r="H50" s="59"/>
      <c r="I50" s="149"/>
      <c r="J50" s="150"/>
      <c r="K50" s="64"/>
      <c r="L50" s="149"/>
      <c r="M50" s="58" t="str">
        <f t="shared" si="2"/>
        <v/>
      </c>
      <c r="N50" s="3"/>
      <c r="O50" s="52"/>
      <c r="P50" s="58" t="str">
        <f t="shared" si="3"/>
        <v/>
      </c>
      <c r="Q50" s="149"/>
      <c r="R50" s="151"/>
      <c r="S50" s="112"/>
      <c r="T50" s="152"/>
      <c r="U50" s="58" t="str">
        <f t="shared" si="4"/>
        <v/>
      </c>
      <c r="V50" s="3"/>
      <c r="W50" s="52"/>
      <c r="X50" s="58" t="str">
        <f t="shared" si="5"/>
        <v/>
      </c>
      <c r="Y50" s="149"/>
      <c r="Z50" s="150"/>
      <c r="AA50" s="64"/>
      <c r="AB50" s="149"/>
      <c r="AC50" s="58" t="str">
        <f t="shared" si="6"/>
        <v/>
      </c>
      <c r="AD50" s="3"/>
      <c r="AE50" s="52"/>
      <c r="AF50" s="58" t="str">
        <f t="shared" si="7"/>
        <v/>
      </c>
    </row>
    <row r="51" spans="1:32" x14ac:dyDescent="0.3">
      <c r="A51" s="149"/>
      <c r="B51" s="150"/>
      <c r="C51" s="64"/>
      <c r="D51" s="149"/>
      <c r="E51" s="58" t="str">
        <f t="shared" si="0"/>
        <v/>
      </c>
      <c r="F51" s="149"/>
      <c r="G51" s="149"/>
      <c r="H51" s="59"/>
      <c r="I51" s="149"/>
      <c r="J51" s="150"/>
      <c r="K51" s="64"/>
      <c r="L51" s="149"/>
      <c r="M51" s="58" t="str">
        <f t="shared" si="2"/>
        <v/>
      </c>
      <c r="N51" s="3"/>
      <c r="O51" s="52"/>
      <c r="P51" s="58" t="str">
        <f t="shared" si="3"/>
        <v/>
      </c>
      <c r="Q51" s="149"/>
      <c r="R51" s="151"/>
      <c r="S51" s="112"/>
      <c r="T51" s="152"/>
      <c r="U51" s="58" t="str">
        <f t="shared" si="4"/>
        <v/>
      </c>
      <c r="V51" s="3"/>
      <c r="W51" s="52"/>
      <c r="X51" s="58" t="str">
        <f t="shared" si="5"/>
        <v/>
      </c>
      <c r="Y51" s="149"/>
      <c r="Z51" s="150"/>
      <c r="AA51" s="64"/>
      <c r="AB51" s="149"/>
      <c r="AC51" s="58" t="str">
        <f t="shared" si="6"/>
        <v/>
      </c>
      <c r="AD51" s="3"/>
      <c r="AE51" s="52"/>
      <c r="AF51" s="58" t="str">
        <f t="shared" si="7"/>
        <v/>
      </c>
    </row>
    <row r="52" spans="1:32" x14ac:dyDescent="0.3">
      <c r="A52" s="149"/>
      <c r="B52" s="150"/>
      <c r="C52" s="64"/>
      <c r="D52" s="149"/>
      <c r="E52" s="58" t="str">
        <f t="shared" si="0"/>
        <v/>
      </c>
      <c r="F52" s="149"/>
      <c r="G52" s="149"/>
      <c r="H52" s="59"/>
      <c r="I52" s="149"/>
      <c r="J52" s="150"/>
      <c r="K52" s="64"/>
      <c r="L52" s="149"/>
      <c r="M52" s="58" t="str">
        <f t="shared" si="2"/>
        <v/>
      </c>
      <c r="N52" s="3"/>
      <c r="O52" s="52"/>
      <c r="P52" s="58" t="str">
        <f t="shared" si="3"/>
        <v/>
      </c>
      <c r="Q52" s="149"/>
      <c r="R52" s="151"/>
      <c r="S52" s="112"/>
      <c r="T52" s="152"/>
      <c r="U52" s="58" t="str">
        <f t="shared" si="4"/>
        <v/>
      </c>
      <c r="V52" s="3"/>
      <c r="W52" s="52"/>
      <c r="X52" s="58" t="str">
        <f t="shared" si="5"/>
        <v/>
      </c>
      <c r="Y52" s="149"/>
      <c r="Z52" s="150"/>
      <c r="AA52" s="64"/>
      <c r="AB52" s="149"/>
      <c r="AC52" s="58" t="str">
        <f t="shared" si="6"/>
        <v/>
      </c>
      <c r="AD52" s="3"/>
      <c r="AE52" s="52"/>
      <c r="AF52" s="58" t="str">
        <f t="shared" si="7"/>
        <v/>
      </c>
    </row>
    <row r="53" spans="1:32" x14ac:dyDescent="0.3">
      <c r="A53" s="149"/>
      <c r="B53" s="150"/>
      <c r="C53" s="64"/>
      <c r="D53" s="149"/>
      <c r="E53" s="58" t="str">
        <f t="shared" si="0"/>
        <v/>
      </c>
      <c r="F53" s="149"/>
      <c r="G53" s="149"/>
      <c r="H53" s="59"/>
      <c r="I53" s="149"/>
      <c r="J53" s="150"/>
      <c r="K53" s="64"/>
      <c r="L53" s="149"/>
      <c r="M53" s="58" t="str">
        <f t="shared" si="2"/>
        <v/>
      </c>
      <c r="N53" s="3"/>
      <c r="O53" s="52"/>
      <c r="P53" s="58" t="str">
        <f t="shared" si="3"/>
        <v/>
      </c>
      <c r="Q53" s="149"/>
      <c r="R53" s="151"/>
      <c r="S53" s="112"/>
      <c r="T53" s="152"/>
      <c r="U53" s="58" t="str">
        <f t="shared" si="4"/>
        <v/>
      </c>
      <c r="V53" s="3"/>
      <c r="W53" s="52"/>
      <c r="X53" s="58" t="str">
        <f t="shared" si="5"/>
        <v/>
      </c>
      <c r="Y53" s="149"/>
      <c r="Z53" s="150"/>
      <c r="AA53" s="64"/>
      <c r="AB53" s="149"/>
      <c r="AC53" s="58" t="str">
        <f t="shared" si="6"/>
        <v/>
      </c>
      <c r="AD53" s="3"/>
      <c r="AE53" s="52"/>
      <c r="AF53" s="58" t="str">
        <f t="shared" si="7"/>
        <v/>
      </c>
    </row>
    <row r="54" spans="1:32" x14ac:dyDescent="0.3">
      <c r="A54" s="149"/>
      <c r="B54" s="150"/>
      <c r="C54" s="64"/>
      <c r="D54" s="149"/>
      <c r="E54" s="58" t="str">
        <f t="shared" si="0"/>
        <v/>
      </c>
      <c r="F54" s="149"/>
      <c r="G54" s="149"/>
      <c r="H54" s="59"/>
      <c r="I54" s="149"/>
      <c r="J54" s="150"/>
      <c r="K54" s="64"/>
      <c r="L54" s="149"/>
      <c r="M54" s="58" t="str">
        <f t="shared" si="2"/>
        <v/>
      </c>
      <c r="N54" s="3"/>
      <c r="O54" s="52"/>
      <c r="P54" s="58" t="str">
        <f t="shared" si="3"/>
        <v/>
      </c>
      <c r="Q54" s="149"/>
      <c r="R54" s="151"/>
      <c r="S54" s="112"/>
      <c r="T54" s="152"/>
      <c r="U54" s="58" t="str">
        <f t="shared" si="4"/>
        <v/>
      </c>
      <c r="V54" s="3"/>
      <c r="W54" s="52"/>
      <c r="X54" s="58" t="str">
        <f t="shared" si="5"/>
        <v/>
      </c>
      <c r="Y54" s="149"/>
      <c r="Z54" s="150"/>
      <c r="AA54" s="64"/>
      <c r="AB54" s="149"/>
      <c r="AC54" s="58" t="str">
        <f t="shared" si="6"/>
        <v/>
      </c>
      <c r="AD54" s="3"/>
      <c r="AE54" s="52"/>
      <c r="AF54" s="58" t="str">
        <f t="shared" si="7"/>
        <v/>
      </c>
    </row>
    <row r="55" spans="1:32" x14ac:dyDescent="0.3">
      <c r="A55" s="149"/>
      <c r="B55" s="150"/>
      <c r="C55" s="64"/>
      <c r="D55" s="149"/>
      <c r="E55" s="58" t="str">
        <f t="shared" si="0"/>
        <v/>
      </c>
      <c r="F55" s="149"/>
      <c r="G55" s="149"/>
      <c r="H55" s="59"/>
      <c r="I55" s="149"/>
      <c r="J55" s="150"/>
      <c r="K55" s="64"/>
      <c r="L55" s="149"/>
      <c r="M55" s="58" t="str">
        <f t="shared" si="2"/>
        <v/>
      </c>
      <c r="N55" s="3"/>
      <c r="O55" s="52"/>
      <c r="P55" s="58" t="str">
        <f t="shared" si="3"/>
        <v/>
      </c>
      <c r="Q55" s="149"/>
      <c r="R55" s="151"/>
      <c r="S55" s="112"/>
      <c r="T55" s="152"/>
      <c r="U55" s="58" t="str">
        <f t="shared" si="4"/>
        <v/>
      </c>
      <c r="V55" s="3"/>
      <c r="W55" s="52"/>
      <c r="X55" s="58" t="str">
        <f t="shared" si="5"/>
        <v/>
      </c>
      <c r="Y55" s="149"/>
      <c r="Z55" s="150"/>
      <c r="AA55" s="64"/>
      <c r="AB55" s="149"/>
      <c r="AC55" s="58" t="str">
        <f t="shared" si="6"/>
        <v/>
      </c>
      <c r="AD55" s="3"/>
      <c r="AE55" s="52"/>
      <c r="AF55" s="58" t="str">
        <f t="shared" si="7"/>
        <v/>
      </c>
    </row>
    <row r="56" spans="1:32" x14ac:dyDescent="0.3">
      <c r="A56" s="149"/>
      <c r="B56" s="150"/>
      <c r="C56" s="64"/>
      <c r="D56" s="149"/>
      <c r="E56" s="58" t="str">
        <f t="shared" si="0"/>
        <v/>
      </c>
      <c r="F56" s="149"/>
      <c r="G56" s="149"/>
      <c r="H56" s="59"/>
      <c r="I56" s="149"/>
      <c r="J56" s="150"/>
      <c r="K56" s="64"/>
      <c r="L56" s="149"/>
      <c r="M56" s="58" t="str">
        <f t="shared" si="2"/>
        <v/>
      </c>
      <c r="N56" s="3"/>
      <c r="O56" s="52"/>
      <c r="P56" s="58" t="str">
        <f t="shared" si="3"/>
        <v/>
      </c>
      <c r="Q56" s="149"/>
      <c r="R56" s="151"/>
      <c r="S56" s="112"/>
      <c r="T56" s="152"/>
      <c r="U56" s="58" t="str">
        <f t="shared" si="4"/>
        <v/>
      </c>
      <c r="V56" s="3"/>
      <c r="W56" s="52"/>
      <c r="X56" s="58" t="str">
        <f t="shared" si="5"/>
        <v/>
      </c>
      <c r="Y56" s="149"/>
      <c r="Z56" s="150"/>
      <c r="AA56" s="64"/>
      <c r="AB56" s="149"/>
      <c r="AC56" s="58" t="str">
        <f t="shared" si="6"/>
        <v/>
      </c>
      <c r="AD56" s="3"/>
      <c r="AE56" s="52"/>
      <c r="AF56" s="58" t="str">
        <f t="shared" si="7"/>
        <v/>
      </c>
    </row>
    <row r="57" spans="1:32" x14ac:dyDescent="0.3">
      <c r="A57" s="149"/>
      <c r="B57" s="150"/>
      <c r="C57" s="64"/>
      <c r="D57" s="149"/>
      <c r="E57" s="58" t="str">
        <f t="shared" si="0"/>
        <v/>
      </c>
      <c r="F57" s="149"/>
      <c r="G57" s="149"/>
      <c r="H57" s="59"/>
      <c r="I57" s="149"/>
      <c r="J57" s="150"/>
      <c r="K57" s="64"/>
      <c r="L57" s="149"/>
      <c r="M57" s="58" t="str">
        <f t="shared" si="2"/>
        <v/>
      </c>
      <c r="N57" s="3"/>
      <c r="O57" s="52"/>
      <c r="P57" s="58" t="str">
        <f t="shared" si="3"/>
        <v/>
      </c>
      <c r="Q57" s="149"/>
      <c r="R57" s="151"/>
      <c r="S57" s="112"/>
      <c r="T57" s="152"/>
      <c r="U57" s="58" t="str">
        <f t="shared" si="4"/>
        <v/>
      </c>
      <c r="V57" s="3"/>
      <c r="W57" s="52"/>
      <c r="X57" s="58" t="str">
        <f t="shared" si="5"/>
        <v/>
      </c>
      <c r="Y57" s="149"/>
      <c r="Z57" s="150"/>
      <c r="AA57" s="64"/>
      <c r="AB57" s="149"/>
      <c r="AC57" s="58" t="str">
        <f t="shared" si="6"/>
        <v/>
      </c>
      <c r="AD57" s="3"/>
      <c r="AE57" s="52"/>
      <c r="AF57" s="58" t="str">
        <f t="shared" si="7"/>
        <v/>
      </c>
    </row>
    <row r="58" spans="1:32" x14ac:dyDescent="0.3">
      <c r="A58" s="149"/>
      <c r="B58" s="150"/>
      <c r="C58" s="64"/>
      <c r="D58" s="149"/>
      <c r="E58" s="58" t="str">
        <f t="shared" si="0"/>
        <v/>
      </c>
      <c r="F58" s="149"/>
      <c r="G58" s="149"/>
      <c r="H58" s="59"/>
      <c r="I58" s="149"/>
      <c r="J58" s="150"/>
      <c r="K58" s="64"/>
      <c r="L58" s="149"/>
      <c r="M58" s="58" t="str">
        <f t="shared" si="2"/>
        <v/>
      </c>
      <c r="N58" s="3"/>
      <c r="O58" s="52"/>
      <c r="P58" s="58" t="str">
        <f t="shared" si="3"/>
        <v/>
      </c>
      <c r="Q58" s="149"/>
      <c r="R58" s="151"/>
      <c r="S58" s="112"/>
      <c r="T58" s="152"/>
      <c r="U58" s="58" t="str">
        <f t="shared" si="4"/>
        <v/>
      </c>
      <c r="V58" s="3"/>
      <c r="W58" s="52"/>
      <c r="X58" s="58" t="str">
        <f t="shared" si="5"/>
        <v/>
      </c>
      <c r="Y58" s="149"/>
      <c r="Z58" s="150"/>
      <c r="AA58" s="64"/>
      <c r="AB58" s="149"/>
      <c r="AC58" s="58" t="str">
        <f t="shared" si="6"/>
        <v/>
      </c>
      <c r="AD58" s="3"/>
      <c r="AE58" s="52"/>
      <c r="AF58" s="58" t="str">
        <f t="shared" si="7"/>
        <v/>
      </c>
    </row>
    <row r="59" spans="1:32" x14ac:dyDescent="0.3">
      <c r="A59" s="149"/>
      <c r="B59" s="150"/>
      <c r="C59" s="64"/>
      <c r="D59" s="149"/>
      <c r="E59" s="58" t="str">
        <f t="shared" si="0"/>
        <v/>
      </c>
      <c r="F59" s="149"/>
      <c r="G59" s="149"/>
      <c r="H59" s="59"/>
      <c r="I59" s="149"/>
      <c r="J59" s="150"/>
      <c r="K59" s="64"/>
      <c r="L59" s="149"/>
      <c r="M59" s="58" t="str">
        <f t="shared" si="2"/>
        <v/>
      </c>
      <c r="N59" s="3"/>
      <c r="O59" s="52"/>
      <c r="P59" s="58" t="str">
        <f t="shared" si="3"/>
        <v/>
      </c>
      <c r="Q59" s="149"/>
      <c r="R59" s="151"/>
      <c r="S59" s="112"/>
      <c r="T59" s="152"/>
      <c r="U59" s="58" t="str">
        <f t="shared" si="4"/>
        <v/>
      </c>
      <c r="V59" s="3"/>
      <c r="W59" s="52"/>
      <c r="X59" s="58" t="str">
        <f t="shared" si="5"/>
        <v/>
      </c>
      <c r="Y59" s="149"/>
      <c r="Z59" s="150"/>
      <c r="AA59" s="64"/>
      <c r="AB59" s="149"/>
      <c r="AC59" s="58" t="str">
        <f t="shared" si="6"/>
        <v/>
      </c>
      <c r="AD59" s="3"/>
      <c r="AE59" s="52"/>
      <c r="AF59" s="58" t="str">
        <f t="shared" si="7"/>
        <v/>
      </c>
    </row>
    <row r="60" spans="1:32" x14ac:dyDescent="0.3">
      <c r="A60" s="149"/>
      <c r="B60" s="150"/>
      <c r="C60" s="64"/>
      <c r="D60" s="149"/>
      <c r="E60" s="58" t="str">
        <f t="shared" si="0"/>
        <v/>
      </c>
      <c r="F60" s="149"/>
      <c r="G60" s="149"/>
      <c r="H60" s="59"/>
      <c r="I60" s="149"/>
      <c r="J60" s="150"/>
      <c r="K60" s="64"/>
      <c r="L60" s="149"/>
      <c r="M60" s="58" t="str">
        <f t="shared" si="2"/>
        <v/>
      </c>
      <c r="N60" s="3"/>
      <c r="O60" s="52"/>
      <c r="P60" s="58" t="str">
        <f t="shared" si="3"/>
        <v/>
      </c>
      <c r="Q60" s="149"/>
      <c r="R60" s="151"/>
      <c r="S60" s="112"/>
      <c r="T60" s="152"/>
      <c r="U60" s="58" t="str">
        <f t="shared" si="4"/>
        <v/>
      </c>
      <c r="V60" s="3"/>
      <c r="W60" s="52"/>
      <c r="X60" s="58" t="str">
        <f t="shared" si="5"/>
        <v/>
      </c>
      <c r="Y60" s="149"/>
      <c r="Z60" s="150"/>
      <c r="AA60" s="64"/>
      <c r="AB60" s="149"/>
      <c r="AC60" s="58" t="str">
        <f t="shared" si="6"/>
        <v/>
      </c>
      <c r="AD60" s="3"/>
      <c r="AE60" s="52"/>
      <c r="AF60" s="58" t="str">
        <f t="shared" si="7"/>
        <v/>
      </c>
    </row>
    <row r="61" spans="1:32" x14ac:dyDescent="0.3">
      <c r="A61" s="149"/>
      <c r="B61" s="150"/>
      <c r="C61" s="64"/>
      <c r="D61" s="149"/>
      <c r="E61" s="58" t="str">
        <f t="shared" si="0"/>
        <v/>
      </c>
      <c r="F61" s="149"/>
      <c r="G61" s="149"/>
      <c r="H61" s="59"/>
      <c r="I61" s="149"/>
      <c r="J61" s="150"/>
      <c r="K61" s="64"/>
      <c r="L61" s="149"/>
      <c r="M61" s="58" t="str">
        <f t="shared" si="2"/>
        <v/>
      </c>
      <c r="N61" s="3"/>
      <c r="O61" s="52"/>
      <c r="P61" s="58" t="str">
        <f t="shared" si="3"/>
        <v/>
      </c>
      <c r="Q61" s="149"/>
      <c r="R61" s="151"/>
      <c r="S61" s="112"/>
      <c r="T61" s="152"/>
      <c r="U61" s="58" t="str">
        <f t="shared" si="4"/>
        <v/>
      </c>
      <c r="V61" s="3"/>
      <c r="W61" s="52"/>
      <c r="X61" s="58" t="str">
        <f t="shared" si="5"/>
        <v/>
      </c>
      <c r="Y61" s="149"/>
      <c r="Z61" s="150"/>
      <c r="AA61" s="64"/>
      <c r="AB61" s="149"/>
      <c r="AC61" s="58" t="str">
        <f t="shared" si="6"/>
        <v/>
      </c>
      <c r="AD61" s="3"/>
      <c r="AE61" s="52"/>
      <c r="AF61" s="58" t="str">
        <f t="shared" si="7"/>
        <v/>
      </c>
    </row>
    <row r="62" spans="1:32" x14ac:dyDescent="0.3">
      <c r="A62" s="149"/>
      <c r="B62" s="150"/>
      <c r="C62" s="64"/>
      <c r="D62" s="149"/>
      <c r="E62" s="58" t="str">
        <f t="shared" si="0"/>
        <v/>
      </c>
      <c r="F62" s="149"/>
      <c r="G62" s="149"/>
      <c r="H62" s="59"/>
      <c r="I62" s="149"/>
      <c r="J62" s="150"/>
      <c r="K62" s="64"/>
      <c r="L62" s="149"/>
      <c r="M62" s="58" t="str">
        <f t="shared" si="2"/>
        <v/>
      </c>
      <c r="N62" s="3"/>
      <c r="O62" s="52"/>
      <c r="P62" s="58" t="str">
        <f t="shared" si="3"/>
        <v/>
      </c>
      <c r="Q62" s="149"/>
      <c r="R62" s="151"/>
      <c r="S62" s="112"/>
      <c r="T62" s="152"/>
      <c r="U62" s="58" t="str">
        <f t="shared" si="4"/>
        <v/>
      </c>
      <c r="V62" s="3"/>
      <c r="W62" s="52"/>
      <c r="X62" s="58" t="str">
        <f t="shared" si="5"/>
        <v/>
      </c>
      <c r="Y62" s="149"/>
      <c r="Z62" s="150"/>
      <c r="AA62" s="64"/>
      <c r="AB62" s="149"/>
      <c r="AC62" s="58" t="str">
        <f t="shared" si="6"/>
        <v/>
      </c>
      <c r="AD62" s="3"/>
      <c r="AE62" s="52"/>
      <c r="AF62" s="58" t="str">
        <f t="shared" si="7"/>
        <v/>
      </c>
    </row>
    <row r="63" spans="1:32" x14ac:dyDescent="0.3">
      <c r="A63" s="149"/>
      <c r="B63" s="150"/>
      <c r="C63" s="64"/>
      <c r="D63" s="149"/>
      <c r="E63" s="58" t="str">
        <f t="shared" si="0"/>
        <v/>
      </c>
      <c r="F63" s="149"/>
      <c r="G63" s="149"/>
      <c r="H63" s="59"/>
      <c r="I63" s="149"/>
      <c r="J63" s="150"/>
      <c r="K63" s="64"/>
      <c r="L63" s="149"/>
      <c r="M63" s="58" t="str">
        <f t="shared" si="2"/>
        <v/>
      </c>
      <c r="N63" s="3"/>
      <c r="O63" s="52"/>
      <c r="P63" s="58" t="str">
        <f t="shared" si="3"/>
        <v/>
      </c>
      <c r="Q63" s="149"/>
      <c r="R63" s="151"/>
      <c r="S63" s="112"/>
      <c r="T63" s="152"/>
      <c r="U63" s="58" t="str">
        <f t="shared" si="4"/>
        <v/>
      </c>
      <c r="V63" s="3"/>
      <c r="W63" s="52"/>
      <c r="X63" s="58" t="str">
        <f t="shared" si="5"/>
        <v/>
      </c>
      <c r="Y63" s="149"/>
      <c r="Z63" s="150"/>
      <c r="AA63" s="64"/>
      <c r="AB63" s="149"/>
      <c r="AC63" s="58" t="str">
        <f t="shared" si="6"/>
        <v/>
      </c>
      <c r="AD63" s="3"/>
      <c r="AE63" s="52"/>
      <c r="AF63" s="58" t="str">
        <f t="shared" si="7"/>
        <v/>
      </c>
    </row>
    <row r="64" spans="1:32" x14ac:dyDescent="0.3">
      <c r="A64" s="149"/>
      <c r="B64" s="150"/>
      <c r="C64" s="64"/>
      <c r="D64" s="149"/>
      <c r="E64" s="58" t="str">
        <f t="shared" si="0"/>
        <v/>
      </c>
      <c r="F64" s="149"/>
      <c r="G64" s="149"/>
      <c r="H64" s="59"/>
      <c r="I64" s="149"/>
      <c r="J64" s="150"/>
      <c r="K64" s="64"/>
      <c r="L64" s="149"/>
      <c r="M64" s="58" t="str">
        <f t="shared" si="2"/>
        <v/>
      </c>
      <c r="N64" s="3"/>
      <c r="O64" s="52"/>
      <c r="P64" s="58" t="str">
        <f t="shared" si="3"/>
        <v/>
      </c>
      <c r="Q64" s="149"/>
      <c r="R64" s="151"/>
      <c r="S64" s="112"/>
      <c r="T64" s="152"/>
      <c r="U64" s="58" t="str">
        <f t="shared" si="4"/>
        <v/>
      </c>
      <c r="V64" s="3"/>
      <c r="W64" s="52"/>
      <c r="X64" s="58" t="str">
        <f t="shared" si="5"/>
        <v/>
      </c>
      <c r="Y64" s="149"/>
      <c r="Z64" s="150"/>
      <c r="AA64" s="64"/>
      <c r="AB64" s="149"/>
      <c r="AC64" s="58" t="str">
        <f t="shared" si="6"/>
        <v/>
      </c>
      <c r="AD64" s="3"/>
      <c r="AE64" s="52"/>
      <c r="AF64" s="58" t="str">
        <f t="shared" si="7"/>
        <v/>
      </c>
    </row>
    <row r="65" spans="1:32" x14ac:dyDescent="0.3">
      <c r="A65" s="149"/>
      <c r="B65" s="150"/>
      <c r="C65" s="64"/>
      <c r="D65" s="149"/>
      <c r="E65" s="58" t="str">
        <f t="shared" si="0"/>
        <v/>
      </c>
      <c r="F65" s="149"/>
      <c r="G65" s="149"/>
      <c r="H65" s="59"/>
      <c r="I65" s="149"/>
      <c r="J65" s="150"/>
      <c r="K65" s="64"/>
      <c r="L65" s="149"/>
      <c r="M65" s="58" t="str">
        <f t="shared" si="2"/>
        <v/>
      </c>
      <c r="N65" s="3"/>
      <c r="O65" s="52"/>
      <c r="P65" s="58" t="str">
        <f t="shared" si="3"/>
        <v/>
      </c>
      <c r="Q65" s="149"/>
      <c r="R65" s="151"/>
      <c r="S65" s="112"/>
      <c r="T65" s="152"/>
      <c r="U65" s="58" t="str">
        <f t="shared" si="4"/>
        <v/>
      </c>
      <c r="V65" s="3"/>
      <c r="W65" s="52"/>
      <c r="X65" s="58" t="str">
        <f t="shared" si="5"/>
        <v/>
      </c>
      <c r="Y65" s="149"/>
      <c r="Z65" s="150"/>
      <c r="AA65" s="64"/>
      <c r="AB65" s="149"/>
      <c r="AC65" s="58" t="str">
        <f t="shared" si="6"/>
        <v/>
      </c>
      <c r="AD65" s="3"/>
      <c r="AE65" s="52"/>
      <c r="AF65" s="58" t="str">
        <f t="shared" si="7"/>
        <v/>
      </c>
    </row>
    <row r="66" spans="1:32" x14ac:dyDescent="0.3">
      <c r="A66" s="149"/>
      <c r="B66" s="150"/>
      <c r="C66" s="64"/>
      <c r="D66" s="149"/>
      <c r="E66" s="58" t="str">
        <f t="shared" si="0"/>
        <v/>
      </c>
      <c r="F66" s="149"/>
      <c r="G66" s="149"/>
      <c r="H66" s="59"/>
      <c r="I66" s="149"/>
      <c r="J66" s="150"/>
      <c r="K66" s="64"/>
      <c r="L66" s="149"/>
      <c r="M66" s="58" t="str">
        <f t="shared" si="2"/>
        <v/>
      </c>
      <c r="N66" s="3"/>
      <c r="O66" s="52"/>
      <c r="P66" s="58" t="str">
        <f t="shared" si="3"/>
        <v/>
      </c>
      <c r="Q66" s="149"/>
      <c r="R66" s="151"/>
      <c r="S66" s="112"/>
      <c r="T66" s="152"/>
      <c r="U66" s="58" t="str">
        <f t="shared" si="4"/>
        <v/>
      </c>
      <c r="V66" s="3"/>
      <c r="W66" s="52"/>
      <c r="X66" s="58" t="str">
        <f t="shared" si="5"/>
        <v/>
      </c>
      <c r="Y66" s="149"/>
      <c r="Z66" s="150"/>
      <c r="AA66" s="64"/>
      <c r="AB66" s="149"/>
      <c r="AC66" s="58" t="str">
        <f t="shared" si="6"/>
        <v/>
      </c>
      <c r="AD66" s="3"/>
      <c r="AE66" s="52"/>
      <c r="AF66" s="58" t="str">
        <f t="shared" si="7"/>
        <v/>
      </c>
    </row>
    <row r="67" spans="1:32" x14ac:dyDescent="0.3">
      <c r="A67" s="149"/>
      <c r="B67" s="150"/>
      <c r="C67" s="64"/>
      <c r="D67" s="149"/>
      <c r="E67" s="58" t="str">
        <f t="shared" si="0"/>
        <v/>
      </c>
      <c r="F67" s="149"/>
      <c r="G67" s="149"/>
      <c r="H67" s="59"/>
      <c r="I67" s="149"/>
      <c r="J67" s="150"/>
      <c r="K67" s="64"/>
      <c r="L67" s="149"/>
      <c r="M67" s="58" t="str">
        <f t="shared" si="2"/>
        <v/>
      </c>
      <c r="N67" s="3"/>
      <c r="O67" s="52"/>
      <c r="P67" s="58" t="str">
        <f t="shared" si="3"/>
        <v/>
      </c>
      <c r="Q67" s="149"/>
      <c r="R67" s="151"/>
      <c r="S67" s="112"/>
      <c r="T67" s="152"/>
      <c r="U67" s="58" t="str">
        <f t="shared" si="4"/>
        <v/>
      </c>
      <c r="V67" s="3"/>
      <c r="W67" s="52"/>
      <c r="X67" s="58" t="str">
        <f t="shared" si="5"/>
        <v/>
      </c>
      <c r="Y67" s="149"/>
      <c r="Z67" s="150"/>
      <c r="AA67" s="64"/>
      <c r="AB67" s="149"/>
      <c r="AC67" s="58" t="str">
        <f t="shared" si="6"/>
        <v/>
      </c>
      <c r="AD67" s="3"/>
      <c r="AE67" s="52"/>
      <c r="AF67" s="58" t="str">
        <f t="shared" si="7"/>
        <v/>
      </c>
    </row>
    <row r="68" spans="1:32" x14ac:dyDescent="0.3">
      <c r="A68" s="149"/>
      <c r="B68" s="150"/>
      <c r="C68" s="64"/>
      <c r="D68" s="149"/>
      <c r="E68" s="58" t="str">
        <f t="shared" si="0"/>
        <v/>
      </c>
      <c r="F68" s="149"/>
      <c r="G68" s="149"/>
      <c r="H68" s="59"/>
      <c r="I68" s="149"/>
      <c r="J68" s="150"/>
      <c r="K68" s="64"/>
      <c r="L68" s="149"/>
      <c r="M68" s="58" t="str">
        <f t="shared" si="2"/>
        <v/>
      </c>
      <c r="N68" s="3"/>
      <c r="O68" s="52"/>
      <c r="P68" s="58" t="str">
        <f t="shared" si="3"/>
        <v/>
      </c>
      <c r="Q68" s="149"/>
      <c r="R68" s="151"/>
      <c r="S68" s="112"/>
      <c r="T68" s="152"/>
      <c r="U68" s="58" t="str">
        <f t="shared" si="4"/>
        <v/>
      </c>
      <c r="V68" s="3"/>
      <c r="W68" s="52"/>
      <c r="X68" s="58" t="str">
        <f t="shared" si="5"/>
        <v/>
      </c>
      <c r="Y68" s="149"/>
      <c r="Z68" s="150"/>
      <c r="AA68" s="64"/>
      <c r="AB68" s="149"/>
      <c r="AC68" s="58" t="str">
        <f t="shared" si="6"/>
        <v/>
      </c>
      <c r="AD68" s="3"/>
      <c r="AE68" s="52"/>
      <c r="AF68" s="58" t="str">
        <f t="shared" si="7"/>
        <v/>
      </c>
    </row>
    <row r="69" spans="1:32" x14ac:dyDescent="0.3">
      <c r="A69" s="149"/>
      <c r="B69" s="150"/>
      <c r="C69" s="64"/>
      <c r="D69" s="149"/>
      <c r="E69" s="58" t="str">
        <f t="shared" ref="E69:E103" si="8">IF(B69&lt;&gt;0,D69/B69,"")</f>
        <v/>
      </c>
      <c r="F69" s="149"/>
      <c r="G69" s="149"/>
      <c r="H69" s="59"/>
      <c r="I69" s="149"/>
      <c r="J69" s="150"/>
      <c r="K69" s="64"/>
      <c r="L69" s="149"/>
      <c r="M69" s="58" t="str">
        <f t="shared" ref="M69:M104" si="9">IF(J69&lt;&gt;0,L69/J69,"")</f>
        <v/>
      </c>
      <c r="N69" s="3"/>
      <c r="O69" s="52"/>
      <c r="P69" s="58" t="str">
        <f t="shared" ref="P69:P104" si="10">IF(J69&lt;&gt;0,O69/J69,"")</f>
        <v/>
      </c>
      <c r="Q69" s="149"/>
      <c r="R69" s="151"/>
      <c r="S69" s="112"/>
      <c r="T69" s="152"/>
      <c r="U69" s="58" t="str">
        <f t="shared" ref="U69:U104" si="11">IF(R69&lt;&gt;0,T69/R69,"")</f>
        <v/>
      </c>
      <c r="V69" s="3"/>
      <c r="W69" s="52"/>
      <c r="X69" s="58" t="str">
        <f t="shared" ref="X69:X104" si="12">IF(R69&lt;&gt;0,W69/R69,"")</f>
        <v/>
      </c>
      <c r="Y69" s="149"/>
      <c r="Z69" s="150"/>
      <c r="AA69" s="64"/>
      <c r="AB69" s="149"/>
      <c r="AC69" s="58" t="str">
        <f t="shared" ref="AC69:AC104" si="13">IF(Z69&lt;&gt;0,AB69/Z69,"")</f>
        <v/>
      </c>
      <c r="AD69" s="3"/>
      <c r="AE69" s="52"/>
      <c r="AF69" s="58" t="str">
        <f t="shared" ref="AF69:AF104" si="14">IF(Z69&lt;&gt;0,AE69/Z69,"")</f>
        <v/>
      </c>
    </row>
    <row r="70" spans="1:32" x14ac:dyDescent="0.3">
      <c r="A70" s="149"/>
      <c r="B70" s="150"/>
      <c r="C70" s="64"/>
      <c r="D70" s="149"/>
      <c r="E70" s="58" t="str">
        <f t="shared" si="8"/>
        <v/>
      </c>
      <c r="F70" s="149"/>
      <c r="G70" s="149"/>
      <c r="H70" s="59"/>
      <c r="I70" s="149"/>
      <c r="J70" s="150"/>
      <c r="K70" s="64"/>
      <c r="L70" s="149"/>
      <c r="M70" s="58" t="str">
        <f t="shared" si="9"/>
        <v/>
      </c>
      <c r="N70" s="3"/>
      <c r="O70" s="52"/>
      <c r="P70" s="58" t="str">
        <f t="shared" si="10"/>
        <v/>
      </c>
      <c r="Q70" s="149"/>
      <c r="R70" s="151"/>
      <c r="S70" s="112"/>
      <c r="T70" s="152"/>
      <c r="U70" s="58" t="str">
        <f t="shared" si="11"/>
        <v/>
      </c>
      <c r="V70" s="3"/>
      <c r="W70" s="52"/>
      <c r="X70" s="58" t="str">
        <f t="shared" si="12"/>
        <v/>
      </c>
      <c r="Y70" s="149"/>
      <c r="Z70" s="150"/>
      <c r="AA70" s="64"/>
      <c r="AB70" s="149"/>
      <c r="AC70" s="58" t="str">
        <f t="shared" si="13"/>
        <v/>
      </c>
      <c r="AD70" s="3"/>
      <c r="AE70" s="52"/>
      <c r="AF70" s="58" t="str">
        <f t="shared" si="14"/>
        <v/>
      </c>
    </row>
    <row r="71" spans="1:32" x14ac:dyDescent="0.3">
      <c r="A71" s="149"/>
      <c r="B71" s="150"/>
      <c r="C71" s="64"/>
      <c r="D71" s="149"/>
      <c r="E71" s="58" t="str">
        <f t="shared" si="8"/>
        <v/>
      </c>
      <c r="F71" s="149"/>
      <c r="G71" s="149"/>
      <c r="H71" s="59"/>
      <c r="I71" s="149"/>
      <c r="J71" s="150"/>
      <c r="K71" s="64"/>
      <c r="L71" s="149"/>
      <c r="M71" s="58" t="str">
        <f t="shared" si="9"/>
        <v/>
      </c>
      <c r="N71" s="3"/>
      <c r="O71" s="52"/>
      <c r="P71" s="58" t="str">
        <f t="shared" si="10"/>
        <v/>
      </c>
      <c r="Q71" s="149"/>
      <c r="R71" s="151"/>
      <c r="S71" s="112"/>
      <c r="T71" s="152"/>
      <c r="U71" s="58" t="str">
        <f t="shared" si="11"/>
        <v/>
      </c>
      <c r="V71" s="3"/>
      <c r="W71" s="52"/>
      <c r="X71" s="58" t="str">
        <f t="shared" si="12"/>
        <v/>
      </c>
      <c r="Y71" s="149"/>
      <c r="Z71" s="150"/>
      <c r="AA71" s="64"/>
      <c r="AB71" s="149"/>
      <c r="AC71" s="58" t="str">
        <f t="shared" si="13"/>
        <v/>
      </c>
      <c r="AD71" s="3"/>
      <c r="AE71" s="52"/>
      <c r="AF71" s="58" t="str">
        <f t="shared" si="14"/>
        <v/>
      </c>
    </row>
    <row r="72" spans="1:32" x14ac:dyDescent="0.3">
      <c r="A72" s="149"/>
      <c r="B72" s="150"/>
      <c r="C72" s="64"/>
      <c r="D72" s="149"/>
      <c r="E72" s="58" t="str">
        <f t="shared" si="8"/>
        <v/>
      </c>
      <c r="F72" s="149"/>
      <c r="G72" s="149"/>
      <c r="H72" s="59"/>
      <c r="I72" s="149"/>
      <c r="J72" s="150"/>
      <c r="K72" s="64"/>
      <c r="L72" s="149"/>
      <c r="M72" s="58" t="str">
        <f t="shared" si="9"/>
        <v/>
      </c>
      <c r="N72" s="3"/>
      <c r="O72" s="52"/>
      <c r="P72" s="58" t="str">
        <f t="shared" si="10"/>
        <v/>
      </c>
      <c r="Q72" s="149"/>
      <c r="R72" s="151"/>
      <c r="S72" s="112"/>
      <c r="T72" s="152"/>
      <c r="U72" s="58" t="str">
        <f t="shared" si="11"/>
        <v/>
      </c>
      <c r="V72" s="3"/>
      <c r="W72" s="52"/>
      <c r="X72" s="58" t="str">
        <f t="shared" si="12"/>
        <v/>
      </c>
      <c r="Y72" s="149"/>
      <c r="Z72" s="150"/>
      <c r="AA72" s="64"/>
      <c r="AB72" s="149"/>
      <c r="AC72" s="58" t="str">
        <f t="shared" si="13"/>
        <v/>
      </c>
      <c r="AD72" s="3"/>
      <c r="AE72" s="52"/>
      <c r="AF72" s="58" t="str">
        <f t="shared" si="14"/>
        <v/>
      </c>
    </row>
    <row r="73" spans="1:32" x14ac:dyDescent="0.3">
      <c r="A73" s="149"/>
      <c r="B73" s="150"/>
      <c r="C73" s="64"/>
      <c r="D73" s="149"/>
      <c r="E73" s="58" t="str">
        <f t="shared" si="8"/>
        <v/>
      </c>
      <c r="F73" s="149"/>
      <c r="G73" s="149"/>
      <c r="H73" s="59"/>
      <c r="I73" s="149"/>
      <c r="J73" s="150"/>
      <c r="K73" s="64"/>
      <c r="L73" s="149"/>
      <c r="M73" s="58" t="str">
        <f t="shared" si="9"/>
        <v/>
      </c>
      <c r="N73" s="3"/>
      <c r="O73" s="52"/>
      <c r="P73" s="58" t="str">
        <f t="shared" si="10"/>
        <v/>
      </c>
      <c r="Q73" s="149"/>
      <c r="R73" s="151"/>
      <c r="S73" s="112"/>
      <c r="T73" s="152"/>
      <c r="U73" s="58" t="str">
        <f t="shared" si="11"/>
        <v/>
      </c>
      <c r="V73" s="3"/>
      <c r="W73" s="52"/>
      <c r="X73" s="58" t="str">
        <f t="shared" si="12"/>
        <v/>
      </c>
      <c r="Y73" s="149"/>
      <c r="Z73" s="150"/>
      <c r="AA73" s="64"/>
      <c r="AB73" s="149"/>
      <c r="AC73" s="58" t="str">
        <f t="shared" si="13"/>
        <v/>
      </c>
      <c r="AD73" s="3"/>
      <c r="AE73" s="52"/>
      <c r="AF73" s="58" t="str">
        <f t="shared" si="14"/>
        <v/>
      </c>
    </row>
    <row r="74" spans="1:32" x14ac:dyDescent="0.3">
      <c r="A74" s="149"/>
      <c r="B74" s="150"/>
      <c r="C74" s="64"/>
      <c r="D74" s="149"/>
      <c r="E74" s="58" t="str">
        <f t="shared" si="8"/>
        <v/>
      </c>
      <c r="F74" s="149"/>
      <c r="G74" s="149"/>
      <c r="H74" s="59"/>
      <c r="I74" s="149"/>
      <c r="J74" s="150"/>
      <c r="K74" s="64"/>
      <c r="L74" s="149"/>
      <c r="M74" s="58" t="str">
        <f t="shared" si="9"/>
        <v/>
      </c>
      <c r="N74" s="3"/>
      <c r="O74" s="52"/>
      <c r="P74" s="58" t="str">
        <f t="shared" si="10"/>
        <v/>
      </c>
      <c r="Q74" s="149"/>
      <c r="R74" s="151"/>
      <c r="S74" s="112"/>
      <c r="T74" s="152"/>
      <c r="U74" s="58" t="str">
        <f t="shared" si="11"/>
        <v/>
      </c>
      <c r="V74" s="3"/>
      <c r="W74" s="52"/>
      <c r="X74" s="58" t="str">
        <f t="shared" si="12"/>
        <v/>
      </c>
      <c r="Y74" s="149"/>
      <c r="Z74" s="150"/>
      <c r="AA74" s="64"/>
      <c r="AB74" s="149"/>
      <c r="AC74" s="58" t="str">
        <f t="shared" si="13"/>
        <v/>
      </c>
      <c r="AD74" s="3"/>
      <c r="AE74" s="52"/>
      <c r="AF74" s="58" t="str">
        <f t="shared" si="14"/>
        <v/>
      </c>
    </row>
    <row r="75" spans="1:32" x14ac:dyDescent="0.3">
      <c r="A75" s="149"/>
      <c r="B75" s="150"/>
      <c r="C75" s="64"/>
      <c r="D75" s="149"/>
      <c r="E75" s="58" t="str">
        <f t="shared" si="8"/>
        <v/>
      </c>
      <c r="F75" s="149"/>
      <c r="G75" s="149"/>
      <c r="H75" s="59"/>
      <c r="I75" s="149"/>
      <c r="J75" s="150"/>
      <c r="K75" s="64"/>
      <c r="L75" s="149"/>
      <c r="M75" s="58" t="str">
        <f t="shared" si="9"/>
        <v/>
      </c>
      <c r="N75" s="3"/>
      <c r="O75" s="52"/>
      <c r="P75" s="58" t="str">
        <f t="shared" si="10"/>
        <v/>
      </c>
      <c r="Q75" s="149"/>
      <c r="R75" s="151"/>
      <c r="S75" s="112"/>
      <c r="T75" s="152"/>
      <c r="U75" s="58" t="str">
        <f t="shared" si="11"/>
        <v/>
      </c>
      <c r="V75" s="3"/>
      <c r="W75" s="52"/>
      <c r="X75" s="58" t="str">
        <f t="shared" si="12"/>
        <v/>
      </c>
      <c r="Y75" s="149"/>
      <c r="Z75" s="150"/>
      <c r="AA75" s="64"/>
      <c r="AB75" s="149"/>
      <c r="AC75" s="58" t="str">
        <f t="shared" si="13"/>
        <v/>
      </c>
      <c r="AD75" s="3"/>
      <c r="AE75" s="52"/>
      <c r="AF75" s="58" t="str">
        <f t="shared" si="14"/>
        <v/>
      </c>
    </row>
    <row r="76" spans="1:32" x14ac:dyDescent="0.3">
      <c r="A76" s="149"/>
      <c r="B76" s="150"/>
      <c r="C76" s="64"/>
      <c r="D76" s="149"/>
      <c r="E76" s="58" t="str">
        <f t="shared" si="8"/>
        <v/>
      </c>
      <c r="F76" s="149"/>
      <c r="G76" s="149"/>
      <c r="H76" s="59"/>
      <c r="I76" s="149"/>
      <c r="J76" s="150"/>
      <c r="K76" s="64"/>
      <c r="L76" s="149"/>
      <c r="M76" s="58" t="str">
        <f t="shared" si="9"/>
        <v/>
      </c>
      <c r="N76" s="3"/>
      <c r="O76" s="52"/>
      <c r="P76" s="58" t="str">
        <f t="shared" si="10"/>
        <v/>
      </c>
      <c r="Q76" s="149"/>
      <c r="R76" s="151"/>
      <c r="S76" s="112"/>
      <c r="T76" s="152"/>
      <c r="U76" s="58" t="str">
        <f t="shared" si="11"/>
        <v/>
      </c>
      <c r="V76" s="3"/>
      <c r="W76" s="52"/>
      <c r="X76" s="58" t="str">
        <f t="shared" si="12"/>
        <v/>
      </c>
      <c r="Y76" s="149"/>
      <c r="Z76" s="150"/>
      <c r="AA76" s="64"/>
      <c r="AB76" s="149"/>
      <c r="AC76" s="58" t="str">
        <f t="shared" si="13"/>
        <v/>
      </c>
      <c r="AD76" s="3"/>
      <c r="AE76" s="52"/>
      <c r="AF76" s="58" t="str">
        <f t="shared" si="14"/>
        <v/>
      </c>
    </row>
    <row r="77" spans="1:32" x14ac:dyDescent="0.3">
      <c r="A77" s="149"/>
      <c r="B77" s="150"/>
      <c r="C77" s="64"/>
      <c r="D77" s="149"/>
      <c r="E77" s="58" t="str">
        <f t="shared" si="8"/>
        <v/>
      </c>
      <c r="F77" s="149"/>
      <c r="G77" s="149"/>
      <c r="H77" s="59"/>
      <c r="I77" s="149"/>
      <c r="J77" s="150"/>
      <c r="K77" s="64"/>
      <c r="L77" s="149"/>
      <c r="M77" s="58" t="str">
        <f t="shared" si="9"/>
        <v/>
      </c>
      <c r="N77" s="3"/>
      <c r="O77" s="52"/>
      <c r="P77" s="58" t="str">
        <f t="shared" si="10"/>
        <v/>
      </c>
      <c r="Q77" s="149"/>
      <c r="R77" s="151"/>
      <c r="S77" s="112"/>
      <c r="T77" s="152"/>
      <c r="U77" s="58" t="str">
        <f t="shared" si="11"/>
        <v/>
      </c>
      <c r="V77" s="3"/>
      <c r="W77" s="52"/>
      <c r="X77" s="58" t="str">
        <f t="shared" si="12"/>
        <v/>
      </c>
      <c r="Y77" s="149"/>
      <c r="Z77" s="150"/>
      <c r="AA77" s="64"/>
      <c r="AB77" s="149"/>
      <c r="AC77" s="58" t="str">
        <f t="shared" si="13"/>
        <v/>
      </c>
      <c r="AD77" s="3"/>
      <c r="AE77" s="52"/>
      <c r="AF77" s="58" t="str">
        <f t="shared" si="14"/>
        <v/>
      </c>
    </row>
    <row r="78" spans="1:32" x14ac:dyDescent="0.3">
      <c r="A78" s="118"/>
      <c r="B78" s="119"/>
      <c r="C78" s="64"/>
      <c r="D78" s="118"/>
      <c r="E78" s="58" t="str">
        <f t="shared" si="8"/>
        <v/>
      </c>
      <c r="F78" s="118"/>
      <c r="G78" s="118"/>
      <c r="H78" s="59"/>
      <c r="I78" s="118"/>
      <c r="J78" s="119"/>
      <c r="K78" s="64"/>
      <c r="L78" s="118"/>
      <c r="M78" s="58" t="str">
        <f t="shared" si="9"/>
        <v/>
      </c>
      <c r="N78" s="3"/>
      <c r="O78" s="52"/>
      <c r="P78" s="58" t="str">
        <f t="shared" si="10"/>
        <v/>
      </c>
      <c r="Q78" s="118"/>
      <c r="R78" s="120"/>
      <c r="S78" s="112"/>
      <c r="T78" s="121"/>
      <c r="U78" s="58" t="str">
        <f t="shared" si="11"/>
        <v/>
      </c>
      <c r="V78" s="3"/>
      <c r="W78" s="52"/>
      <c r="X78" s="58" t="str">
        <f t="shared" si="12"/>
        <v/>
      </c>
      <c r="Y78" s="118"/>
      <c r="Z78" s="119"/>
      <c r="AA78" s="64"/>
      <c r="AB78" s="118"/>
      <c r="AC78" s="58" t="str">
        <f t="shared" si="13"/>
        <v/>
      </c>
      <c r="AD78" s="3"/>
      <c r="AE78" s="52"/>
      <c r="AF78" s="58" t="str">
        <f t="shared" si="14"/>
        <v/>
      </c>
    </row>
    <row r="79" spans="1:32" x14ac:dyDescent="0.3">
      <c r="A79" s="118"/>
      <c r="B79" s="119"/>
      <c r="C79" s="64"/>
      <c r="D79" s="118"/>
      <c r="E79" s="58" t="str">
        <f t="shared" si="8"/>
        <v/>
      </c>
      <c r="F79" s="118"/>
      <c r="G79" s="118"/>
      <c r="H79" s="59"/>
      <c r="I79" s="118"/>
      <c r="J79" s="119"/>
      <c r="K79" s="64"/>
      <c r="L79" s="118"/>
      <c r="M79" s="58" t="str">
        <f t="shared" si="9"/>
        <v/>
      </c>
      <c r="N79" s="3"/>
      <c r="O79" s="52"/>
      <c r="P79" s="58" t="str">
        <f t="shared" si="10"/>
        <v/>
      </c>
      <c r="Q79" s="118"/>
      <c r="R79" s="120"/>
      <c r="S79" s="112"/>
      <c r="T79" s="121"/>
      <c r="U79" s="58" t="str">
        <f t="shared" si="11"/>
        <v/>
      </c>
      <c r="V79" s="3"/>
      <c r="W79" s="52"/>
      <c r="X79" s="58" t="str">
        <f t="shared" si="12"/>
        <v/>
      </c>
      <c r="Y79" s="118"/>
      <c r="Z79" s="119"/>
      <c r="AA79" s="64"/>
      <c r="AB79" s="118"/>
      <c r="AC79" s="58" t="str">
        <f t="shared" si="13"/>
        <v/>
      </c>
      <c r="AD79" s="3"/>
      <c r="AE79" s="52"/>
      <c r="AF79" s="58" t="str">
        <f t="shared" si="14"/>
        <v/>
      </c>
    </row>
    <row r="80" spans="1:32" x14ac:dyDescent="0.3">
      <c r="A80" s="118"/>
      <c r="B80" s="119"/>
      <c r="C80" s="64"/>
      <c r="D80" s="118"/>
      <c r="E80" s="58" t="str">
        <f t="shared" si="8"/>
        <v/>
      </c>
      <c r="F80" s="118"/>
      <c r="G80" s="118"/>
      <c r="H80" s="59"/>
      <c r="I80" s="118"/>
      <c r="J80" s="119"/>
      <c r="K80" s="64"/>
      <c r="L80" s="118"/>
      <c r="M80" s="58" t="str">
        <f t="shared" si="9"/>
        <v/>
      </c>
      <c r="N80" s="3"/>
      <c r="O80" s="52"/>
      <c r="P80" s="58" t="str">
        <f t="shared" si="10"/>
        <v/>
      </c>
      <c r="Q80" s="118"/>
      <c r="R80" s="120"/>
      <c r="S80" s="112"/>
      <c r="T80" s="121"/>
      <c r="U80" s="58" t="str">
        <f t="shared" si="11"/>
        <v/>
      </c>
      <c r="V80" s="3"/>
      <c r="W80" s="52"/>
      <c r="X80" s="58" t="str">
        <f t="shared" si="12"/>
        <v/>
      </c>
      <c r="Y80" s="118"/>
      <c r="Z80" s="119"/>
      <c r="AA80" s="64"/>
      <c r="AB80" s="118"/>
      <c r="AC80" s="58" t="str">
        <f t="shared" si="13"/>
        <v/>
      </c>
      <c r="AD80" s="3"/>
      <c r="AE80" s="52"/>
      <c r="AF80" s="58" t="str">
        <f t="shared" si="14"/>
        <v/>
      </c>
    </row>
    <row r="81" spans="1:32" x14ac:dyDescent="0.3">
      <c r="A81" s="118"/>
      <c r="B81" s="119"/>
      <c r="C81" s="64"/>
      <c r="D81" s="118"/>
      <c r="E81" s="58" t="str">
        <f t="shared" si="8"/>
        <v/>
      </c>
      <c r="F81" s="118"/>
      <c r="G81" s="118"/>
      <c r="H81" s="59"/>
      <c r="I81" s="118"/>
      <c r="J81" s="119"/>
      <c r="K81" s="64"/>
      <c r="L81" s="118"/>
      <c r="M81" s="58" t="str">
        <f t="shared" si="9"/>
        <v/>
      </c>
      <c r="N81" s="3"/>
      <c r="O81" s="52"/>
      <c r="P81" s="58" t="str">
        <f t="shared" si="10"/>
        <v/>
      </c>
      <c r="Q81" s="118"/>
      <c r="R81" s="120"/>
      <c r="S81" s="112"/>
      <c r="T81" s="121"/>
      <c r="U81" s="58" t="str">
        <f t="shared" si="11"/>
        <v/>
      </c>
      <c r="V81" s="3"/>
      <c r="W81" s="52"/>
      <c r="X81" s="58" t="str">
        <f t="shared" si="12"/>
        <v/>
      </c>
      <c r="Y81" s="118"/>
      <c r="Z81" s="119"/>
      <c r="AA81" s="64"/>
      <c r="AB81" s="118"/>
      <c r="AC81" s="58" t="str">
        <f t="shared" si="13"/>
        <v/>
      </c>
      <c r="AD81" s="3"/>
      <c r="AE81" s="52"/>
      <c r="AF81" s="58" t="str">
        <f t="shared" si="14"/>
        <v/>
      </c>
    </row>
    <row r="82" spans="1:32" x14ac:dyDescent="0.3">
      <c r="A82" s="118"/>
      <c r="B82" s="119"/>
      <c r="C82" s="64"/>
      <c r="D82" s="118"/>
      <c r="E82" s="58" t="str">
        <f t="shared" si="8"/>
        <v/>
      </c>
      <c r="F82" s="118"/>
      <c r="G82" s="118"/>
      <c r="H82" s="59"/>
      <c r="I82" s="118"/>
      <c r="J82" s="119"/>
      <c r="K82" s="64"/>
      <c r="L82" s="118"/>
      <c r="M82" s="58" t="str">
        <f t="shared" si="9"/>
        <v/>
      </c>
      <c r="N82" s="3"/>
      <c r="O82" s="52"/>
      <c r="P82" s="58" t="str">
        <f t="shared" si="10"/>
        <v/>
      </c>
      <c r="Q82" s="118"/>
      <c r="R82" s="120"/>
      <c r="S82" s="112"/>
      <c r="T82" s="121"/>
      <c r="U82" s="58" t="str">
        <f t="shared" si="11"/>
        <v/>
      </c>
      <c r="V82" s="3"/>
      <c r="W82" s="52"/>
      <c r="X82" s="58" t="str">
        <f t="shared" si="12"/>
        <v/>
      </c>
      <c r="Y82" s="118"/>
      <c r="Z82" s="119"/>
      <c r="AA82" s="64"/>
      <c r="AB82" s="118"/>
      <c r="AC82" s="58" t="str">
        <f t="shared" si="13"/>
        <v/>
      </c>
      <c r="AD82" s="3"/>
      <c r="AE82" s="52"/>
      <c r="AF82" s="58" t="str">
        <f t="shared" si="14"/>
        <v/>
      </c>
    </row>
    <row r="83" spans="1:32" x14ac:dyDescent="0.3">
      <c r="A83" s="118"/>
      <c r="B83" s="119"/>
      <c r="C83" s="64"/>
      <c r="D83" s="118"/>
      <c r="E83" s="58" t="str">
        <f t="shared" si="8"/>
        <v/>
      </c>
      <c r="F83" s="118"/>
      <c r="G83" s="118"/>
      <c r="H83" s="59"/>
      <c r="I83" s="118"/>
      <c r="J83" s="119"/>
      <c r="K83" s="64"/>
      <c r="L83" s="118"/>
      <c r="M83" s="58" t="str">
        <f t="shared" si="9"/>
        <v/>
      </c>
      <c r="N83" s="3"/>
      <c r="O83" s="52"/>
      <c r="P83" s="58" t="str">
        <f t="shared" si="10"/>
        <v/>
      </c>
      <c r="Q83" s="118"/>
      <c r="R83" s="120"/>
      <c r="S83" s="112"/>
      <c r="T83" s="121"/>
      <c r="U83" s="58" t="str">
        <f t="shared" si="11"/>
        <v/>
      </c>
      <c r="V83" s="3"/>
      <c r="W83" s="52"/>
      <c r="X83" s="58" t="str">
        <f t="shared" si="12"/>
        <v/>
      </c>
      <c r="Y83" s="118"/>
      <c r="Z83" s="119"/>
      <c r="AA83" s="64"/>
      <c r="AB83" s="118"/>
      <c r="AC83" s="58" t="str">
        <f t="shared" si="13"/>
        <v/>
      </c>
      <c r="AD83" s="3"/>
      <c r="AE83" s="52"/>
      <c r="AF83" s="58" t="str">
        <f t="shared" si="14"/>
        <v/>
      </c>
    </row>
    <row r="84" spans="1:32" x14ac:dyDescent="0.3">
      <c r="A84" s="118"/>
      <c r="B84" s="119"/>
      <c r="C84" s="64"/>
      <c r="D84" s="118"/>
      <c r="E84" s="58" t="str">
        <f t="shared" si="8"/>
        <v/>
      </c>
      <c r="F84" s="118"/>
      <c r="G84" s="118"/>
      <c r="H84" s="59"/>
      <c r="I84" s="118"/>
      <c r="J84" s="119"/>
      <c r="K84" s="64"/>
      <c r="L84" s="118"/>
      <c r="M84" s="58" t="str">
        <f t="shared" si="9"/>
        <v/>
      </c>
      <c r="N84" s="3"/>
      <c r="O84" s="52"/>
      <c r="P84" s="58" t="str">
        <f t="shared" si="10"/>
        <v/>
      </c>
      <c r="Q84" s="118"/>
      <c r="R84" s="120"/>
      <c r="S84" s="112"/>
      <c r="T84" s="121"/>
      <c r="U84" s="58" t="str">
        <f t="shared" si="11"/>
        <v/>
      </c>
      <c r="V84" s="3"/>
      <c r="W84" s="52"/>
      <c r="X84" s="58" t="str">
        <f t="shared" si="12"/>
        <v/>
      </c>
      <c r="Y84" s="118"/>
      <c r="Z84" s="119"/>
      <c r="AA84" s="64"/>
      <c r="AB84" s="118"/>
      <c r="AC84" s="58" t="str">
        <f t="shared" si="13"/>
        <v/>
      </c>
      <c r="AD84" s="3"/>
      <c r="AE84" s="52"/>
      <c r="AF84" s="58" t="str">
        <f t="shared" si="14"/>
        <v/>
      </c>
    </row>
    <row r="85" spans="1:32" x14ac:dyDescent="0.3">
      <c r="A85" s="118"/>
      <c r="B85" s="119"/>
      <c r="C85" s="64"/>
      <c r="D85" s="118"/>
      <c r="E85" s="58" t="str">
        <f t="shared" si="8"/>
        <v/>
      </c>
      <c r="F85" s="118"/>
      <c r="G85" s="118"/>
      <c r="H85" s="59"/>
      <c r="I85" s="118"/>
      <c r="J85" s="119"/>
      <c r="K85" s="64"/>
      <c r="L85" s="118"/>
      <c r="M85" s="58" t="str">
        <f t="shared" si="9"/>
        <v/>
      </c>
      <c r="N85" s="3"/>
      <c r="O85" s="52"/>
      <c r="P85" s="58" t="str">
        <f t="shared" si="10"/>
        <v/>
      </c>
      <c r="Q85" s="118"/>
      <c r="R85" s="120"/>
      <c r="S85" s="112"/>
      <c r="T85" s="121"/>
      <c r="U85" s="58" t="str">
        <f t="shared" si="11"/>
        <v/>
      </c>
      <c r="V85" s="3"/>
      <c r="W85" s="52"/>
      <c r="X85" s="58" t="str">
        <f t="shared" si="12"/>
        <v/>
      </c>
      <c r="Y85" s="118"/>
      <c r="Z85" s="119"/>
      <c r="AA85" s="64"/>
      <c r="AB85" s="118"/>
      <c r="AC85" s="58" t="str">
        <f t="shared" si="13"/>
        <v/>
      </c>
      <c r="AD85" s="3"/>
      <c r="AE85" s="52"/>
      <c r="AF85" s="58" t="str">
        <f t="shared" si="14"/>
        <v/>
      </c>
    </row>
    <row r="86" spans="1:32" x14ac:dyDescent="0.3">
      <c r="A86" s="118"/>
      <c r="B86" s="119"/>
      <c r="C86" s="64"/>
      <c r="D86" s="118"/>
      <c r="E86" s="58" t="str">
        <f t="shared" si="8"/>
        <v/>
      </c>
      <c r="F86" s="118"/>
      <c r="G86" s="118"/>
      <c r="H86" s="59"/>
      <c r="I86" s="118"/>
      <c r="J86" s="119"/>
      <c r="K86" s="64"/>
      <c r="L86" s="118"/>
      <c r="M86" s="58" t="str">
        <f t="shared" si="9"/>
        <v/>
      </c>
      <c r="N86" s="3"/>
      <c r="O86" s="52"/>
      <c r="P86" s="58" t="str">
        <f t="shared" si="10"/>
        <v/>
      </c>
      <c r="Q86" s="118"/>
      <c r="R86" s="120"/>
      <c r="S86" s="112"/>
      <c r="T86" s="121"/>
      <c r="U86" s="58" t="str">
        <f t="shared" si="11"/>
        <v/>
      </c>
      <c r="V86" s="3"/>
      <c r="W86" s="52"/>
      <c r="X86" s="58" t="str">
        <f t="shared" si="12"/>
        <v/>
      </c>
      <c r="Y86" s="118"/>
      <c r="Z86" s="119"/>
      <c r="AA86" s="64"/>
      <c r="AB86" s="118"/>
      <c r="AC86" s="58" t="str">
        <f t="shared" si="13"/>
        <v/>
      </c>
      <c r="AD86" s="3"/>
      <c r="AE86" s="52"/>
      <c r="AF86" s="58" t="str">
        <f t="shared" si="14"/>
        <v/>
      </c>
    </row>
    <row r="87" spans="1:32" x14ac:dyDescent="0.3">
      <c r="A87" s="118"/>
      <c r="B87" s="119"/>
      <c r="C87" s="64"/>
      <c r="D87" s="118"/>
      <c r="E87" s="58" t="str">
        <f t="shared" si="8"/>
        <v/>
      </c>
      <c r="F87" s="118"/>
      <c r="G87" s="118"/>
      <c r="H87" s="59"/>
      <c r="I87" s="118"/>
      <c r="J87" s="119"/>
      <c r="K87" s="64"/>
      <c r="L87" s="118"/>
      <c r="M87" s="58" t="str">
        <f t="shared" si="9"/>
        <v/>
      </c>
      <c r="N87" s="3"/>
      <c r="O87" s="52"/>
      <c r="P87" s="58" t="str">
        <f t="shared" si="10"/>
        <v/>
      </c>
      <c r="Q87" s="118"/>
      <c r="R87" s="120"/>
      <c r="S87" s="112"/>
      <c r="T87" s="121"/>
      <c r="U87" s="58" t="str">
        <f t="shared" si="11"/>
        <v/>
      </c>
      <c r="V87" s="3"/>
      <c r="W87" s="52"/>
      <c r="X87" s="58" t="str">
        <f t="shared" si="12"/>
        <v/>
      </c>
      <c r="Y87" s="118"/>
      <c r="Z87" s="119"/>
      <c r="AA87" s="64"/>
      <c r="AB87" s="118"/>
      <c r="AC87" s="58" t="str">
        <f t="shared" si="13"/>
        <v/>
      </c>
      <c r="AD87" s="3"/>
      <c r="AE87" s="52"/>
      <c r="AF87" s="58" t="str">
        <f t="shared" si="14"/>
        <v/>
      </c>
    </row>
    <row r="88" spans="1:32" x14ac:dyDescent="0.3">
      <c r="A88" s="118"/>
      <c r="B88" s="119"/>
      <c r="C88" s="64"/>
      <c r="D88" s="118"/>
      <c r="E88" s="58" t="str">
        <f t="shared" si="8"/>
        <v/>
      </c>
      <c r="F88" s="118"/>
      <c r="G88" s="118"/>
      <c r="H88" s="59"/>
      <c r="I88" s="118"/>
      <c r="J88" s="119"/>
      <c r="K88" s="64"/>
      <c r="L88" s="118"/>
      <c r="M88" s="58" t="str">
        <f t="shared" si="9"/>
        <v/>
      </c>
      <c r="N88" s="3"/>
      <c r="O88" s="52"/>
      <c r="P88" s="58" t="str">
        <f t="shared" si="10"/>
        <v/>
      </c>
      <c r="Q88" s="118"/>
      <c r="R88" s="120"/>
      <c r="S88" s="112"/>
      <c r="T88" s="121"/>
      <c r="U88" s="58" t="str">
        <f t="shared" si="11"/>
        <v/>
      </c>
      <c r="V88" s="3"/>
      <c r="W88" s="52"/>
      <c r="X88" s="58" t="str">
        <f t="shared" si="12"/>
        <v/>
      </c>
      <c r="Y88" s="118"/>
      <c r="Z88" s="119"/>
      <c r="AA88" s="64"/>
      <c r="AB88" s="118"/>
      <c r="AC88" s="58" t="str">
        <f t="shared" si="13"/>
        <v/>
      </c>
      <c r="AD88" s="3"/>
      <c r="AE88" s="52"/>
      <c r="AF88" s="58" t="str">
        <f t="shared" si="14"/>
        <v/>
      </c>
    </row>
    <row r="89" spans="1:32" x14ac:dyDescent="0.3">
      <c r="A89" s="3"/>
      <c r="B89" s="39"/>
      <c r="C89" s="64"/>
      <c r="D89" s="65"/>
      <c r="E89" s="58" t="str">
        <f t="shared" si="8"/>
        <v/>
      </c>
      <c r="F89" s="3"/>
      <c r="G89" s="52"/>
      <c r="H89" s="59"/>
      <c r="I89" s="3"/>
      <c r="J89" s="39"/>
      <c r="K89" s="64"/>
      <c r="L89" s="65"/>
      <c r="M89" s="58" t="str">
        <f t="shared" si="9"/>
        <v/>
      </c>
      <c r="N89" s="3"/>
      <c r="O89" s="52"/>
      <c r="P89" s="58" t="str">
        <f t="shared" si="10"/>
        <v/>
      </c>
      <c r="Q89" s="3"/>
      <c r="R89" s="71"/>
      <c r="S89" s="72"/>
      <c r="T89" s="73"/>
      <c r="U89" s="58" t="str">
        <f t="shared" si="11"/>
        <v/>
      </c>
      <c r="V89" s="3"/>
      <c r="W89" s="52"/>
      <c r="X89" s="58" t="str">
        <f t="shared" si="12"/>
        <v/>
      </c>
      <c r="Y89" s="3"/>
      <c r="Z89" s="39"/>
      <c r="AA89" s="64"/>
      <c r="AB89" s="65"/>
      <c r="AC89" s="58" t="str">
        <f t="shared" si="13"/>
        <v/>
      </c>
      <c r="AD89" s="3"/>
      <c r="AE89" s="52"/>
      <c r="AF89" s="58" t="str">
        <f t="shared" si="14"/>
        <v/>
      </c>
    </row>
    <row r="90" spans="1:32" x14ac:dyDescent="0.3">
      <c r="A90" s="3"/>
      <c r="B90" s="39"/>
      <c r="C90" s="64"/>
      <c r="D90" s="73"/>
      <c r="E90" s="58" t="str">
        <f t="shared" si="8"/>
        <v/>
      </c>
      <c r="F90" s="3"/>
      <c r="G90" s="52"/>
      <c r="H90" s="59"/>
      <c r="I90" s="3"/>
      <c r="J90" s="39"/>
      <c r="K90" s="64"/>
      <c r="L90" s="65"/>
      <c r="M90" s="58" t="str">
        <f t="shared" si="9"/>
        <v/>
      </c>
      <c r="N90" s="3"/>
      <c r="O90" s="52"/>
      <c r="P90" s="58" t="str">
        <f t="shared" si="10"/>
        <v/>
      </c>
      <c r="Q90" s="3"/>
      <c r="R90" s="39"/>
      <c r="S90" s="64"/>
      <c r="T90" s="65"/>
      <c r="U90" s="58" t="str">
        <f t="shared" si="11"/>
        <v/>
      </c>
      <c r="V90" s="3"/>
      <c r="W90" s="52"/>
      <c r="X90" s="58" t="str">
        <f t="shared" si="12"/>
        <v/>
      </c>
      <c r="Y90" s="3"/>
      <c r="Z90" s="39"/>
      <c r="AA90" s="64"/>
      <c r="AB90" s="65"/>
      <c r="AC90" s="58" t="str">
        <f t="shared" si="13"/>
        <v/>
      </c>
      <c r="AD90" s="3"/>
      <c r="AE90" s="52"/>
      <c r="AF90" s="58" t="str">
        <f t="shared" si="14"/>
        <v/>
      </c>
    </row>
    <row r="91" spans="1:32" x14ac:dyDescent="0.3">
      <c r="A91" s="3"/>
      <c r="B91" s="39"/>
      <c r="C91" s="64"/>
      <c r="D91" s="73"/>
      <c r="E91" s="58" t="str">
        <f t="shared" si="8"/>
        <v/>
      </c>
      <c r="F91" s="3"/>
      <c r="G91" s="52"/>
      <c r="H91" s="59"/>
      <c r="I91" s="3"/>
      <c r="J91" s="3"/>
      <c r="K91" s="64"/>
      <c r="L91" s="65"/>
      <c r="M91" s="58" t="str">
        <f t="shared" si="9"/>
        <v/>
      </c>
      <c r="N91" s="3"/>
      <c r="O91" s="52"/>
      <c r="P91" s="58" t="str">
        <f t="shared" si="10"/>
        <v/>
      </c>
      <c r="Q91" s="3"/>
      <c r="R91" s="3"/>
      <c r="S91" s="64"/>
      <c r="T91" s="65"/>
      <c r="U91" s="58" t="str">
        <f t="shared" si="11"/>
        <v/>
      </c>
      <c r="V91" s="3"/>
      <c r="W91" s="52"/>
      <c r="X91" s="58" t="str">
        <f t="shared" si="12"/>
        <v/>
      </c>
      <c r="Y91" s="3"/>
      <c r="Z91" s="3"/>
      <c r="AA91" s="64"/>
      <c r="AB91" s="65"/>
      <c r="AC91" s="58" t="str">
        <f t="shared" si="13"/>
        <v/>
      </c>
      <c r="AD91" s="3"/>
      <c r="AE91" s="52"/>
      <c r="AF91" s="58" t="str">
        <f t="shared" si="14"/>
        <v/>
      </c>
    </row>
    <row r="92" spans="1:32" x14ac:dyDescent="0.3">
      <c r="A92" s="10"/>
      <c r="B92" s="39"/>
      <c r="C92" s="64"/>
      <c r="D92" s="73"/>
      <c r="E92" s="58" t="str">
        <f t="shared" si="8"/>
        <v/>
      </c>
      <c r="F92" s="3"/>
      <c r="G92" s="52"/>
      <c r="H92" s="59"/>
      <c r="I92" s="10"/>
      <c r="J92" s="10"/>
      <c r="K92" s="66"/>
      <c r="L92" s="67"/>
      <c r="M92" s="58" t="str">
        <f t="shared" si="9"/>
        <v/>
      </c>
      <c r="N92" s="3"/>
      <c r="O92" s="52"/>
      <c r="P92" s="58" t="str">
        <f t="shared" si="10"/>
        <v/>
      </c>
      <c r="Q92" s="10"/>
      <c r="R92" s="10"/>
      <c r="S92" s="66"/>
      <c r="T92" s="67"/>
      <c r="U92" s="58" t="str">
        <f t="shared" si="11"/>
        <v/>
      </c>
      <c r="V92" s="3"/>
      <c r="W92" s="52"/>
      <c r="X92" s="58" t="str">
        <f t="shared" si="12"/>
        <v/>
      </c>
      <c r="Y92" s="10"/>
      <c r="Z92" s="10"/>
      <c r="AA92" s="66"/>
      <c r="AB92" s="67"/>
      <c r="AC92" s="58" t="str">
        <f t="shared" si="13"/>
        <v/>
      </c>
      <c r="AD92" s="3"/>
      <c r="AE92" s="52"/>
      <c r="AF92" s="58" t="str">
        <f t="shared" si="14"/>
        <v/>
      </c>
    </row>
    <row r="93" spans="1:32" x14ac:dyDescent="0.3">
      <c r="A93" s="153"/>
      <c r="B93" s="150"/>
      <c r="C93" s="64"/>
      <c r="D93" s="152"/>
      <c r="E93" s="58" t="str">
        <f t="shared" si="8"/>
        <v/>
      </c>
      <c r="F93" s="149"/>
      <c r="G93" s="149"/>
      <c r="H93" s="59"/>
      <c r="I93" s="153"/>
      <c r="J93" s="153"/>
      <c r="K93" s="66"/>
      <c r="L93" s="153"/>
      <c r="M93" s="58" t="str">
        <f t="shared" si="9"/>
        <v/>
      </c>
      <c r="N93" s="3"/>
      <c r="O93" s="52"/>
      <c r="P93" s="58" t="str">
        <f t="shared" si="10"/>
        <v/>
      </c>
      <c r="Q93" s="153"/>
      <c r="R93" s="153"/>
      <c r="S93" s="66"/>
      <c r="T93" s="153"/>
      <c r="U93" s="58" t="str">
        <f t="shared" si="11"/>
        <v/>
      </c>
      <c r="V93" s="3"/>
      <c r="W93" s="52"/>
      <c r="X93" s="58" t="str">
        <f t="shared" si="12"/>
        <v/>
      </c>
      <c r="Y93" s="153"/>
      <c r="Z93" s="153"/>
      <c r="AA93" s="66"/>
      <c r="AB93" s="153"/>
      <c r="AC93" s="58" t="str">
        <f t="shared" si="13"/>
        <v/>
      </c>
      <c r="AD93" s="3"/>
      <c r="AE93" s="52"/>
      <c r="AF93" s="58" t="str">
        <f t="shared" si="14"/>
        <v/>
      </c>
    </row>
    <row r="94" spans="1:32" x14ac:dyDescent="0.3">
      <c r="A94" s="153"/>
      <c r="B94" s="150"/>
      <c r="C94" s="64"/>
      <c r="D94" s="152"/>
      <c r="E94" s="58" t="str">
        <f t="shared" si="8"/>
        <v/>
      </c>
      <c r="F94" s="149"/>
      <c r="G94" s="149"/>
      <c r="H94" s="59"/>
      <c r="I94" s="153"/>
      <c r="J94" s="153"/>
      <c r="K94" s="66"/>
      <c r="L94" s="153"/>
      <c r="M94" s="58" t="str">
        <f t="shared" si="9"/>
        <v/>
      </c>
      <c r="N94" s="3"/>
      <c r="O94" s="52"/>
      <c r="P94" s="58" t="str">
        <f t="shared" si="10"/>
        <v/>
      </c>
      <c r="Q94" s="153"/>
      <c r="R94" s="153"/>
      <c r="S94" s="66"/>
      <c r="T94" s="153"/>
      <c r="U94" s="58" t="str">
        <f t="shared" si="11"/>
        <v/>
      </c>
      <c r="V94" s="3"/>
      <c r="W94" s="52"/>
      <c r="X94" s="58" t="str">
        <f t="shared" si="12"/>
        <v/>
      </c>
      <c r="Y94" s="153"/>
      <c r="Z94" s="153"/>
      <c r="AA94" s="66"/>
      <c r="AB94" s="153"/>
      <c r="AC94" s="58" t="str">
        <f t="shared" si="13"/>
        <v/>
      </c>
      <c r="AD94" s="3"/>
      <c r="AE94" s="52"/>
      <c r="AF94" s="58" t="str">
        <f t="shared" si="14"/>
        <v/>
      </c>
    </row>
    <row r="95" spans="1:32" x14ac:dyDescent="0.3">
      <c r="A95" s="153"/>
      <c r="B95" s="150"/>
      <c r="C95" s="64"/>
      <c r="D95" s="152"/>
      <c r="E95" s="58" t="str">
        <f t="shared" si="8"/>
        <v/>
      </c>
      <c r="F95" s="149"/>
      <c r="G95" s="149"/>
      <c r="H95" s="59"/>
      <c r="I95" s="153"/>
      <c r="J95" s="153"/>
      <c r="K95" s="66"/>
      <c r="L95" s="153"/>
      <c r="M95" s="58" t="str">
        <f t="shared" si="9"/>
        <v/>
      </c>
      <c r="N95" s="3"/>
      <c r="O95" s="52"/>
      <c r="P95" s="58" t="str">
        <f t="shared" si="10"/>
        <v/>
      </c>
      <c r="Q95" s="153"/>
      <c r="R95" s="153"/>
      <c r="S95" s="66"/>
      <c r="T95" s="153"/>
      <c r="U95" s="58" t="str">
        <f t="shared" si="11"/>
        <v/>
      </c>
      <c r="V95" s="3"/>
      <c r="W95" s="52"/>
      <c r="X95" s="58" t="str">
        <f t="shared" si="12"/>
        <v/>
      </c>
      <c r="Y95" s="153"/>
      <c r="Z95" s="153"/>
      <c r="AA95" s="66"/>
      <c r="AB95" s="153"/>
      <c r="AC95" s="58" t="str">
        <f t="shared" si="13"/>
        <v/>
      </c>
      <c r="AD95" s="3"/>
      <c r="AE95" s="52"/>
      <c r="AF95" s="58" t="str">
        <f t="shared" si="14"/>
        <v/>
      </c>
    </row>
    <row r="96" spans="1:32" x14ac:dyDescent="0.3">
      <c r="A96" s="153"/>
      <c r="B96" s="150"/>
      <c r="C96" s="64"/>
      <c r="D96" s="152"/>
      <c r="E96" s="58" t="str">
        <f t="shared" si="8"/>
        <v/>
      </c>
      <c r="F96" s="149"/>
      <c r="G96" s="149"/>
      <c r="H96" s="59"/>
      <c r="I96" s="153"/>
      <c r="J96" s="153"/>
      <c r="K96" s="66"/>
      <c r="L96" s="153"/>
      <c r="M96" s="58" t="str">
        <f t="shared" si="9"/>
        <v/>
      </c>
      <c r="N96" s="3"/>
      <c r="O96" s="52"/>
      <c r="P96" s="58" t="str">
        <f t="shared" si="10"/>
        <v/>
      </c>
      <c r="Q96" s="153"/>
      <c r="R96" s="153"/>
      <c r="S96" s="66"/>
      <c r="T96" s="153"/>
      <c r="U96" s="58" t="str">
        <f t="shared" si="11"/>
        <v/>
      </c>
      <c r="V96" s="3"/>
      <c r="W96" s="52"/>
      <c r="X96" s="58" t="str">
        <f t="shared" si="12"/>
        <v/>
      </c>
      <c r="Y96" s="153"/>
      <c r="Z96" s="153"/>
      <c r="AA96" s="66"/>
      <c r="AB96" s="153"/>
      <c r="AC96" s="58" t="str">
        <f t="shared" si="13"/>
        <v/>
      </c>
      <c r="AD96" s="3"/>
      <c r="AE96" s="52"/>
      <c r="AF96" s="58" t="str">
        <f t="shared" si="14"/>
        <v/>
      </c>
    </row>
    <row r="97" spans="1:32" x14ac:dyDescent="0.3">
      <c r="A97" s="153"/>
      <c r="B97" s="150"/>
      <c r="C97" s="64"/>
      <c r="D97" s="152"/>
      <c r="E97" s="58" t="str">
        <f t="shared" si="8"/>
        <v/>
      </c>
      <c r="F97" s="149"/>
      <c r="G97" s="149"/>
      <c r="H97" s="59"/>
      <c r="I97" s="153"/>
      <c r="J97" s="153"/>
      <c r="K97" s="66"/>
      <c r="L97" s="153"/>
      <c r="M97" s="58" t="str">
        <f t="shared" si="9"/>
        <v/>
      </c>
      <c r="N97" s="3"/>
      <c r="O97" s="52"/>
      <c r="P97" s="58" t="str">
        <f t="shared" si="10"/>
        <v/>
      </c>
      <c r="Q97" s="153"/>
      <c r="R97" s="153"/>
      <c r="S97" s="66"/>
      <c r="T97" s="153"/>
      <c r="U97" s="58" t="str">
        <f t="shared" si="11"/>
        <v/>
      </c>
      <c r="V97" s="3"/>
      <c r="W97" s="52"/>
      <c r="X97" s="58" t="str">
        <f t="shared" si="12"/>
        <v/>
      </c>
      <c r="Y97" s="153"/>
      <c r="Z97" s="153"/>
      <c r="AA97" s="66"/>
      <c r="AB97" s="153"/>
      <c r="AC97" s="58" t="str">
        <f t="shared" si="13"/>
        <v/>
      </c>
      <c r="AD97" s="3"/>
      <c r="AE97" s="52"/>
      <c r="AF97" s="58" t="str">
        <f t="shared" si="14"/>
        <v/>
      </c>
    </row>
    <row r="98" spans="1:32" x14ac:dyDescent="0.3">
      <c r="A98" s="10"/>
      <c r="B98" s="39"/>
      <c r="C98" s="64"/>
      <c r="D98" s="73"/>
      <c r="E98" s="58" t="str">
        <f t="shared" si="8"/>
        <v/>
      </c>
      <c r="F98" s="3"/>
      <c r="G98" s="52"/>
      <c r="H98" s="59"/>
      <c r="I98" s="10"/>
      <c r="J98" s="10"/>
      <c r="K98" s="66"/>
      <c r="L98" s="68"/>
      <c r="M98" s="58" t="str">
        <f t="shared" si="9"/>
        <v/>
      </c>
      <c r="N98" s="3"/>
      <c r="O98" s="52"/>
      <c r="P98" s="58" t="str">
        <f t="shared" si="10"/>
        <v/>
      </c>
      <c r="Q98" s="10"/>
      <c r="R98" s="10"/>
      <c r="S98" s="66"/>
      <c r="T98" s="68"/>
      <c r="U98" s="58" t="str">
        <f t="shared" si="11"/>
        <v/>
      </c>
      <c r="V98" s="3"/>
      <c r="W98" s="52"/>
      <c r="X98" s="58" t="str">
        <f t="shared" si="12"/>
        <v/>
      </c>
      <c r="Y98" s="10"/>
      <c r="Z98" s="10"/>
      <c r="AA98" s="66"/>
      <c r="AB98" s="68"/>
      <c r="AC98" s="58" t="str">
        <f t="shared" si="13"/>
        <v/>
      </c>
      <c r="AD98" s="3"/>
      <c r="AE98" s="52"/>
      <c r="AF98" s="58" t="str">
        <f t="shared" si="14"/>
        <v/>
      </c>
    </row>
    <row r="99" spans="1:32" x14ac:dyDescent="0.3">
      <c r="A99" s="10"/>
      <c r="B99" s="39"/>
      <c r="C99" s="64"/>
      <c r="D99" s="73"/>
      <c r="E99" s="58" t="str">
        <f t="shared" si="8"/>
        <v/>
      </c>
      <c r="F99" s="3"/>
      <c r="G99" s="52"/>
      <c r="H99" s="59"/>
      <c r="I99" s="10"/>
      <c r="J99" s="10"/>
      <c r="K99" s="66"/>
      <c r="L99" s="67"/>
      <c r="M99" s="58" t="str">
        <f t="shared" si="9"/>
        <v/>
      </c>
      <c r="N99" s="3"/>
      <c r="O99" s="52"/>
      <c r="P99" s="58" t="str">
        <f t="shared" si="10"/>
        <v/>
      </c>
      <c r="Q99" s="10"/>
      <c r="R99" s="10"/>
      <c r="S99" s="66"/>
      <c r="T99" s="67"/>
      <c r="U99" s="58" t="str">
        <f t="shared" si="11"/>
        <v/>
      </c>
      <c r="V99" s="3"/>
      <c r="W99" s="52"/>
      <c r="X99" s="58" t="str">
        <f t="shared" si="12"/>
        <v/>
      </c>
      <c r="Y99" s="10"/>
      <c r="Z99" s="10"/>
      <c r="AA99" s="66"/>
      <c r="AB99" s="67"/>
      <c r="AC99" s="58" t="str">
        <f t="shared" si="13"/>
        <v/>
      </c>
      <c r="AD99" s="3"/>
      <c r="AE99" s="52"/>
      <c r="AF99" s="58" t="str">
        <f t="shared" si="14"/>
        <v/>
      </c>
    </row>
    <row r="100" spans="1:32" x14ac:dyDescent="0.3">
      <c r="A100" s="10"/>
      <c r="B100" s="39"/>
      <c r="C100" s="64"/>
      <c r="D100" s="73"/>
      <c r="E100" s="58" t="str">
        <f t="shared" si="8"/>
        <v/>
      </c>
      <c r="F100" s="3"/>
      <c r="G100" s="52"/>
      <c r="H100" s="59"/>
      <c r="I100" s="10"/>
      <c r="J100" s="10"/>
      <c r="K100" s="66"/>
      <c r="L100" s="67"/>
      <c r="M100" s="58" t="str">
        <f t="shared" si="9"/>
        <v/>
      </c>
      <c r="N100" s="3"/>
      <c r="O100" s="52"/>
      <c r="P100" s="58" t="str">
        <f t="shared" si="10"/>
        <v/>
      </c>
      <c r="Q100" s="10"/>
      <c r="R100" s="10"/>
      <c r="S100" s="66"/>
      <c r="T100" s="67"/>
      <c r="U100" s="58" t="str">
        <f t="shared" si="11"/>
        <v/>
      </c>
      <c r="V100" s="3"/>
      <c r="W100" s="52"/>
      <c r="X100" s="58" t="str">
        <f t="shared" si="12"/>
        <v/>
      </c>
      <c r="Y100" s="10"/>
      <c r="Z100" s="10"/>
      <c r="AA100" s="66"/>
      <c r="AB100" s="67"/>
      <c r="AC100" s="58" t="str">
        <f t="shared" si="13"/>
        <v/>
      </c>
      <c r="AD100" s="3"/>
      <c r="AE100" s="52"/>
      <c r="AF100" s="58" t="str">
        <f t="shared" si="14"/>
        <v/>
      </c>
    </row>
    <row r="101" spans="1:32" x14ac:dyDescent="0.3">
      <c r="A101" s="10"/>
      <c r="B101" s="39"/>
      <c r="C101" s="64"/>
      <c r="D101" s="73"/>
      <c r="E101" s="58" t="str">
        <f t="shared" si="8"/>
        <v/>
      </c>
      <c r="F101" s="3"/>
      <c r="G101" s="52"/>
      <c r="H101" s="59"/>
      <c r="I101" s="10"/>
      <c r="J101" s="10"/>
      <c r="K101" s="66"/>
      <c r="L101" s="67"/>
      <c r="M101" s="58" t="str">
        <f t="shared" si="9"/>
        <v/>
      </c>
      <c r="N101" s="3"/>
      <c r="O101" s="52"/>
      <c r="P101" s="58" t="str">
        <f t="shared" si="10"/>
        <v/>
      </c>
      <c r="Q101" s="10"/>
      <c r="R101" s="10"/>
      <c r="S101" s="66"/>
      <c r="T101" s="67"/>
      <c r="U101" s="58" t="str">
        <f t="shared" si="11"/>
        <v/>
      </c>
      <c r="V101" s="3"/>
      <c r="W101" s="52"/>
      <c r="X101" s="58" t="str">
        <f t="shared" si="12"/>
        <v/>
      </c>
      <c r="Y101" s="10"/>
      <c r="Z101" s="10"/>
      <c r="AA101" s="66"/>
      <c r="AB101" s="67"/>
      <c r="AC101" s="58" t="str">
        <f t="shared" si="13"/>
        <v/>
      </c>
      <c r="AD101" s="3"/>
      <c r="AE101" s="52"/>
      <c r="AF101" s="58" t="str">
        <f t="shared" si="14"/>
        <v/>
      </c>
    </row>
    <row r="102" spans="1:32" x14ac:dyDescent="0.3">
      <c r="A102" s="10"/>
      <c r="B102" s="39"/>
      <c r="C102" s="64"/>
      <c r="D102" s="73"/>
      <c r="E102" s="58" t="str">
        <f t="shared" si="8"/>
        <v/>
      </c>
      <c r="F102" s="3"/>
      <c r="G102" s="52"/>
      <c r="H102" s="59"/>
      <c r="I102" s="10"/>
      <c r="J102" s="10"/>
      <c r="K102" s="66"/>
      <c r="L102" s="67"/>
      <c r="M102" s="58" t="str">
        <f t="shared" si="9"/>
        <v/>
      </c>
      <c r="N102" s="3"/>
      <c r="O102" s="52"/>
      <c r="P102" s="58" t="str">
        <f t="shared" si="10"/>
        <v/>
      </c>
      <c r="Q102" s="10"/>
      <c r="R102" s="10"/>
      <c r="S102" s="66"/>
      <c r="T102" s="67"/>
      <c r="U102" s="58" t="str">
        <f t="shared" si="11"/>
        <v/>
      </c>
      <c r="V102" s="3"/>
      <c r="W102" s="52"/>
      <c r="X102" s="58" t="str">
        <f t="shared" si="12"/>
        <v/>
      </c>
      <c r="Y102" s="10"/>
      <c r="Z102" s="10"/>
      <c r="AA102" s="66"/>
      <c r="AB102" s="67"/>
      <c r="AC102" s="58" t="str">
        <f t="shared" si="13"/>
        <v/>
      </c>
      <c r="AD102" s="3"/>
      <c r="AE102" s="52"/>
      <c r="AF102" s="58" t="str">
        <f t="shared" si="14"/>
        <v/>
      </c>
    </row>
    <row r="103" spans="1:32" x14ac:dyDescent="0.3">
      <c r="A103" s="10"/>
      <c r="B103" s="39"/>
      <c r="C103" s="66"/>
      <c r="D103" s="67"/>
      <c r="E103" s="58" t="str">
        <f t="shared" si="8"/>
        <v/>
      </c>
      <c r="F103" s="3"/>
      <c r="G103" s="52"/>
      <c r="H103" s="59"/>
      <c r="I103" s="10"/>
      <c r="J103" s="10"/>
      <c r="K103" s="66"/>
      <c r="L103" s="67"/>
      <c r="M103" s="58" t="str">
        <f t="shared" si="9"/>
        <v/>
      </c>
      <c r="N103" s="3"/>
      <c r="O103" s="52"/>
      <c r="P103" s="58" t="str">
        <f t="shared" si="10"/>
        <v/>
      </c>
      <c r="Q103" s="10"/>
      <c r="R103" s="10"/>
      <c r="S103" s="66"/>
      <c r="T103" s="67"/>
      <c r="U103" s="58" t="str">
        <f t="shared" si="11"/>
        <v/>
      </c>
      <c r="V103" s="3"/>
      <c r="W103" s="52"/>
      <c r="X103" s="58" t="str">
        <f t="shared" si="12"/>
        <v/>
      </c>
      <c r="Y103" s="10"/>
      <c r="Z103" s="10"/>
      <c r="AA103" s="66"/>
      <c r="AB103" s="67"/>
      <c r="AC103" s="58" t="str">
        <f t="shared" si="13"/>
        <v/>
      </c>
      <c r="AD103" s="3"/>
      <c r="AE103" s="52"/>
      <c r="AF103" s="58" t="str">
        <f t="shared" si="14"/>
        <v/>
      </c>
    </row>
    <row r="104" spans="1:32" x14ac:dyDescent="0.3">
      <c r="A104" s="10"/>
      <c r="B104" s="10"/>
      <c r="C104" s="66"/>
      <c r="D104" s="67"/>
      <c r="E104" s="58" t="str">
        <f>IF(B104&lt;&gt;0,D104/B104,"")</f>
        <v/>
      </c>
      <c r="F104" s="35"/>
      <c r="G104" s="54"/>
      <c r="H104" s="59"/>
      <c r="I104" s="10"/>
      <c r="J104" s="10"/>
      <c r="K104" s="66"/>
      <c r="L104" s="67"/>
      <c r="M104" s="58" t="str">
        <f t="shared" si="9"/>
        <v/>
      </c>
      <c r="N104" s="3"/>
      <c r="O104" s="52"/>
      <c r="P104" s="58" t="str">
        <f t="shared" si="10"/>
        <v/>
      </c>
      <c r="Q104" s="10"/>
      <c r="R104" s="10"/>
      <c r="S104" s="66"/>
      <c r="T104" s="67"/>
      <c r="U104" s="58" t="str">
        <f t="shared" si="11"/>
        <v/>
      </c>
      <c r="V104" s="3"/>
      <c r="W104" s="52"/>
      <c r="X104" s="58" t="str">
        <f t="shared" si="12"/>
        <v/>
      </c>
      <c r="Y104" s="10"/>
      <c r="Z104" s="10"/>
      <c r="AA104" s="66"/>
      <c r="AB104" s="67"/>
      <c r="AC104" s="58" t="str">
        <f t="shared" si="13"/>
        <v/>
      </c>
      <c r="AD104" s="3"/>
      <c r="AE104" s="52"/>
      <c r="AF104" s="58" t="str">
        <f t="shared" si="14"/>
        <v/>
      </c>
    </row>
    <row r="105" spans="1:32" x14ac:dyDescent="0.3">
      <c r="A105" s="81" t="s">
        <v>28</v>
      </c>
      <c r="B105" s="78"/>
      <c r="C105" s="79"/>
      <c r="D105" s="78"/>
      <c r="E105" s="77" t="e">
        <f>AVERAGE(E3:E10)</f>
        <v>#DIV/0!</v>
      </c>
      <c r="F105" s="80"/>
      <c r="G105" s="115" t="e">
        <f>AVERAGE(G4:G11)</f>
        <v>#DIV/0!</v>
      </c>
      <c r="H105" s="77" t="e">
        <f>AVERAGE(H4:H11)</f>
        <v>#DIV/0!</v>
      </c>
      <c r="I105" s="78"/>
      <c r="J105" s="78"/>
      <c r="K105" s="79"/>
      <c r="L105" s="78"/>
      <c r="M105" s="77" t="e">
        <f>AVERAGE(M3:M10)</f>
        <v>#DIV/0!</v>
      </c>
      <c r="N105" s="80"/>
      <c r="O105" s="115" t="e">
        <f>AVERAGE(O4:O11)</f>
        <v>#DIV/0!</v>
      </c>
      <c r="P105" s="77" t="e">
        <f>AVERAGE(P4:P11)</f>
        <v>#DIV/0!</v>
      </c>
      <c r="Q105" s="78"/>
      <c r="R105" s="78"/>
      <c r="S105" s="79"/>
      <c r="T105" s="78"/>
      <c r="U105" s="77" t="e">
        <f>AVERAGE(U3:U10)</f>
        <v>#DIV/0!</v>
      </c>
      <c r="V105" s="80"/>
      <c r="W105" s="115" t="e">
        <f>AVERAGE(W4:W11)</f>
        <v>#DIV/0!</v>
      </c>
      <c r="X105" s="77" t="e">
        <f>AVERAGE(X4:X11)</f>
        <v>#DIV/0!</v>
      </c>
      <c r="Y105" s="78"/>
      <c r="Z105" s="78"/>
      <c r="AA105" s="79"/>
      <c r="AB105" s="78"/>
      <c r="AC105" s="77" t="e">
        <f>AVERAGE(AC3:AC10)</f>
        <v>#DIV/0!</v>
      </c>
      <c r="AD105" s="80"/>
      <c r="AE105" s="115" t="e">
        <f>AVERAGE(AE4:AE11)</f>
        <v>#DIV/0!</v>
      </c>
      <c r="AF105" s="77" t="e">
        <f>AVERAGE(AF4:AF11)</f>
        <v>#DIV/0!</v>
      </c>
    </row>
    <row r="106" spans="1:32" x14ac:dyDescent="0.3">
      <c r="A106" s="116" t="s">
        <v>32</v>
      </c>
      <c r="G106" s="115">
        <f>SQRT(SUMSQ(G3:G89)/COUNTA(G3:G89))</f>
        <v>0</v>
      </c>
      <c r="H106" s="117">
        <f>SQRT(SUMSQ(H4:H89)/COUNTA(H3:H89))</f>
        <v>0</v>
      </c>
      <c r="O106" s="115">
        <f>SQRT(SUMSQ(O3:O89)/COUNTA(O3:O89))</f>
        <v>0</v>
      </c>
      <c r="P106" s="117">
        <f>SQRT(SUMSQ(P3:P89)/COUNTA(P3:P89))</f>
        <v>0</v>
      </c>
      <c r="W106" s="115">
        <f>SQRT(SUMSQ(W3:W89)/COUNTA(W3:W89))</f>
        <v>0</v>
      </c>
      <c r="X106" s="117">
        <f>SQRT(SUMSQ(X3:X89)/COUNTA(X3:X89))</f>
        <v>0</v>
      </c>
      <c r="AE106" s="115">
        <f>SQRT(SUMSQ(AE4:AE90)/COUNTA(AE3:AE89))</f>
        <v>0</v>
      </c>
      <c r="AF106" s="117">
        <f>SQRT(SUMSQ(AF4:AF90)/COUNTA(AF4:AF90))</f>
        <v>0</v>
      </c>
    </row>
    <row r="108" spans="1:32" x14ac:dyDescent="0.3">
      <c r="F108"/>
      <c r="G108" s="110"/>
    </row>
    <row r="109" spans="1:32" x14ac:dyDescent="0.3">
      <c r="F109"/>
      <c r="G109" s="110"/>
    </row>
    <row r="110" spans="1:32" x14ac:dyDescent="0.3">
      <c r="F110"/>
      <c r="G110" s="110"/>
    </row>
    <row r="111" spans="1:32" x14ac:dyDescent="0.3">
      <c r="F111"/>
      <c r="G111" s="110"/>
    </row>
    <row r="112" spans="1:32" x14ac:dyDescent="0.3">
      <c r="F112"/>
      <c r="G112" s="110"/>
    </row>
    <row r="113" spans="6:7" x14ac:dyDescent="0.3">
      <c r="F113"/>
      <c r="G113" s="110"/>
    </row>
    <row r="114" spans="6:7" x14ac:dyDescent="0.3">
      <c r="F114"/>
      <c r="G114" s="110"/>
    </row>
    <row r="115" spans="6:7" x14ac:dyDescent="0.3">
      <c r="F115"/>
      <c r="G115" s="110"/>
    </row>
    <row r="116" spans="6:7" x14ac:dyDescent="0.3">
      <c r="F116"/>
    </row>
  </sheetData>
  <mergeCells count="17">
    <mergeCell ref="AI1:AL1"/>
    <mergeCell ref="A1:H1"/>
    <mergeCell ref="I1:P1"/>
    <mergeCell ref="Q1:X1"/>
    <mergeCell ref="Y1:AF1"/>
    <mergeCell ref="F2:H2"/>
    <mergeCell ref="N2:P2"/>
    <mergeCell ref="C2:E2"/>
    <mergeCell ref="K2:M2"/>
    <mergeCell ref="S2:U2"/>
    <mergeCell ref="V2:X2"/>
    <mergeCell ref="AA2:AC2"/>
    <mergeCell ref="AD2:AF2"/>
    <mergeCell ref="A2:B2"/>
    <mergeCell ref="I2:J2"/>
    <mergeCell ref="Q2:R2"/>
    <mergeCell ref="Y2:Z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879A-6A7A-4CD2-BC51-7D31CE8123AB}">
  <sheetPr>
    <tabColor theme="5"/>
  </sheetPr>
  <dimension ref="A1:H52"/>
  <sheetViews>
    <sheetView workbookViewId="0">
      <selection activeCell="K24" sqref="K24"/>
    </sheetView>
  </sheetViews>
  <sheetFormatPr defaultRowHeight="13" x14ac:dyDescent="0.3"/>
  <cols>
    <col min="1" max="8" width="9.59765625" customWidth="1"/>
  </cols>
  <sheetData>
    <row r="1" spans="1:8" x14ac:dyDescent="0.3">
      <c r="A1" s="75" t="s">
        <v>23</v>
      </c>
      <c r="B1" s="76" t="s">
        <v>24</v>
      </c>
      <c r="C1" s="75" t="s">
        <v>23</v>
      </c>
      <c r="D1" s="76" t="s">
        <v>24</v>
      </c>
      <c r="E1" s="75" t="s">
        <v>23</v>
      </c>
      <c r="F1" s="76" t="s">
        <v>24</v>
      </c>
      <c r="G1" s="75" t="s">
        <v>23</v>
      </c>
      <c r="H1" s="76" t="s">
        <v>24</v>
      </c>
    </row>
    <row r="2" spans="1:8" x14ac:dyDescent="0.3">
      <c r="A2" s="14" t="s">
        <v>3</v>
      </c>
      <c r="B2" s="16" t="s">
        <v>3</v>
      </c>
      <c r="C2" s="22" t="s">
        <v>17</v>
      </c>
      <c r="D2" s="24" t="s">
        <v>17</v>
      </c>
      <c r="E2" s="18" t="s">
        <v>19</v>
      </c>
      <c r="F2" s="20" t="s">
        <v>19</v>
      </c>
      <c r="G2" s="26" t="s">
        <v>21</v>
      </c>
      <c r="H2" s="28" t="s">
        <v>21</v>
      </c>
    </row>
    <row r="3" spans="1:8" x14ac:dyDescent="0.3">
      <c r="A3" s="1">
        <v>5.3112754810222844</v>
      </c>
      <c r="B3" s="30">
        <v>5.3112754810222844</v>
      </c>
      <c r="C3" s="1">
        <v>13.938769531250029</v>
      </c>
      <c r="D3" s="30">
        <v>11.565820312500026</v>
      </c>
      <c r="E3" s="1">
        <v>36.37187500000006</v>
      </c>
      <c r="F3" s="30">
        <v>36.37187500000006</v>
      </c>
      <c r="G3" s="1">
        <v>8.7366210937500188</v>
      </c>
      <c r="H3" s="30">
        <v>7.0819335937500139</v>
      </c>
    </row>
    <row r="4" spans="1:8" x14ac:dyDescent="0.3">
      <c r="A4" s="1">
        <v>5.3123462933667351</v>
      </c>
      <c r="B4" s="30">
        <v>5.3123462933667351</v>
      </c>
      <c r="C4" s="1">
        <v>11.565820312500026</v>
      </c>
      <c r="D4" s="30">
        <v>11.751464843750025</v>
      </c>
      <c r="E4" s="1">
        <v>36.034960937500074</v>
      </c>
      <c r="F4" s="30">
        <v>36.034960937500074</v>
      </c>
      <c r="G4" s="1">
        <v>7.0819335937500139</v>
      </c>
      <c r="H4" s="30">
        <v>5.6950195312500114</v>
      </c>
    </row>
    <row r="5" spans="1:8" x14ac:dyDescent="0.3">
      <c r="A5" s="1">
        <v>5.2968706750744028</v>
      </c>
      <c r="B5" s="30">
        <v>5.2968706750744028</v>
      </c>
      <c r="C5" s="1">
        <v>11.751464843750025</v>
      </c>
      <c r="D5" s="30">
        <v>12.178027343750022</v>
      </c>
      <c r="E5" s="1">
        <v>24.624414062500051</v>
      </c>
      <c r="F5" s="30">
        <v>31.659863281250061</v>
      </c>
      <c r="G5" s="1">
        <v>5.6950195312500114</v>
      </c>
      <c r="H5" s="30">
        <v>6.2709960937500107</v>
      </c>
    </row>
    <row r="6" spans="1:8" x14ac:dyDescent="0.3">
      <c r="A6" s="1">
        <v>5.3262533485789172</v>
      </c>
      <c r="B6" s="30">
        <v>5.3262533485789172</v>
      </c>
      <c r="C6" s="1">
        <v>12.178027343750022</v>
      </c>
      <c r="D6" s="30">
        <v>11.806542968750025</v>
      </c>
      <c r="E6" s="1">
        <v>31.659863281250061</v>
      </c>
      <c r="F6" s="30">
        <v>34.72539062500006</v>
      </c>
      <c r="G6" s="1">
        <v>6.2709960937500107</v>
      </c>
      <c r="H6" s="30">
        <v>6.8649414062500131</v>
      </c>
    </row>
    <row r="7" spans="1:8" x14ac:dyDescent="0.3">
      <c r="A7" s="1">
        <v>5.2788560719467164</v>
      </c>
      <c r="B7" s="30">
        <v>5.2788560719467164</v>
      </c>
      <c r="C7" s="1">
        <v>11.806542968750025</v>
      </c>
      <c r="D7" s="30">
        <v>11.897851562500026</v>
      </c>
      <c r="E7" s="1">
        <v>34.72539062500006</v>
      </c>
      <c r="F7" s="30">
        <v>32.262304687500063</v>
      </c>
      <c r="G7" s="1">
        <v>6.8649414062500131</v>
      </c>
      <c r="H7" s="30">
        <v>7.1108398437500124</v>
      </c>
    </row>
    <row r="8" spans="1:8" x14ac:dyDescent="0.3">
      <c r="A8" s="1">
        <v>5.2912998856047686</v>
      </c>
      <c r="B8" s="30">
        <v>5.2912998856047686</v>
      </c>
      <c r="C8" s="1">
        <v>11.897851562500026</v>
      </c>
      <c r="D8" s="30">
        <v>10.80927734375002</v>
      </c>
      <c r="E8" s="1">
        <v>32.262304687500063</v>
      </c>
      <c r="F8" s="30">
        <v>33.116015625000067</v>
      </c>
      <c r="G8" s="1">
        <v>7.1108398437500124</v>
      </c>
      <c r="H8" s="30">
        <v>5.861425781250011</v>
      </c>
    </row>
    <row r="9" spans="1:8" x14ac:dyDescent="0.3">
      <c r="A9" s="1">
        <v>5.3033080558025576</v>
      </c>
      <c r="B9" s="30">
        <v>5.3033080558025576</v>
      </c>
      <c r="C9" s="1">
        <v>10.80927734375002</v>
      </c>
      <c r="D9" s="30">
        <v>10.867578125000023</v>
      </c>
      <c r="E9" s="1">
        <v>33.116015625000067</v>
      </c>
      <c r="F9" s="30">
        <v>30.80156250000006</v>
      </c>
      <c r="G9" s="1">
        <v>5.861425781250011</v>
      </c>
      <c r="H9" s="30">
        <v>6.4230468750000114</v>
      </c>
    </row>
    <row r="10" spans="1:8" x14ac:dyDescent="0.3">
      <c r="A10" s="40">
        <v>5.2451076303247435</v>
      </c>
      <c r="B10" s="30">
        <v>5.2451076303247435</v>
      </c>
      <c r="C10" s="1">
        <v>10.867578125000023</v>
      </c>
      <c r="D10" s="30">
        <v>9.4880859375000171</v>
      </c>
      <c r="E10" s="1">
        <v>30.80156250000006</v>
      </c>
      <c r="F10" s="30">
        <v>33.445507812500054</v>
      </c>
      <c r="G10" s="1">
        <v>6.4230468750000114</v>
      </c>
      <c r="H10" s="30">
        <v>7.0157226562500128</v>
      </c>
    </row>
    <row r="11" spans="1:8" x14ac:dyDescent="0.3">
      <c r="A11" s="40">
        <v>5.3407803142766443</v>
      </c>
      <c r="B11" s="30">
        <v>5.3407803142766443</v>
      </c>
      <c r="C11" s="1">
        <v>9.4880859375000171</v>
      </c>
      <c r="D11" s="30">
        <v>11.980859375000026</v>
      </c>
      <c r="E11" s="1">
        <v>33.445507812500054</v>
      </c>
      <c r="F11" s="30">
        <v>34.698632812500065</v>
      </c>
      <c r="G11" s="1">
        <v>7.0157226562500128</v>
      </c>
      <c r="H11" s="30">
        <v>7.1577148437500124</v>
      </c>
    </row>
    <row r="12" spans="1:8" x14ac:dyDescent="0.3">
      <c r="A12" s="40">
        <v>5.3569073671910532</v>
      </c>
      <c r="B12" s="30">
        <v>5.3569073671910532</v>
      </c>
      <c r="C12" s="1">
        <v>11.980859375000026</v>
      </c>
      <c r="D12" s="30"/>
      <c r="E12" s="1">
        <v>34.698632812500065</v>
      </c>
      <c r="F12" s="30">
        <v>33.826171875000057</v>
      </c>
      <c r="G12" s="1">
        <v>7.1577148437500124</v>
      </c>
      <c r="H12" s="30">
        <v>6.9490234375000135</v>
      </c>
    </row>
    <row r="13" spans="1:8" x14ac:dyDescent="0.3">
      <c r="A13" s="40">
        <v>5.2565697655313537</v>
      </c>
      <c r="B13" s="30">
        <v>5.2565697655313537</v>
      </c>
      <c r="C13" s="1"/>
      <c r="D13" s="30"/>
      <c r="E13" s="1">
        <v>33.826171875000057</v>
      </c>
      <c r="F13" s="30"/>
      <c r="G13" s="1">
        <v>6.9490234375000135</v>
      </c>
      <c r="H13" s="30"/>
    </row>
    <row r="14" spans="1:8" x14ac:dyDescent="0.3">
      <c r="A14" s="1">
        <v>5.3711339267287377</v>
      </c>
      <c r="B14" s="30">
        <v>5.3711339267287377</v>
      </c>
      <c r="C14" s="1"/>
      <c r="D14" s="30"/>
      <c r="E14" s="1"/>
      <c r="F14" s="30"/>
      <c r="G14" s="1"/>
      <c r="H14" s="30"/>
    </row>
    <row r="15" spans="1:8" x14ac:dyDescent="0.3">
      <c r="A15" s="1">
        <v>5.222531529761465</v>
      </c>
      <c r="B15" s="30">
        <v>5.222531529761465</v>
      </c>
      <c r="C15" s="1"/>
      <c r="D15" s="30"/>
      <c r="E15" s="1"/>
      <c r="F15" s="30"/>
      <c r="G15" s="1"/>
      <c r="H15" s="30"/>
    </row>
    <row r="16" spans="1:8" x14ac:dyDescent="0.3">
      <c r="A16" s="1">
        <v>5.2605012585528321</v>
      </c>
      <c r="B16" s="30">
        <v>5.2605012585528321</v>
      </c>
      <c r="C16" s="1"/>
      <c r="D16" s="30"/>
      <c r="E16" s="1"/>
      <c r="F16" s="30"/>
      <c r="G16" s="1"/>
      <c r="H16" s="30"/>
    </row>
    <row r="17" spans="1:8" x14ac:dyDescent="0.3">
      <c r="A17" s="1">
        <v>5.3204860930874887</v>
      </c>
      <c r="B17" s="101">
        <v>5.3204860930874887</v>
      </c>
      <c r="C17" s="41"/>
      <c r="D17" s="30"/>
      <c r="E17" s="1"/>
      <c r="F17" s="30"/>
      <c r="G17" s="1"/>
      <c r="H17" s="30"/>
    </row>
    <row r="18" spans="1:8" x14ac:dyDescent="0.3">
      <c r="A18" s="1">
        <v>5.5597248357814628</v>
      </c>
      <c r="B18" s="30"/>
      <c r="C18" s="1"/>
      <c r="D18" s="30"/>
      <c r="E18" s="1"/>
      <c r="F18" s="30"/>
      <c r="G18" s="1"/>
      <c r="H18" s="30"/>
    </row>
    <row r="19" spans="1:8" x14ac:dyDescent="0.3">
      <c r="A19" s="1"/>
      <c r="B19" s="30"/>
      <c r="C19" s="1"/>
      <c r="D19" s="30"/>
      <c r="E19" s="1"/>
      <c r="F19" s="30"/>
      <c r="G19" s="1"/>
      <c r="H19" s="30"/>
    </row>
    <row r="20" spans="1:8" x14ac:dyDescent="0.3">
      <c r="A20" s="1"/>
      <c r="B20" s="30"/>
      <c r="C20" s="1"/>
      <c r="D20" s="30"/>
      <c r="E20" s="1"/>
      <c r="F20" s="30"/>
      <c r="G20" s="1"/>
      <c r="H20" s="30"/>
    </row>
    <row r="21" spans="1:8" x14ac:dyDescent="0.3">
      <c r="A21" s="1"/>
      <c r="B21" s="30"/>
      <c r="C21" s="1"/>
      <c r="D21" s="30"/>
      <c r="E21" s="1"/>
      <c r="F21" s="30"/>
      <c r="G21" s="1"/>
      <c r="H21" s="30"/>
    </row>
    <row r="22" spans="1:8" x14ac:dyDescent="0.3">
      <c r="A22" s="1"/>
      <c r="B22" s="30"/>
      <c r="C22" s="1"/>
      <c r="D22" s="30"/>
      <c r="E22" s="1"/>
      <c r="F22" s="30"/>
      <c r="G22" s="1"/>
      <c r="H22" s="30"/>
    </row>
    <row r="23" spans="1:8" x14ac:dyDescent="0.3">
      <c r="A23" s="31"/>
      <c r="B23" s="41"/>
      <c r="C23" s="31"/>
      <c r="D23" s="31"/>
      <c r="E23" s="32"/>
      <c r="F23" s="32"/>
      <c r="G23" s="32"/>
      <c r="H23" s="32"/>
    </row>
    <row r="27" spans="1:8" x14ac:dyDescent="0.3">
      <c r="B27" s="41"/>
    </row>
    <row r="28" spans="1:8" x14ac:dyDescent="0.3">
      <c r="B28" s="41"/>
    </row>
    <row r="29" spans="1:8" x14ac:dyDescent="0.3">
      <c r="B29" s="41"/>
    </row>
    <row r="30" spans="1:8" x14ac:dyDescent="0.3">
      <c r="B30" s="41"/>
    </row>
    <row r="31" spans="1:8" x14ac:dyDescent="0.3">
      <c r="B31" s="41"/>
    </row>
    <row r="32" spans="1:8" x14ac:dyDescent="0.3">
      <c r="B32" s="41"/>
    </row>
    <row r="33" spans="2:2" x14ac:dyDescent="0.3">
      <c r="B33" s="41"/>
    </row>
    <row r="34" spans="2:2" x14ac:dyDescent="0.3">
      <c r="B34" s="41"/>
    </row>
    <row r="35" spans="2:2" x14ac:dyDescent="0.3">
      <c r="B35" s="41"/>
    </row>
    <row r="36" spans="2:2" x14ac:dyDescent="0.3">
      <c r="B36" s="41"/>
    </row>
    <row r="37" spans="2:2" x14ac:dyDescent="0.3">
      <c r="B37" s="41"/>
    </row>
    <row r="38" spans="2:2" x14ac:dyDescent="0.3">
      <c r="B38" s="41"/>
    </row>
    <row r="39" spans="2:2" x14ac:dyDescent="0.3">
      <c r="B39" s="42"/>
    </row>
    <row r="40" spans="2:2" x14ac:dyDescent="0.3">
      <c r="B40" s="42"/>
    </row>
    <row r="41" spans="2:2" x14ac:dyDescent="0.3">
      <c r="B41" s="42"/>
    </row>
    <row r="42" spans="2:2" x14ac:dyDescent="0.3">
      <c r="B42" s="42"/>
    </row>
    <row r="49" spans="2:8" x14ac:dyDescent="0.3">
      <c r="B49" s="44"/>
      <c r="C49" s="38"/>
      <c r="D49" s="38"/>
      <c r="E49" s="38"/>
      <c r="F49" s="43"/>
      <c r="G49" s="38"/>
      <c r="H49" s="32"/>
    </row>
    <row r="50" spans="2:8" x14ac:dyDescent="0.3">
      <c r="B50" s="44"/>
      <c r="C50" s="38"/>
      <c r="D50" s="43"/>
      <c r="E50" s="38"/>
      <c r="F50" s="43"/>
      <c r="G50" s="43"/>
      <c r="H50" s="32"/>
    </row>
    <row r="51" spans="2:8" x14ac:dyDescent="0.3">
      <c r="B51" s="44"/>
      <c r="C51" s="38"/>
      <c r="D51" s="38"/>
      <c r="E51" s="38"/>
      <c r="F51" s="43"/>
      <c r="G51" s="43"/>
    </row>
    <row r="52" spans="2:8" x14ac:dyDescent="0.3">
      <c r="B52" s="38"/>
      <c r="C52" s="38"/>
      <c r="D52" s="38"/>
      <c r="E52" s="38"/>
      <c r="F52" s="38"/>
      <c r="G52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834E-1CFF-4E7D-9A68-171506A26A28}">
  <sheetPr>
    <tabColor theme="4" tint="0.39997558519241921"/>
  </sheetPr>
  <dimension ref="A1:AH25"/>
  <sheetViews>
    <sheetView workbookViewId="0">
      <selection activeCell="E6" sqref="E6"/>
    </sheetView>
  </sheetViews>
  <sheetFormatPr defaultRowHeight="13" x14ac:dyDescent="0.3"/>
  <cols>
    <col min="1" max="5" width="9.09765625" customWidth="1"/>
    <col min="6" max="34" width="9.09765625" style="38" customWidth="1"/>
  </cols>
  <sheetData>
    <row r="1" spans="1:34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30"/>
      <c r="K1" s="131" t="s">
        <v>2</v>
      </c>
      <c r="L1" s="131"/>
      <c r="M1" s="131"/>
      <c r="N1" s="131"/>
      <c r="O1" s="131"/>
      <c r="P1" s="131"/>
      <c r="Q1" s="131"/>
      <c r="R1" s="131"/>
      <c r="S1" s="132" t="s">
        <v>15</v>
      </c>
      <c r="T1" s="133"/>
      <c r="U1" s="133"/>
      <c r="V1" s="133"/>
      <c r="W1" s="133"/>
      <c r="X1" s="133"/>
      <c r="Y1" s="133"/>
      <c r="Z1" s="134"/>
      <c r="AA1" s="135" t="s">
        <v>16</v>
      </c>
      <c r="AB1" s="136"/>
      <c r="AC1" s="136"/>
      <c r="AD1" s="136"/>
      <c r="AE1" s="136"/>
      <c r="AF1" s="136"/>
      <c r="AG1" s="136"/>
      <c r="AH1" s="137"/>
    </row>
    <row r="2" spans="1:34" x14ac:dyDescent="0.3">
      <c r="A2" s="138" t="s">
        <v>13</v>
      </c>
      <c r="B2" s="138"/>
      <c r="C2" s="138"/>
      <c r="D2" s="138"/>
      <c r="E2" s="55"/>
      <c r="F2" s="138" t="s">
        <v>14</v>
      </c>
      <c r="G2" s="138"/>
      <c r="H2" s="138"/>
      <c r="I2" s="138"/>
      <c r="J2" s="139"/>
      <c r="K2" s="138" t="s">
        <v>13</v>
      </c>
      <c r="L2" s="138"/>
      <c r="M2" s="138"/>
      <c r="N2" s="143"/>
      <c r="O2" s="144" t="s">
        <v>14</v>
      </c>
      <c r="P2" s="138"/>
      <c r="Q2" s="138"/>
      <c r="R2" s="139"/>
      <c r="S2" s="138" t="s">
        <v>13</v>
      </c>
      <c r="T2" s="138"/>
      <c r="U2" s="138"/>
      <c r="V2" s="143"/>
      <c r="W2" s="144" t="s">
        <v>14</v>
      </c>
      <c r="X2" s="138"/>
      <c r="Y2" s="138"/>
      <c r="Z2" s="139"/>
      <c r="AA2" s="138" t="s">
        <v>13</v>
      </c>
      <c r="AB2" s="138"/>
      <c r="AC2" s="138"/>
      <c r="AD2" s="143"/>
      <c r="AE2" s="144" t="s">
        <v>14</v>
      </c>
      <c r="AF2" s="138"/>
      <c r="AG2" s="138"/>
      <c r="AH2" s="139"/>
    </row>
    <row r="3" spans="1:34" x14ac:dyDescent="0.3">
      <c r="A3" s="11" t="s">
        <v>9</v>
      </c>
      <c r="B3" s="11" t="s">
        <v>10</v>
      </c>
      <c r="C3" s="11" t="s">
        <v>12</v>
      </c>
      <c r="D3" s="51" t="s">
        <v>1</v>
      </c>
      <c r="E3" s="56" t="s">
        <v>26</v>
      </c>
      <c r="F3" s="51" t="s">
        <v>9</v>
      </c>
      <c r="G3" s="11" t="s">
        <v>10</v>
      </c>
      <c r="H3" s="11" t="s">
        <v>12</v>
      </c>
      <c r="I3" s="51" t="s">
        <v>1</v>
      </c>
      <c r="J3" s="36"/>
      <c r="K3" s="11" t="s">
        <v>9</v>
      </c>
      <c r="L3" s="11" t="s">
        <v>10</v>
      </c>
      <c r="M3" s="11" t="s">
        <v>12</v>
      </c>
      <c r="N3" s="12" t="s">
        <v>1</v>
      </c>
      <c r="O3" s="11" t="s">
        <v>9</v>
      </c>
      <c r="P3" s="11" t="s">
        <v>10</v>
      </c>
      <c r="Q3" s="11" t="s">
        <v>11</v>
      </c>
      <c r="R3" s="9" t="s">
        <v>1</v>
      </c>
      <c r="S3" s="11" t="s">
        <v>9</v>
      </c>
      <c r="T3" s="11" t="s">
        <v>10</v>
      </c>
      <c r="U3" s="11" t="s">
        <v>12</v>
      </c>
      <c r="V3" s="12" t="s">
        <v>1</v>
      </c>
      <c r="W3" s="11" t="s">
        <v>9</v>
      </c>
      <c r="X3" s="11" t="s">
        <v>10</v>
      </c>
      <c r="Y3" s="11" t="s">
        <v>11</v>
      </c>
      <c r="Z3" s="9" t="s">
        <v>1</v>
      </c>
      <c r="AA3" s="11" t="s">
        <v>9</v>
      </c>
      <c r="AB3" s="11" t="s">
        <v>10</v>
      </c>
      <c r="AC3" s="11" t="s">
        <v>12</v>
      </c>
      <c r="AD3" s="12" t="s">
        <v>1</v>
      </c>
      <c r="AE3" s="11" t="s">
        <v>9</v>
      </c>
      <c r="AF3" s="11" t="s">
        <v>10</v>
      </c>
      <c r="AG3" s="11" t="s">
        <v>11</v>
      </c>
      <c r="AH3" s="9" t="s">
        <v>1</v>
      </c>
    </row>
    <row r="4" spans="1:34" x14ac:dyDescent="0.3">
      <c r="A4" s="3"/>
      <c r="B4" s="3">
        <v>28.888888888888889</v>
      </c>
      <c r="C4" s="3">
        <v>46.018592571887552</v>
      </c>
      <c r="D4" s="52">
        <v>17.129703682998663</v>
      </c>
      <c r="E4" s="58">
        <f>D4/B4</f>
        <v>0.59295128133456909</v>
      </c>
      <c r="F4" s="52">
        <v>5</v>
      </c>
      <c r="G4" s="3">
        <v>28.888888888888889</v>
      </c>
      <c r="H4" s="3">
        <v>45.639813821107523</v>
      </c>
      <c r="I4" s="52">
        <v>16.750924932218634</v>
      </c>
      <c r="J4" s="59">
        <f>I4/G4</f>
        <v>0.57983970919218353</v>
      </c>
      <c r="K4" s="3"/>
      <c r="L4" s="3">
        <v>0.50615870153291254</v>
      </c>
      <c r="M4" s="3">
        <v>0.5950695382092781</v>
      </c>
      <c r="N4" s="13">
        <v>8.8910836676365568E-2</v>
      </c>
      <c r="O4" s="3">
        <v>4.8</v>
      </c>
      <c r="P4" s="33">
        <v>0.50615870153291254</v>
      </c>
      <c r="Q4" s="33">
        <v>0.55891404472102879</v>
      </c>
      <c r="R4" s="34">
        <v>5.2755343188116255E-2</v>
      </c>
      <c r="S4" s="3"/>
      <c r="T4" s="3">
        <v>0.2249594229035167</v>
      </c>
      <c r="U4" s="3">
        <v>2.3030062215173102E-2</v>
      </c>
      <c r="V4" s="13">
        <v>0.20192936068834361</v>
      </c>
      <c r="W4" s="3">
        <v>4.8</v>
      </c>
      <c r="X4" s="33">
        <v>0.2249594229035167</v>
      </c>
      <c r="Y4" s="33">
        <v>2.2520883627884646E-2</v>
      </c>
      <c r="Z4" s="34">
        <v>0.20243853927563205</v>
      </c>
      <c r="AA4" s="3"/>
      <c r="AB4" s="3">
        <v>0.79539224526600538</v>
      </c>
      <c r="AC4" s="3">
        <v>0.77608165124636297</v>
      </c>
      <c r="AD4" s="13">
        <v>1.9310594019642413E-2</v>
      </c>
      <c r="AE4" s="3">
        <v>4.8</v>
      </c>
      <c r="AF4" s="33">
        <v>0.79539224526600538</v>
      </c>
      <c r="AG4" s="33">
        <v>0.78158895867277034</v>
      </c>
      <c r="AH4" s="34">
        <v>1.3803286593235042E-2</v>
      </c>
    </row>
    <row r="5" spans="1:34" x14ac:dyDescent="0.3">
      <c r="A5" s="3"/>
      <c r="B5" s="3">
        <v>42</v>
      </c>
      <c r="C5" s="3">
        <v>45.736140475212608</v>
      </c>
      <c r="D5" s="52">
        <v>3.7361404752126077</v>
      </c>
      <c r="E5" s="58">
        <f t="shared" ref="E5:E14" si="0">D5/B5</f>
        <v>8.8955725600300184E-2</v>
      </c>
      <c r="F5" s="52">
        <v>5</v>
      </c>
      <c r="G5" s="3">
        <v>42</v>
      </c>
      <c r="H5" s="3">
        <v>45.639813821107523</v>
      </c>
      <c r="I5" s="52">
        <v>3.6398138211075235</v>
      </c>
      <c r="J5" s="59">
        <f t="shared" ref="J5:J12" si="1">I5/G5</f>
        <v>8.6662233835893415E-2</v>
      </c>
      <c r="K5" s="3"/>
      <c r="L5" s="3">
        <v>0.75392307692307692</v>
      </c>
      <c r="M5" s="3">
        <v>0.52122008255653074</v>
      </c>
      <c r="N5" s="13">
        <v>0.23270299436654618</v>
      </c>
      <c r="O5" s="3">
        <v>5</v>
      </c>
      <c r="P5" s="33">
        <v>0.75392307692307692</v>
      </c>
      <c r="Q5" s="33">
        <v>0.56008592977009619</v>
      </c>
      <c r="R5" s="34">
        <v>0.19383714715298073</v>
      </c>
      <c r="S5" s="3"/>
      <c r="T5" s="3">
        <v>8.3769230769230763E-2</v>
      </c>
      <c r="U5" s="3">
        <v>2.2563444793931277E-2</v>
      </c>
      <c r="V5" s="13">
        <v>6.1205785975299486E-2</v>
      </c>
      <c r="W5" s="3">
        <v>5</v>
      </c>
      <c r="X5" s="33">
        <v>8.3769230769230763E-2</v>
      </c>
      <c r="Y5" s="33">
        <v>2.2625794002469751E-2</v>
      </c>
      <c r="Z5" s="34">
        <v>6.1143436766761011E-2</v>
      </c>
      <c r="AA5" s="3"/>
      <c r="AB5" s="3">
        <v>0.73107692307692307</v>
      </c>
      <c r="AC5" s="3">
        <v>0.80603265061947982</v>
      </c>
      <c r="AD5" s="13">
        <v>7.4955727542556749E-2</v>
      </c>
      <c r="AE5" s="3">
        <v>8</v>
      </c>
      <c r="AF5" s="33">
        <v>0.87945164506480555</v>
      </c>
      <c r="AG5" s="33">
        <v>0.89368993507680838</v>
      </c>
      <c r="AH5" s="34">
        <v>1.423829001200283E-2</v>
      </c>
    </row>
    <row r="6" spans="1:34" x14ac:dyDescent="0.3">
      <c r="A6" s="3"/>
      <c r="B6" s="3">
        <v>38.5</v>
      </c>
      <c r="C6" s="3">
        <v>55.298965481457095</v>
      </c>
      <c r="D6" s="52">
        <v>16.798965481457095</v>
      </c>
      <c r="E6" s="58">
        <f t="shared" si="0"/>
        <v>0.43633676575213237</v>
      </c>
      <c r="F6" s="52">
        <v>6</v>
      </c>
      <c r="G6" s="3">
        <v>38.5</v>
      </c>
      <c r="H6" s="3">
        <v>54.767776585329024</v>
      </c>
      <c r="I6" s="52">
        <v>16.267776585329024</v>
      </c>
      <c r="J6" s="59">
        <f t="shared" si="1"/>
        <v>0.42253965156698764</v>
      </c>
      <c r="K6" s="3"/>
      <c r="L6" s="3">
        <v>0.98</v>
      </c>
      <c r="M6" s="3">
        <v>0.61724815936392163</v>
      </c>
      <c r="N6" s="13">
        <v>0.36275184063607835</v>
      </c>
      <c r="O6" s="3">
        <v>5</v>
      </c>
      <c r="P6" s="33">
        <v>0.98</v>
      </c>
      <c r="Q6" s="33">
        <v>0.64924527199599857</v>
      </c>
      <c r="R6" s="34">
        <v>0.33075472800400141</v>
      </c>
      <c r="S6" s="3"/>
      <c r="T6" s="3">
        <v>3.5533399800598206E-2</v>
      </c>
      <c r="U6" s="3">
        <v>6.9814988279202864E-2</v>
      </c>
      <c r="V6" s="13">
        <v>3.4281588478604658E-2</v>
      </c>
      <c r="W6" s="3">
        <v>10</v>
      </c>
      <c r="X6" s="33">
        <v>0.26673984632272224</v>
      </c>
      <c r="Y6" s="33">
        <v>5.789152170864429E-2</v>
      </c>
      <c r="Z6" s="34">
        <v>0.20884832461407796</v>
      </c>
      <c r="AA6" s="3"/>
      <c r="AB6" s="3">
        <v>0.99</v>
      </c>
      <c r="AC6" s="3">
        <v>0.82081818442071486</v>
      </c>
      <c r="AD6" s="13">
        <v>0.16918181557928513</v>
      </c>
      <c r="AE6" s="3">
        <v>10</v>
      </c>
      <c r="AF6" s="33">
        <v>0.95659772372754048</v>
      </c>
      <c r="AG6" s="33">
        <v>0.90516121207824463</v>
      </c>
      <c r="AH6" s="34">
        <v>5.1436511649295857E-2</v>
      </c>
    </row>
    <row r="7" spans="1:34" x14ac:dyDescent="0.3">
      <c r="A7" s="3"/>
      <c r="B7" s="3">
        <v>73.617283950617278</v>
      </c>
      <c r="C7" s="3">
        <v>62.469413516141692</v>
      </c>
      <c r="D7" s="52">
        <v>11.147870434475585</v>
      </c>
      <c r="E7" s="58">
        <f t="shared" si="0"/>
        <v>0.15143006962812719</v>
      </c>
      <c r="F7" s="52">
        <v>6.89</v>
      </c>
      <c r="G7" s="3">
        <v>73.617283950617278</v>
      </c>
      <c r="H7" s="3">
        <v>62.891663445486159</v>
      </c>
      <c r="I7" s="52">
        <v>10.725620505131118</v>
      </c>
      <c r="J7" s="59">
        <f t="shared" si="1"/>
        <v>0.14569432515774286</v>
      </c>
      <c r="K7" s="3"/>
      <c r="L7" s="3">
        <v>0.81726819541375872</v>
      </c>
      <c r="M7" s="3">
        <v>0.74190149748495282</v>
      </c>
      <c r="N7" s="13">
        <v>7.5366697928805904E-2</v>
      </c>
      <c r="O7" s="3">
        <v>8</v>
      </c>
      <c r="P7" s="33">
        <v>0.81726819541375872</v>
      </c>
      <c r="Q7" s="33">
        <v>0.74853321670025841</v>
      </c>
      <c r="R7" s="34">
        <v>6.8734978713500317E-2</v>
      </c>
      <c r="S7" s="3"/>
      <c r="T7" s="3">
        <v>0.26673984632272224</v>
      </c>
      <c r="U7" s="3">
        <v>5.8182151157206652E-2</v>
      </c>
      <c r="V7" s="13">
        <v>0.20855769516551559</v>
      </c>
      <c r="W7" s="3">
        <v>10</v>
      </c>
      <c r="X7" s="33">
        <v>0.16000352112676056</v>
      </c>
      <c r="Y7" s="33">
        <v>4.1778439338558938E-2</v>
      </c>
      <c r="Z7" s="34">
        <v>0.11822508178820162</v>
      </c>
      <c r="AA7" s="3"/>
      <c r="AB7" s="3">
        <v>0.87945164506480555</v>
      </c>
      <c r="AC7" s="3">
        <v>0.89450349587435907</v>
      </c>
      <c r="AD7" s="13">
        <v>1.5051850809553513E-2</v>
      </c>
      <c r="AE7" s="3">
        <v>10</v>
      </c>
      <c r="AF7" s="33">
        <v>0.77437696335078521</v>
      </c>
      <c r="AG7" s="33">
        <v>0.93880527213099652</v>
      </c>
      <c r="AH7" s="34">
        <v>0.16442830878021131</v>
      </c>
    </row>
    <row r="8" spans="1:34" x14ac:dyDescent="0.3">
      <c r="A8" s="3"/>
      <c r="B8" s="3">
        <v>67.542087542087543</v>
      </c>
      <c r="C8" s="3">
        <v>73.36618572175837</v>
      </c>
      <c r="D8" s="52">
        <v>5.8240981796708269</v>
      </c>
      <c r="E8" s="58">
        <f t="shared" si="0"/>
        <v>8.6229170456741555E-2</v>
      </c>
      <c r="F8" s="52">
        <v>8</v>
      </c>
      <c r="G8" s="3">
        <v>67.542087542087543</v>
      </c>
      <c r="H8" s="3">
        <v>73.023702113772032</v>
      </c>
      <c r="I8" s="52">
        <v>5.4816145716844886</v>
      </c>
      <c r="J8" s="59">
        <f t="shared" si="1"/>
        <v>8.1158500886854099E-2</v>
      </c>
      <c r="K8" s="3"/>
      <c r="L8" s="3">
        <v>0.78440610288863177</v>
      </c>
      <c r="M8" s="3">
        <v>0.77051070108452013</v>
      </c>
      <c r="N8" s="13">
        <v>1.389540180411164E-2</v>
      </c>
      <c r="O8" s="3">
        <v>10</v>
      </c>
      <c r="P8" s="33">
        <v>0.78440610288863177</v>
      </c>
      <c r="Q8" s="33">
        <v>0.77166564585868236</v>
      </c>
      <c r="R8" s="34">
        <v>1.2740457029949415E-2</v>
      </c>
      <c r="S8" s="3"/>
      <c r="T8" s="3">
        <v>6.5308900523560212E-2</v>
      </c>
      <c r="U8" s="3">
        <v>0.11101337024503657</v>
      </c>
      <c r="V8" s="13">
        <v>4.5704469721476362E-2</v>
      </c>
      <c r="W8" s="3">
        <v>12</v>
      </c>
      <c r="X8" s="33">
        <v>0.15279742765273313</v>
      </c>
      <c r="Y8" s="33">
        <v>7.7414560538382554E-2</v>
      </c>
      <c r="Z8" s="34">
        <v>7.5382867114350577E-2</v>
      </c>
      <c r="AA8" s="3"/>
      <c r="AB8" s="3">
        <v>0.95659772372754048</v>
      </c>
      <c r="AC8" s="3">
        <v>0.9024242028734859</v>
      </c>
      <c r="AD8" s="13">
        <v>5.417352085405458E-2</v>
      </c>
      <c r="AE8" s="3">
        <v>10</v>
      </c>
      <c r="AF8" s="33">
        <v>0.84707746478873247</v>
      </c>
      <c r="AG8" s="33">
        <v>0.87133175415559561</v>
      </c>
      <c r="AH8" s="34">
        <v>2.4254289366863135E-2</v>
      </c>
    </row>
    <row r="9" spans="1:34" x14ac:dyDescent="0.3">
      <c r="A9" s="3"/>
      <c r="B9" s="3">
        <v>76.683501683501689</v>
      </c>
      <c r="C9" s="3">
        <v>92.662611777842855</v>
      </c>
      <c r="D9" s="52">
        <v>15.979110094341166</v>
      </c>
      <c r="E9" s="58">
        <f t="shared" si="0"/>
        <v>0.20837741813476734</v>
      </c>
      <c r="F9" s="52">
        <v>10</v>
      </c>
      <c r="G9" s="3">
        <v>76.683501683501689</v>
      </c>
      <c r="H9" s="3">
        <v>91.279627642215047</v>
      </c>
      <c r="I9" s="52">
        <v>14.596125958713358</v>
      </c>
      <c r="J9" s="59">
        <f t="shared" si="1"/>
        <v>0.19034245487323237</v>
      </c>
      <c r="K9" s="3"/>
      <c r="L9" s="3">
        <v>0.82102617801047106</v>
      </c>
      <c r="M9" s="3">
        <v>0.84556002222337856</v>
      </c>
      <c r="N9" s="13">
        <v>2.4533844212907496E-2</v>
      </c>
      <c r="O9" s="3">
        <v>10</v>
      </c>
      <c r="P9" s="33">
        <v>0.82102617801047106</v>
      </c>
      <c r="Q9" s="33">
        <v>0.84453332448046003</v>
      </c>
      <c r="R9" s="34">
        <v>2.3507146469988971E-2</v>
      </c>
      <c r="S9" s="3"/>
      <c r="T9" s="3">
        <v>0.16000352112676056</v>
      </c>
      <c r="U9" s="3">
        <v>4.1743917319637704E-2</v>
      </c>
      <c r="V9" s="13">
        <v>0.11825960380712286</v>
      </c>
      <c r="W9" s="3">
        <v>12</v>
      </c>
      <c r="X9" s="33">
        <v>0.24052816901408453</v>
      </c>
      <c r="Y9" s="33">
        <v>7.7414532980228795E-2</v>
      </c>
      <c r="Z9" s="34">
        <v>0.16311363603385573</v>
      </c>
      <c r="AA9" s="3"/>
      <c r="AB9" s="3">
        <v>0.77437696335078521</v>
      </c>
      <c r="AC9" s="3">
        <v>0.94393466813933957</v>
      </c>
      <c r="AD9" s="13">
        <v>0.16955770478855436</v>
      </c>
      <c r="AE9" s="3">
        <v>12</v>
      </c>
      <c r="AF9" s="33">
        <v>0.93588424437299034</v>
      </c>
      <c r="AG9" s="33">
        <v>0.92873902640743866</v>
      </c>
      <c r="AH9" s="34">
        <v>7.1452179655516757E-3</v>
      </c>
    </row>
    <row r="10" spans="1:34" x14ac:dyDescent="0.3">
      <c r="A10" s="3"/>
      <c r="B10" s="3">
        <v>123.26038159371494</v>
      </c>
      <c r="C10" s="3">
        <v>88.371678836294791</v>
      </c>
      <c r="D10" s="52">
        <v>34.888702757420148</v>
      </c>
      <c r="E10" s="58">
        <f t="shared" si="0"/>
        <v>0.28304879723980286</v>
      </c>
      <c r="F10" s="52">
        <v>10</v>
      </c>
      <c r="G10" s="3">
        <v>123.26038159371494</v>
      </c>
      <c r="H10" s="3">
        <v>91.279627642215047</v>
      </c>
      <c r="I10" s="52">
        <v>31.980753951499892</v>
      </c>
      <c r="J10" s="59">
        <f t="shared" si="1"/>
        <v>0.25945687931515049</v>
      </c>
      <c r="K10" s="3"/>
      <c r="L10" s="3">
        <v>0.74488745980707394</v>
      </c>
      <c r="M10" s="3">
        <v>0.82702606199689754</v>
      </c>
      <c r="N10" s="13">
        <v>8.2138602189823606E-2</v>
      </c>
      <c r="O10" s="3">
        <v>12</v>
      </c>
      <c r="P10" s="33">
        <v>0.74488745980707394</v>
      </c>
      <c r="Q10" s="33">
        <v>0.82190163475485134</v>
      </c>
      <c r="R10" s="34">
        <v>7.7014174947777403E-2</v>
      </c>
      <c r="S10" s="3"/>
      <c r="T10" s="3">
        <v>0.15279742765273313</v>
      </c>
      <c r="U10" s="3">
        <v>7.6495151497654901E-2</v>
      </c>
      <c r="V10" s="13">
        <v>7.630227615507823E-2</v>
      </c>
      <c r="W10" s="3">
        <v>20</v>
      </c>
      <c r="X10" s="33">
        <v>0.34</v>
      </c>
      <c r="Y10" s="33">
        <v>0.12947121534235001</v>
      </c>
      <c r="Z10" s="34">
        <v>0.21052878465765001</v>
      </c>
      <c r="AA10" s="3"/>
      <c r="AB10" s="3">
        <v>0.84707746478873247</v>
      </c>
      <c r="AC10" s="3">
        <v>0.87379954829957518</v>
      </c>
      <c r="AD10" s="13">
        <v>2.6722083510842709E-2</v>
      </c>
      <c r="AE10" s="3">
        <v>12</v>
      </c>
      <c r="AF10" s="33">
        <v>1.0353169014084507</v>
      </c>
      <c r="AG10" s="33">
        <v>0.92873900087063976</v>
      </c>
      <c r="AH10" s="34">
        <v>0.10657790053781091</v>
      </c>
    </row>
    <row r="11" spans="1:34" x14ac:dyDescent="0.3">
      <c r="A11" s="3"/>
      <c r="B11" s="39">
        <v>54.40942760942761</v>
      </c>
      <c r="C11" s="3">
        <v>94.714628966868148</v>
      </c>
      <c r="D11" s="52">
        <v>40.305201357440538</v>
      </c>
      <c r="E11" s="58">
        <f t="shared" si="0"/>
        <v>0.74077605900887644</v>
      </c>
      <c r="F11" s="52">
        <v>12</v>
      </c>
      <c r="G11" s="3">
        <v>104.71380471380472</v>
      </c>
      <c r="H11" s="3">
        <v>109.53555317065805</v>
      </c>
      <c r="I11" s="52">
        <v>4.821748456853328</v>
      </c>
      <c r="J11" s="59">
        <f t="shared" si="1"/>
        <v>4.6046922562232744E-2</v>
      </c>
      <c r="K11" s="3"/>
      <c r="L11" s="3">
        <v>0.65883802816901416</v>
      </c>
      <c r="M11" s="3">
        <v>0.83558723556181924</v>
      </c>
      <c r="N11" s="13">
        <v>0.17674920739280509</v>
      </c>
      <c r="O11" s="3">
        <v>12</v>
      </c>
      <c r="P11" s="33">
        <v>0.65883802816901416</v>
      </c>
      <c r="Q11" s="33">
        <v>0.82190157827406018</v>
      </c>
      <c r="R11" s="34">
        <v>0.16306355010504603</v>
      </c>
      <c r="S11" s="3"/>
      <c r="T11" s="3">
        <v>0.24052816901408453</v>
      </c>
      <c r="U11" s="3">
        <v>7.7054147549126178E-2</v>
      </c>
      <c r="V11" s="13">
        <v>0.16347402146495835</v>
      </c>
      <c r="W11" s="3"/>
      <c r="X11" s="33"/>
      <c r="Y11" s="33"/>
      <c r="Z11" s="34"/>
      <c r="AA11" s="3"/>
      <c r="AB11" s="3">
        <v>0.93588424437299034</v>
      </c>
      <c r="AC11" s="3">
        <v>0.92837868503128174</v>
      </c>
      <c r="AD11" s="13">
        <v>7.5055593417086008E-3</v>
      </c>
      <c r="AE11" s="3">
        <v>20</v>
      </c>
      <c r="AF11" s="33">
        <v>0.98</v>
      </c>
      <c r="AG11" s="33">
        <v>0.95850659002153682</v>
      </c>
      <c r="AH11" s="34">
        <v>2.1493409978463163E-2</v>
      </c>
    </row>
    <row r="12" spans="1:34" x14ac:dyDescent="0.3">
      <c r="A12" s="3"/>
      <c r="B12" s="39">
        <v>104.71380471380472</v>
      </c>
      <c r="C12" s="3">
        <v>110.25014312030831</v>
      </c>
      <c r="D12" s="52">
        <v>5.5363384065035888</v>
      </c>
      <c r="E12" s="58">
        <f t="shared" si="0"/>
        <v>5.287114169554874E-2</v>
      </c>
      <c r="F12" s="52">
        <v>20</v>
      </c>
      <c r="G12" s="3">
        <v>185.6</v>
      </c>
      <c r="H12" s="3">
        <v>182.55925528443009</v>
      </c>
      <c r="I12" s="52">
        <v>3.0407447155699003</v>
      </c>
      <c r="J12" s="59">
        <f t="shared" si="1"/>
        <v>1.6383322820958515E-2</v>
      </c>
      <c r="K12" s="3"/>
      <c r="L12" s="3">
        <v>0.64</v>
      </c>
      <c r="M12" s="3">
        <v>0.87315552290967369</v>
      </c>
      <c r="N12" s="13">
        <v>0.23315552290967367</v>
      </c>
      <c r="O12" s="3">
        <v>12</v>
      </c>
      <c r="P12" s="33">
        <v>0.64</v>
      </c>
      <c r="Q12" s="33">
        <v>0.86052966633406347</v>
      </c>
      <c r="R12" s="34">
        <v>0.22052966633406346</v>
      </c>
      <c r="S12" s="3"/>
      <c r="T12" s="3">
        <v>0.34</v>
      </c>
      <c r="U12" s="3">
        <v>0.12878361289673801</v>
      </c>
      <c r="V12" s="13">
        <v>0.21121638710326202</v>
      </c>
      <c r="W12" s="3"/>
      <c r="X12" s="33"/>
      <c r="Y12" s="33"/>
      <c r="Z12" s="34"/>
      <c r="AA12" s="3"/>
      <c r="AB12" s="3">
        <v>1.0353169014084507</v>
      </c>
      <c r="AC12" s="3">
        <v>0.92596871670798309</v>
      </c>
      <c r="AD12" s="13">
        <v>0.10934818470046759</v>
      </c>
      <c r="AE12" s="3"/>
      <c r="AF12" s="33"/>
      <c r="AG12" s="33"/>
      <c r="AH12" s="34"/>
    </row>
    <row r="13" spans="1:34" x14ac:dyDescent="0.3">
      <c r="A13" s="3"/>
      <c r="B13" s="39">
        <v>140</v>
      </c>
      <c r="C13" s="3">
        <v>105.37126818816932</v>
      </c>
      <c r="D13" s="52">
        <v>34.628731811830676</v>
      </c>
      <c r="E13" s="58">
        <f t="shared" si="0"/>
        <v>0.2473480843702191</v>
      </c>
      <c r="F13" s="52"/>
      <c r="G13" s="3"/>
      <c r="H13" s="3"/>
      <c r="I13" s="52"/>
      <c r="J13" s="2"/>
      <c r="K13" s="3"/>
      <c r="L13" s="3">
        <v>0.99</v>
      </c>
      <c r="M13" s="3">
        <v>0.88945631398742375</v>
      </c>
      <c r="N13" s="13">
        <v>0.10054368601257624</v>
      </c>
      <c r="O13" s="3">
        <v>20</v>
      </c>
      <c r="P13" s="33">
        <v>0.99</v>
      </c>
      <c r="Q13" s="33">
        <v>0.89106321094988872</v>
      </c>
      <c r="R13" s="34">
        <v>9.8936789050111273E-2</v>
      </c>
      <c r="S13" s="3"/>
      <c r="T13" s="3"/>
      <c r="U13" s="3"/>
      <c r="V13" s="13"/>
      <c r="W13" s="3"/>
      <c r="X13" s="35"/>
      <c r="Y13" s="35"/>
      <c r="Z13" s="36"/>
      <c r="AA13" s="3"/>
      <c r="AB13" s="3">
        <v>0.98</v>
      </c>
      <c r="AC13" s="3">
        <v>0.95821222560749653</v>
      </c>
      <c r="AD13" s="13">
        <v>2.1787774392503456E-2</v>
      </c>
      <c r="AE13" s="3"/>
      <c r="AF13" s="35"/>
      <c r="AG13" s="35"/>
      <c r="AH13" s="36"/>
    </row>
    <row r="14" spans="1:34" x14ac:dyDescent="0.3">
      <c r="A14" s="3"/>
      <c r="B14" s="3">
        <v>185.6</v>
      </c>
      <c r="C14" s="3">
        <v>181.11663028217035</v>
      </c>
      <c r="D14" s="52">
        <v>4.4833697178296461</v>
      </c>
      <c r="E14" s="58">
        <f t="shared" si="0"/>
        <v>2.4156086841754559E-2</v>
      </c>
      <c r="F14" s="52"/>
      <c r="G14" s="35"/>
      <c r="H14" s="35"/>
      <c r="I14" s="54"/>
      <c r="J14" s="36"/>
      <c r="K14" s="3"/>
      <c r="L14" s="3"/>
      <c r="M14" s="3"/>
      <c r="N14" s="13"/>
      <c r="O14" s="3"/>
      <c r="P14" s="33"/>
      <c r="Q14" s="33"/>
      <c r="R14" s="34"/>
      <c r="S14" s="3"/>
      <c r="T14" s="3"/>
      <c r="U14" s="3"/>
      <c r="V14" s="13"/>
      <c r="W14" s="3"/>
      <c r="X14" s="35"/>
      <c r="Y14" s="35"/>
      <c r="Z14" s="36"/>
      <c r="AA14" s="3"/>
      <c r="AB14" s="3"/>
      <c r="AC14" s="3"/>
      <c r="AD14" s="13"/>
      <c r="AE14" s="3"/>
      <c r="AF14" s="35"/>
      <c r="AG14" s="35"/>
      <c r="AH14" s="36"/>
    </row>
    <row r="15" spans="1:34" x14ac:dyDescent="0.3">
      <c r="A15" s="10"/>
      <c r="B15" s="10"/>
      <c r="C15" s="10"/>
      <c r="D15" s="53"/>
      <c r="E15" s="57"/>
      <c r="F15" s="54"/>
      <c r="G15" s="35"/>
      <c r="H15" s="35"/>
      <c r="I15" s="54"/>
      <c r="J15" s="36"/>
      <c r="K15" s="35"/>
      <c r="L15" s="35"/>
      <c r="M15" s="35"/>
      <c r="N15" s="37"/>
      <c r="O15" s="35"/>
      <c r="P15" s="35"/>
      <c r="Q15" s="35"/>
      <c r="R15" s="36"/>
      <c r="S15" s="35"/>
      <c r="T15" s="35"/>
      <c r="U15" s="35"/>
      <c r="V15" s="37"/>
      <c r="W15" s="35"/>
      <c r="X15" s="35"/>
      <c r="Y15" s="35"/>
      <c r="Z15" s="36"/>
      <c r="AA15" s="35"/>
      <c r="AB15" s="35"/>
      <c r="AC15" s="35"/>
      <c r="AD15" s="37"/>
      <c r="AE15" s="35"/>
      <c r="AF15" s="35"/>
      <c r="AG15" s="35"/>
      <c r="AH15" s="36"/>
    </row>
    <row r="16" spans="1:34" x14ac:dyDescent="0.3">
      <c r="A16" s="10"/>
      <c r="B16" s="10"/>
      <c r="C16" s="10"/>
      <c r="D16" s="60"/>
      <c r="E16" s="57"/>
      <c r="F16" s="54"/>
      <c r="G16" s="35"/>
      <c r="H16" s="35"/>
      <c r="I16" s="54"/>
      <c r="J16" s="36"/>
      <c r="K16" s="35"/>
      <c r="L16" s="35"/>
      <c r="M16" s="35"/>
      <c r="N16" s="37"/>
      <c r="O16" s="35"/>
      <c r="P16" s="35"/>
      <c r="Q16" s="35"/>
      <c r="R16" s="36"/>
      <c r="S16" s="35"/>
      <c r="T16" s="35"/>
      <c r="U16" s="35"/>
      <c r="V16" s="37"/>
      <c r="W16" s="35"/>
      <c r="X16" s="35"/>
      <c r="Y16" s="35"/>
      <c r="Z16" s="36"/>
      <c r="AA16" s="35"/>
      <c r="AB16" s="35"/>
      <c r="AC16" s="35"/>
      <c r="AD16" s="37"/>
      <c r="AE16" s="35"/>
      <c r="AF16" s="35"/>
      <c r="AG16" s="35"/>
      <c r="AH16" s="36"/>
    </row>
    <row r="17" spans="1:34" x14ac:dyDescent="0.3">
      <c r="A17" s="10"/>
      <c r="B17" s="10"/>
      <c r="C17" s="10"/>
      <c r="D17" s="53"/>
      <c r="E17" s="57"/>
      <c r="F17" s="54"/>
      <c r="G17" s="35"/>
      <c r="H17" s="35"/>
      <c r="I17" s="54"/>
      <c r="J17" s="36"/>
      <c r="K17" s="35"/>
      <c r="L17" s="35"/>
      <c r="M17" s="35"/>
      <c r="N17" s="37"/>
      <c r="O17" s="35"/>
      <c r="P17" s="35"/>
      <c r="Q17" s="35"/>
      <c r="R17" s="36"/>
      <c r="S17" s="35"/>
      <c r="T17" s="35"/>
      <c r="U17" s="35"/>
      <c r="V17" s="37"/>
      <c r="W17" s="35"/>
      <c r="X17" s="35"/>
      <c r="Y17" s="35"/>
      <c r="Z17" s="36"/>
      <c r="AA17" s="35"/>
      <c r="AB17" s="35"/>
      <c r="AC17" s="35"/>
      <c r="AD17" s="37"/>
      <c r="AE17" s="35"/>
      <c r="AF17" s="35"/>
      <c r="AG17" s="35"/>
      <c r="AH17" s="36"/>
    </row>
    <row r="18" spans="1:34" x14ac:dyDescent="0.3">
      <c r="A18" s="10"/>
      <c r="B18" s="10"/>
      <c r="C18" s="10"/>
      <c r="D18" s="53"/>
      <c r="E18" s="57"/>
      <c r="F18" s="54"/>
      <c r="G18" s="35"/>
      <c r="H18" s="35"/>
      <c r="I18" s="54"/>
      <c r="J18" s="36"/>
      <c r="K18" s="35"/>
      <c r="L18" s="35"/>
      <c r="M18" s="35"/>
      <c r="N18" s="37"/>
      <c r="O18" s="35"/>
      <c r="P18" s="35"/>
      <c r="Q18" s="35"/>
      <c r="R18" s="36"/>
      <c r="S18" s="35"/>
      <c r="T18" s="35"/>
      <c r="U18" s="35"/>
      <c r="V18" s="37"/>
      <c r="W18" s="35"/>
      <c r="X18" s="35"/>
      <c r="Y18" s="35"/>
      <c r="Z18" s="36"/>
      <c r="AA18" s="35"/>
      <c r="AB18" s="35"/>
      <c r="AC18" s="35"/>
      <c r="AD18" s="37"/>
      <c r="AE18" s="35"/>
      <c r="AF18" s="35"/>
      <c r="AG18" s="35"/>
      <c r="AH18" s="36"/>
    </row>
    <row r="19" spans="1:34" x14ac:dyDescent="0.3">
      <c r="A19" s="10"/>
      <c r="B19" s="10"/>
      <c r="C19" s="10"/>
      <c r="D19" s="53"/>
      <c r="E19" s="57"/>
      <c r="F19" s="54"/>
      <c r="G19" s="35"/>
      <c r="H19" s="35"/>
      <c r="I19" s="54"/>
      <c r="J19" s="36"/>
      <c r="K19" s="35"/>
      <c r="L19" s="35"/>
      <c r="M19" s="35"/>
      <c r="N19" s="37"/>
      <c r="O19" s="35"/>
      <c r="P19" s="35"/>
      <c r="Q19" s="35"/>
      <c r="R19" s="36"/>
      <c r="S19" s="35"/>
      <c r="T19" s="35"/>
      <c r="U19" s="35"/>
      <c r="V19" s="37"/>
      <c r="W19" s="35"/>
      <c r="X19" s="35"/>
      <c r="Y19" s="35"/>
      <c r="Z19" s="36"/>
      <c r="AA19" s="35"/>
      <c r="AB19" s="35"/>
      <c r="AC19" s="35"/>
      <c r="AD19" s="37"/>
      <c r="AE19" s="35"/>
      <c r="AF19" s="35"/>
      <c r="AG19" s="35"/>
      <c r="AH19" s="36"/>
    </row>
    <row r="20" spans="1:34" x14ac:dyDescent="0.3">
      <c r="A20" s="10"/>
      <c r="B20" s="10"/>
      <c r="C20" s="10"/>
      <c r="D20" s="53"/>
      <c r="E20" s="57"/>
      <c r="F20" s="54"/>
      <c r="G20" s="35"/>
      <c r="H20" s="35"/>
      <c r="I20" s="54"/>
      <c r="J20" s="36"/>
      <c r="K20" s="35"/>
      <c r="L20" s="35"/>
      <c r="M20" s="35"/>
      <c r="N20" s="37"/>
      <c r="O20" s="35"/>
      <c r="P20" s="35"/>
      <c r="Q20" s="35"/>
      <c r="R20" s="36"/>
      <c r="S20" s="35"/>
      <c r="T20" s="35"/>
      <c r="U20" s="35"/>
      <c r="V20" s="37"/>
      <c r="W20" s="35"/>
      <c r="X20" s="35"/>
      <c r="Y20" s="35"/>
      <c r="Z20" s="36"/>
      <c r="AA20" s="35"/>
      <c r="AB20" s="35"/>
      <c r="AC20" s="35"/>
      <c r="AD20" s="37"/>
      <c r="AE20" s="35"/>
      <c r="AF20" s="35"/>
      <c r="AG20" s="35"/>
      <c r="AH20" s="36"/>
    </row>
    <row r="21" spans="1:34" x14ac:dyDescent="0.3">
      <c r="A21" s="10"/>
      <c r="B21" s="10"/>
      <c r="C21" s="10"/>
      <c r="D21" s="53"/>
      <c r="E21" s="57"/>
      <c r="F21" s="54"/>
      <c r="G21" s="35"/>
      <c r="H21" s="35"/>
      <c r="I21" s="54"/>
      <c r="J21" s="36"/>
      <c r="K21" s="35"/>
      <c r="L21" s="35"/>
      <c r="M21" s="35"/>
      <c r="N21" s="37"/>
      <c r="O21" s="35"/>
      <c r="P21" s="35"/>
      <c r="Q21" s="35"/>
      <c r="R21" s="36"/>
      <c r="S21" s="35"/>
      <c r="T21" s="35"/>
      <c r="U21" s="35"/>
      <c r="V21" s="37"/>
      <c r="W21" s="35"/>
      <c r="X21" s="35"/>
      <c r="Y21" s="35"/>
      <c r="Z21" s="36"/>
      <c r="AA21" s="35"/>
      <c r="AB21" s="35"/>
      <c r="AC21" s="35"/>
      <c r="AD21" s="37"/>
      <c r="AE21" s="35"/>
      <c r="AF21" s="35"/>
      <c r="AG21" s="35"/>
      <c r="AH21" s="36"/>
    </row>
    <row r="22" spans="1:34" x14ac:dyDescent="0.3">
      <c r="A22" s="10"/>
      <c r="B22" s="10"/>
      <c r="C22" s="10"/>
      <c r="D22" s="53"/>
      <c r="E22" s="57"/>
      <c r="F22" s="54"/>
      <c r="G22" s="35"/>
      <c r="H22" s="35"/>
      <c r="I22" s="54"/>
      <c r="J22" s="36"/>
      <c r="K22" s="35"/>
      <c r="L22" s="35"/>
      <c r="M22" s="35"/>
      <c r="N22" s="37"/>
      <c r="O22" s="35"/>
      <c r="P22" s="35"/>
      <c r="Q22" s="35"/>
      <c r="R22" s="36"/>
      <c r="S22" s="35"/>
      <c r="T22" s="35"/>
      <c r="U22" s="35"/>
      <c r="V22" s="37"/>
      <c r="W22" s="35"/>
      <c r="X22" s="35"/>
      <c r="Y22" s="35"/>
      <c r="Z22" s="36"/>
      <c r="AA22" s="35"/>
      <c r="AB22" s="35"/>
      <c r="AC22" s="35"/>
      <c r="AD22" s="37"/>
      <c r="AE22" s="35"/>
      <c r="AF22" s="35"/>
      <c r="AG22" s="35"/>
      <c r="AH22" s="36"/>
    </row>
    <row r="23" spans="1:34" x14ac:dyDescent="0.3">
      <c r="A23" s="10"/>
      <c r="B23" s="10"/>
      <c r="C23" s="10"/>
      <c r="D23" s="53"/>
      <c r="E23" s="57"/>
      <c r="F23" s="54"/>
      <c r="G23" s="35"/>
      <c r="H23" s="35"/>
      <c r="I23" s="54"/>
      <c r="J23" s="36"/>
      <c r="K23" s="35"/>
      <c r="L23" s="35"/>
      <c r="M23" s="35"/>
      <c r="N23" s="37"/>
      <c r="O23" s="35"/>
      <c r="P23" s="35"/>
      <c r="Q23" s="35"/>
      <c r="R23" s="36"/>
      <c r="S23" s="35"/>
      <c r="T23" s="35"/>
      <c r="U23" s="35"/>
      <c r="V23" s="37"/>
      <c r="W23" s="35"/>
      <c r="X23" s="35"/>
      <c r="Y23" s="35"/>
      <c r="Z23" s="36"/>
      <c r="AA23" s="35"/>
      <c r="AB23" s="35"/>
      <c r="AC23" s="35"/>
      <c r="AD23" s="37"/>
      <c r="AE23" s="35"/>
      <c r="AF23" s="35"/>
      <c r="AG23" s="35"/>
      <c r="AH23" s="36"/>
    </row>
    <row r="24" spans="1:34" x14ac:dyDescent="0.3">
      <c r="A24" s="10"/>
      <c r="B24" s="10"/>
      <c r="C24" s="10"/>
      <c r="D24" s="53"/>
      <c r="E24" s="57"/>
      <c r="F24" s="54"/>
      <c r="G24" s="35"/>
      <c r="H24" s="35"/>
      <c r="I24" s="54"/>
      <c r="J24" s="36"/>
      <c r="K24" s="35"/>
      <c r="L24" s="35"/>
      <c r="M24" s="35"/>
      <c r="N24" s="37"/>
      <c r="O24" s="35"/>
      <c r="P24" s="35"/>
      <c r="Q24" s="35"/>
      <c r="R24" s="36"/>
      <c r="S24" s="35"/>
      <c r="T24" s="35"/>
      <c r="U24" s="35"/>
      <c r="V24" s="37"/>
      <c r="W24" s="35"/>
      <c r="X24" s="35"/>
      <c r="Y24" s="35"/>
      <c r="Z24" s="36"/>
      <c r="AA24" s="35"/>
      <c r="AB24" s="35"/>
      <c r="AC24" s="35"/>
      <c r="AD24" s="37"/>
      <c r="AE24" s="35"/>
      <c r="AF24" s="35"/>
      <c r="AG24" s="35"/>
      <c r="AH24" s="36"/>
    </row>
    <row r="25" spans="1:34" x14ac:dyDescent="0.3">
      <c r="B25" s="10"/>
      <c r="D25" s="53"/>
      <c r="E25" s="57"/>
      <c r="F25" s="54"/>
    </row>
  </sheetData>
  <mergeCells count="12">
    <mergeCell ref="AA2:AD2"/>
    <mergeCell ref="AE2:AH2"/>
    <mergeCell ref="A1:J1"/>
    <mergeCell ref="K1:R1"/>
    <mergeCell ref="S1:Z1"/>
    <mergeCell ref="AA1:AH1"/>
    <mergeCell ref="A2:D2"/>
    <mergeCell ref="F2:J2"/>
    <mergeCell ref="K2:N2"/>
    <mergeCell ref="O2:R2"/>
    <mergeCell ref="S2:V2"/>
    <mergeCell ref="W2:Z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C8566639-299F-40FF-ACFF-7C9AB62955E3}">
            <xm:f>'NF270 coef'!#REF!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B4:B14</xm:sqref>
        </x14:conditionalFormatting>
        <x14:conditionalFormatting xmlns:xm="http://schemas.microsoft.com/office/excel/2006/main">
          <x14:cfRule type="cellIs" priority="8" operator="equal" id="{6614A7AA-9251-4572-A57F-21500DCAFF1B}">
            <xm:f>'NF270 coef'!#REF!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B4:B20</xm:sqref>
        </x14:conditionalFormatting>
        <x14:conditionalFormatting xmlns:xm="http://schemas.microsoft.com/office/excel/2006/main">
          <x14:cfRule type="cellIs" priority="9" operator="equal" id="{E2001FB7-22F9-4B69-A3D8-583A2A80A1B5}">
            <xm:f>'NF270 coef'!#REF!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operator="equal" id="{9D7A25E6-1E14-4D5E-B8E9-FEA1523FC4F7}">
            <xm:f>'NF270 coef'!#REF!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T4:T20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A17A-EBE9-443D-AA39-4DC473AF8D42}">
  <sheetPr>
    <tabColor theme="4" tint="0.39997558519241921"/>
  </sheetPr>
  <dimension ref="A1:P52"/>
  <sheetViews>
    <sheetView workbookViewId="0">
      <selection activeCell="B50" sqref="B50:N52"/>
    </sheetView>
  </sheetViews>
  <sheetFormatPr defaultRowHeight="13" x14ac:dyDescent="0.3"/>
  <cols>
    <col min="1" max="1" width="4.59765625" customWidth="1"/>
    <col min="2" max="2" width="9.296875" customWidth="1"/>
    <col min="3" max="3" width="3.59765625" customWidth="1"/>
    <col min="4" max="4" width="9.296875" customWidth="1"/>
    <col min="5" max="5" width="4.59765625" customWidth="1"/>
    <col min="6" max="6" width="9.296875" customWidth="1"/>
    <col min="7" max="7" width="4.59765625" customWidth="1"/>
    <col min="8" max="8" width="9.296875" customWidth="1"/>
    <col min="9" max="9" width="6.59765625" customWidth="1"/>
    <col min="10" max="10" width="4.59765625" customWidth="1"/>
    <col min="11" max="11" width="6.59765625" customWidth="1"/>
    <col min="12" max="12" width="9.296875" customWidth="1"/>
    <col min="13" max="13" width="3.59765625" customWidth="1"/>
    <col min="14" max="14" width="4.59765625" customWidth="1"/>
    <col min="15" max="15" width="3.59765625" customWidth="1"/>
    <col min="16" max="16" width="9.296875" customWidth="1"/>
  </cols>
  <sheetData>
    <row r="1" spans="1:16" x14ac:dyDescent="0.3">
      <c r="A1" s="145" t="s">
        <v>23</v>
      </c>
      <c r="B1" s="146"/>
      <c r="C1" s="147" t="s">
        <v>24</v>
      </c>
      <c r="D1" s="148"/>
      <c r="E1" s="145" t="s">
        <v>23</v>
      </c>
      <c r="F1" s="146"/>
      <c r="G1" s="147" t="s">
        <v>24</v>
      </c>
      <c r="H1" s="148"/>
      <c r="I1" s="145" t="s">
        <v>23</v>
      </c>
      <c r="J1" s="146"/>
      <c r="K1" s="147" t="s">
        <v>24</v>
      </c>
      <c r="L1" s="148"/>
      <c r="M1" s="145" t="s">
        <v>23</v>
      </c>
      <c r="N1" s="146"/>
      <c r="O1" s="147" t="s">
        <v>24</v>
      </c>
      <c r="P1" s="148"/>
    </row>
    <row r="2" spans="1:16" x14ac:dyDescent="0.3">
      <c r="A2" s="14" t="s">
        <v>3</v>
      </c>
      <c r="B2" s="15" t="s">
        <v>0</v>
      </c>
      <c r="C2" s="16" t="s">
        <v>3</v>
      </c>
      <c r="D2" s="17" t="s">
        <v>0</v>
      </c>
      <c r="E2" s="22" t="s">
        <v>17</v>
      </c>
      <c r="F2" s="23" t="s">
        <v>18</v>
      </c>
      <c r="G2" s="24" t="s">
        <v>17</v>
      </c>
      <c r="H2" s="25" t="s">
        <v>18</v>
      </c>
      <c r="I2" s="18" t="s">
        <v>19</v>
      </c>
      <c r="J2" s="19" t="s">
        <v>20</v>
      </c>
      <c r="K2" s="20" t="s">
        <v>19</v>
      </c>
      <c r="L2" s="21" t="s">
        <v>20</v>
      </c>
      <c r="M2" s="26" t="s">
        <v>21</v>
      </c>
      <c r="N2" s="27" t="s">
        <v>22</v>
      </c>
      <c r="O2" s="28" t="s">
        <v>21</v>
      </c>
      <c r="P2" s="29" t="s">
        <v>22</v>
      </c>
    </row>
    <row r="3" spans="1:16" x14ac:dyDescent="0.3">
      <c r="A3" s="1">
        <v>9.700685267847172</v>
      </c>
      <c r="B3" s="46" t="e">
        <f>#REF!</f>
        <v>#REF!</v>
      </c>
      <c r="C3" s="48">
        <v>9.700685267847172</v>
      </c>
      <c r="D3" s="49" t="e">
        <f>#REF!</f>
        <v>#REF!</v>
      </c>
      <c r="E3" s="47">
        <v>19.564941406250043</v>
      </c>
      <c r="F3" s="46" t="e">
        <f>#REF!</f>
        <v>#REF!</v>
      </c>
      <c r="G3" s="48">
        <v>19.564941406250043</v>
      </c>
      <c r="H3" s="49" t="e">
        <f>#REF!</f>
        <v>#REF!</v>
      </c>
      <c r="I3" s="47">
        <v>1219.6968750000024</v>
      </c>
      <c r="J3" s="46" t="e">
        <f>#REF!</f>
        <v>#REF!</v>
      </c>
      <c r="K3" s="48">
        <v>1219.6968750000024</v>
      </c>
      <c r="L3" s="49" t="e">
        <f>#REF!</f>
        <v>#REF!</v>
      </c>
      <c r="M3" s="47">
        <v>8.2956054687500149</v>
      </c>
      <c r="N3" s="46" t="e">
        <f>#REF!</f>
        <v>#REF!</v>
      </c>
      <c r="O3" s="48">
        <v>8.2956054687500149</v>
      </c>
      <c r="P3" s="49" t="e">
        <f>#REF!</f>
        <v>#REF!</v>
      </c>
    </row>
    <row r="4" spans="1:16" x14ac:dyDescent="0.3">
      <c r="A4" s="1">
        <v>9.6195918010998209</v>
      </c>
      <c r="B4" s="46" t="e">
        <f>#REF!</f>
        <v>#REF!</v>
      </c>
      <c r="C4" s="48">
        <v>9.6195918010998209</v>
      </c>
      <c r="D4" s="49" t="e">
        <f>#REF!</f>
        <v>#REF!</v>
      </c>
      <c r="E4" s="47">
        <v>26.53662109375005</v>
      </c>
      <c r="F4" s="46" t="e">
        <f>#REF!</f>
        <v>#REF!</v>
      </c>
      <c r="G4" s="48">
        <v>26.53662109375005</v>
      </c>
      <c r="H4" s="49" t="e">
        <f>#REF!</f>
        <v>#REF!</v>
      </c>
      <c r="I4" s="47">
        <v>1251.4514648437521</v>
      </c>
      <c r="J4" s="46" t="e">
        <f>#REF!</f>
        <v>#REF!</v>
      </c>
      <c r="K4" s="48">
        <v>1251.4514648437521</v>
      </c>
      <c r="L4" s="49" t="e">
        <f>#REF!</f>
        <v>#REF!</v>
      </c>
      <c r="M4" s="47">
        <v>6.9519531250000135</v>
      </c>
      <c r="N4" s="46" t="e">
        <f>#REF!</f>
        <v>#REF!</v>
      </c>
      <c r="O4" s="48">
        <v>7.9658203125000142</v>
      </c>
      <c r="P4" s="49" t="e">
        <f>#REF!</f>
        <v>#REF!</v>
      </c>
    </row>
    <row r="5" spans="1:16" x14ac:dyDescent="0.3">
      <c r="A5" s="1">
        <v>9.7506503059876266</v>
      </c>
      <c r="B5" s="46" t="e">
        <f>#REF!</f>
        <v>#REF!</v>
      </c>
      <c r="C5" s="48">
        <v>9.7506503059876266</v>
      </c>
      <c r="D5" s="49" t="e">
        <f>#REF!</f>
        <v>#REF!</v>
      </c>
      <c r="E5" s="47">
        <v>26.043945312500046</v>
      </c>
      <c r="F5" s="46" t="e">
        <f>#REF!</f>
        <v>#REF!</v>
      </c>
      <c r="G5" s="48">
        <v>26.043945312500046</v>
      </c>
      <c r="H5" s="49" t="e">
        <f>#REF!</f>
        <v>#REF!</v>
      </c>
      <c r="I5" s="47">
        <v>899.90185546875171</v>
      </c>
      <c r="J5" s="46" t="e">
        <f>#REF!</f>
        <v>#REF!</v>
      </c>
      <c r="K5" s="48">
        <v>1241.3066406250023</v>
      </c>
      <c r="L5" s="49" t="e">
        <f>#REF!</f>
        <v>#REF!</v>
      </c>
      <c r="M5" s="47">
        <v>9.1684570312500195</v>
      </c>
      <c r="N5" s="46" t="e">
        <f>#REF!</f>
        <v>#REF!</v>
      </c>
      <c r="O5" s="48">
        <v>8.291503906250016</v>
      </c>
      <c r="P5" s="49" t="e">
        <f>#REF!</f>
        <v>#REF!</v>
      </c>
    </row>
    <row r="6" spans="1:16" x14ac:dyDescent="0.3">
      <c r="A6" s="1">
        <v>9.8853489026432051</v>
      </c>
      <c r="B6" s="46" t="e">
        <f>#REF!</f>
        <v>#REF!</v>
      </c>
      <c r="C6" s="48">
        <v>9.8853489026432051</v>
      </c>
      <c r="D6" s="49" t="e">
        <f>#REF!</f>
        <v>#REF!</v>
      </c>
      <c r="E6" s="47">
        <v>23.497070312500043</v>
      </c>
      <c r="F6" s="46" t="e">
        <f>#REF!</f>
        <v>#REF!</v>
      </c>
      <c r="G6" s="48">
        <v>23.497070312500043</v>
      </c>
      <c r="H6" s="49" t="e">
        <f>#REF!</f>
        <v>#REF!</v>
      </c>
      <c r="I6" s="47">
        <v>1241.3066406250023</v>
      </c>
      <c r="J6" s="46" t="e">
        <f>#REF!</f>
        <v>#REF!</v>
      </c>
      <c r="K6" s="48">
        <v>1249.0002929687521</v>
      </c>
      <c r="L6" s="49" t="e">
        <f>#REF!</f>
        <v>#REF!</v>
      </c>
      <c r="M6" s="47">
        <v>7.9658203125000142</v>
      </c>
      <c r="N6" s="46" t="e">
        <f>#REF!</f>
        <v>#REF!</v>
      </c>
      <c r="O6" s="48">
        <v>7.3210937500000135</v>
      </c>
      <c r="P6" s="49" t="e">
        <f>#REF!</f>
        <v>#REF!</v>
      </c>
    </row>
    <row r="7" spans="1:16" x14ac:dyDescent="0.3">
      <c r="A7" s="1">
        <v>9.3815275335590176</v>
      </c>
      <c r="B7" s="46" t="e">
        <f>#REF!</f>
        <v>#REF!</v>
      </c>
      <c r="C7" s="48">
        <v>9.3815275335590176</v>
      </c>
      <c r="D7" s="49" t="e">
        <f>#REF!</f>
        <v>#REF!</v>
      </c>
      <c r="E7" s="47">
        <v>22.839453125000048</v>
      </c>
      <c r="F7" s="46" t="e">
        <f>#REF!</f>
        <v>#REF!</v>
      </c>
      <c r="G7" s="48">
        <v>22.839453125000048</v>
      </c>
      <c r="H7" s="49" t="e">
        <f>#REF!</f>
        <v>#REF!</v>
      </c>
      <c r="I7" s="47">
        <v>987.05976562500189</v>
      </c>
      <c r="J7" s="46" t="e">
        <f>#REF!</f>
        <v>#REF!</v>
      </c>
      <c r="K7" s="48">
        <v>1264.1808593750025</v>
      </c>
      <c r="L7" s="49" t="e">
        <f>#REF!</f>
        <v>#REF!</v>
      </c>
      <c r="M7" s="47">
        <v>8.291503906250016</v>
      </c>
      <c r="N7" s="46" t="e">
        <f>#REF!</f>
        <v>#REF!</v>
      </c>
      <c r="O7" s="48">
        <v>7.8582031250000153</v>
      </c>
      <c r="P7" s="49" t="e">
        <f>#REF!</f>
        <v>#REF!</v>
      </c>
    </row>
    <row r="8" spans="1:16" x14ac:dyDescent="0.3">
      <c r="A8" s="1">
        <v>9.8231376321051176</v>
      </c>
      <c r="B8" s="46" t="e">
        <f>#REF!</f>
        <v>#REF!</v>
      </c>
      <c r="C8" s="48">
        <v>9.8231376321051176</v>
      </c>
      <c r="D8" s="49" t="e">
        <f>#REF!</f>
        <v>#REF!</v>
      </c>
      <c r="E8" s="47">
        <v>22.513281250000045</v>
      </c>
      <c r="F8" s="46" t="e">
        <f>#REF!</f>
        <v>#REF!</v>
      </c>
      <c r="G8" s="48">
        <v>22.513281250000045</v>
      </c>
      <c r="H8" s="49" t="e">
        <f>#REF!</f>
        <v>#REF!</v>
      </c>
      <c r="I8" s="47">
        <v>1249.0002929687521</v>
      </c>
      <c r="J8" s="46" t="e">
        <f>#REF!</f>
        <v>#REF!</v>
      </c>
      <c r="K8" s="48">
        <v>1254.2496093750024</v>
      </c>
      <c r="L8" s="49" t="e">
        <f>#REF!</f>
        <v>#REF!</v>
      </c>
      <c r="M8" s="47">
        <v>7.3210937500000135</v>
      </c>
      <c r="N8" s="46" t="e">
        <f>#REF!</f>
        <v>#REF!</v>
      </c>
      <c r="O8" s="48">
        <v>8.0783203125000149</v>
      </c>
      <c r="P8" s="49" t="e">
        <f>#REF!</f>
        <v>#REF!</v>
      </c>
    </row>
    <row r="9" spans="1:16" x14ac:dyDescent="0.3">
      <c r="A9" s="1">
        <v>9.3422202430880859</v>
      </c>
      <c r="B9" s="46" t="e">
        <f>#REF!</f>
        <v>#REF!</v>
      </c>
      <c r="C9" s="48">
        <v>9.3422202430880859</v>
      </c>
      <c r="D9" s="49" t="e">
        <f>#REF!</f>
        <v>#REF!</v>
      </c>
      <c r="E9" s="47">
        <v>21.901074218750047</v>
      </c>
      <c r="F9" s="46" t="e">
        <f>#REF!</f>
        <v>#REF!</v>
      </c>
      <c r="G9" s="48">
        <v>21.901074218750047</v>
      </c>
      <c r="H9" s="49" t="e">
        <f>#REF!</f>
        <v>#REF!</v>
      </c>
      <c r="I9" s="47">
        <v>1264.1808593750025</v>
      </c>
      <c r="J9" s="46" t="e">
        <f>#REF!</f>
        <v>#REF!</v>
      </c>
      <c r="K9" s="48">
        <v>1255.577148437502</v>
      </c>
      <c r="L9" s="49" t="e">
        <f>#REF!</f>
        <v>#REF!</v>
      </c>
      <c r="M9" s="47">
        <v>7.8582031250000153</v>
      </c>
      <c r="N9" s="46" t="e">
        <f>#REF!</f>
        <v>#REF!</v>
      </c>
      <c r="O9" s="48">
        <v>8.3718750000000171</v>
      </c>
      <c r="P9" s="49" t="e">
        <f>#REF!</f>
        <v>#REF!</v>
      </c>
    </row>
    <row r="10" spans="1:16" x14ac:dyDescent="0.3">
      <c r="A10" s="40">
        <v>9.9180800488833309</v>
      </c>
      <c r="B10" s="50" t="e">
        <f>#REF!</f>
        <v>#REF!</v>
      </c>
      <c r="C10" s="48">
        <v>9.9180800488833309</v>
      </c>
      <c r="D10" s="49" t="e">
        <f>#REF!</f>
        <v>#REF!</v>
      </c>
      <c r="E10" s="47">
        <v>20.603808593750038</v>
      </c>
      <c r="F10" s="46" t="e">
        <f>#REF!</f>
        <v>#REF!</v>
      </c>
      <c r="G10" s="48">
        <v>20.603808593750038</v>
      </c>
      <c r="H10" s="49" t="e">
        <f>#REF!</f>
        <v>#REF!</v>
      </c>
      <c r="I10" s="47">
        <v>1254.2496093750024</v>
      </c>
      <c r="J10" s="46" t="e">
        <f>#REF!</f>
        <v>#REF!</v>
      </c>
      <c r="K10" s="48"/>
      <c r="L10" s="49"/>
      <c r="M10" s="47">
        <v>8.0783203125000149</v>
      </c>
      <c r="N10" s="46" t="e">
        <f>#REF!</f>
        <v>#REF!</v>
      </c>
      <c r="O10" s="48">
        <v>8.0940429687500153</v>
      </c>
      <c r="P10" s="49" t="e">
        <f>#REF!</f>
        <v>#REF!</v>
      </c>
    </row>
    <row r="11" spans="1:16" x14ac:dyDescent="0.3">
      <c r="A11" s="40">
        <v>9.1875119266923591</v>
      </c>
      <c r="B11" s="50" t="e">
        <f>#REF!</f>
        <v>#REF!</v>
      </c>
      <c r="C11" s="48">
        <v>9.0558315141085171</v>
      </c>
      <c r="D11" s="49" t="e">
        <f>#REF!</f>
        <v>#REF!</v>
      </c>
      <c r="E11" s="47">
        <v>20.337988281250041</v>
      </c>
      <c r="F11" s="46" t="e">
        <f>#REF!</f>
        <v>#REF!</v>
      </c>
      <c r="G11" s="48">
        <v>20.337988281250041</v>
      </c>
      <c r="H11" s="49" t="e">
        <f>#REF!</f>
        <v>#REF!</v>
      </c>
      <c r="I11" s="47">
        <v>1255.577148437502</v>
      </c>
      <c r="J11" s="46" t="e">
        <f>#REF!</f>
        <v>#REF!</v>
      </c>
      <c r="K11" s="48"/>
      <c r="L11" s="49"/>
      <c r="M11" s="47">
        <v>8.3718750000000171</v>
      </c>
      <c r="N11" s="46" t="e">
        <f>#REF!</f>
        <v>#REF!</v>
      </c>
      <c r="O11" s="48"/>
      <c r="P11" s="49"/>
    </row>
    <row r="12" spans="1:16" x14ac:dyDescent="0.3">
      <c r="A12" s="40">
        <v>8.7809390156807776</v>
      </c>
      <c r="B12" s="50" t="e">
        <f>#REF!</f>
        <v>#REF!</v>
      </c>
      <c r="C12" s="48"/>
      <c r="D12" s="49"/>
      <c r="E12" s="47">
        <v>23.066796875000044</v>
      </c>
      <c r="F12" s="46" t="e">
        <f>#REF!</f>
        <v>#REF!</v>
      </c>
      <c r="G12" s="48">
        <v>23.066796875000044</v>
      </c>
      <c r="H12" s="49" t="e">
        <f>#REF!</f>
        <v>#REF!</v>
      </c>
      <c r="I12" s="47"/>
      <c r="J12" s="46"/>
      <c r="K12" s="48"/>
      <c r="L12" s="49"/>
      <c r="M12" s="47">
        <v>8.0940429687500153</v>
      </c>
      <c r="N12" s="46" t="e">
        <f>#REF!</f>
        <v>#REF!</v>
      </c>
      <c r="O12" s="48"/>
      <c r="P12" s="49"/>
    </row>
    <row r="13" spans="1:16" x14ac:dyDescent="0.3">
      <c r="A13" s="40">
        <v>9.0558315141085171</v>
      </c>
      <c r="B13" s="50" t="e">
        <f>#REF!</f>
        <v>#REF!</v>
      </c>
      <c r="C13" s="48"/>
      <c r="D13" s="49"/>
      <c r="E13" s="47"/>
      <c r="F13" s="46"/>
      <c r="G13" s="48"/>
      <c r="H13" s="49"/>
      <c r="I13" s="47"/>
      <c r="J13" s="46"/>
      <c r="K13" s="48"/>
      <c r="L13" s="49"/>
      <c r="M13" s="47"/>
      <c r="N13" s="46"/>
      <c r="O13" s="48"/>
      <c r="P13" s="49"/>
    </row>
    <row r="14" spans="1:16" x14ac:dyDescent="0.3">
      <c r="A14" s="47"/>
      <c r="B14" s="46"/>
      <c r="C14" s="48"/>
      <c r="D14" s="49"/>
      <c r="E14" s="47"/>
      <c r="F14" s="46"/>
      <c r="G14" s="48"/>
      <c r="H14" s="49"/>
      <c r="I14" s="47"/>
      <c r="J14" s="46"/>
      <c r="K14" s="48"/>
      <c r="L14" s="49"/>
      <c r="M14" s="47"/>
      <c r="N14" s="46"/>
      <c r="O14" s="48"/>
      <c r="P14" s="49"/>
    </row>
    <row r="15" spans="1:16" hidden="1" x14ac:dyDescent="0.3">
      <c r="A15" s="1"/>
      <c r="B15" s="3"/>
      <c r="C15" s="30"/>
      <c r="D15" s="2"/>
      <c r="E15" s="1"/>
      <c r="F15" s="3"/>
      <c r="G15" s="30"/>
      <c r="H15" s="2"/>
      <c r="I15" s="1"/>
      <c r="J15" s="3"/>
      <c r="K15" s="30"/>
      <c r="L15" s="2"/>
      <c r="M15" s="1"/>
      <c r="N15" s="3"/>
      <c r="O15" s="30"/>
      <c r="P15" s="2"/>
    </row>
    <row r="16" spans="1:16" hidden="1" x14ac:dyDescent="0.3">
      <c r="A16" s="1"/>
      <c r="B16" s="3"/>
      <c r="C16" s="30"/>
      <c r="D16" s="2"/>
      <c r="E16" s="1"/>
      <c r="F16" s="3"/>
      <c r="G16" s="30"/>
      <c r="H16" s="2"/>
      <c r="I16" s="1"/>
      <c r="J16" s="3"/>
      <c r="K16" s="30"/>
      <c r="L16" s="2"/>
      <c r="M16" s="1"/>
      <c r="N16" s="3"/>
      <c r="O16" s="30"/>
      <c r="P16" s="2"/>
    </row>
    <row r="17" spans="1:16" hidden="1" x14ac:dyDescent="0.3">
      <c r="A17" s="1"/>
      <c r="B17" s="3"/>
      <c r="C17" s="30"/>
      <c r="D17" s="2"/>
      <c r="E17" s="41"/>
      <c r="F17" s="3"/>
      <c r="G17" s="30"/>
      <c r="H17" s="2"/>
      <c r="I17" s="1"/>
      <c r="J17" s="3"/>
      <c r="K17" s="30"/>
      <c r="L17" s="2"/>
      <c r="M17" s="1"/>
      <c r="N17" s="3"/>
      <c r="O17" s="30"/>
      <c r="P17" s="2"/>
    </row>
    <row r="18" spans="1:16" hidden="1" x14ac:dyDescent="0.3">
      <c r="A18" s="1"/>
      <c r="B18" s="3"/>
      <c r="C18" s="30"/>
      <c r="D18" s="2"/>
      <c r="E18" s="1"/>
      <c r="F18" s="3"/>
      <c r="G18" s="30"/>
      <c r="H18" s="2"/>
      <c r="I18" s="1"/>
      <c r="J18" s="3"/>
      <c r="K18" s="30"/>
      <c r="L18" s="2"/>
      <c r="M18" s="1"/>
      <c r="N18" s="3"/>
      <c r="O18" s="30"/>
      <c r="P18" s="2"/>
    </row>
    <row r="19" spans="1:16" hidden="1" x14ac:dyDescent="0.3">
      <c r="A19" s="1"/>
      <c r="B19" s="3"/>
      <c r="C19" s="30"/>
      <c r="D19" s="2"/>
      <c r="E19" s="1"/>
      <c r="F19" s="3"/>
      <c r="G19" s="30"/>
      <c r="H19" s="2"/>
      <c r="I19" s="1"/>
      <c r="J19" s="3"/>
      <c r="K19" s="30"/>
      <c r="L19" s="2"/>
      <c r="M19" s="1"/>
      <c r="N19" s="3"/>
      <c r="O19" s="30"/>
      <c r="P19" s="2"/>
    </row>
    <row r="20" spans="1:16" hidden="1" x14ac:dyDescent="0.3">
      <c r="A20" s="1"/>
      <c r="B20" s="3"/>
      <c r="C20" s="30"/>
      <c r="D20" s="2"/>
      <c r="E20" s="1"/>
      <c r="F20" s="3"/>
      <c r="G20" s="30"/>
      <c r="H20" s="2"/>
      <c r="I20" s="1"/>
      <c r="J20" s="3"/>
      <c r="K20" s="30"/>
      <c r="L20" s="2"/>
      <c r="M20" s="1"/>
      <c r="N20" s="3"/>
      <c r="O20" s="30"/>
      <c r="P20" s="2"/>
    </row>
    <row r="21" spans="1:16" hidden="1" x14ac:dyDescent="0.3">
      <c r="A21" s="1"/>
      <c r="B21" s="3"/>
      <c r="C21" s="30"/>
      <c r="D21" s="2"/>
      <c r="E21" s="1"/>
      <c r="F21" s="3"/>
      <c r="G21" s="30"/>
      <c r="H21" s="2"/>
      <c r="I21" s="1"/>
      <c r="J21" s="3"/>
      <c r="K21" s="30"/>
      <c r="L21" s="2"/>
      <c r="M21" s="1"/>
      <c r="N21" s="3"/>
      <c r="O21" s="30"/>
      <c r="P21" s="2"/>
    </row>
    <row r="22" spans="1:16" hidden="1" x14ac:dyDescent="0.3">
      <c r="A22" s="1"/>
      <c r="B22" s="3"/>
      <c r="C22" s="30"/>
      <c r="D22" s="2"/>
      <c r="E22" s="1"/>
      <c r="F22" s="3"/>
      <c r="G22" s="30"/>
      <c r="H22" s="2"/>
      <c r="I22" s="1"/>
      <c r="J22" s="3"/>
      <c r="K22" s="30"/>
      <c r="L22" s="2"/>
      <c r="M22" s="1"/>
      <c r="N22" s="3"/>
      <c r="O22" s="30"/>
      <c r="P22" s="2"/>
    </row>
    <row r="23" spans="1:16" hidden="1" x14ac:dyDescent="0.3">
      <c r="A23" s="31"/>
      <c r="B23" s="31"/>
      <c r="C23" s="41"/>
      <c r="D23" s="41"/>
      <c r="E23" s="31"/>
      <c r="F23" s="31"/>
      <c r="G23" s="31"/>
      <c r="H23" s="31"/>
      <c r="I23" s="32"/>
      <c r="J23" s="32"/>
      <c r="K23" s="32"/>
      <c r="L23" s="32"/>
      <c r="M23" s="32"/>
      <c r="N23" s="32"/>
      <c r="O23" s="32"/>
      <c r="P23" s="32"/>
    </row>
    <row r="24" spans="1:16" hidden="1" x14ac:dyDescent="0.3"/>
    <row r="25" spans="1:16" hidden="1" x14ac:dyDescent="0.3"/>
    <row r="26" spans="1:16" hidden="1" x14ac:dyDescent="0.3"/>
    <row r="27" spans="1:16" hidden="1" x14ac:dyDescent="0.3">
      <c r="C27" s="41"/>
      <c r="D27" s="42"/>
    </row>
    <row r="28" spans="1:16" hidden="1" x14ac:dyDescent="0.3">
      <c r="C28" s="41"/>
      <c r="D28" s="42"/>
    </row>
    <row r="29" spans="1:16" hidden="1" x14ac:dyDescent="0.3">
      <c r="C29" s="41"/>
      <c r="D29" s="42"/>
    </row>
    <row r="30" spans="1:16" hidden="1" x14ac:dyDescent="0.3">
      <c r="C30" s="41"/>
      <c r="D30" s="42"/>
    </row>
    <row r="31" spans="1:16" hidden="1" x14ac:dyDescent="0.3">
      <c r="C31" s="41"/>
      <c r="D31" s="42"/>
    </row>
    <row r="32" spans="1:16" hidden="1" x14ac:dyDescent="0.3">
      <c r="C32" s="41"/>
      <c r="D32" s="42"/>
    </row>
    <row r="33" spans="3:4" hidden="1" x14ac:dyDescent="0.3">
      <c r="C33" s="41"/>
      <c r="D33" s="42"/>
    </row>
    <row r="34" spans="3:4" hidden="1" x14ac:dyDescent="0.3">
      <c r="C34" s="41"/>
      <c r="D34" s="42"/>
    </row>
    <row r="35" spans="3:4" hidden="1" x14ac:dyDescent="0.3">
      <c r="C35" s="41"/>
      <c r="D35" s="42"/>
    </row>
    <row r="36" spans="3:4" hidden="1" x14ac:dyDescent="0.3">
      <c r="C36" s="41"/>
      <c r="D36" s="42"/>
    </row>
    <row r="37" spans="3:4" hidden="1" x14ac:dyDescent="0.3">
      <c r="C37" s="41"/>
      <c r="D37" s="42"/>
    </row>
    <row r="38" spans="3:4" hidden="1" x14ac:dyDescent="0.3">
      <c r="C38" s="41"/>
      <c r="D38" s="42"/>
    </row>
    <row r="39" spans="3:4" hidden="1" x14ac:dyDescent="0.3">
      <c r="C39" s="42"/>
      <c r="D39" s="42"/>
    </row>
    <row r="40" spans="3:4" hidden="1" x14ac:dyDescent="0.3">
      <c r="C40" s="42"/>
      <c r="D40" s="42"/>
    </row>
    <row r="41" spans="3:4" hidden="1" x14ac:dyDescent="0.3">
      <c r="C41" s="42"/>
      <c r="D41" s="42"/>
    </row>
    <row r="42" spans="3:4" hidden="1" x14ac:dyDescent="0.3">
      <c r="C42" s="42"/>
      <c r="D42" s="42"/>
    </row>
    <row r="43" spans="3:4" hidden="1" x14ac:dyDescent="0.3"/>
    <row r="44" spans="3:4" hidden="1" x14ac:dyDescent="0.3"/>
    <row r="45" spans="3:4" hidden="1" x14ac:dyDescent="0.3"/>
    <row r="49" spans="2:16" x14ac:dyDescent="0.3">
      <c r="B49" s="43" t="s">
        <v>25</v>
      </c>
      <c r="C49" s="44"/>
      <c r="D49" s="44"/>
      <c r="E49" s="38"/>
      <c r="F49" s="43" t="s">
        <v>25</v>
      </c>
      <c r="G49" s="38"/>
      <c r="H49" s="43"/>
      <c r="I49" s="38"/>
      <c r="J49" s="43" t="s">
        <v>25</v>
      </c>
      <c r="K49" s="43"/>
      <c r="L49" s="43"/>
      <c r="M49" s="38"/>
      <c r="N49" s="43" t="s">
        <v>25</v>
      </c>
      <c r="O49" s="32"/>
      <c r="P49" s="32"/>
    </row>
    <row r="50" spans="2:16" x14ac:dyDescent="0.3">
      <c r="B50" s="43"/>
      <c r="C50" s="44"/>
      <c r="D50" s="44"/>
      <c r="E50" s="38"/>
      <c r="F50" s="43"/>
      <c r="G50" s="43"/>
      <c r="H50" s="43"/>
      <c r="I50" s="38"/>
      <c r="J50" s="43">
        <v>3.5533399800598206E-2</v>
      </c>
      <c r="K50" s="43"/>
      <c r="L50" s="43"/>
      <c r="M50" s="43"/>
      <c r="N50" s="43">
        <v>0.73107692307692307</v>
      </c>
      <c r="O50" s="32"/>
      <c r="P50" s="32"/>
    </row>
    <row r="51" spans="2:16" x14ac:dyDescent="0.3">
      <c r="B51" s="38"/>
      <c r="C51" s="44"/>
      <c r="D51" s="45"/>
      <c r="E51" s="38"/>
      <c r="F51" s="38"/>
      <c r="G51" s="38"/>
      <c r="H51" s="38"/>
      <c r="I51" s="38"/>
      <c r="J51" s="43">
        <v>6.5308900523560212E-2</v>
      </c>
      <c r="K51" s="43"/>
      <c r="L51" s="43"/>
      <c r="M51" s="43"/>
      <c r="N51" s="43">
        <v>0.99</v>
      </c>
    </row>
    <row r="52" spans="2:16" x14ac:dyDescent="0.3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conditionalFormatting sqref="B3:B13">
    <cfRule type="cellIs" dxfId="5" priority="5" operator="equal">
      <formula>$B$51</formula>
    </cfRule>
    <cfRule type="cellIs" dxfId="4" priority="6" operator="equal">
      <formula>$B$50</formula>
    </cfRule>
  </conditionalFormatting>
  <conditionalFormatting sqref="J3:J11">
    <cfRule type="cellIs" dxfId="3" priority="3" operator="equal">
      <formula>$J$51</formula>
    </cfRule>
    <cfRule type="cellIs" dxfId="2" priority="4" operator="equal">
      <formula>$J$50</formula>
    </cfRule>
  </conditionalFormatting>
  <conditionalFormatting sqref="N3:N14">
    <cfRule type="cellIs" dxfId="1" priority="1" operator="equal">
      <formula>$N$51</formula>
    </cfRule>
    <cfRule type="cellIs" dxfId="0" priority="2" operator="equal">
      <formula>$N$50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34D-11B4-4EC0-886C-954DFFEC66D2}">
  <sheetPr>
    <tabColor theme="5"/>
  </sheetPr>
  <dimension ref="A1:AL116"/>
  <sheetViews>
    <sheetView workbookViewId="0">
      <selection activeCell="M35" sqref="M35"/>
    </sheetView>
  </sheetViews>
  <sheetFormatPr defaultRowHeight="13" x14ac:dyDescent="0.3"/>
  <cols>
    <col min="1" max="1" width="5.69921875" customWidth="1"/>
    <col min="2" max="3" width="6.69921875" customWidth="1"/>
    <col min="4" max="4" width="5.69921875" customWidth="1"/>
    <col min="5" max="5" width="9.09765625" customWidth="1"/>
    <col min="6" max="6" width="6.69921875" style="38" customWidth="1"/>
    <col min="7" max="7" width="5.69921875" style="38" customWidth="1"/>
    <col min="8" max="8" width="9.09765625" style="38" customWidth="1"/>
    <col min="9" max="9" width="5.69921875" style="38" customWidth="1"/>
    <col min="10" max="12" width="4.69921875" style="38" customWidth="1"/>
    <col min="13" max="13" width="8.59765625" style="38" customWidth="1"/>
    <col min="14" max="15" width="4.69921875" style="38" customWidth="1"/>
    <col min="16" max="16" width="8.59765625" style="38" customWidth="1"/>
    <col min="17" max="17" width="5.69921875" style="38" customWidth="1"/>
    <col min="18" max="20" width="4.69921875" style="38" customWidth="1"/>
    <col min="21" max="21" width="8.59765625" style="38" customWidth="1"/>
    <col min="22" max="23" width="4.69921875" style="38" customWidth="1"/>
    <col min="24" max="24" width="9.09765625" style="38" customWidth="1"/>
    <col min="25" max="25" width="5.69921875" style="38" customWidth="1"/>
    <col min="26" max="28" width="4.69921875" style="38" customWidth="1"/>
    <col min="29" max="29" width="8.59765625" style="38" customWidth="1"/>
    <col min="30" max="31" width="4.69921875" style="38" customWidth="1"/>
    <col min="32" max="32" width="8.59765625" style="38" customWidth="1"/>
  </cols>
  <sheetData>
    <row r="1" spans="1:38" x14ac:dyDescent="0.3">
      <c r="A1" s="129" t="s">
        <v>0</v>
      </c>
      <c r="B1" s="129"/>
      <c r="C1" s="129"/>
      <c r="D1" s="129"/>
      <c r="E1" s="129"/>
      <c r="F1" s="129"/>
      <c r="G1" s="129"/>
      <c r="H1" s="130"/>
      <c r="I1" s="131" t="s">
        <v>2</v>
      </c>
      <c r="J1" s="131"/>
      <c r="K1" s="131"/>
      <c r="L1" s="131"/>
      <c r="M1" s="131"/>
      <c r="N1" s="131"/>
      <c r="O1" s="131"/>
      <c r="P1" s="131"/>
      <c r="Q1" s="132" t="s">
        <v>15</v>
      </c>
      <c r="R1" s="133"/>
      <c r="S1" s="133"/>
      <c r="T1" s="133"/>
      <c r="U1" s="133"/>
      <c r="V1" s="133"/>
      <c r="W1" s="133"/>
      <c r="X1" s="134"/>
      <c r="Y1" s="135" t="s">
        <v>16</v>
      </c>
      <c r="Z1" s="136"/>
      <c r="AA1" s="136"/>
      <c r="AB1" s="136"/>
      <c r="AC1" s="136"/>
      <c r="AD1" s="136"/>
      <c r="AE1" s="136"/>
      <c r="AF1" s="137"/>
      <c r="AI1" s="155"/>
      <c r="AJ1" s="155"/>
      <c r="AK1" s="155"/>
      <c r="AL1" s="155"/>
    </row>
    <row r="2" spans="1:38" x14ac:dyDescent="0.3">
      <c r="A2" s="138" t="s">
        <v>27</v>
      </c>
      <c r="B2" s="142"/>
      <c r="C2" s="140" t="s">
        <v>13</v>
      </c>
      <c r="D2" s="138"/>
      <c r="E2" s="141"/>
      <c r="F2" s="138" t="s">
        <v>14</v>
      </c>
      <c r="G2" s="138"/>
      <c r="H2" s="139"/>
      <c r="I2" s="138" t="s">
        <v>27</v>
      </c>
      <c r="J2" s="142"/>
      <c r="K2" s="140" t="s">
        <v>13</v>
      </c>
      <c r="L2" s="138"/>
      <c r="M2" s="141"/>
      <c r="N2" s="138" t="s">
        <v>14</v>
      </c>
      <c r="O2" s="138"/>
      <c r="P2" s="139"/>
      <c r="Q2" s="138" t="s">
        <v>27</v>
      </c>
      <c r="R2" s="142"/>
      <c r="S2" s="140" t="s">
        <v>13</v>
      </c>
      <c r="T2" s="138"/>
      <c r="U2" s="141"/>
      <c r="V2" s="138" t="s">
        <v>14</v>
      </c>
      <c r="W2" s="138"/>
      <c r="X2" s="139"/>
      <c r="Y2" s="138" t="s">
        <v>27</v>
      </c>
      <c r="Z2" s="142"/>
      <c r="AA2" s="140" t="s">
        <v>13</v>
      </c>
      <c r="AB2" s="138"/>
      <c r="AC2" s="141"/>
      <c r="AD2" s="138" t="s">
        <v>14</v>
      </c>
      <c r="AE2" s="138"/>
      <c r="AF2" s="139"/>
      <c r="AH2" s="156"/>
      <c r="AI2" s="154"/>
      <c r="AJ2" s="154"/>
      <c r="AK2" s="154"/>
      <c r="AL2" s="154"/>
    </row>
    <row r="3" spans="1:38" x14ac:dyDescent="0.3">
      <c r="A3" s="11" t="s">
        <v>9</v>
      </c>
      <c r="B3" s="11" t="s">
        <v>10</v>
      </c>
      <c r="C3" s="62" t="s">
        <v>12</v>
      </c>
      <c r="D3" s="63" t="s">
        <v>29</v>
      </c>
      <c r="E3" s="56" t="s">
        <v>26</v>
      </c>
      <c r="F3" s="11" t="s">
        <v>11</v>
      </c>
      <c r="G3" s="51" t="s">
        <v>29</v>
      </c>
      <c r="H3" s="9" t="s">
        <v>26</v>
      </c>
      <c r="I3" s="11" t="s">
        <v>9</v>
      </c>
      <c r="J3" s="11" t="s">
        <v>10</v>
      </c>
      <c r="K3" s="62" t="s">
        <v>12</v>
      </c>
      <c r="L3" s="51" t="s">
        <v>29</v>
      </c>
      <c r="M3" s="56" t="s">
        <v>26</v>
      </c>
      <c r="N3" s="11" t="s">
        <v>11</v>
      </c>
      <c r="O3" s="51" t="s">
        <v>29</v>
      </c>
      <c r="P3" s="9" t="s">
        <v>26</v>
      </c>
      <c r="Q3" s="11" t="s">
        <v>9</v>
      </c>
      <c r="R3" s="11" t="s">
        <v>10</v>
      </c>
      <c r="S3" s="62" t="s">
        <v>12</v>
      </c>
      <c r="T3" s="51" t="s">
        <v>29</v>
      </c>
      <c r="U3" s="56" t="s">
        <v>26</v>
      </c>
      <c r="V3" s="11" t="s">
        <v>11</v>
      </c>
      <c r="W3" s="51" t="s">
        <v>29</v>
      </c>
      <c r="X3" s="9" t="s">
        <v>26</v>
      </c>
      <c r="Y3" s="11" t="s">
        <v>9</v>
      </c>
      <c r="Z3" s="11" t="s">
        <v>10</v>
      </c>
      <c r="AA3" s="62" t="s">
        <v>12</v>
      </c>
      <c r="AB3" s="51" t="s">
        <v>29</v>
      </c>
      <c r="AC3" s="56" t="s">
        <v>26</v>
      </c>
      <c r="AD3" s="11" t="s">
        <v>11</v>
      </c>
      <c r="AE3" s="51" t="s">
        <v>29</v>
      </c>
      <c r="AF3" s="9" t="s">
        <v>26</v>
      </c>
      <c r="AH3" s="157"/>
    </row>
    <row r="4" spans="1:38" x14ac:dyDescent="0.3">
      <c r="A4" s="3"/>
      <c r="B4" s="3"/>
      <c r="C4" s="64"/>
      <c r="D4" s="65"/>
      <c r="E4" s="58" t="str">
        <f>IF(B4&lt;&gt;0,D4/B4,"")</f>
        <v/>
      </c>
      <c r="F4" s="3"/>
      <c r="G4" s="52"/>
      <c r="H4" s="59" t="str">
        <f>IF(B4&lt;&gt;0,G4/B4,"")</f>
        <v/>
      </c>
      <c r="I4" s="3"/>
      <c r="J4" s="3"/>
      <c r="K4" s="64"/>
      <c r="L4" s="65"/>
      <c r="M4" s="58" t="str">
        <f>IF(J4&lt;&gt;0,L4/J4,"")</f>
        <v/>
      </c>
      <c r="N4" s="3"/>
      <c r="O4" s="52"/>
      <c r="P4" s="58" t="str">
        <f>IF(J4&lt;&gt;0,O4/J4,"")</f>
        <v/>
      </c>
      <c r="Q4" s="3"/>
      <c r="R4" s="111"/>
      <c r="S4" s="112"/>
      <c r="T4" s="114"/>
      <c r="U4" s="58" t="str">
        <f>IF(R4&lt;&gt;0,T4/R4,"")</f>
        <v/>
      </c>
      <c r="V4" s="3"/>
      <c r="W4" s="52"/>
      <c r="X4" s="58" t="str">
        <f>IF(R4&lt;&gt;0,W4/R4,"")</f>
        <v/>
      </c>
      <c r="Y4" s="3"/>
      <c r="Z4" s="3"/>
      <c r="AA4" s="64"/>
      <c r="AB4" s="65"/>
      <c r="AC4" s="58" t="str">
        <f>IF(Z4&lt;&gt;0,AB4/Z4,"")</f>
        <v/>
      </c>
      <c r="AD4" s="3"/>
      <c r="AE4" s="52"/>
      <c r="AF4" s="58" t="str">
        <f>IF(Z4&lt;&gt;0,AE4/Z4,"")</f>
        <v/>
      </c>
      <c r="AH4" s="158"/>
    </row>
    <row r="5" spans="1:38" x14ac:dyDescent="0.3">
      <c r="A5" s="3"/>
      <c r="B5" s="3"/>
      <c r="C5" s="64"/>
      <c r="D5" s="65"/>
      <c r="E5" s="58" t="str">
        <f t="shared" ref="E5:E68" si="0">IF(B5&lt;&gt;0,D5/B5,"")</f>
        <v/>
      </c>
      <c r="F5" s="3"/>
      <c r="G5" s="52"/>
      <c r="H5" s="59" t="str">
        <f t="shared" ref="H5:H10" si="1">IF(B5&lt;&gt;0,G5/B5,"")</f>
        <v/>
      </c>
      <c r="I5" s="3"/>
      <c r="J5" s="3"/>
      <c r="K5" s="64"/>
      <c r="L5" s="65"/>
      <c r="M5" s="58" t="str">
        <f t="shared" ref="M5:M68" si="2">IF(J5&lt;&gt;0,L5/J5,"")</f>
        <v/>
      </c>
      <c r="N5" s="3"/>
      <c r="O5" s="52"/>
      <c r="P5" s="58" t="str">
        <f t="shared" ref="P5:P68" si="3">IF(J5&lt;&gt;0,O5/J5,"")</f>
        <v/>
      </c>
      <c r="Q5" s="3"/>
      <c r="R5" s="111"/>
      <c r="S5" s="112"/>
      <c r="T5" s="114"/>
      <c r="U5" s="58" t="str">
        <f t="shared" ref="U5:U68" si="4">IF(R5&lt;&gt;0,T5/R5,"")</f>
        <v/>
      </c>
      <c r="V5" s="3"/>
      <c r="W5" s="52"/>
      <c r="X5" s="58" t="str">
        <f t="shared" ref="X5:X68" si="5">IF(R5&lt;&gt;0,W5/R5,"")</f>
        <v/>
      </c>
      <c r="Y5" s="3"/>
      <c r="Z5" s="3"/>
      <c r="AA5" s="64"/>
      <c r="AB5" s="65"/>
      <c r="AC5" s="58" t="str">
        <f t="shared" ref="AC5:AC68" si="6">IF(Z5&lt;&gt;0,AB5/Z5,"")</f>
        <v/>
      </c>
      <c r="AD5" s="3"/>
      <c r="AE5" s="52"/>
      <c r="AF5" s="58" t="str">
        <f t="shared" ref="AF5:AF68" si="7">IF(Z5&lt;&gt;0,AE5/Z5,"")</f>
        <v/>
      </c>
    </row>
    <row r="6" spans="1:38" x14ac:dyDescent="0.3">
      <c r="A6" s="3"/>
      <c r="B6" s="3"/>
      <c r="C6" s="64"/>
      <c r="D6" s="65"/>
      <c r="E6" s="58" t="str">
        <f t="shared" si="0"/>
        <v/>
      </c>
      <c r="F6" s="3"/>
      <c r="G6" s="52"/>
      <c r="H6" s="59" t="str">
        <f t="shared" si="1"/>
        <v/>
      </c>
      <c r="I6" s="3"/>
      <c r="J6" s="3"/>
      <c r="K6" s="64"/>
      <c r="L6" s="65"/>
      <c r="M6" s="58" t="str">
        <f t="shared" si="2"/>
        <v/>
      </c>
      <c r="N6" s="3"/>
      <c r="O6" s="52"/>
      <c r="P6" s="58" t="str">
        <f t="shared" si="3"/>
        <v/>
      </c>
      <c r="Q6" s="3"/>
      <c r="R6" s="111"/>
      <c r="S6" s="112"/>
      <c r="T6" s="114"/>
      <c r="U6" s="58" t="str">
        <f t="shared" si="4"/>
        <v/>
      </c>
      <c r="V6" s="3"/>
      <c r="W6" s="52"/>
      <c r="X6" s="58" t="str">
        <f t="shared" si="5"/>
        <v/>
      </c>
      <c r="Y6" s="3"/>
      <c r="Z6" s="3"/>
      <c r="AA6" s="64"/>
      <c r="AB6" s="65"/>
      <c r="AC6" s="58" t="str">
        <f t="shared" si="6"/>
        <v/>
      </c>
      <c r="AD6" s="3"/>
      <c r="AE6" s="52"/>
      <c r="AF6" s="58" t="str">
        <f t="shared" si="7"/>
        <v/>
      </c>
    </row>
    <row r="7" spans="1:38" x14ac:dyDescent="0.3">
      <c r="A7" s="3"/>
      <c r="B7" s="3"/>
      <c r="C7" s="64"/>
      <c r="D7" s="65"/>
      <c r="E7" s="58" t="str">
        <f t="shared" si="0"/>
        <v/>
      </c>
      <c r="F7" s="3"/>
      <c r="G7" s="52"/>
      <c r="H7" s="59" t="str">
        <f t="shared" si="1"/>
        <v/>
      </c>
      <c r="I7" s="3"/>
      <c r="J7" s="3"/>
      <c r="K7" s="64"/>
      <c r="L7" s="65"/>
      <c r="M7" s="58" t="str">
        <f t="shared" si="2"/>
        <v/>
      </c>
      <c r="N7" s="3"/>
      <c r="O7" s="52"/>
      <c r="P7" s="58" t="str">
        <f t="shared" si="3"/>
        <v/>
      </c>
      <c r="Q7" s="3"/>
      <c r="R7" s="111"/>
      <c r="S7" s="112"/>
      <c r="T7" s="114"/>
      <c r="U7" s="58" t="str">
        <f t="shared" si="4"/>
        <v/>
      </c>
      <c r="V7" s="3"/>
      <c r="W7" s="52"/>
      <c r="X7" s="58" t="str">
        <f t="shared" si="5"/>
        <v/>
      </c>
      <c r="Y7" s="3"/>
      <c r="Z7" s="3"/>
      <c r="AA7" s="64"/>
      <c r="AB7" s="65"/>
      <c r="AC7" s="58" t="str">
        <f t="shared" si="6"/>
        <v/>
      </c>
      <c r="AD7" s="3"/>
      <c r="AE7" s="52"/>
      <c r="AF7" s="58" t="str">
        <f t="shared" si="7"/>
        <v/>
      </c>
    </row>
    <row r="8" spans="1:38" x14ac:dyDescent="0.3">
      <c r="A8" s="3"/>
      <c r="B8" s="3"/>
      <c r="C8" s="64"/>
      <c r="D8" s="65"/>
      <c r="E8" s="58" t="str">
        <f t="shared" si="0"/>
        <v/>
      </c>
      <c r="F8" s="3"/>
      <c r="G8" s="52"/>
      <c r="H8" s="59" t="str">
        <f t="shared" si="1"/>
        <v/>
      </c>
      <c r="I8" s="3"/>
      <c r="J8" s="3"/>
      <c r="K8" s="64"/>
      <c r="L8" s="65"/>
      <c r="M8" s="58" t="str">
        <f t="shared" si="2"/>
        <v/>
      </c>
      <c r="N8" s="3"/>
      <c r="O8" s="52"/>
      <c r="P8" s="58" t="str">
        <f t="shared" si="3"/>
        <v/>
      </c>
      <c r="Q8" s="3"/>
      <c r="R8" s="111"/>
      <c r="S8" s="112"/>
      <c r="T8" s="114"/>
      <c r="U8" s="58" t="str">
        <f t="shared" si="4"/>
        <v/>
      </c>
      <c r="V8" s="3"/>
      <c r="W8" s="52"/>
      <c r="X8" s="58" t="str">
        <f t="shared" si="5"/>
        <v/>
      </c>
      <c r="Y8" s="3"/>
      <c r="Z8" s="3"/>
      <c r="AA8" s="64"/>
      <c r="AB8" s="65"/>
      <c r="AC8" s="58" t="str">
        <f t="shared" si="6"/>
        <v/>
      </c>
      <c r="AD8" s="3"/>
      <c r="AE8" s="52"/>
      <c r="AF8" s="58" t="str">
        <f t="shared" si="7"/>
        <v/>
      </c>
    </row>
    <row r="9" spans="1:38" x14ac:dyDescent="0.3">
      <c r="A9" s="3"/>
      <c r="B9" s="3"/>
      <c r="C9" s="64"/>
      <c r="D9" s="65"/>
      <c r="E9" s="58" t="str">
        <f t="shared" si="0"/>
        <v/>
      </c>
      <c r="F9" s="3"/>
      <c r="G9" s="52"/>
      <c r="H9" s="59" t="str">
        <f t="shared" si="1"/>
        <v/>
      </c>
      <c r="I9" s="3"/>
      <c r="J9" s="3"/>
      <c r="K9" s="64"/>
      <c r="L9" s="65"/>
      <c r="M9" s="58" t="str">
        <f t="shared" si="2"/>
        <v/>
      </c>
      <c r="N9" s="3"/>
      <c r="O9" s="52"/>
      <c r="P9" s="58" t="str">
        <f t="shared" si="3"/>
        <v/>
      </c>
      <c r="Q9" s="3"/>
      <c r="R9" s="111"/>
      <c r="S9" s="112"/>
      <c r="T9" s="114"/>
      <c r="U9" s="58" t="str">
        <f t="shared" si="4"/>
        <v/>
      </c>
      <c r="V9" s="3"/>
      <c r="W9" s="52"/>
      <c r="X9" s="58" t="str">
        <f t="shared" si="5"/>
        <v/>
      </c>
      <c r="Y9" s="3"/>
      <c r="Z9" s="3"/>
      <c r="AA9" s="64"/>
      <c r="AB9" s="65"/>
      <c r="AC9" s="58" t="str">
        <f t="shared" si="6"/>
        <v/>
      </c>
      <c r="AD9" s="3"/>
      <c r="AE9" s="52"/>
      <c r="AF9" s="58" t="str">
        <f t="shared" si="7"/>
        <v/>
      </c>
    </row>
    <row r="10" spans="1:38" x14ac:dyDescent="0.3">
      <c r="A10" s="3"/>
      <c r="B10" s="3"/>
      <c r="C10" s="64"/>
      <c r="D10" s="65"/>
      <c r="E10" s="58" t="str">
        <f t="shared" si="0"/>
        <v/>
      </c>
      <c r="F10" s="3"/>
      <c r="G10" s="52"/>
      <c r="H10" s="59" t="str">
        <f t="shared" si="1"/>
        <v/>
      </c>
      <c r="I10" s="3"/>
      <c r="J10" s="3"/>
      <c r="K10" s="64"/>
      <c r="L10" s="65"/>
      <c r="M10" s="58" t="str">
        <f t="shared" si="2"/>
        <v/>
      </c>
      <c r="N10" s="3"/>
      <c r="O10" s="52"/>
      <c r="P10" s="58" t="str">
        <f t="shared" si="3"/>
        <v/>
      </c>
      <c r="Q10" s="3"/>
      <c r="R10" s="111"/>
      <c r="S10" s="112"/>
      <c r="T10" s="114"/>
      <c r="U10" s="58" t="str">
        <f t="shared" si="4"/>
        <v/>
      </c>
      <c r="V10" s="3"/>
      <c r="W10" s="52"/>
      <c r="X10" s="58" t="str">
        <f t="shared" si="5"/>
        <v/>
      </c>
      <c r="Y10" s="3"/>
      <c r="Z10" s="3"/>
      <c r="AA10" s="64"/>
      <c r="AB10" s="65"/>
      <c r="AC10" s="58" t="str">
        <f t="shared" si="6"/>
        <v/>
      </c>
      <c r="AD10" s="3"/>
      <c r="AE10" s="52"/>
      <c r="AF10" s="58" t="str">
        <f t="shared" si="7"/>
        <v/>
      </c>
    </row>
    <row r="11" spans="1:38" x14ac:dyDescent="0.3">
      <c r="A11" s="3"/>
      <c r="B11" s="39"/>
      <c r="C11" s="64"/>
      <c r="D11" s="65"/>
      <c r="E11" s="58" t="str">
        <f t="shared" si="0"/>
        <v/>
      </c>
      <c r="F11" s="3"/>
      <c r="G11" s="52"/>
      <c r="H11" s="59" t="str">
        <f>IF(B11&lt;&gt;0,G11/B11,"")</f>
        <v/>
      </c>
      <c r="I11" s="3"/>
      <c r="J11" s="39"/>
      <c r="K11" s="64"/>
      <c r="L11" s="65"/>
      <c r="M11" s="58" t="str">
        <f t="shared" si="2"/>
        <v/>
      </c>
      <c r="N11" s="3"/>
      <c r="O11" s="52"/>
      <c r="P11" s="58" t="str">
        <f t="shared" si="3"/>
        <v/>
      </c>
      <c r="Q11" s="3"/>
      <c r="R11" s="113"/>
      <c r="S11" s="112"/>
      <c r="T11" s="73"/>
      <c r="U11" s="58" t="str">
        <f t="shared" si="4"/>
        <v/>
      </c>
      <c r="V11" s="3"/>
      <c r="W11" s="52"/>
      <c r="X11" s="58" t="str">
        <f t="shared" si="5"/>
        <v/>
      </c>
      <c r="Y11" s="3"/>
      <c r="Z11" s="39"/>
      <c r="AA11" s="64"/>
      <c r="AB11" s="65"/>
      <c r="AC11" s="58" t="str">
        <f t="shared" si="6"/>
        <v/>
      </c>
      <c r="AD11" s="3"/>
      <c r="AE11" s="52"/>
      <c r="AF11" s="58" t="str">
        <f t="shared" si="7"/>
        <v/>
      </c>
    </row>
    <row r="12" spans="1:38" x14ac:dyDescent="0.3">
      <c r="A12" s="118"/>
      <c r="B12" s="119"/>
      <c r="C12" s="64"/>
      <c r="D12" s="118"/>
      <c r="E12" s="58" t="str">
        <f t="shared" si="0"/>
        <v/>
      </c>
      <c r="F12" s="118"/>
      <c r="G12" s="118"/>
      <c r="H12" s="59"/>
      <c r="I12" s="118"/>
      <c r="J12" s="119"/>
      <c r="K12" s="64"/>
      <c r="L12" s="118"/>
      <c r="M12" s="58" t="str">
        <f t="shared" si="2"/>
        <v/>
      </c>
      <c r="N12" s="3"/>
      <c r="O12" s="52"/>
      <c r="P12" s="58" t="str">
        <f t="shared" si="3"/>
        <v/>
      </c>
      <c r="Q12" s="118"/>
      <c r="R12" s="120"/>
      <c r="S12" s="112"/>
      <c r="T12" s="121"/>
      <c r="U12" s="58" t="str">
        <f t="shared" si="4"/>
        <v/>
      </c>
      <c r="V12" s="3"/>
      <c r="W12" s="52"/>
      <c r="X12" s="58" t="str">
        <f t="shared" si="5"/>
        <v/>
      </c>
      <c r="Y12" s="118"/>
      <c r="Z12" s="119"/>
      <c r="AA12" s="64"/>
      <c r="AB12" s="118"/>
      <c r="AC12" s="58" t="str">
        <f t="shared" si="6"/>
        <v/>
      </c>
      <c r="AD12" s="3"/>
      <c r="AE12" s="52"/>
      <c r="AF12" s="58" t="str">
        <f t="shared" si="7"/>
        <v/>
      </c>
    </row>
    <row r="13" spans="1:38" x14ac:dyDescent="0.3">
      <c r="A13" s="118"/>
      <c r="B13" s="119"/>
      <c r="C13" s="64"/>
      <c r="D13" s="118"/>
      <c r="E13" s="58" t="str">
        <f t="shared" si="0"/>
        <v/>
      </c>
      <c r="F13" s="118"/>
      <c r="G13" s="118"/>
      <c r="H13" s="59"/>
      <c r="I13" s="118"/>
      <c r="J13" s="119"/>
      <c r="K13" s="64"/>
      <c r="L13" s="118"/>
      <c r="M13" s="58" t="str">
        <f t="shared" si="2"/>
        <v/>
      </c>
      <c r="N13" s="3"/>
      <c r="O13" s="52"/>
      <c r="P13" s="58" t="str">
        <f t="shared" si="3"/>
        <v/>
      </c>
      <c r="Q13" s="118"/>
      <c r="R13" s="120"/>
      <c r="S13" s="112"/>
      <c r="T13" s="121"/>
      <c r="U13" s="58" t="str">
        <f t="shared" si="4"/>
        <v/>
      </c>
      <c r="V13" s="3"/>
      <c r="W13" s="52"/>
      <c r="X13" s="58" t="str">
        <f t="shared" si="5"/>
        <v/>
      </c>
      <c r="Y13" s="118"/>
      <c r="Z13" s="119"/>
      <c r="AA13" s="64"/>
      <c r="AB13" s="118"/>
      <c r="AC13" s="58" t="str">
        <f t="shared" si="6"/>
        <v/>
      </c>
      <c r="AD13" s="3"/>
      <c r="AE13" s="52"/>
      <c r="AF13" s="58" t="str">
        <f t="shared" si="7"/>
        <v/>
      </c>
    </row>
    <row r="14" spans="1:38" x14ac:dyDescent="0.3">
      <c r="A14" s="118"/>
      <c r="B14" s="119"/>
      <c r="C14" s="64"/>
      <c r="D14" s="118"/>
      <c r="E14" s="58" t="str">
        <f t="shared" si="0"/>
        <v/>
      </c>
      <c r="F14" s="118"/>
      <c r="G14" s="118"/>
      <c r="H14" s="59"/>
      <c r="I14" s="118"/>
      <c r="J14" s="119"/>
      <c r="K14" s="64"/>
      <c r="L14" s="118"/>
      <c r="M14" s="58" t="str">
        <f t="shared" si="2"/>
        <v/>
      </c>
      <c r="N14" s="3"/>
      <c r="O14" s="52"/>
      <c r="P14" s="58" t="str">
        <f t="shared" si="3"/>
        <v/>
      </c>
      <c r="Q14" s="118"/>
      <c r="R14" s="120"/>
      <c r="S14" s="112"/>
      <c r="T14" s="121"/>
      <c r="U14" s="58" t="str">
        <f t="shared" si="4"/>
        <v/>
      </c>
      <c r="V14" s="3"/>
      <c r="W14" s="52"/>
      <c r="X14" s="58" t="str">
        <f t="shared" si="5"/>
        <v/>
      </c>
      <c r="Y14" s="118"/>
      <c r="Z14" s="119"/>
      <c r="AA14" s="64"/>
      <c r="AB14" s="118"/>
      <c r="AC14" s="58" t="str">
        <f t="shared" si="6"/>
        <v/>
      </c>
      <c r="AD14" s="3"/>
      <c r="AE14" s="52"/>
      <c r="AF14" s="58" t="str">
        <f t="shared" si="7"/>
        <v/>
      </c>
    </row>
    <row r="15" spans="1:38" x14ac:dyDescent="0.3">
      <c r="A15" s="118"/>
      <c r="B15" s="119"/>
      <c r="C15" s="64"/>
      <c r="D15" s="118"/>
      <c r="E15" s="58" t="str">
        <f t="shared" si="0"/>
        <v/>
      </c>
      <c r="F15" s="118"/>
      <c r="G15" s="118"/>
      <c r="H15" s="59"/>
      <c r="I15" s="118"/>
      <c r="J15" s="119"/>
      <c r="K15" s="64"/>
      <c r="L15" s="118"/>
      <c r="M15" s="58" t="str">
        <f t="shared" si="2"/>
        <v/>
      </c>
      <c r="N15" s="3"/>
      <c r="O15" s="52"/>
      <c r="P15" s="58" t="str">
        <f t="shared" si="3"/>
        <v/>
      </c>
      <c r="Q15" s="118"/>
      <c r="R15" s="120"/>
      <c r="S15" s="112"/>
      <c r="T15" s="121"/>
      <c r="U15" s="58" t="str">
        <f t="shared" si="4"/>
        <v/>
      </c>
      <c r="V15" s="3"/>
      <c r="W15" s="52"/>
      <c r="X15" s="58" t="str">
        <f t="shared" si="5"/>
        <v/>
      </c>
      <c r="Y15" s="118"/>
      <c r="Z15" s="119"/>
      <c r="AA15" s="64"/>
      <c r="AB15" s="118"/>
      <c r="AC15" s="58" t="str">
        <f t="shared" si="6"/>
        <v/>
      </c>
      <c r="AD15" s="3"/>
      <c r="AE15" s="52"/>
      <c r="AF15" s="58" t="str">
        <f t="shared" si="7"/>
        <v/>
      </c>
    </row>
    <row r="16" spans="1:38" x14ac:dyDescent="0.3">
      <c r="A16" s="118"/>
      <c r="B16" s="119"/>
      <c r="C16" s="64"/>
      <c r="D16" s="118"/>
      <c r="E16" s="58" t="str">
        <f t="shared" si="0"/>
        <v/>
      </c>
      <c r="F16" s="118"/>
      <c r="G16" s="118"/>
      <c r="H16" s="59"/>
      <c r="I16" s="118"/>
      <c r="J16" s="119"/>
      <c r="K16" s="64"/>
      <c r="L16" s="118"/>
      <c r="M16" s="58" t="str">
        <f t="shared" si="2"/>
        <v/>
      </c>
      <c r="N16" s="3"/>
      <c r="O16" s="52"/>
      <c r="P16" s="58" t="str">
        <f t="shared" si="3"/>
        <v/>
      </c>
      <c r="Q16" s="118"/>
      <c r="R16" s="120"/>
      <c r="S16" s="112"/>
      <c r="T16" s="121"/>
      <c r="U16" s="58" t="str">
        <f t="shared" si="4"/>
        <v/>
      </c>
      <c r="V16" s="3"/>
      <c r="W16" s="52"/>
      <c r="X16" s="58" t="str">
        <f t="shared" si="5"/>
        <v/>
      </c>
      <c r="Y16" s="118"/>
      <c r="Z16" s="119"/>
      <c r="AA16" s="64"/>
      <c r="AB16" s="118"/>
      <c r="AC16" s="58" t="str">
        <f t="shared" si="6"/>
        <v/>
      </c>
      <c r="AD16" s="3"/>
      <c r="AE16" s="52"/>
      <c r="AF16" s="58" t="str">
        <f t="shared" si="7"/>
        <v/>
      </c>
    </row>
    <row r="17" spans="1:32" x14ac:dyDescent="0.3">
      <c r="A17" s="118"/>
      <c r="B17" s="119"/>
      <c r="C17" s="64"/>
      <c r="D17" s="118"/>
      <c r="E17" s="58" t="str">
        <f t="shared" si="0"/>
        <v/>
      </c>
      <c r="F17" s="118"/>
      <c r="G17" s="118"/>
      <c r="H17" s="59"/>
      <c r="I17" s="118"/>
      <c r="J17" s="119"/>
      <c r="K17" s="64"/>
      <c r="L17" s="118"/>
      <c r="M17" s="58" t="str">
        <f t="shared" si="2"/>
        <v/>
      </c>
      <c r="N17" s="3"/>
      <c r="O17" s="52"/>
      <c r="P17" s="58" t="str">
        <f t="shared" si="3"/>
        <v/>
      </c>
      <c r="Q17" s="118"/>
      <c r="R17" s="120"/>
      <c r="S17" s="112"/>
      <c r="T17" s="121"/>
      <c r="U17" s="58" t="str">
        <f t="shared" si="4"/>
        <v/>
      </c>
      <c r="V17" s="3"/>
      <c r="W17" s="52"/>
      <c r="X17" s="58" t="str">
        <f t="shared" si="5"/>
        <v/>
      </c>
      <c r="Y17" s="118"/>
      <c r="Z17" s="119"/>
      <c r="AA17" s="64"/>
      <c r="AB17" s="118"/>
      <c r="AC17" s="58" t="str">
        <f t="shared" si="6"/>
        <v/>
      </c>
      <c r="AD17" s="3"/>
      <c r="AE17" s="52"/>
      <c r="AF17" s="58" t="str">
        <f t="shared" si="7"/>
        <v/>
      </c>
    </row>
    <row r="18" spans="1:32" x14ac:dyDescent="0.3">
      <c r="A18" s="118"/>
      <c r="B18" s="119"/>
      <c r="C18" s="64"/>
      <c r="D18" s="118"/>
      <c r="E18" s="58" t="str">
        <f t="shared" si="0"/>
        <v/>
      </c>
      <c r="F18" s="118"/>
      <c r="G18" s="118"/>
      <c r="H18" s="59"/>
      <c r="I18" s="118"/>
      <c r="J18" s="119"/>
      <c r="K18" s="64"/>
      <c r="L18" s="118"/>
      <c r="M18" s="58" t="str">
        <f t="shared" si="2"/>
        <v/>
      </c>
      <c r="N18" s="3"/>
      <c r="O18" s="52"/>
      <c r="P18" s="58" t="str">
        <f t="shared" si="3"/>
        <v/>
      </c>
      <c r="Q18" s="118"/>
      <c r="R18" s="120"/>
      <c r="S18" s="112"/>
      <c r="T18" s="121"/>
      <c r="U18" s="58" t="str">
        <f t="shared" si="4"/>
        <v/>
      </c>
      <c r="V18" s="3"/>
      <c r="W18" s="52"/>
      <c r="X18" s="58" t="str">
        <f t="shared" si="5"/>
        <v/>
      </c>
      <c r="Y18" s="118"/>
      <c r="Z18" s="119"/>
      <c r="AA18" s="64"/>
      <c r="AB18" s="118"/>
      <c r="AC18" s="58" t="str">
        <f t="shared" si="6"/>
        <v/>
      </c>
      <c r="AD18" s="3"/>
      <c r="AE18" s="52"/>
      <c r="AF18" s="58" t="str">
        <f t="shared" si="7"/>
        <v/>
      </c>
    </row>
    <row r="19" spans="1:32" x14ac:dyDescent="0.3">
      <c r="A19" s="149"/>
      <c r="B19" s="150"/>
      <c r="C19" s="64"/>
      <c r="D19" s="149"/>
      <c r="E19" s="58" t="str">
        <f t="shared" si="0"/>
        <v/>
      </c>
      <c r="F19" s="149"/>
      <c r="G19" s="149"/>
      <c r="H19" s="59"/>
      <c r="I19" s="149"/>
      <c r="J19" s="150"/>
      <c r="K19" s="64"/>
      <c r="L19" s="149"/>
      <c r="M19" s="58" t="str">
        <f t="shared" si="2"/>
        <v/>
      </c>
      <c r="N19" s="3"/>
      <c r="O19" s="52"/>
      <c r="P19" s="58" t="str">
        <f t="shared" si="3"/>
        <v/>
      </c>
      <c r="Q19" s="149"/>
      <c r="R19" s="151"/>
      <c r="S19" s="112"/>
      <c r="T19" s="152"/>
      <c r="U19" s="58" t="str">
        <f t="shared" si="4"/>
        <v/>
      </c>
      <c r="V19" s="3"/>
      <c r="W19" s="52"/>
      <c r="X19" s="58" t="str">
        <f t="shared" si="5"/>
        <v/>
      </c>
      <c r="Y19" s="149"/>
      <c r="Z19" s="150"/>
      <c r="AA19" s="64"/>
      <c r="AB19" s="149"/>
      <c r="AC19" s="58" t="str">
        <f t="shared" si="6"/>
        <v/>
      </c>
      <c r="AD19" s="3"/>
      <c r="AE19" s="52"/>
      <c r="AF19" s="58" t="str">
        <f t="shared" si="7"/>
        <v/>
      </c>
    </row>
    <row r="20" spans="1:32" x14ac:dyDescent="0.3">
      <c r="A20" s="149"/>
      <c r="B20" s="150"/>
      <c r="C20" s="64"/>
      <c r="D20" s="149"/>
      <c r="E20" s="58" t="str">
        <f t="shared" si="0"/>
        <v/>
      </c>
      <c r="F20" s="149"/>
      <c r="G20" s="149"/>
      <c r="H20" s="59"/>
      <c r="I20" s="149"/>
      <c r="J20" s="150"/>
      <c r="K20" s="64"/>
      <c r="L20" s="149"/>
      <c r="M20" s="58" t="str">
        <f t="shared" si="2"/>
        <v/>
      </c>
      <c r="N20" s="3"/>
      <c r="O20" s="52"/>
      <c r="P20" s="58" t="str">
        <f t="shared" si="3"/>
        <v/>
      </c>
      <c r="Q20" s="149"/>
      <c r="R20" s="151"/>
      <c r="S20" s="112"/>
      <c r="T20" s="152"/>
      <c r="U20" s="58" t="str">
        <f t="shared" si="4"/>
        <v/>
      </c>
      <c r="V20" s="3"/>
      <c r="W20" s="52"/>
      <c r="X20" s="58" t="str">
        <f t="shared" si="5"/>
        <v/>
      </c>
      <c r="Y20" s="149"/>
      <c r="Z20" s="150"/>
      <c r="AA20" s="64"/>
      <c r="AB20" s="149"/>
      <c r="AC20" s="58" t="str">
        <f t="shared" si="6"/>
        <v/>
      </c>
      <c r="AD20" s="3"/>
      <c r="AE20" s="52"/>
      <c r="AF20" s="58" t="str">
        <f t="shared" si="7"/>
        <v/>
      </c>
    </row>
    <row r="21" spans="1:32" x14ac:dyDescent="0.3">
      <c r="A21" s="149"/>
      <c r="B21" s="150"/>
      <c r="C21" s="64"/>
      <c r="D21" s="149"/>
      <c r="E21" s="58" t="str">
        <f t="shared" si="0"/>
        <v/>
      </c>
      <c r="F21" s="149"/>
      <c r="G21" s="149"/>
      <c r="H21" s="59"/>
      <c r="I21" s="149"/>
      <c r="J21" s="150"/>
      <c r="K21" s="64"/>
      <c r="L21" s="149"/>
      <c r="M21" s="58" t="str">
        <f t="shared" si="2"/>
        <v/>
      </c>
      <c r="N21" s="3"/>
      <c r="O21" s="52"/>
      <c r="P21" s="58" t="str">
        <f t="shared" si="3"/>
        <v/>
      </c>
      <c r="Q21" s="149"/>
      <c r="R21" s="151"/>
      <c r="S21" s="112"/>
      <c r="T21" s="152"/>
      <c r="U21" s="58" t="str">
        <f t="shared" si="4"/>
        <v/>
      </c>
      <c r="V21" s="3"/>
      <c r="W21" s="52"/>
      <c r="X21" s="58" t="str">
        <f t="shared" si="5"/>
        <v/>
      </c>
      <c r="Y21" s="149"/>
      <c r="Z21" s="150"/>
      <c r="AA21" s="64"/>
      <c r="AB21" s="149"/>
      <c r="AC21" s="58" t="str">
        <f t="shared" si="6"/>
        <v/>
      </c>
      <c r="AD21" s="3"/>
      <c r="AE21" s="52"/>
      <c r="AF21" s="58" t="str">
        <f t="shared" si="7"/>
        <v/>
      </c>
    </row>
    <row r="22" spans="1:32" x14ac:dyDescent="0.3">
      <c r="A22" s="149"/>
      <c r="B22" s="150"/>
      <c r="C22" s="64"/>
      <c r="D22" s="149"/>
      <c r="E22" s="58" t="str">
        <f t="shared" si="0"/>
        <v/>
      </c>
      <c r="F22" s="149"/>
      <c r="G22" s="149"/>
      <c r="H22" s="59"/>
      <c r="I22" s="149"/>
      <c r="J22" s="150"/>
      <c r="K22" s="64"/>
      <c r="L22" s="149"/>
      <c r="M22" s="58" t="str">
        <f t="shared" si="2"/>
        <v/>
      </c>
      <c r="N22" s="3"/>
      <c r="O22" s="52"/>
      <c r="P22" s="58" t="str">
        <f t="shared" si="3"/>
        <v/>
      </c>
      <c r="Q22" s="149"/>
      <c r="R22" s="151"/>
      <c r="S22" s="112"/>
      <c r="T22" s="152"/>
      <c r="U22" s="58" t="str">
        <f t="shared" si="4"/>
        <v/>
      </c>
      <c r="V22" s="3"/>
      <c r="W22" s="52"/>
      <c r="X22" s="58" t="str">
        <f t="shared" si="5"/>
        <v/>
      </c>
      <c r="Y22" s="149"/>
      <c r="Z22" s="150"/>
      <c r="AA22" s="64"/>
      <c r="AB22" s="149"/>
      <c r="AC22" s="58" t="str">
        <f t="shared" si="6"/>
        <v/>
      </c>
      <c r="AD22" s="3"/>
      <c r="AE22" s="52"/>
      <c r="AF22" s="58" t="str">
        <f t="shared" si="7"/>
        <v/>
      </c>
    </row>
    <row r="23" spans="1:32" x14ac:dyDescent="0.3">
      <c r="A23" s="149"/>
      <c r="B23" s="150"/>
      <c r="C23" s="64"/>
      <c r="D23" s="149"/>
      <c r="E23" s="58" t="str">
        <f t="shared" si="0"/>
        <v/>
      </c>
      <c r="F23" s="149"/>
      <c r="G23" s="149"/>
      <c r="H23" s="59"/>
      <c r="I23" s="149"/>
      <c r="J23" s="150"/>
      <c r="K23" s="64"/>
      <c r="L23" s="149"/>
      <c r="M23" s="58" t="str">
        <f t="shared" si="2"/>
        <v/>
      </c>
      <c r="N23" s="3"/>
      <c r="O23" s="52"/>
      <c r="P23" s="58" t="str">
        <f t="shared" si="3"/>
        <v/>
      </c>
      <c r="Q23" s="149"/>
      <c r="R23" s="151"/>
      <c r="S23" s="112"/>
      <c r="T23" s="152"/>
      <c r="U23" s="58" t="str">
        <f t="shared" si="4"/>
        <v/>
      </c>
      <c r="V23" s="3"/>
      <c r="W23" s="52"/>
      <c r="X23" s="58" t="str">
        <f t="shared" si="5"/>
        <v/>
      </c>
      <c r="Y23" s="149"/>
      <c r="Z23" s="150"/>
      <c r="AA23" s="64"/>
      <c r="AB23" s="149"/>
      <c r="AC23" s="58" t="str">
        <f t="shared" si="6"/>
        <v/>
      </c>
      <c r="AD23" s="3"/>
      <c r="AE23" s="52"/>
      <c r="AF23" s="58" t="str">
        <f t="shared" si="7"/>
        <v/>
      </c>
    </row>
    <row r="24" spans="1:32" x14ac:dyDescent="0.3">
      <c r="A24" s="149"/>
      <c r="B24" s="150"/>
      <c r="C24" s="64"/>
      <c r="D24" s="149"/>
      <c r="E24" s="58" t="str">
        <f t="shared" si="0"/>
        <v/>
      </c>
      <c r="F24" s="149"/>
      <c r="G24" s="149"/>
      <c r="H24" s="59"/>
      <c r="I24" s="149"/>
      <c r="J24" s="150"/>
      <c r="K24" s="64"/>
      <c r="L24" s="149"/>
      <c r="M24" s="58" t="str">
        <f t="shared" si="2"/>
        <v/>
      </c>
      <c r="N24" s="3"/>
      <c r="O24" s="52"/>
      <c r="P24" s="58" t="str">
        <f t="shared" si="3"/>
        <v/>
      </c>
      <c r="Q24" s="149"/>
      <c r="R24" s="151"/>
      <c r="S24" s="112"/>
      <c r="T24" s="152"/>
      <c r="U24" s="58" t="str">
        <f t="shared" si="4"/>
        <v/>
      </c>
      <c r="V24" s="3"/>
      <c r="W24" s="52"/>
      <c r="X24" s="58" t="str">
        <f t="shared" si="5"/>
        <v/>
      </c>
      <c r="Y24" s="149"/>
      <c r="Z24" s="150"/>
      <c r="AA24" s="64"/>
      <c r="AB24" s="149"/>
      <c r="AC24" s="58" t="str">
        <f t="shared" si="6"/>
        <v/>
      </c>
      <c r="AD24" s="3"/>
      <c r="AE24" s="52"/>
      <c r="AF24" s="58" t="str">
        <f t="shared" si="7"/>
        <v/>
      </c>
    </row>
    <row r="25" spans="1:32" x14ac:dyDescent="0.3">
      <c r="A25" s="149"/>
      <c r="B25" s="150"/>
      <c r="C25" s="64"/>
      <c r="D25" s="149"/>
      <c r="E25" s="58" t="str">
        <f t="shared" si="0"/>
        <v/>
      </c>
      <c r="F25" s="149"/>
      <c r="G25" s="149"/>
      <c r="H25" s="59"/>
      <c r="I25" s="149"/>
      <c r="J25" s="150"/>
      <c r="K25" s="64"/>
      <c r="L25" s="149"/>
      <c r="M25" s="58" t="str">
        <f t="shared" si="2"/>
        <v/>
      </c>
      <c r="N25" s="3"/>
      <c r="O25" s="52"/>
      <c r="P25" s="58" t="str">
        <f t="shared" si="3"/>
        <v/>
      </c>
      <c r="Q25" s="149"/>
      <c r="R25" s="151"/>
      <c r="S25" s="112"/>
      <c r="T25" s="152"/>
      <c r="U25" s="58" t="str">
        <f t="shared" si="4"/>
        <v/>
      </c>
      <c r="V25" s="3"/>
      <c r="W25" s="52"/>
      <c r="X25" s="58" t="str">
        <f t="shared" si="5"/>
        <v/>
      </c>
      <c r="Y25" s="149"/>
      <c r="Z25" s="150"/>
      <c r="AA25" s="64"/>
      <c r="AB25" s="149"/>
      <c r="AC25" s="58" t="str">
        <f t="shared" si="6"/>
        <v/>
      </c>
      <c r="AD25" s="3"/>
      <c r="AE25" s="52"/>
      <c r="AF25" s="58" t="str">
        <f t="shared" si="7"/>
        <v/>
      </c>
    </row>
    <row r="26" spans="1:32" x14ac:dyDescent="0.3">
      <c r="A26" s="149"/>
      <c r="B26" s="150"/>
      <c r="C26" s="64"/>
      <c r="D26" s="149"/>
      <c r="E26" s="58" t="str">
        <f t="shared" si="0"/>
        <v/>
      </c>
      <c r="F26" s="149"/>
      <c r="G26" s="149"/>
      <c r="H26" s="59"/>
      <c r="I26" s="149"/>
      <c r="J26" s="150"/>
      <c r="K26" s="64"/>
      <c r="L26" s="149"/>
      <c r="M26" s="58" t="str">
        <f t="shared" si="2"/>
        <v/>
      </c>
      <c r="N26" s="3"/>
      <c r="O26" s="52"/>
      <c r="P26" s="58" t="str">
        <f t="shared" si="3"/>
        <v/>
      </c>
      <c r="Q26" s="149"/>
      <c r="R26" s="151"/>
      <c r="S26" s="112"/>
      <c r="T26" s="152"/>
      <c r="U26" s="58" t="str">
        <f t="shared" si="4"/>
        <v/>
      </c>
      <c r="V26" s="3"/>
      <c r="W26" s="52"/>
      <c r="X26" s="58" t="str">
        <f t="shared" si="5"/>
        <v/>
      </c>
      <c r="Y26" s="149"/>
      <c r="Z26" s="150"/>
      <c r="AA26" s="64"/>
      <c r="AB26" s="149"/>
      <c r="AC26" s="58" t="str">
        <f t="shared" si="6"/>
        <v/>
      </c>
      <c r="AD26" s="3"/>
      <c r="AE26" s="52"/>
      <c r="AF26" s="58" t="str">
        <f t="shared" si="7"/>
        <v/>
      </c>
    </row>
    <row r="27" spans="1:32" x14ac:dyDescent="0.3">
      <c r="A27" s="149"/>
      <c r="B27" s="150"/>
      <c r="C27" s="64"/>
      <c r="D27" s="149"/>
      <c r="E27" s="58" t="str">
        <f t="shared" si="0"/>
        <v/>
      </c>
      <c r="F27" s="149"/>
      <c r="G27" s="149"/>
      <c r="H27" s="59"/>
      <c r="I27" s="149"/>
      <c r="J27" s="150"/>
      <c r="K27" s="64"/>
      <c r="L27" s="149"/>
      <c r="M27" s="58" t="str">
        <f t="shared" si="2"/>
        <v/>
      </c>
      <c r="N27" s="3"/>
      <c r="O27" s="52"/>
      <c r="P27" s="58" t="str">
        <f t="shared" si="3"/>
        <v/>
      </c>
      <c r="Q27" s="149"/>
      <c r="R27" s="151"/>
      <c r="S27" s="112"/>
      <c r="T27" s="152"/>
      <c r="U27" s="58" t="str">
        <f t="shared" si="4"/>
        <v/>
      </c>
      <c r="V27" s="3"/>
      <c r="W27" s="52"/>
      <c r="X27" s="58" t="str">
        <f t="shared" si="5"/>
        <v/>
      </c>
      <c r="Y27" s="149"/>
      <c r="Z27" s="150"/>
      <c r="AA27" s="64"/>
      <c r="AB27" s="149"/>
      <c r="AC27" s="58" t="str">
        <f t="shared" si="6"/>
        <v/>
      </c>
      <c r="AD27" s="3"/>
      <c r="AE27" s="52"/>
      <c r="AF27" s="58" t="str">
        <f t="shared" si="7"/>
        <v/>
      </c>
    </row>
    <row r="28" spans="1:32" x14ac:dyDescent="0.3">
      <c r="A28" s="149"/>
      <c r="B28" s="150"/>
      <c r="C28" s="64"/>
      <c r="D28" s="149"/>
      <c r="E28" s="58" t="str">
        <f t="shared" si="0"/>
        <v/>
      </c>
      <c r="F28" s="149"/>
      <c r="G28" s="149"/>
      <c r="H28" s="59"/>
      <c r="I28" s="149"/>
      <c r="J28" s="150"/>
      <c r="K28" s="64"/>
      <c r="L28" s="149"/>
      <c r="M28" s="58" t="str">
        <f t="shared" si="2"/>
        <v/>
      </c>
      <c r="N28" s="3"/>
      <c r="O28" s="52"/>
      <c r="P28" s="58" t="str">
        <f t="shared" si="3"/>
        <v/>
      </c>
      <c r="Q28" s="149"/>
      <c r="R28" s="151"/>
      <c r="S28" s="112"/>
      <c r="T28" s="152"/>
      <c r="U28" s="58" t="str">
        <f t="shared" si="4"/>
        <v/>
      </c>
      <c r="V28" s="3"/>
      <c r="W28" s="52"/>
      <c r="X28" s="58" t="str">
        <f t="shared" si="5"/>
        <v/>
      </c>
      <c r="Y28" s="149"/>
      <c r="Z28" s="150"/>
      <c r="AA28" s="64"/>
      <c r="AB28" s="149"/>
      <c r="AC28" s="58" t="str">
        <f t="shared" si="6"/>
        <v/>
      </c>
      <c r="AD28" s="3"/>
      <c r="AE28" s="52"/>
      <c r="AF28" s="58" t="str">
        <f t="shared" si="7"/>
        <v/>
      </c>
    </row>
    <row r="29" spans="1:32" x14ac:dyDescent="0.3">
      <c r="A29" s="149"/>
      <c r="B29" s="150"/>
      <c r="C29" s="64"/>
      <c r="D29" s="149"/>
      <c r="E29" s="58" t="str">
        <f t="shared" si="0"/>
        <v/>
      </c>
      <c r="F29" s="149"/>
      <c r="G29" s="149"/>
      <c r="H29" s="59"/>
      <c r="I29" s="149"/>
      <c r="J29" s="150"/>
      <c r="K29" s="64"/>
      <c r="L29" s="149"/>
      <c r="M29" s="58" t="str">
        <f t="shared" si="2"/>
        <v/>
      </c>
      <c r="N29" s="3"/>
      <c r="O29" s="52"/>
      <c r="P29" s="58" t="str">
        <f t="shared" si="3"/>
        <v/>
      </c>
      <c r="Q29" s="149"/>
      <c r="R29" s="151"/>
      <c r="S29" s="112"/>
      <c r="T29" s="152"/>
      <c r="U29" s="58" t="str">
        <f t="shared" si="4"/>
        <v/>
      </c>
      <c r="V29" s="3"/>
      <c r="W29" s="52"/>
      <c r="X29" s="58" t="str">
        <f t="shared" si="5"/>
        <v/>
      </c>
      <c r="Y29" s="149"/>
      <c r="Z29" s="150"/>
      <c r="AA29" s="64"/>
      <c r="AB29" s="149"/>
      <c r="AC29" s="58" t="str">
        <f t="shared" si="6"/>
        <v/>
      </c>
      <c r="AD29" s="3"/>
      <c r="AE29" s="52"/>
      <c r="AF29" s="58" t="str">
        <f t="shared" si="7"/>
        <v/>
      </c>
    </row>
    <row r="30" spans="1:32" x14ac:dyDescent="0.3">
      <c r="A30" s="149"/>
      <c r="B30" s="150"/>
      <c r="C30" s="64"/>
      <c r="D30" s="149"/>
      <c r="E30" s="58" t="str">
        <f t="shared" si="0"/>
        <v/>
      </c>
      <c r="F30" s="149"/>
      <c r="G30" s="149"/>
      <c r="H30" s="59"/>
      <c r="I30" s="149"/>
      <c r="J30" s="150"/>
      <c r="K30" s="64"/>
      <c r="L30" s="149"/>
      <c r="M30" s="58" t="str">
        <f t="shared" si="2"/>
        <v/>
      </c>
      <c r="N30" s="3"/>
      <c r="O30" s="52"/>
      <c r="P30" s="58" t="str">
        <f t="shared" si="3"/>
        <v/>
      </c>
      <c r="Q30" s="149"/>
      <c r="R30" s="151"/>
      <c r="S30" s="112"/>
      <c r="T30" s="152"/>
      <c r="U30" s="58" t="str">
        <f t="shared" si="4"/>
        <v/>
      </c>
      <c r="V30" s="3"/>
      <c r="W30" s="52"/>
      <c r="X30" s="58" t="str">
        <f t="shared" si="5"/>
        <v/>
      </c>
      <c r="Y30" s="149"/>
      <c r="Z30" s="150"/>
      <c r="AA30" s="64"/>
      <c r="AB30" s="149"/>
      <c r="AC30" s="58" t="str">
        <f t="shared" si="6"/>
        <v/>
      </c>
      <c r="AD30" s="3"/>
      <c r="AE30" s="52"/>
      <c r="AF30" s="58" t="str">
        <f t="shared" si="7"/>
        <v/>
      </c>
    </row>
    <row r="31" spans="1:32" x14ac:dyDescent="0.3">
      <c r="A31" s="149"/>
      <c r="B31" s="150"/>
      <c r="C31" s="64"/>
      <c r="D31" s="149"/>
      <c r="E31" s="58" t="str">
        <f t="shared" si="0"/>
        <v/>
      </c>
      <c r="F31" s="149"/>
      <c r="G31" s="149"/>
      <c r="H31" s="59"/>
      <c r="I31" s="149"/>
      <c r="J31" s="150"/>
      <c r="K31" s="64"/>
      <c r="L31" s="149"/>
      <c r="M31" s="58" t="str">
        <f t="shared" si="2"/>
        <v/>
      </c>
      <c r="N31" s="3"/>
      <c r="O31" s="52"/>
      <c r="P31" s="58" t="str">
        <f t="shared" si="3"/>
        <v/>
      </c>
      <c r="Q31" s="149"/>
      <c r="R31" s="151"/>
      <c r="S31" s="112"/>
      <c r="T31" s="152"/>
      <c r="U31" s="58" t="str">
        <f t="shared" si="4"/>
        <v/>
      </c>
      <c r="V31" s="3"/>
      <c r="W31" s="52"/>
      <c r="X31" s="58" t="str">
        <f t="shared" si="5"/>
        <v/>
      </c>
      <c r="Y31" s="149"/>
      <c r="Z31" s="150"/>
      <c r="AA31" s="64"/>
      <c r="AB31" s="149"/>
      <c r="AC31" s="58" t="str">
        <f t="shared" si="6"/>
        <v/>
      </c>
      <c r="AD31" s="3"/>
      <c r="AE31" s="52"/>
      <c r="AF31" s="58" t="str">
        <f t="shared" si="7"/>
        <v/>
      </c>
    </row>
    <row r="32" spans="1:32" x14ac:dyDescent="0.3">
      <c r="A32" s="149"/>
      <c r="B32" s="150"/>
      <c r="C32" s="64"/>
      <c r="D32" s="149"/>
      <c r="E32" s="58" t="str">
        <f t="shared" si="0"/>
        <v/>
      </c>
      <c r="F32" s="149"/>
      <c r="G32" s="149"/>
      <c r="H32" s="59"/>
      <c r="I32" s="149"/>
      <c r="J32" s="150"/>
      <c r="K32" s="64"/>
      <c r="L32" s="149"/>
      <c r="M32" s="58" t="str">
        <f t="shared" si="2"/>
        <v/>
      </c>
      <c r="N32" s="3"/>
      <c r="O32" s="52"/>
      <c r="P32" s="58" t="str">
        <f t="shared" si="3"/>
        <v/>
      </c>
      <c r="Q32" s="149"/>
      <c r="R32" s="151"/>
      <c r="S32" s="112"/>
      <c r="T32" s="152"/>
      <c r="U32" s="58" t="str">
        <f t="shared" si="4"/>
        <v/>
      </c>
      <c r="V32" s="3"/>
      <c r="W32" s="52"/>
      <c r="X32" s="58" t="str">
        <f t="shared" si="5"/>
        <v/>
      </c>
      <c r="Y32" s="149"/>
      <c r="Z32" s="150"/>
      <c r="AA32" s="64"/>
      <c r="AB32" s="149"/>
      <c r="AC32" s="58" t="str">
        <f t="shared" si="6"/>
        <v/>
      </c>
      <c r="AD32" s="3"/>
      <c r="AE32" s="52"/>
      <c r="AF32" s="58" t="str">
        <f t="shared" si="7"/>
        <v/>
      </c>
    </row>
    <row r="33" spans="1:32" x14ac:dyDescent="0.3">
      <c r="A33" s="149"/>
      <c r="B33" s="150"/>
      <c r="C33" s="64"/>
      <c r="D33" s="149"/>
      <c r="E33" s="58" t="str">
        <f t="shared" si="0"/>
        <v/>
      </c>
      <c r="F33" s="149"/>
      <c r="G33" s="149"/>
      <c r="H33" s="59"/>
      <c r="I33" s="149"/>
      <c r="J33" s="150"/>
      <c r="K33" s="64"/>
      <c r="L33" s="149"/>
      <c r="M33" s="58" t="str">
        <f t="shared" si="2"/>
        <v/>
      </c>
      <c r="N33" s="3"/>
      <c r="O33" s="52"/>
      <c r="P33" s="58" t="str">
        <f t="shared" si="3"/>
        <v/>
      </c>
      <c r="Q33" s="149"/>
      <c r="R33" s="151"/>
      <c r="S33" s="112"/>
      <c r="T33" s="152"/>
      <c r="U33" s="58" t="str">
        <f t="shared" si="4"/>
        <v/>
      </c>
      <c r="V33" s="3"/>
      <c r="W33" s="52"/>
      <c r="X33" s="58" t="str">
        <f t="shared" si="5"/>
        <v/>
      </c>
      <c r="Y33" s="149"/>
      <c r="Z33" s="150"/>
      <c r="AA33" s="64"/>
      <c r="AB33" s="149"/>
      <c r="AC33" s="58" t="str">
        <f t="shared" si="6"/>
        <v/>
      </c>
      <c r="AD33" s="3"/>
      <c r="AE33" s="52"/>
      <c r="AF33" s="58" t="str">
        <f t="shared" si="7"/>
        <v/>
      </c>
    </row>
    <row r="34" spans="1:32" x14ac:dyDescent="0.3">
      <c r="A34" s="149"/>
      <c r="B34" s="150"/>
      <c r="C34" s="64"/>
      <c r="D34" s="149"/>
      <c r="E34" s="58" t="str">
        <f t="shared" si="0"/>
        <v/>
      </c>
      <c r="F34" s="149"/>
      <c r="G34" s="149"/>
      <c r="H34" s="59"/>
      <c r="I34" s="149"/>
      <c r="J34" s="150"/>
      <c r="K34" s="64"/>
      <c r="L34" s="149"/>
      <c r="M34" s="58" t="str">
        <f t="shared" si="2"/>
        <v/>
      </c>
      <c r="N34" s="3"/>
      <c r="O34" s="52"/>
      <c r="P34" s="58" t="str">
        <f t="shared" si="3"/>
        <v/>
      </c>
      <c r="Q34" s="149"/>
      <c r="R34" s="151"/>
      <c r="S34" s="112"/>
      <c r="T34" s="152"/>
      <c r="U34" s="58" t="str">
        <f t="shared" si="4"/>
        <v/>
      </c>
      <c r="V34" s="3"/>
      <c r="W34" s="52"/>
      <c r="X34" s="58" t="str">
        <f t="shared" si="5"/>
        <v/>
      </c>
      <c r="Y34" s="149"/>
      <c r="Z34" s="150"/>
      <c r="AA34" s="64"/>
      <c r="AB34" s="149"/>
      <c r="AC34" s="58" t="str">
        <f t="shared" si="6"/>
        <v/>
      </c>
      <c r="AD34" s="3"/>
      <c r="AE34" s="52"/>
      <c r="AF34" s="58" t="str">
        <f t="shared" si="7"/>
        <v/>
      </c>
    </row>
    <row r="35" spans="1:32" x14ac:dyDescent="0.3">
      <c r="A35" s="149"/>
      <c r="B35" s="150"/>
      <c r="C35" s="64"/>
      <c r="D35" s="149"/>
      <c r="E35" s="58" t="str">
        <f t="shared" si="0"/>
        <v/>
      </c>
      <c r="F35" s="149"/>
      <c r="G35" s="149"/>
      <c r="H35" s="59"/>
      <c r="I35" s="149"/>
      <c r="J35" s="150"/>
      <c r="K35" s="64"/>
      <c r="L35" s="149"/>
      <c r="M35" s="58" t="str">
        <f t="shared" si="2"/>
        <v/>
      </c>
      <c r="N35" s="3"/>
      <c r="O35" s="52"/>
      <c r="P35" s="58" t="str">
        <f t="shared" si="3"/>
        <v/>
      </c>
      <c r="Q35" s="149"/>
      <c r="R35" s="151"/>
      <c r="S35" s="112"/>
      <c r="T35" s="152"/>
      <c r="U35" s="58" t="str">
        <f t="shared" si="4"/>
        <v/>
      </c>
      <c r="V35" s="3"/>
      <c r="W35" s="52"/>
      <c r="X35" s="58" t="str">
        <f t="shared" si="5"/>
        <v/>
      </c>
      <c r="Y35" s="149"/>
      <c r="Z35" s="150"/>
      <c r="AA35" s="64"/>
      <c r="AB35" s="149"/>
      <c r="AC35" s="58" t="str">
        <f t="shared" si="6"/>
        <v/>
      </c>
      <c r="AD35" s="3"/>
      <c r="AE35" s="52"/>
      <c r="AF35" s="58" t="str">
        <f t="shared" si="7"/>
        <v/>
      </c>
    </row>
    <row r="36" spans="1:32" x14ac:dyDescent="0.3">
      <c r="A36" s="149"/>
      <c r="B36" s="150"/>
      <c r="C36" s="64"/>
      <c r="D36" s="149"/>
      <c r="E36" s="58" t="str">
        <f t="shared" si="0"/>
        <v/>
      </c>
      <c r="F36" s="149"/>
      <c r="G36" s="149"/>
      <c r="H36" s="59"/>
      <c r="I36" s="149"/>
      <c r="J36" s="150"/>
      <c r="K36" s="64"/>
      <c r="L36" s="149"/>
      <c r="M36" s="58" t="str">
        <f t="shared" si="2"/>
        <v/>
      </c>
      <c r="N36" s="3"/>
      <c r="O36" s="52"/>
      <c r="P36" s="58" t="str">
        <f t="shared" si="3"/>
        <v/>
      </c>
      <c r="Q36" s="149"/>
      <c r="R36" s="151"/>
      <c r="S36" s="112"/>
      <c r="T36" s="152"/>
      <c r="U36" s="58" t="str">
        <f t="shared" si="4"/>
        <v/>
      </c>
      <c r="V36" s="3"/>
      <c r="W36" s="52"/>
      <c r="X36" s="58" t="str">
        <f t="shared" si="5"/>
        <v/>
      </c>
      <c r="Y36" s="149"/>
      <c r="Z36" s="150"/>
      <c r="AA36" s="64"/>
      <c r="AB36" s="149"/>
      <c r="AC36" s="58" t="str">
        <f t="shared" si="6"/>
        <v/>
      </c>
      <c r="AD36" s="3"/>
      <c r="AE36" s="52"/>
      <c r="AF36" s="58" t="str">
        <f t="shared" si="7"/>
        <v/>
      </c>
    </row>
    <row r="37" spans="1:32" x14ac:dyDescent="0.3">
      <c r="A37" s="149"/>
      <c r="B37" s="150"/>
      <c r="C37" s="64"/>
      <c r="D37" s="149"/>
      <c r="E37" s="58" t="str">
        <f t="shared" si="0"/>
        <v/>
      </c>
      <c r="F37" s="149"/>
      <c r="G37" s="149"/>
      <c r="H37" s="59"/>
      <c r="I37" s="149"/>
      <c r="J37" s="150"/>
      <c r="K37" s="64"/>
      <c r="L37" s="149"/>
      <c r="M37" s="58" t="str">
        <f t="shared" si="2"/>
        <v/>
      </c>
      <c r="N37" s="3"/>
      <c r="O37" s="52"/>
      <c r="P37" s="58" t="str">
        <f t="shared" si="3"/>
        <v/>
      </c>
      <c r="Q37" s="149"/>
      <c r="R37" s="151"/>
      <c r="S37" s="112"/>
      <c r="T37" s="152"/>
      <c r="U37" s="58" t="str">
        <f t="shared" si="4"/>
        <v/>
      </c>
      <c r="V37" s="3"/>
      <c r="W37" s="52"/>
      <c r="X37" s="58" t="str">
        <f t="shared" si="5"/>
        <v/>
      </c>
      <c r="Y37" s="149"/>
      <c r="Z37" s="150"/>
      <c r="AA37" s="64"/>
      <c r="AB37" s="149"/>
      <c r="AC37" s="58" t="str">
        <f t="shared" si="6"/>
        <v/>
      </c>
      <c r="AD37" s="3"/>
      <c r="AE37" s="52"/>
      <c r="AF37" s="58" t="str">
        <f t="shared" si="7"/>
        <v/>
      </c>
    </row>
    <row r="38" spans="1:32" x14ac:dyDescent="0.3">
      <c r="A38" s="149"/>
      <c r="B38" s="150"/>
      <c r="C38" s="64"/>
      <c r="D38" s="149"/>
      <c r="E38" s="58" t="str">
        <f t="shared" si="0"/>
        <v/>
      </c>
      <c r="F38" s="149"/>
      <c r="G38" s="149"/>
      <c r="H38" s="59"/>
      <c r="I38" s="149"/>
      <c r="J38" s="150"/>
      <c r="K38" s="64"/>
      <c r="L38" s="149"/>
      <c r="M38" s="58" t="str">
        <f t="shared" si="2"/>
        <v/>
      </c>
      <c r="N38" s="3"/>
      <c r="O38" s="52"/>
      <c r="P38" s="58" t="str">
        <f t="shared" si="3"/>
        <v/>
      </c>
      <c r="Q38" s="149"/>
      <c r="R38" s="151"/>
      <c r="S38" s="112"/>
      <c r="T38" s="152"/>
      <c r="U38" s="58" t="str">
        <f t="shared" si="4"/>
        <v/>
      </c>
      <c r="V38" s="3"/>
      <c r="W38" s="52"/>
      <c r="X38" s="58" t="str">
        <f t="shared" si="5"/>
        <v/>
      </c>
      <c r="Y38" s="149"/>
      <c r="Z38" s="150"/>
      <c r="AA38" s="64"/>
      <c r="AB38" s="149"/>
      <c r="AC38" s="58" t="str">
        <f t="shared" si="6"/>
        <v/>
      </c>
      <c r="AD38" s="3"/>
      <c r="AE38" s="52"/>
      <c r="AF38" s="58" t="str">
        <f t="shared" si="7"/>
        <v/>
      </c>
    </row>
    <row r="39" spans="1:32" x14ac:dyDescent="0.3">
      <c r="A39" s="149"/>
      <c r="B39" s="150"/>
      <c r="C39" s="64"/>
      <c r="D39" s="149"/>
      <c r="E39" s="58" t="str">
        <f t="shared" si="0"/>
        <v/>
      </c>
      <c r="F39" s="149"/>
      <c r="G39" s="149"/>
      <c r="H39" s="59"/>
      <c r="I39" s="149"/>
      <c r="J39" s="150"/>
      <c r="K39" s="64"/>
      <c r="L39" s="149"/>
      <c r="M39" s="58" t="str">
        <f t="shared" si="2"/>
        <v/>
      </c>
      <c r="N39" s="3"/>
      <c r="O39" s="52"/>
      <c r="P39" s="58" t="str">
        <f t="shared" si="3"/>
        <v/>
      </c>
      <c r="Q39" s="149"/>
      <c r="R39" s="151"/>
      <c r="S39" s="112"/>
      <c r="T39" s="152"/>
      <c r="U39" s="58" t="str">
        <f t="shared" si="4"/>
        <v/>
      </c>
      <c r="V39" s="3"/>
      <c r="W39" s="52"/>
      <c r="X39" s="58" t="str">
        <f t="shared" si="5"/>
        <v/>
      </c>
      <c r="Y39" s="149"/>
      <c r="Z39" s="150"/>
      <c r="AA39" s="64"/>
      <c r="AB39" s="149"/>
      <c r="AC39" s="58" t="str">
        <f t="shared" si="6"/>
        <v/>
      </c>
      <c r="AD39" s="3"/>
      <c r="AE39" s="52"/>
      <c r="AF39" s="58" t="str">
        <f t="shared" si="7"/>
        <v/>
      </c>
    </row>
    <row r="40" spans="1:32" x14ac:dyDescent="0.3">
      <c r="A40" s="149"/>
      <c r="B40" s="150"/>
      <c r="C40" s="64"/>
      <c r="D40" s="149"/>
      <c r="E40" s="58" t="str">
        <f t="shared" si="0"/>
        <v/>
      </c>
      <c r="F40" s="149"/>
      <c r="G40" s="149"/>
      <c r="H40" s="59"/>
      <c r="I40" s="149"/>
      <c r="J40" s="150"/>
      <c r="K40" s="64"/>
      <c r="L40" s="149"/>
      <c r="M40" s="58" t="str">
        <f t="shared" si="2"/>
        <v/>
      </c>
      <c r="N40" s="3"/>
      <c r="O40" s="52"/>
      <c r="P40" s="58" t="str">
        <f t="shared" si="3"/>
        <v/>
      </c>
      <c r="Q40" s="149"/>
      <c r="R40" s="151"/>
      <c r="S40" s="112"/>
      <c r="T40" s="152"/>
      <c r="U40" s="58" t="str">
        <f t="shared" si="4"/>
        <v/>
      </c>
      <c r="V40" s="3"/>
      <c r="W40" s="52"/>
      <c r="X40" s="58" t="str">
        <f t="shared" si="5"/>
        <v/>
      </c>
      <c r="Y40" s="149"/>
      <c r="Z40" s="150"/>
      <c r="AA40" s="64"/>
      <c r="AB40" s="149"/>
      <c r="AC40" s="58" t="str">
        <f t="shared" si="6"/>
        <v/>
      </c>
      <c r="AD40" s="3"/>
      <c r="AE40" s="52"/>
      <c r="AF40" s="58" t="str">
        <f t="shared" si="7"/>
        <v/>
      </c>
    </row>
    <row r="41" spans="1:32" x14ac:dyDescent="0.3">
      <c r="A41" s="149"/>
      <c r="B41" s="150"/>
      <c r="C41" s="64"/>
      <c r="D41" s="149"/>
      <c r="E41" s="58" t="str">
        <f t="shared" si="0"/>
        <v/>
      </c>
      <c r="F41" s="149"/>
      <c r="G41" s="149"/>
      <c r="H41" s="59"/>
      <c r="I41" s="149"/>
      <c r="J41" s="150"/>
      <c r="K41" s="64"/>
      <c r="L41" s="149"/>
      <c r="M41" s="58" t="str">
        <f t="shared" si="2"/>
        <v/>
      </c>
      <c r="N41" s="3"/>
      <c r="O41" s="52"/>
      <c r="P41" s="58" t="str">
        <f t="shared" si="3"/>
        <v/>
      </c>
      <c r="Q41" s="149"/>
      <c r="R41" s="151"/>
      <c r="S41" s="112"/>
      <c r="T41" s="152"/>
      <c r="U41" s="58" t="str">
        <f t="shared" si="4"/>
        <v/>
      </c>
      <c r="V41" s="3"/>
      <c r="W41" s="52"/>
      <c r="X41" s="58" t="str">
        <f t="shared" si="5"/>
        <v/>
      </c>
      <c r="Y41" s="149"/>
      <c r="Z41" s="150"/>
      <c r="AA41" s="64"/>
      <c r="AB41" s="149"/>
      <c r="AC41" s="58" t="str">
        <f t="shared" si="6"/>
        <v/>
      </c>
      <c r="AD41" s="3"/>
      <c r="AE41" s="52"/>
      <c r="AF41" s="58" t="str">
        <f t="shared" si="7"/>
        <v/>
      </c>
    </row>
    <row r="42" spans="1:32" x14ac:dyDescent="0.3">
      <c r="A42" s="149"/>
      <c r="B42" s="150"/>
      <c r="C42" s="64"/>
      <c r="D42" s="149"/>
      <c r="E42" s="58" t="str">
        <f t="shared" si="0"/>
        <v/>
      </c>
      <c r="F42" s="149"/>
      <c r="G42" s="149"/>
      <c r="H42" s="59"/>
      <c r="I42" s="149"/>
      <c r="J42" s="150"/>
      <c r="K42" s="64"/>
      <c r="L42" s="149"/>
      <c r="M42" s="58" t="str">
        <f t="shared" si="2"/>
        <v/>
      </c>
      <c r="N42" s="3"/>
      <c r="O42" s="52"/>
      <c r="P42" s="58" t="str">
        <f t="shared" si="3"/>
        <v/>
      </c>
      <c r="Q42" s="149"/>
      <c r="R42" s="151"/>
      <c r="S42" s="112"/>
      <c r="T42" s="152"/>
      <c r="U42" s="58" t="str">
        <f t="shared" si="4"/>
        <v/>
      </c>
      <c r="V42" s="3"/>
      <c r="W42" s="52"/>
      <c r="X42" s="58" t="str">
        <f t="shared" si="5"/>
        <v/>
      </c>
      <c r="Y42" s="149"/>
      <c r="Z42" s="150"/>
      <c r="AA42" s="64"/>
      <c r="AB42" s="149"/>
      <c r="AC42" s="58" t="str">
        <f t="shared" si="6"/>
        <v/>
      </c>
      <c r="AD42" s="3"/>
      <c r="AE42" s="52"/>
      <c r="AF42" s="58" t="str">
        <f t="shared" si="7"/>
        <v/>
      </c>
    </row>
    <row r="43" spans="1:32" x14ac:dyDescent="0.3">
      <c r="A43" s="149"/>
      <c r="B43" s="150"/>
      <c r="C43" s="64"/>
      <c r="D43" s="149"/>
      <c r="E43" s="58" t="str">
        <f t="shared" si="0"/>
        <v/>
      </c>
      <c r="F43" s="149"/>
      <c r="G43" s="149"/>
      <c r="H43" s="59"/>
      <c r="I43" s="149"/>
      <c r="J43" s="150"/>
      <c r="K43" s="64"/>
      <c r="L43" s="149"/>
      <c r="M43" s="58" t="str">
        <f t="shared" si="2"/>
        <v/>
      </c>
      <c r="N43" s="3"/>
      <c r="O43" s="52"/>
      <c r="P43" s="58" t="str">
        <f t="shared" si="3"/>
        <v/>
      </c>
      <c r="Q43" s="149"/>
      <c r="R43" s="151"/>
      <c r="S43" s="112"/>
      <c r="T43" s="152"/>
      <c r="U43" s="58" t="str">
        <f t="shared" si="4"/>
        <v/>
      </c>
      <c r="V43" s="3"/>
      <c r="W43" s="52"/>
      <c r="X43" s="58" t="str">
        <f t="shared" si="5"/>
        <v/>
      </c>
      <c r="Y43" s="149"/>
      <c r="Z43" s="150"/>
      <c r="AA43" s="64"/>
      <c r="AB43" s="149"/>
      <c r="AC43" s="58" t="str">
        <f t="shared" si="6"/>
        <v/>
      </c>
      <c r="AD43" s="3"/>
      <c r="AE43" s="52"/>
      <c r="AF43" s="58" t="str">
        <f t="shared" si="7"/>
        <v/>
      </c>
    </row>
    <row r="44" spans="1:32" x14ac:dyDescent="0.3">
      <c r="A44" s="149"/>
      <c r="B44" s="150"/>
      <c r="C44" s="64"/>
      <c r="D44" s="149"/>
      <c r="E44" s="58" t="str">
        <f t="shared" si="0"/>
        <v/>
      </c>
      <c r="F44" s="149"/>
      <c r="G44" s="149"/>
      <c r="H44" s="59"/>
      <c r="I44" s="149"/>
      <c r="J44" s="150"/>
      <c r="K44" s="64"/>
      <c r="L44" s="149"/>
      <c r="M44" s="58" t="str">
        <f t="shared" si="2"/>
        <v/>
      </c>
      <c r="N44" s="3"/>
      <c r="O44" s="52"/>
      <c r="P44" s="58" t="str">
        <f t="shared" si="3"/>
        <v/>
      </c>
      <c r="Q44" s="149"/>
      <c r="R44" s="151"/>
      <c r="S44" s="112"/>
      <c r="T44" s="152"/>
      <c r="U44" s="58" t="str">
        <f t="shared" si="4"/>
        <v/>
      </c>
      <c r="V44" s="3"/>
      <c r="W44" s="52"/>
      <c r="X44" s="58" t="str">
        <f t="shared" si="5"/>
        <v/>
      </c>
      <c r="Y44" s="149"/>
      <c r="Z44" s="150"/>
      <c r="AA44" s="64"/>
      <c r="AB44" s="149"/>
      <c r="AC44" s="58" t="str">
        <f t="shared" si="6"/>
        <v/>
      </c>
      <c r="AD44" s="3"/>
      <c r="AE44" s="52"/>
      <c r="AF44" s="58" t="str">
        <f t="shared" si="7"/>
        <v/>
      </c>
    </row>
    <row r="45" spans="1:32" x14ac:dyDescent="0.3">
      <c r="A45" s="149"/>
      <c r="B45" s="150"/>
      <c r="C45" s="64"/>
      <c r="D45" s="149"/>
      <c r="E45" s="58" t="str">
        <f t="shared" si="0"/>
        <v/>
      </c>
      <c r="F45" s="149"/>
      <c r="G45" s="149"/>
      <c r="H45" s="59"/>
      <c r="I45" s="149"/>
      <c r="J45" s="150"/>
      <c r="K45" s="64"/>
      <c r="L45" s="149"/>
      <c r="M45" s="58" t="str">
        <f t="shared" si="2"/>
        <v/>
      </c>
      <c r="N45" s="3"/>
      <c r="O45" s="52"/>
      <c r="P45" s="58" t="str">
        <f t="shared" si="3"/>
        <v/>
      </c>
      <c r="Q45" s="149"/>
      <c r="R45" s="151"/>
      <c r="S45" s="112"/>
      <c r="T45" s="152"/>
      <c r="U45" s="58" t="str">
        <f t="shared" si="4"/>
        <v/>
      </c>
      <c r="V45" s="3"/>
      <c r="W45" s="52"/>
      <c r="X45" s="58" t="str">
        <f t="shared" si="5"/>
        <v/>
      </c>
      <c r="Y45" s="149"/>
      <c r="Z45" s="150"/>
      <c r="AA45" s="64"/>
      <c r="AB45" s="149"/>
      <c r="AC45" s="58" t="str">
        <f t="shared" si="6"/>
        <v/>
      </c>
      <c r="AD45" s="3"/>
      <c r="AE45" s="52"/>
      <c r="AF45" s="58" t="str">
        <f t="shared" si="7"/>
        <v/>
      </c>
    </row>
    <row r="46" spans="1:32" x14ac:dyDescent="0.3">
      <c r="A46" s="149"/>
      <c r="B46" s="150"/>
      <c r="C46" s="64"/>
      <c r="D46" s="149"/>
      <c r="E46" s="58" t="str">
        <f t="shared" si="0"/>
        <v/>
      </c>
      <c r="F46" s="149"/>
      <c r="G46" s="149"/>
      <c r="H46" s="59"/>
      <c r="I46" s="149"/>
      <c r="J46" s="150"/>
      <c r="K46" s="64"/>
      <c r="L46" s="149"/>
      <c r="M46" s="58" t="str">
        <f t="shared" si="2"/>
        <v/>
      </c>
      <c r="N46" s="3"/>
      <c r="O46" s="52"/>
      <c r="P46" s="58" t="str">
        <f t="shared" si="3"/>
        <v/>
      </c>
      <c r="Q46" s="149"/>
      <c r="R46" s="151"/>
      <c r="S46" s="112"/>
      <c r="T46" s="152"/>
      <c r="U46" s="58" t="str">
        <f t="shared" si="4"/>
        <v/>
      </c>
      <c r="V46" s="3"/>
      <c r="W46" s="52"/>
      <c r="X46" s="58" t="str">
        <f t="shared" si="5"/>
        <v/>
      </c>
      <c r="Y46" s="149"/>
      <c r="Z46" s="150"/>
      <c r="AA46" s="64"/>
      <c r="AB46" s="149"/>
      <c r="AC46" s="58" t="str">
        <f t="shared" si="6"/>
        <v/>
      </c>
      <c r="AD46" s="3"/>
      <c r="AE46" s="52"/>
      <c r="AF46" s="58" t="str">
        <f t="shared" si="7"/>
        <v/>
      </c>
    </row>
    <row r="47" spans="1:32" x14ac:dyDescent="0.3">
      <c r="A47" s="149"/>
      <c r="B47" s="150"/>
      <c r="C47" s="64"/>
      <c r="D47" s="149"/>
      <c r="E47" s="58" t="str">
        <f t="shared" si="0"/>
        <v/>
      </c>
      <c r="F47" s="149"/>
      <c r="G47" s="149"/>
      <c r="H47" s="59"/>
      <c r="I47" s="149"/>
      <c r="J47" s="150"/>
      <c r="K47" s="64"/>
      <c r="L47" s="149"/>
      <c r="M47" s="58" t="str">
        <f t="shared" si="2"/>
        <v/>
      </c>
      <c r="N47" s="3"/>
      <c r="O47" s="52"/>
      <c r="P47" s="58" t="str">
        <f t="shared" si="3"/>
        <v/>
      </c>
      <c r="Q47" s="149"/>
      <c r="R47" s="151"/>
      <c r="S47" s="112"/>
      <c r="T47" s="152"/>
      <c r="U47" s="58" t="str">
        <f t="shared" si="4"/>
        <v/>
      </c>
      <c r="V47" s="3"/>
      <c r="W47" s="52"/>
      <c r="X47" s="58" t="str">
        <f t="shared" si="5"/>
        <v/>
      </c>
      <c r="Y47" s="149"/>
      <c r="Z47" s="150"/>
      <c r="AA47" s="64"/>
      <c r="AB47" s="149"/>
      <c r="AC47" s="58" t="str">
        <f t="shared" si="6"/>
        <v/>
      </c>
      <c r="AD47" s="3"/>
      <c r="AE47" s="52"/>
      <c r="AF47" s="58" t="str">
        <f t="shared" si="7"/>
        <v/>
      </c>
    </row>
    <row r="48" spans="1:32" x14ac:dyDescent="0.3">
      <c r="A48" s="149"/>
      <c r="B48" s="150"/>
      <c r="C48" s="64"/>
      <c r="D48" s="149"/>
      <c r="E48" s="58" t="str">
        <f t="shared" si="0"/>
        <v/>
      </c>
      <c r="F48" s="149"/>
      <c r="G48" s="149"/>
      <c r="H48" s="59"/>
      <c r="I48" s="149"/>
      <c r="J48" s="150"/>
      <c r="K48" s="64"/>
      <c r="L48" s="149"/>
      <c r="M48" s="58" t="str">
        <f t="shared" si="2"/>
        <v/>
      </c>
      <c r="N48" s="3"/>
      <c r="O48" s="52"/>
      <c r="P48" s="58" t="str">
        <f t="shared" si="3"/>
        <v/>
      </c>
      <c r="Q48" s="149"/>
      <c r="R48" s="151"/>
      <c r="S48" s="112"/>
      <c r="T48" s="152"/>
      <c r="U48" s="58" t="str">
        <f t="shared" si="4"/>
        <v/>
      </c>
      <c r="V48" s="3"/>
      <c r="W48" s="52"/>
      <c r="X48" s="58" t="str">
        <f t="shared" si="5"/>
        <v/>
      </c>
      <c r="Y48" s="149"/>
      <c r="Z48" s="150"/>
      <c r="AA48" s="64"/>
      <c r="AB48" s="149"/>
      <c r="AC48" s="58" t="str">
        <f t="shared" si="6"/>
        <v/>
      </c>
      <c r="AD48" s="3"/>
      <c r="AE48" s="52"/>
      <c r="AF48" s="58" t="str">
        <f t="shared" si="7"/>
        <v/>
      </c>
    </row>
    <row r="49" spans="1:32" x14ac:dyDescent="0.3">
      <c r="A49" s="149"/>
      <c r="B49" s="150"/>
      <c r="C49" s="64"/>
      <c r="D49" s="149"/>
      <c r="E49" s="58" t="str">
        <f t="shared" si="0"/>
        <v/>
      </c>
      <c r="F49" s="149"/>
      <c r="G49" s="149"/>
      <c r="H49" s="59"/>
      <c r="I49" s="149"/>
      <c r="J49" s="150"/>
      <c r="K49" s="64"/>
      <c r="L49" s="149"/>
      <c r="M49" s="58" t="str">
        <f t="shared" si="2"/>
        <v/>
      </c>
      <c r="N49" s="3"/>
      <c r="O49" s="52"/>
      <c r="P49" s="58" t="str">
        <f t="shared" si="3"/>
        <v/>
      </c>
      <c r="Q49" s="149"/>
      <c r="R49" s="151"/>
      <c r="S49" s="112"/>
      <c r="T49" s="152"/>
      <c r="U49" s="58" t="str">
        <f t="shared" si="4"/>
        <v/>
      </c>
      <c r="V49" s="3"/>
      <c r="W49" s="52"/>
      <c r="X49" s="58" t="str">
        <f t="shared" si="5"/>
        <v/>
      </c>
      <c r="Y49" s="149"/>
      <c r="Z49" s="150"/>
      <c r="AA49" s="64"/>
      <c r="AB49" s="149"/>
      <c r="AC49" s="58" t="str">
        <f t="shared" si="6"/>
        <v/>
      </c>
      <c r="AD49" s="3"/>
      <c r="AE49" s="52"/>
      <c r="AF49" s="58" t="str">
        <f t="shared" si="7"/>
        <v/>
      </c>
    </row>
    <row r="50" spans="1:32" x14ac:dyDescent="0.3">
      <c r="A50" s="149"/>
      <c r="B50" s="150"/>
      <c r="C50" s="64"/>
      <c r="D50" s="149"/>
      <c r="E50" s="58" t="str">
        <f t="shared" si="0"/>
        <v/>
      </c>
      <c r="F50" s="149"/>
      <c r="G50" s="149"/>
      <c r="H50" s="59"/>
      <c r="I50" s="149"/>
      <c r="J50" s="150"/>
      <c r="K50" s="64"/>
      <c r="L50" s="149"/>
      <c r="M50" s="58" t="str">
        <f t="shared" si="2"/>
        <v/>
      </c>
      <c r="N50" s="3"/>
      <c r="O50" s="52"/>
      <c r="P50" s="58" t="str">
        <f t="shared" si="3"/>
        <v/>
      </c>
      <c r="Q50" s="149"/>
      <c r="R50" s="151"/>
      <c r="S50" s="112"/>
      <c r="T50" s="152"/>
      <c r="U50" s="58" t="str">
        <f t="shared" si="4"/>
        <v/>
      </c>
      <c r="V50" s="3"/>
      <c r="W50" s="52"/>
      <c r="X50" s="58" t="str">
        <f t="shared" si="5"/>
        <v/>
      </c>
      <c r="Y50" s="149"/>
      <c r="Z50" s="150"/>
      <c r="AA50" s="64"/>
      <c r="AB50" s="149"/>
      <c r="AC50" s="58" t="str">
        <f t="shared" si="6"/>
        <v/>
      </c>
      <c r="AD50" s="3"/>
      <c r="AE50" s="52"/>
      <c r="AF50" s="58" t="str">
        <f t="shared" si="7"/>
        <v/>
      </c>
    </row>
    <row r="51" spans="1:32" x14ac:dyDescent="0.3">
      <c r="A51" s="149"/>
      <c r="B51" s="150"/>
      <c r="C51" s="64"/>
      <c r="D51" s="149"/>
      <c r="E51" s="58" t="str">
        <f t="shared" si="0"/>
        <v/>
      </c>
      <c r="F51" s="149"/>
      <c r="G51" s="149"/>
      <c r="H51" s="59"/>
      <c r="I51" s="149"/>
      <c r="J51" s="150"/>
      <c r="K51" s="64"/>
      <c r="L51" s="149"/>
      <c r="M51" s="58" t="str">
        <f t="shared" si="2"/>
        <v/>
      </c>
      <c r="N51" s="3"/>
      <c r="O51" s="52"/>
      <c r="P51" s="58" t="str">
        <f t="shared" si="3"/>
        <v/>
      </c>
      <c r="Q51" s="149"/>
      <c r="R51" s="151"/>
      <c r="S51" s="112"/>
      <c r="T51" s="152"/>
      <c r="U51" s="58" t="str">
        <f t="shared" si="4"/>
        <v/>
      </c>
      <c r="V51" s="3"/>
      <c r="W51" s="52"/>
      <c r="X51" s="58" t="str">
        <f t="shared" si="5"/>
        <v/>
      </c>
      <c r="Y51" s="149"/>
      <c r="Z51" s="150"/>
      <c r="AA51" s="64"/>
      <c r="AB51" s="149"/>
      <c r="AC51" s="58" t="str">
        <f t="shared" si="6"/>
        <v/>
      </c>
      <c r="AD51" s="3"/>
      <c r="AE51" s="52"/>
      <c r="AF51" s="58" t="str">
        <f t="shared" si="7"/>
        <v/>
      </c>
    </row>
    <row r="52" spans="1:32" x14ac:dyDescent="0.3">
      <c r="A52" s="149"/>
      <c r="B52" s="150"/>
      <c r="C52" s="64"/>
      <c r="D52" s="149"/>
      <c r="E52" s="58" t="str">
        <f t="shared" si="0"/>
        <v/>
      </c>
      <c r="F52" s="149"/>
      <c r="G52" s="149"/>
      <c r="H52" s="59"/>
      <c r="I52" s="149"/>
      <c r="J52" s="150"/>
      <c r="K52" s="64"/>
      <c r="L52" s="149"/>
      <c r="M52" s="58" t="str">
        <f t="shared" si="2"/>
        <v/>
      </c>
      <c r="N52" s="3"/>
      <c r="O52" s="52"/>
      <c r="P52" s="58" t="str">
        <f t="shared" si="3"/>
        <v/>
      </c>
      <c r="Q52" s="149"/>
      <c r="R52" s="151"/>
      <c r="S52" s="112"/>
      <c r="T52" s="152"/>
      <c r="U52" s="58" t="str">
        <f t="shared" si="4"/>
        <v/>
      </c>
      <c r="V52" s="3"/>
      <c r="W52" s="52"/>
      <c r="X52" s="58" t="str">
        <f t="shared" si="5"/>
        <v/>
      </c>
      <c r="Y52" s="149"/>
      <c r="Z52" s="150"/>
      <c r="AA52" s="64"/>
      <c r="AB52" s="149"/>
      <c r="AC52" s="58" t="str">
        <f t="shared" si="6"/>
        <v/>
      </c>
      <c r="AD52" s="3"/>
      <c r="AE52" s="52"/>
      <c r="AF52" s="58" t="str">
        <f t="shared" si="7"/>
        <v/>
      </c>
    </row>
    <row r="53" spans="1:32" x14ac:dyDescent="0.3">
      <c r="A53" s="149"/>
      <c r="B53" s="150"/>
      <c r="C53" s="64"/>
      <c r="D53" s="149"/>
      <c r="E53" s="58" t="str">
        <f t="shared" si="0"/>
        <v/>
      </c>
      <c r="F53" s="149"/>
      <c r="G53" s="149"/>
      <c r="H53" s="59"/>
      <c r="I53" s="149"/>
      <c r="J53" s="150"/>
      <c r="K53" s="64"/>
      <c r="L53" s="149"/>
      <c r="M53" s="58" t="str">
        <f t="shared" si="2"/>
        <v/>
      </c>
      <c r="N53" s="3"/>
      <c r="O53" s="52"/>
      <c r="P53" s="58" t="str">
        <f t="shared" si="3"/>
        <v/>
      </c>
      <c r="Q53" s="149"/>
      <c r="R53" s="151"/>
      <c r="S53" s="112"/>
      <c r="T53" s="152"/>
      <c r="U53" s="58" t="str">
        <f t="shared" si="4"/>
        <v/>
      </c>
      <c r="V53" s="3"/>
      <c r="W53" s="52"/>
      <c r="X53" s="58" t="str">
        <f t="shared" si="5"/>
        <v/>
      </c>
      <c r="Y53" s="149"/>
      <c r="Z53" s="150"/>
      <c r="AA53" s="64"/>
      <c r="AB53" s="149"/>
      <c r="AC53" s="58" t="str">
        <f t="shared" si="6"/>
        <v/>
      </c>
      <c r="AD53" s="3"/>
      <c r="AE53" s="52"/>
      <c r="AF53" s="58" t="str">
        <f t="shared" si="7"/>
        <v/>
      </c>
    </row>
    <row r="54" spans="1:32" x14ac:dyDescent="0.3">
      <c r="A54" s="149"/>
      <c r="B54" s="150"/>
      <c r="C54" s="64"/>
      <c r="D54" s="149"/>
      <c r="E54" s="58" t="str">
        <f t="shared" si="0"/>
        <v/>
      </c>
      <c r="F54" s="149"/>
      <c r="G54" s="149"/>
      <c r="H54" s="59"/>
      <c r="I54" s="149"/>
      <c r="J54" s="150"/>
      <c r="K54" s="64"/>
      <c r="L54" s="149"/>
      <c r="M54" s="58" t="str">
        <f t="shared" si="2"/>
        <v/>
      </c>
      <c r="N54" s="3"/>
      <c r="O54" s="52"/>
      <c r="P54" s="58" t="str">
        <f t="shared" si="3"/>
        <v/>
      </c>
      <c r="Q54" s="149"/>
      <c r="R54" s="151"/>
      <c r="S54" s="112"/>
      <c r="T54" s="152"/>
      <c r="U54" s="58" t="str">
        <f t="shared" si="4"/>
        <v/>
      </c>
      <c r="V54" s="3"/>
      <c r="W54" s="52"/>
      <c r="X54" s="58" t="str">
        <f t="shared" si="5"/>
        <v/>
      </c>
      <c r="Y54" s="149"/>
      <c r="Z54" s="150"/>
      <c r="AA54" s="64"/>
      <c r="AB54" s="149"/>
      <c r="AC54" s="58" t="str">
        <f t="shared" si="6"/>
        <v/>
      </c>
      <c r="AD54" s="3"/>
      <c r="AE54" s="52"/>
      <c r="AF54" s="58" t="str">
        <f t="shared" si="7"/>
        <v/>
      </c>
    </row>
    <row r="55" spans="1:32" x14ac:dyDescent="0.3">
      <c r="A55" s="149"/>
      <c r="B55" s="150"/>
      <c r="C55" s="64"/>
      <c r="D55" s="149"/>
      <c r="E55" s="58" t="str">
        <f t="shared" si="0"/>
        <v/>
      </c>
      <c r="F55" s="149"/>
      <c r="G55" s="149"/>
      <c r="H55" s="59"/>
      <c r="I55" s="149"/>
      <c r="J55" s="150"/>
      <c r="K55" s="64"/>
      <c r="L55" s="149"/>
      <c r="M55" s="58" t="str">
        <f t="shared" si="2"/>
        <v/>
      </c>
      <c r="N55" s="3"/>
      <c r="O55" s="52"/>
      <c r="P55" s="58" t="str">
        <f t="shared" si="3"/>
        <v/>
      </c>
      <c r="Q55" s="149"/>
      <c r="R55" s="151"/>
      <c r="S55" s="112"/>
      <c r="T55" s="152"/>
      <c r="U55" s="58" t="str">
        <f t="shared" si="4"/>
        <v/>
      </c>
      <c r="V55" s="3"/>
      <c r="W55" s="52"/>
      <c r="X55" s="58" t="str">
        <f t="shared" si="5"/>
        <v/>
      </c>
      <c r="Y55" s="149"/>
      <c r="Z55" s="150"/>
      <c r="AA55" s="64"/>
      <c r="AB55" s="149"/>
      <c r="AC55" s="58" t="str">
        <f t="shared" si="6"/>
        <v/>
      </c>
      <c r="AD55" s="3"/>
      <c r="AE55" s="52"/>
      <c r="AF55" s="58" t="str">
        <f t="shared" si="7"/>
        <v/>
      </c>
    </row>
    <row r="56" spans="1:32" x14ac:dyDescent="0.3">
      <c r="A56" s="149"/>
      <c r="B56" s="150"/>
      <c r="C56" s="64"/>
      <c r="D56" s="149"/>
      <c r="E56" s="58" t="str">
        <f t="shared" si="0"/>
        <v/>
      </c>
      <c r="F56" s="149"/>
      <c r="G56" s="149"/>
      <c r="H56" s="59"/>
      <c r="I56" s="149"/>
      <c r="J56" s="150"/>
      <c r="K56" s="64"/>
      <c r="L56" s="149"/>
      <c r="M56" s="58" t="str">
        <f t="shared" si="2"/>
        <v/>
      </c>
      <c r="N56" s="3"/>
      <c r="O56" s="52"/>
      <c r="P56" s="58" t="str">
        <f t="shared" si="3"/>
        <v/>
      </c>
      <c r="Q56" s="149"/>
      <c r="R56" s="151"/>
      <c r="S56" s="112"/>
      <c r="T56" s="152"/>
      <c r="U56" s="58" t="str">
        <f t="shared" si="4"/>
        <v/>
      </c>
      <c r="V56" s="3"/>
      <c r="W56" s="52"/>
      <c r="X56" s="58" t="str">
        <f t="shared" si="5"/>
        <v/>
      </c>
      <c r="Y56" s="149"/>
      <c r="Z56" s="150"/>
      <c r="AA56" s="64"/>
      <c r="AB56" s="149"/>
      <c r="AC56" s="58" t="str">
        <f t="shared" si="6"/>
        <v/>
      </c>
      <c r="AD56" s="3"/>
      <c r="AE56" s="52"/>
      <c r="AF56" s="58" t="str">
        <f t="shared" si="7"/>
        <v/>
      </c>
    </row>
    <row r="57" spans="1:32" x14ac:dyDescent="0.3">
      <c r="A57" s="149"/>
      <c r="B57" s="150"/>
      <c r="C57" s="64"/>
      <c r="D57" s="149"/>
      <c r="E57" s="58" t="str">
        <f t="shared" si="0"/>
        <v/>
      </c>
      <c r="F57" s="149"/>
      <c r="G57" s="149"/>
      <c r="H57" s="59"/>
      <c r="I57" s="149"/>
      <c r="J57" s="150"/>
      <c r="K57" s="64"/>
      <c r="L57" s="149"/>
      <c r="M57" s="58" t="str">
        <f t="shared" si="2"/>
        <v/>
      </c>
      <c r="N57" s="3"/>
      <c r="O57" s="52"/>
      <c r="P57" s="58" t="str">
        <f t="shared" si="3"/>
        <v/>
      </c>
      <c r="Q57" s="149"/>
      <c r="R57" s="151"/>
      <c r="S57" s="112"/>
      <c r="T57" s="152"/>
      <c r="U57" s="58" t="str">
        <f t="shared" si="4"/>
        <v/>
      </c>
      <c r="V57" s="3"/>
      <c r="W57" s="52"/>
      <c r="X57" s="58" t="str">
        <f t="shared" si="5"/>
        <v/>
      </c>
      <c r="Y57" s="149"/>
      <c r="Z57" s="150"/>
      <c r="AA57" s="64"/>
      <c r="AB57" s="149"/>
      <c r="AC57" s="58" t="str">
        <f t="shared" si="6"/>
        <v/>
      </c>
      <c r="AD57" s="3"/>
      <c r="AE57" s="52"/>
      <c r="AF57" s="58" t="str">
        <f t="shared" si="7"/>
        <v/>
      </c>
    </row>
    <row r="58" spans="1:32" x14ac:dyDescent="0.3">
      <c r="A58" s="149"/>
      <c r="B58" s="150"/>
      <c r="C58" s="64"/>
      <c r="D58" s="149"/>
      <c r="E58" s="58" t="str">
        <f t="shared" si="0"/>
        <v/>
      </c>
      <c r="F58" s="149"/>
      <c r="G58" s="149"/>
      <c r="H58" s="59"/>
      <c r="I58" s="149"/>
      <c r="J58" s="150"/>
      <c r="K58" s="64"/>
      <c r="L58" s="149"/>
      <c r="M58" s="58" t="str">
        <f t="shared" si="2"/>
        <v/>
      </c>
      <c r="N58" s="3"/>
      <c r="O58" s="52"/>
      <c r="P58" s="58" t="str">
        <f t="shared" si="3"/>
        <v/>
      </c>
      <c r="Q58" s="149"/>
      <c r="R58" s="151"/>
      <c r="S58" s="112"/>
      <c r="T58" s="152"/>
      <c r="U58" s="58" t="str">
        <f t="shared" si="4"/>
        <v/>
      </c>
      <c r="V58" s="3"/>
      <c r="W58" s="52"/>
      <c r="X58" s="58" t="str">
        <f t="shared" si="5"/>
        <v/>
      </c>
      <c r="Y58" s="149"/>
      <c r="Z58" s="150"/>
      <c r="AA58" s="64"/>
      <c r="AB58" s="149"/>
      <c r="AC58" s="58" t="str">
        <f t="shared" si="6"/>
        <v/>
      </c>
      <c r="AD58" s="3"/>
      <c r="AE58" s="52"/>
      <c r="AF58" s="58" t="str">
        <f t="shared" si="7"/>
        <v/>
      </c>
    </row>
    <row r="59" spans="1:32" x14ac:dyDescent="0.3">
      <c r="A59" s="149"/>
      <c r="B59" s="150"/>
      <c r="C59" s="64"/>
      <c r="D59" s="149"/>
      <c r="E59" s="58" t="str">
        <f t="shared" si="0"/>
        <v/>
      </c>
      <c r="F59" s="149"/>
      <c r="G59" s="149"/>
      <c r="H59" s="59"/>
      <c r="I59" s="149"/>
      <c r="J59" s="150"/>
      <c r="K59" s="64"/>
      <c r="L59" s="149"/>
      <c r="M59" s="58" t="str">
        <f t="shared" si="2"/>
        <v/>
      </c>
      <c r="N59" s="3"/>
      <c r="O59" s="52"/>
      <c r="P59" s="58" t="str">
        <f t="shared" si="3"/>
        <v/>
      </c>
      <c r="Q59" s="149"/>
      <c r="R59" s="151"/>
      <c r="S59" s="112"/>
      <c r="T59" s="152"/>
      <c r="U59" s="58" t="str">
        <f t="shared" si="4"/>
        <v/>
      </c>
      <c r="V59" s="3"/>
      <c r="W59" s="52"/>
      <c r="X59" s="58" t="str">
        <f t="shared" si="5"/>
        <v/>
      </c>
      <c r="Y59" s="149"/>
      <c r="Z59" s="150"/>
      <c r="AA59" s="64"/>
      <c r="AB59" s="149"/>
      <c r="AC59" s="58" t="str">
        <f t="shared" si="6"/>
        <v/>
      </c>
      <c r="AD59" s="3"/>
      <c r="AE59" s="52"/>
      <c r="AF59" s="58" t="str">
        <f t="shared" si="7"/>
        <v/>
      </c>
    </row>
    <row r="60" spans="1:32" x14ac:dyDescent="0.3">
      <c r="A60" s="149"/>
      <c r="B60" s="150"/>
      <c r="C60" s="64"/>
      <c r="D60" s="149"/>
      <c r="E60" s="58" t="str">
        <f t="shared" si="0"/>
        <v/>
      </c>
      <c r="F60" s="149"/>
      <c r="G60" s="149"/>
      <c r="H60" s="59"/>
      <c r="I60" s="149"/>
      <c r="J60" s="150"/>
      <c r="K60" s="64"/>
      <c r="L60" s="149"/>
      <c r="M60" s="58" t="str">
        <f t="shared" si="2"/>
        <v/>
      </c>
      <c r="N60" s="3"/>
      <c r="O60" s="52"/>
      <c r="P60" s="58" t="str">
        <f t="shared" si="3"/>
        <v/>
      </c>
      <c r="Q60" s="149"/>
      <c r="R60" s="151"/>
      <c r="S60" s="112"/>
      <c r="T60" s="152"/>
      <c r="U60" s="58" t="str">
        <f t="shared" si="4"/>
        <v/>
      </c>
      <c r="V60" s="3"/>
      <c r="W60" s="52"/>
      <c r="X60" s="58" t="str">
        <f t="shared" si="5"/>
        <v/>
      </c>
      <c r="Y60" s="149"/>
      <c r="Z60" s="150"/>
      <c r="AA60" s="64"/>
      <c r="AB60" s="149"/>
      <c r="AC60" s="58" t="str">
        <f t="shared" si="6"/>
        <v/>
      </c>
      <c r="AD60" s="3"/>
      <c r="AE60" s="52"/>
      <c r="AF60" s="58" t="str">
        <f t="shared" si="7"/>
        <v/>
      </c>
    </row>
    <row r="61" spans="1:32" x14ac:dyDescent="0.3">
      <c r="A61" s="149"/>
      <c r="B61" s="150"/>
      <c r="C61" s="64"/>
      <c r="D61" s="149"/>
      <c r="E61" s="58" t="str">
        <f t="shared" si="0"/>
        <v/>
      </c>
      <c r="F61" s="149"/>
      <c r="G61" s="149"/>
      <c r="H61" s="59"/>
      <c r="I61" s="149"/>
      <c r="J61" s="150"/>
      <c r="K61" s="64"/>
      <c r="L61" s="149"/>
      <c r="M61" s="58" t="str">
        <f t="shared" si="2"/>
        <v/>
      </c>
      <c r="N61" s="3"/>
      <c r="O61" s="52"/>
      <c r="P61" s="58" t="str">
        <f t="shared" si="3"/>
        <v/>
      </c>
      <c r="Q61" s="149"/>
      <c r="R61" s="151"/>
      <c r="S61" s="112"/>
      <c r="T61" s="152"/>
      <c r="U61" s="58" t="str">
        <f t="shared" si="4"/>
        <v/>
      </c>
      <c r="V61" s="3"/>
      <c r="W61" s="52"/>
      <c r="X61" s="58" t="str">
        <f t="shared" si="5"/>
        <v/>
      </c>
      <c r="Y61" s="149"/>
      <c r="Z61" s="150"/>
      <c r="AA61" s="64"/>
      <c r="AB61" s="149"/>
      <c r="AC61" s="58" t="str">
        <f t="shared" si="6"/>
        <v/>
      </c>
      <c r="AD61" s="3"/>
      <c r="AE61" s="52"/>
      <c r="AF61" s="58" t="str">
        <f t="shared" si="7"/>
        <v/>
      </c>
    </row>
    <row r="62" spans="1:32" x14ac:dyDescent="0.3">
      <c r="A62" s="149"/>
      <c r="B62" s="150"/>
      <c r="C62" s="64"/>
      <c r="D62" s="149"/>
      <c r="E62" s="58" t="str">
        <f t="shared" si="0"/>
        <v/>
      </c>
      <c r="F62" s="149"/>
      <c r="G62" s="149"/>
      <c r="H62" s="59"/>
      <c r="I62" s="149"/>
      <c r="J62" s="150"/>
      <c r="K62" s="64"/>
      <c r="L62" s="149"/>
      <c r="M62" s="58" t="str">
        <f t="shared" si="2"/>
        <v/>
      </c>
      <c r="N62" s="3"/>
      <c r="O62" s="52"/>
      <c r="P62" s="58" t="str">
        <f t="shared" si="3"/>
        <v/>
      </c>
      <c r="Q62" s="149"/>
      <c r="R62" s="151"/>
      <c r="S62" s="112"/>
      <c r="T62" s="152"/>
      <c r="U62" s="58" t="str">
        <f t="shared" si="4"/>
        <v/>
      </c>
      <c r="V62" s="3"/>
      <c r="W62" s="52"/>
      <c r="X62" s="58" t="str">
        <f t="shared" si="5"/>
        <v/>
      </c>
      <c r="Y62" s="149"/>
      <c r="Z62" s="150"/>
      <c r="AA62" s="64"/>
      <c r="AB62" s="149"/>
      <c r="AC62" s="58" t="str">
        <f t="shared" si="6"/>
        <v/>
      </c>
      <c r="AD62" s="3"/>
      <c r="AE62" s="52"/>
      <c r="AF62" s="58" t="str">
        <f t="shared" si="7"/>
        <v/>
      </c>
    </row>
    <row r="63" spans="1:32" x14ac:dyDescent="0.3">
      <c r="A63" s="149"/>
      <c r="B63" s="150"/>
      <c r="C63" s="64"/>
      <c r="D63" s="149"/>
      <c r="E63" s="58" t="str">
        <f t="shared" si="0"/>
        <v/>
      </c>
      <c r="F63" s="149"/>
      <c r="G63" s="149"/>
      <c r="H63" s="59"/>
      <c r="I63" s="149"/>
      <c r="J63" s="150"/>
      <c r="K63" s="64"/>
      <c r="L63" s="149"/>
      <c r="M63" s="58" t="str">
        <f t="shared" si="2"/>
        <v/>
      </c>
      <c r="N63" s="3"/>
      <c r="O63" s="52"/>
      <c r="P63" s="58" t="str">
        <f t="shared" si="3"/>
        <v/>
      </c>
      <c r="Q63" s="149"/>
      <c r="R63" s="151"/>
      <c r="S63" s="112"/>
      <c r="T63" s="152"/>
      <c r="U63" s="58" t="str">
        <f t="shared" si="4"/>
        <v/>
      </c>
      <c r="V63" s="3"/>
      <c r="W63" s="52"/>
      <c r="X63" s="58" t="str">
        <f t="shared" si="5"/>
        <v/>
      </c>
      <c r="Y63" s="149"/>
      <c r="Z63" s="150"/>
      <c r="AA63" s="64"/>
      <c r="AB63" s="149"/>
      <c r="AC63" s="58" t="str">
        <f t="shared" si="6"/>
        <v/>
      </c>
      <c r="AD63" s="3"/>
      <c r="AE63" s="52"/>
      <c r="AF63" s="58" t="str">
        <f t="shared" si="7"/>
        <v/>
      </c>
    </row>
    <row r="64" spans="1:32" x14ac:dyDescent="0.3">
      <c r="A64" s="149"/>
      <c r="B64" s="150"/>
      <c r="C64" s="64"/>
      <c r="D64" s="149"/>
      <c r="E64" s="58" t="str">
        <f t="shared" si="0"/>
        <v/>
      </c>
      <c r="F64" s="149"/>
      <c r="G64" s="149"/>
      <c r="H64" s="59"/>
      <c r="I64" s="149"/>
      <c r="J64" s="150"/>
      <c r="K64" s="64"/>
      <c r="L64" s="149"/>
      <c r="M64" s="58" t="str">
        <f t="shared" si="2"/>
        <v/>
      </c>
      <c r="N64" s="3"/>
      <c r="O64" s="52"/>
      <c r="P64" s="58" t="str">
        <f t="shared" si="3"/>
        <v/>
      </c>
      <c r="Q64" s="149"/>
      <c r="R64" s="151"/>
      <c r="S64" s="112"/>
      <c r="T64" s="152"/>
      <c r="U64" s="58" t="str">
        <f t="shared" si="4"/>
        <v/>
      </c>
      <c r="V64" s="3"/>
      <c r="W64" s="52"/>
      <c r="X64" s="58" t="str">
        <f t="shared" si="5"/>
        <v/>
      </c>
      <c r="Y64" s="149"/>
      <c r="Z64" s="150"/>
      <c r="AA64" s="64"/>
      <c r="AB64" s="149"/>
      <c r="AC64" s="58" t="str">
        <f t="shared" si="6"/>
        <v/>
      </c>
      <c r="AD64" s="3"/>
      <c r="AE64" s="52"/>
      <c r="AF64" s="58" t="str">
        <f t="shared" si="7"/>
        <v/>
      </c>
    </row>
    <row r="65" spans="1:32" x14ac:dyDescent="0.3">
      <c r="A65" s="149"/>
      <c r="B65" s="150"/>
      <c r="C65" s="64"/>
      <c r="D65" s="149"/>
      <c r="E65" s="58" t="str">
        <f t="shared" si="0"/>
        <v/>
      </c>
      <c r="F65" s="149"/>
      <c r="G65" s="149"/>
      <c r="H65" s="59"/>
      <c r="I65" s="149"/>
      <c r="J65" s="150"/>
      <c r="K65" s="64"/>
      <c r="L65" s="149"/>
      <c r="M65" s="58" t="str">
        <f t="shared" si="2"/>
        <v/>
      </c>
      <c r="N65" s="3"/>
      <c r="O65" s="52"/>
      <c r="P65" s="58" t="str">
        <f t="shared" si="3"/>
        <v/>
      </c>
      <c r="Q65" s="149"/>
      <c r="R65" s="151"/>
      <c r="S65" s="112"/>
      <c r="T65" s="152"/>
      <c r="U65" s="58" t="str">
        <f t="shared" si="4"/>
        <v/>
      </c>
      <c r="V65" s="3"/>
      <c r="W65" s="52"/>
      <c r="X65" s="58" t="str">
        <f t="shared" si="5"/>
        <v/>
      </c>
      <c r="Y65" s="149"/>
      <c r="Z65" s="150"/>
      <c r="AA65" s="64"/>
      <c r="AB65" s="149"/>
      <c r="AC65" s="58" t="str">
        <f t="shared" si="6"/>
        <v/>
      </c>
      <c r="AD65" s="3"/>
      <c r="AE65" s="52"/>
      <c r="AF65" s="58" t="str">
        <f t="shared" si="7"/>
        <v/>
      </c>
    </row>
    <row r="66" spans="1:32" x14ac:dyDescent="0.3">
      <c r="A66" s="149"/>
      <c r="B66" s="150"/>
      <c r="C66" s="64"/>
      <c r="D66" s="149"/>
      <c r="E66" s="58" t="str">
        <f t="shared" si="0"/>
        <v/>
      </c>
      <c r="F66" s="149"/>
      <c r="G66" s="149"/>
      <c r="H66" s="59"/>
      <c r="I66" s="149"/>
      <c r="J66" s="150"/>
      <c r="K66" s="64"/>
      <c r="L66" s="149"/>
      <c r="M66" s="58" t="str">
        <f t="shared" si="2"/>
        <v/>
      </c>
      <c r="N66" s="3"/>
      <c r="O66" s="52"/>
      <c r="P66" s="58" t="str">
        <f t="shared" si="3"/>
        <v/>
      </c>
      <c r="Q66" s="149"/>
      <c r="R66" s="151"/>
      <c r="S66" s="112"/>
      <c r="T66" s="152"/>
      <c r="U66" s="58" t="str">
        <f t="shared" si="4"/>
        <v/>
      </c>
      <c r="V66" s="3"/>
      <c r="W66" s="52"/>
      <c r="X66" s="58" t="str">
        <f t="shared" si="5"/>
        <v/>
      </c>
      <c r="Y66" s="149"/>
      <c r="Z66" s="150"/>
      <c r="AA66" s="64"/>
      <c r="AB66" s="149"/>
      <c r="AC66" s="58" t="str">
        <f t="shared" si="6"/>
        <v/>
      </c>
      <c r="AD66" s="3"/>
      <c r="AE66" s="52"/>
      <c r="AF66" s="58" t="str">
        <f t="shared" si="7"/>
        <v/>
      </c>
    </row>
    <row r="67" spans="1:32" x14ac:dyDescent="0.3">
      <c r="A67" s="149"/>
      <c r="B67" s="150"/>
      <c r="C67" s="64"/>
      <c r="D67" s="149"/>
      <c r="E67" s="58" t="str">
        <f t="shared" si="0"/>
        <v/>
      </c>
      <c r="F67" s="149"/>
      <c r="G67" s="149"/>
      <c r="H67" s="59"/>
      <c r="I67" s="149"/>
      <c r="J67" s="150"/>
      <c r="K67" s="64"/>
      <c r="L67" s="149"/>
      <c r="M67" s="58" t="str">
        <f t="shared" si="2"/>
        <v/>
      </c>
      <c r="N67" s="3"/>
      <c r="O67" s="52"/>
      <c r="P67" s="58" t="str">
        <f t="shared" si="3"/>
        <v/>
      </c>
      <c r="Q67" s="149"/>
      <c r="R67" s="151"/>
      <c r="S67" s="112"/>
      <c r="T67" s="152"/>
      <c r="U67" s="58" t="str">
        <f t="shared" si="4"/>
        <v/>
      </c>
      <c r="V67" s="3"/>
      <c r="W67" s="52"/>
      <c r="X67" s="58" t="str">
        <f t="shared" si="5"/>
        <v/>
      </c>
      <c r="Y67" s="149"/>
      <c r="Z67" s="150"/>
      <c r="AA67" s="64"/>
      <c r="AB67" s="149"/>
      <c r="AC67" s="58" t="str">
        <f t="shared" si="6"/>
        <v/>
      </c>
      <c r="AD67" s="3"/>
      <c r="AE67" s="52"/>
      <c r="AF67" s="58" t="str">
        <f t="shared" si="7"/>
        <v/>
      </c>
    </row>
    <row r="68" spans="1:32" x14ac:dyDescent="0.3">
      <c r="A68" s="149"/>
      <c r="B68" s="150"/>
      <c r="C68" s="64"/>
      <c r="D68" s="149"/>
      <c r="E68" s="58" t="str">
        <f t="shared" si="0"/>
        <v/>
      </c>
      <c r="F68" s="149"/>
      <c r="G68" s="149"/>
      <c r="H68" s="59"/>
      <c r="I68" s="149"/>
      <c r="J68" s="150"/>
      <c r="K68" s="64"/>
      <c r="L68" s="149"/>
      <c r="M68" s="58" t="str">
        <f t="shared" si="2"/>
        <v/>
      </c>
      <c r="N68" s="3"/>
      <c r="O68" s="52"/>
      <c r="P68" s="58" t="str">
        <f t="shared" si="3"/>
        <v/>
      </c>
      <c r="Q68" s="149"/>
      <c r="R68" s="151"/>
      <c r="S68" s="112"/>
      <c r="T68" s="152"/>
      <c r="U68" s="58" t="str">
        <f t="shared" si="4"/>
        <v/>
      </c>
      <c r="V68" s="3"/>
      <c r="W68" s="52"/>
      <c r="X68" s="58" t="str">
        <f t="shared" si="5"/>
        <v/>
      </c>
      <c r="Y68" s="149"/>
      <c r="Z68" s="150"/>
      <c r="AA68" s="64"/>
      <c r="AB68" s="149"/>
      <c r="AC68" s="58" t="str">
        <f t="shared" si="6"/>
        <v/>
      </c>
      <c r="AD68" s="3"/>
      <c r="AE68" s="52"/>
      <c r="AF68" s="58" t="str">
        <f t="shared" si="7"/>
        <v/>
      </c>
    </row>
    <row r="69" spans="1:32" x14ac:dyDescent="0.3">
      <c r="A69" s="149"/>
      <c r="B69" s="150"/>
      <c r="C69" s="64"/>
      <c r="D69" s="149"/>
      <c r="E69" s="58" t="str">
        <f t="shared" ref="E69:E103" si="8">IF(B69&lt;&gt;0,D69/B69,"")</f>
        <v/>
      </c>
      <c r="F69" s="149"/>
      <c r="G69" s="149"/>
      <c r="H69" s="59"/>
      <c r="I69" s="149"/>
      <c r="J69" s="150"/>
      <c r="K69" s="64"/>
      <c r="L69" s="149"/>
      <c r="M69" s="58" t="str">
        <f t="shared" ref="M69:M104" si="9">IF(J69&lt;&gt;0,L69/J69,"")</f>
        <v/>
      </c>
      <c r="N69" s="3"/>
      <c r="O69" s="52"/>
      <c r="P69" s="58" t="str">
        <f t="shared" ref="P69:P104" si="10">IF(J69&lt;&gt;0,O69/J69,"")</f>
        <v/>
      </c>
      <c r="Q69" s="149"/>
      <c r="R69" s="151"/>
      <c r="S69" s="112"/>
      <c r="T69" s="152"/>
      <c r="U69" s="58" t="str">
        <f t="shared" ref="U69:U104" si="11">IF(R69&lt;&gt;0,T69/R69,"")</f>
        <v/>
      </c>
      <c r="V69" s="3"/>
      <c r="W69" s="52"/>
      <c r="X69" s="58" t="str">
        <f t="shared" ref="X69:X104" si="12">IF(R69&lt;&gt;0,W69/R69,"")</f>
        <v/>
      </c>
      <c r="Y69" s="149"/>
      <c r="Z69" s="150"/>
      <c r="AA69" s="64"/>
      <c r="AB69" s="149"/>
      <c r="AC69" s="58" t="str">
        <f t="shared" ref="AC69:AC104" si="13">IF(Z69&lt;&gt;0,AB69/Z69,"")</f>
        <v/>
      </c>
      <c r="AD69" s="3"/>
      <c r="AE69" s="52"/>
      <c r="AF69" s="58" t="str">
        <f t="shared" ref="AF69:AF104" si="14">IF(Z69&lt;&gt;0,AE69/Z69,"")</f>
        <v/>
      </c>
    </row>
    <row r="70" spans="1:32" x14ac:dyDescent="0.3">
      <c r="A70" s="149"/>
      <c r="B70" s="150"/>
      <c r="C70" s="64"/>
      <c r="D70" s="149"/>
      <c r="E70" s="58" t="str">
        <f t="shared" si="8"/>
        <v/>
      </c>
      <c r="F70" s="149"/>
      <c r="G70" s="149"/>
      <c r="H70" s="59"/>
      <c r="I70" s="149"/>
      <c r="J70" s="150"/>
      <c r="K70" s="64"/>
      <c r="L70" s="149"/>
      <c r="M70" s="58" t="str">
        <f t="shared" si="9"/>
        <v/>
      </c>
      <c r="N70" s="3"/>
      <c r="O70" s="52"/>
      <c r="P70" s="58" t="str">
        <f t="shared" si="10"/>
        <v/>
      </c>
      <c r="Q70" s="149"/>
      <c r="R70" s="151"/>
      <c r="S70" s="112"/>
      <c r="T70" s="152"/>
      <c r="U70" s="58" t="str">
        <f t="shared" si="11"/>
        <v/>
      </c>
      <c r="V70" s="3"/>
      <c r="W70" s="52"/>
      <c r="X70" s="58" t="str">
        <f t="shared" si="12"/>
        <v/>
      </c>
      <c r="Y70" s="149"/>
      <c r="Z70" s="150"/>
      <c r="AA70" s="64"/>
      <c r="AB70" s="149"/>
      <c r="AC70" s="58" t="str">
        <f t="shared" si="13"/>
        <v/>
      </c>
      <c r="AD70" s="3"/>
      <c r="AE70" s="52"/>
      <c r="AF70" s="58" t="str">
        <f t="shared" si="14"/>
        <v/>
      </c>
    </row>
    <row r="71" spans="1:32" x14ac:dyDescent="0.3">
      <c r="A71" s="149"/>
      <c r="B71" s="150"/>
      <c r="C71" s="64"/>
      <c r="D71" s="149"/>
      <c r="E71" s="58" t="str">
        <f t="shared" si="8"/>
        <v/>
      </c>
      <c r="F71" s="149"/>
      <c r="G71" s="149"/>
      <c r="H71" s="59"/>
      <c r="I71" s="149"/>
      <c r="J71" s="150"/>
      <c r="K71" s="64"/>
      <c r="L71" s="149"/>
      <c r="M71" s="58" t="str">
        <f t="shared" si="9"/>
        <v/>
      </c>
      <c r="N71" s="3"/>
      <c r="O71" s="52"/>
      <c r="P71" s="58" t="str">
        <f t="shared" si="10"/>
        <v/>
      </c>
      <c r="Q71" s="149"/>
      <c r="R71" s="151"/>
      <c r="S71" s="112"/>
      <c r="T71" s="152"/>
      <c r="U71" s="58" t="str">
        <f t="shared" si="11"/>
        <v/>
      </c>
      <c r="V71" s="3"/>
      <c r="W71" s="52"/>
      <c r="X71" s="58" t="str">
        <f t="shared" si="12"/>
        <v/>
      </c>
      <c r="Y71" s="149"/>
      <c r="Z71" s="150"/>
      <c r="AA71" s="64"/>
      <c r="AB71" s="149"/>
      <c r="AC71" s="58" t="str">
        <f t="shared" si="13"/>
        <v/>
      </c>
      <c r="AD71" s="3"/>
      <c r="AE71" s="52"/>
      <c r="AF71" s="58" t="str">
        <f t="shared" si="14"/>
        <v/>
      </c>
    </row>
    <row r="72" spans="1:32" x14ac:dyDescent="0.3">
      <c r="A72" s="149"/>
      <c r="B72" s="150"/>
      <c r="C72" s="64"/>
      <c r="D72" s="149"/>
      <c r="E72" s="58" t="str">
        <f t="shared" si="8"/>
        <v/>
      </c>
      <c r="F72" s="149"/>
      <c r="G72" s="149"/>
      <c r="H72" s="59"/>
      <c r="I72" s="149"/>
      <c r="J72" s="150"/>
      <c r="K72" s="64"/>
      <c r="L72" s="149"/>
      <c r="M72" s="58" t="str">
        <f t="shared" si="9"/>
        <v/>
      </c>
      <c r="N72" s="3"/>
      <c r="O72" s="52"/>
      <c r="P72" s="58" t="str">
        <f t="shared" si="10"/>
        <v/>
      </c>
      <c r="Q72" s="149"/>
      <c r="R72" s="151"/>
      <c r="S72" s="112"/>
      <c r="T72" s="152"/>
      <c r="U72" s="58" t="str">
        <f t="shared" si="11"/>
        <v/>
      </c>
      <c r="V72" s="3"/>
      <c r="W72" s="52"/>
      <c r="X72" s="58" t="str">
        <f t="shared" si="12"/>
        <v/>
      </c>
      <c r="Y72" s="149"/>
      <c r="Z72" s="150"/>
      <c r="AA72" s="64"/>
      <c r="AB72" s="149"/>
      <c r="AC72" s="58" t="str">
        <f t="shared" si="13"/>
        <v/>
      </c>
      <c r="AD72" s="3"/>
      <c r="AE72" s="52"/>
      <c r="AF72" s="58" t="str">
        <f t="shared" si="14"/>
        <v/>
      </c>
    </row>
    <row r="73" spans="1:32" x14ac:dyDescent="0.3">
      <c r="A73" s="149"/>
      <c r="B73" s="150"/>
      <c r="C73" s="64"/>
      <c r="D73" s="149"/>
      <c r="E73" s="58" t="str">
        <f t="shared" si="8"/>
        <v/>
      </c>
      <c r="F73" s="149"/>
      <c r="G73" s="149"/>
      <c r="H73" s="59"/>
      <c r="I73" s="149"/>
      <c r="J73" s="150"/>
      <c r="K73" s="64"/>
      <c r="L73" s="149"/>
      <c r="M73" s="58" t="str">
        <f t="shared" si="9"/>
        <v/>
      </c>
      <c r="N73" s="3"/>
      <c r="O73" s="52"/>
      <c r="P73" s="58" t="str">
        <f t="shared" si="10"/>
        <v/>
      </c>
      <c r="Q73" s="149"/>
      <c r="R73" s="151"/>
      <c r="S73" s="112"/>
      <c r="T73" s="152"/>
      <c r="U73" s="58" t="str">
        <f t="shared" si="11"/>
        <v/>
      </c>
      <c r="V73" s="3"/>
      <c r="W73" s="52"/>
      <c r="X73" s="58" t="str">
        <f t="shared" si="12"/>
        <v/>
      </c>
      <c r="Y73" s="149"/>
      <c r="Z73" s="150"/>
      <c r="AA73" s="64"/>
      <c r="AB73" s="149"/>
      <c r="AC73" s="58" t="str">
        <f t="shared" si="13"/>
        <v/>
      </c>
      <c r="AD73" s="3"/>
      <c r="AE73" s="52"/>
      <c r="AF73" s="58" t="str">
        <f t="shared" si="14"/>
        <v/>
      </c>
    </row>
    <row r="74" spans="1:32" x14ac:dyDescent="0.3">
      <c r="A74" s="149"/>
      <c r="B74" s="150"/>
      <c r="C74" s="64"/>
      <c r="D74" s="149"/>
      <c r="E74" s="58" t="str">
        <f t="shared" si="8"/>
        <v/>
      </c>
      <c r="F74" s="149"/>
      <c r="G74" s="149"/>
      <c r="H74" s="59"/>
      <c r="I74" s="149"/>
      <c r="J74" s="150"/>
      <c r="K74" s="64"/>
      <c r="L74" s="149"/>
      <c r="M74" s="58" t="str">
        <f t="shared" si="9"/>
        <v/>
      </c>
      <c r="N74" s="3"/>
      <c r="O74" s="52"/>
      <c r="P74" s="58" t="str">
        <f t="shared" si="10"/>
        <v/>
      </c>
      <c r="Q74" s="149"/>
      <c r="R74" s="151"/>
      <c r="S74" s="112"/>
      <c r="T74" s="152"/>
      <c r="U74" s="58" t="str">
        <f t="shared" si="11"/>
        <v/>
      </c>
      <c r="V74" s="3"/>
      <c r="W74" s="52"/>
      <c r="X74" s="58" t="str">
        <f t="shared" si="12"/>
        <v/>
      </c>
      <c r="Y74" s="149"/>
      <c r="Z74" s="150"/>
      <c r="AA74" s="64"/>
      <c r="AB74" s="149"/>
      <c r="AC74" s="58" t="str">
        <f t="shared" si="13"/>
        <v/>
      </c>
      <c r="AD74" s="3"/>
      <c r="AE74" s="52"/>
      <c r="AF74" s="58" t="str">
        <f t="shared" si="14"/>
        <v/>
      </c>
    </row>
    <row r="75" spans="1:32" x14ac:dyDescent="0.3">
      <c r="A75" s="149"/>
      <c r="B75" s="150"/>
      <c r="C75" s="64"/>
      <c r="D75" s="149"/>
      <c r="E75" s="58" t="str">
        <f t="shared" si="8"/>
        <v/>
      </c>
      <c r="F75" s="149"/>
      <c r="G75" s="149"/>
      <c r="H75" s="59"/>
      <c r="I75" s="149"/>
      <c r="J75" s="150"/>
      <c r="K75" s="64"/>
      <c r="L75" s="149"/>
      <c r="M75" s="58" t="str">
        <f t="shared" si="9"/>
        <v/>
      </c>
      <c r="N75" s="3"/>
      <c r="O75" s="52"/>
      <c r="P75" s="58" t="str">
        <f t="shared" si="10"/>
        <v/>
      </c>
      <c r="Q75" s="149"/>
      <c r="R75" s="151"/>
      <c r="S75" s="112"/>
      <c r="T75" s="152"/>
      <c r="U75" s="58" t="str">
        <f t="shared" si="11"/>
        <v/>
      </c>
      <c r="V75" s="3"/>
      <c r="W75" s="52"/>
      <c r="X75" s="58" t="str">
        <f t="shared" si="12"/>
        <v/>
      </c>
      <c r="Y75" s="149"/>
      <c r="Z75" s="150"/>
      <c r="AA75" s="64"/>
      <c r="AB75" s="149"/>
      <c r="AC75" s="58" t="str">
        <f t="shared" si="13"/>
        <v/>
      </c>
      <c r="AD75" s="3"/>
      <c r="AE75" s="52"/>
      <c r="AF75" s="58" t="str">
        <f t="shared" si="14"/>
        <v/>
      </c>
    </row>
    <row r="76" spans="1:32" x14ac:dyDescent="0.3">
      <c r="A76" s="149"/>
      <c r="B76" s="150"/>
      <c r="C76" s="64"/>
      <c r="D76" s="149"/>
      <c r="E76" s="58" t="str">
        <f t="shared" si="8"/>
        <v/>
      </c>
      <c r="F76" s="149"/>
      <c r="G76" s="149"/>
      <c r="H76" s="59"/>
      <c r="I76" s="149"/>
      <c r="J76" s="150"/>
      <c r="K76" s="64"/>
      <c r="L76" s="149"/>
      <c r="M76" s="58" t="str">
        <f t="shared" si="9"/>
        <v/>
      </c>
      <c r="N76" s="3"/>
      <c r="O76" s="52"/>
      <c r="P76" s="58" t="str">
        <f t="shared" si="10"/>
        <v/>
      </c>
      <c r="Q76" s="149"/>
      <c r="R76" s="151"/>
      <c r="S76" s="112"/>
      <c r="T76" s="152"/>
      <c r="U76" s="58" t="str">
        <f t="shared" si="11"/>
        <v/>
      </c>
      <c r="V76" s="3"/>
      <c r="W76" s="52"/>
      <c r="X76" s="58" t="str">
        <f t="shared" si="12"/>
        <v/>
      </c>
      <c r="Y76" s="149"/>
      <c r="Z76" s="150"/>
      <c r="AA76" s="64"/>
      <c r="AB76" s="149"/>
      <c r="AC76" s="58" t="str">
        <f t="shared" si="13"/>
        <v/>
      </c>
      <c r="AD76" s="3"/>
      <c r="AE76" s="52"/>
      <c r="AF76" s="58" t="str">
        <f t="shared" si="14"/>
        <v/>
      </c>
    </row>
    <row r="77" spans="1:32" x14ac:dyDescent="0.3">
      <c r="A77" s="149"/>
      <c r="B77" s="150"/>
      <c r="C77" s="64"/>
      <c r="D77" s="149"/>
      <c r="E77" s="58" t="str">
        <f t="shared" si="8"/>
        <v/>
      </c>
      <c r="F77" s="149"/>
      <c r="G77" s="149"/>
      <c r="H77" s="59"/>
      <c r="I77" s="149"/>
      <c r="J77" s="150"/>
      <c r="K77" s="64"/>
      <c r="L77" s="149"/>
      <c r="M77" s="58" t="str">
        <f t="shared" si="9"/>
        <v/>
      </c>
      <c r="N77" s="3"/>
      <c r="O77" s="52"/>
      <c r="P77" s="58" t="str">
        <f t="shared" si="10"/>
        <v/>
      </c>
      <c r="Q77" s="149"/>
      <c r="R77" s="151"/>
      <c r="S77" s="112"/>
      <c r="T77" s="152"/>
      <c r="U77" s="58" t="str">
        <f t="shared" si="11"/>
        <v/>
      </c>
      <c r="V77" s="3"/>
      <c r="W77" s="52"/>
      <c r="X77" s="58" t="str">
        <f t="shared" si="12"/>
        <v/>
      </c>
      <c r="Y77" s="149"/>
      <c r="Z77" s="150"/>
      <c r="AA77" s="64"/>
      <c r="AB77" s="149"/>
      <c r="AC77" s="58" t="str">
        <f t="shared" si="13"/>
        <v/>
      </c>
      <c r="AD77" s="3"/>
      <c r="AE77" s="52"/>
      <c r="AF77" s="58" t="str">
        <f t="shared" si="14"/>
        <v/>
      </c>
    </row>
    <row r="78" spans="1:32" x14ac:dyDescent="0.3">
      <c r="A78" s="118"/>
      <c r="B78" s="119"/>
      <c r="C78" s="64"/>
      <c r="D78" s="118"/>
      <c r="E78" s="58" t="str">
        <f t="shared" si="8"/>
        <v/>
      </c>
      <c r="F78" s="118"/>
      <c r="G78" s="118"/>
      <c r="H78" s="59"/>
      <c r="I78" s="118"/>
      <c r="J78" s="119"/>
      <c r="K78" s="64"/>
      <c r="L78" s="118"/>
      <c r="M78" s="58" t="str">
        <f t="shared" si="9"/>
        <v/>
      </c>
      <c r="N78" s="3"/>
      <c r="O78" s="52"/>
      <c r="P78" s="58" t="str">
        <f t="shared" si="10"/>
        <v/>
      </c>
      <c r="Q78" s="118"/>
      <c r="R78" s="120"/>
      <c r="S78" s="112"/>
      <c r="T78" s="121"/>
      <c r="U78" s="58" t="str">
        <f t="shared" si="11"/>
        <v/>
      </c>
      <c r="V78" s="3"/>
      <c r="W78" s="52"/>
      <c r="X78" s="58" t="str">
        <f t="shared" si="12"/>
        <v/>
      </c>
      <c r="Y78" s="118"/>
      <c r="Z78" s="119"/>
      <c r="AA78" s="64"/>
      <c r="AB78" s="118"/>
      <c r="AC78" s="58" t="str">
        <f t="shared" si="13"/>
        <v/>
      </c>
      <c r="AD78" s="3"/>
      <c r="AE78" s="52"/>
      <c r="AF78" s="58" t="str">
        <f t="shared" si="14"/>
        <v/>
      </c>
    </row>
    <row r="79" spans="1:32" x14ac:dyDescent="0.3">
      <c r="A79" s="118"/>
      <c r="B79" s="119"/>
      <c r="C79" s="64"/>
      <c r="D79" s="118"/>
      <c r="E79" s="58" t="str">
        <f t="shared" si="8"/>
        <v/>
      </c>
      <c r="F79" s="118"/>
      <c r="G79" s="118"/>
      <c r="H79" s="59"/>
      <c r="I79" s="118"/>
      <c r="J79" s="119"/>
      <c r="K79" s="64"/>
      <c r="L79" s="118"/>
      <c r="M79" s="58" t="str">
        <f t="shared" si="9"/>
        <v/>
      </c>
      <c r="N79" s="3"/>
      <c r="O79" s="52"/>
      <c r="P79" s="58" t="str">
        <f t="shared" si="10"/>
        <v/>
      </c>
      <c r="Q79" s="118"/>
      <c r="R79" s="120"/>
      <c r="S79" s="112"/>
      <c r="T79" s="121"/>
      <c r="U79" s="58" t="str">
        <f t="shared" si="11"/>
        <v/>
      </c>
      <c r="V79" s="3"/>
      <c r="W79" s="52"/>
      <c r="X79" s="58" t="str">
        <f t="shared" si="12"/>
        <v/>
      </c>
      <c r="Y79" s="118"/>
      <c r="Z79" s="119"/>
      <c r="AA79" s="64"/>
      <c r="AB79" s="118"/>
      <c r="AC79" s="58" t="str">
        <f t="shared" si="13"/>
        <v/>
      </c>
      <c r="AD79" s="3"/>
      <c r="AE79" s="52"/>
      <c r="AF79" s="58" t="str">
        <f t="shared" si="14"/>
        <v/>
      </c>
    </row>
    <row r="80" spans="1:32" x14ac:dyDescent="0.3">
      <c r="A80" s="118"/>
      <c r="B80" s="119"/>
      <c r="C80" s="64"/>
      <c r="D80" s="118"/>
      <c r="E80" s="58" t="str">
        <f t="shared" si="8"/>
        <v/>
      </c>
      <c r="F80" s="118"/>
      <c r="G80" s="118"/>
      <c r="H80" s="59"/>
      <c r="I80" s="118"/>
      <c r="J80" s="119"/>
      <c r="K80" s="64"/>
      <c r="L80" s="118"/>
      <c r="M80" s="58" t="str">
        <f t="shared" si="9"/>
        <v/>
      </c>
      <c r="N80" s="3"/>
      <c r="O80" s="52"/>
      <c r="P80" s="58" t="str">
        <f t="shared" si="10"/>
        <v/>
      </c>
      <c r="Q80" s="118"/>
      <c r="R80" s="120"/>
      <c r="S80" s="112"/>
      <c r="T80" s="121"/>
      <c r="U80" s="58" t="str">
        <f t="shared" si="11"/>
        <v/>
      </c>
      <c r="V80" s="3"/>
      <c r="W80" s="52"/>
      <c r="X80" s="58" t="str">
        <f t="shared" si="12"/>
        <v/>
      </c>
      <c r="Y80" s="118"/>
      <c r="Z80" s="119"/>
      <c r="AA80" s="64"/>
      <c r="AB80" s="118"/>
      <c r="AC80" s="58" t="str">
        <f t="shared" si="13"/>
        <v/>
      </c>
      <c r="AD80" s="3"/>
      <c r="AE80" s="52"/>
      <c r="AF80" s="58" t="str">
        <f t="shared" si="14"/>
        <v/>
      </c>
    </row>
    <row r="81" spans="1:32" x14ac:dyDescent="0.3">
      <c r="A81" s="118"/>
      <c r="B81" s="119"/>
      <c r="C81" s="64"/>
      <c r="D81" s="118"/>
      <c r="E81" s="58" t="str">
        <f t="shared" si="8"/>
        <v/>
      </c>
      <c r="F81" s="118"/>
      <c r="G81" s="118"/>
      <c r="H81" s="59"/>
      <c r="I81" s="118"/>
      <c r="J81" s="119"/>
      <c r="K81" s="64"/>
      <c r="L81" s="118"/>
      <c r="M81" s="58" t="str">
        <f t="shared" si="9"/>
        <v/>
      </c>
      <c r="N81" s="3"/>
      <c r="O81" s="52"/>
      <c r="P81" s="58" t="str">
        <f t="shared" si="10"/>
        <v/>
      </c>
      <c r="Q81" s="118"/>
      <c r="R81" s="120"/>
      <c r="S81" s="112"/>
      <c r="T81" s="121"/>
      <c r="U81" s="58" t="str">
        <f t="shared" si="11"/>
        <v/>
      </c>
      <c r="V81" s="3"/>
      <c r="W81" s="52"/>
      <c r="X81" s="58" t="str">
        <f t="shared" si="12"/>
        <v/>
      </c>
      <c r="Y81" s="118"/>
      <c r="Z81" s="119"/>
      <c r="AA81" s="64"/>
      <c r="AB81" s="118"/>
      <c r="AC81" s="58" t="str">
        <f t="shared" si="13"/>
        <v/>
      </c>
      <c r="AD81" s="3"/>
      <c r="AE81" s="52"/>
      <c r="AF81" s="58" t="str">
        <f t="shared" si="14"/>
        <v/>
      </c>
    </row>
    <row r="82" spans="1:32" x14ac:dyDescent="0.3">
      <c r="A82" s="118"/>
      <c r="B82" s="119"/>
      <c r="C82" s="64"/>
      <c r="D82" s="118"/>
      <c r="E82" s="58" t="str">
        <f t="shared" si="8"/>
        <v/>
      </c>
      <c r="F82" s="118"/>
      <c r="G82" s="118"/>
      <c r="H82" s="59"/>
      <c r="I82" s="118"/>
      <c r="J82" s="119"/>
      <c r="K82" s="64"/>
      <c r="L82" s="118"/>
      <c r="M82" s="58" t="str">
        <f t="shared" si="9"/>
        <v/>
      </c>
      <c r="N82" s="3"/>
      <c r="O82" s="52"/>
      <c r="P82" s="58" t="str">
        <f t="shared" si="10"/>
        <v/>
      </c>
      <c r="Q82" s="118"/>
      <c r="R82" s="120"/>
      <c r="S82" s="112"/>
      <c r="T82" s="121"/>
      <c r="U82" s="58" t="str">
        <f t="shared" si="11"/>
        <v/>
      </c>
      <c r="V82" s="3"/>
      <c r="W82" s="52"/>
      <c r="X82" s="58" t="str">
        <f t="shared" si="12"/>
        <v/>
      </c>
      <c r="Y82" s="118"/>
      <c r="Z82" s="119"/>
      <c r="AA82" s="64"/>
      <c r="AB82" s="118"/>
      <c r="AC82" s="58" t="str">
        <f t="shared" si="13"/>
        <v/>
      </c>
      <c r="AD82" s="3"/>
      <c r="AE82" s="52"/>
      <c r="AF82" s="58" t="str">
        <f t="shared" si="14"/>
        <v/>
      </c>
    </row>
    <row r="83" spans="1:32" x14ac:dyDescent="0.3">
      <c r="A83" s="118"/>
      <c r="B83" s="119"/>
      <c r="C83" s="64"/>
      <c r="D83" s="118"/>
      <c r="E83" s="58" t="str">
        <f t="shared" si="8"/>
        <v/>
      </c>
      <c r="F83" s="118"/>
      <c r="G83" s="118"/>
      <c r="H83" s="59"/>
      <c r="I83" s="118"/>
      <c r="J83" s="119"/>
      <c r="K83" s="64"/>
      <c r="L83" s="118"/>
      <c r="M83" s="58" t="str">
        <f t="shared" si="9"/>
        <v/>
      </c>
      <c r="N83" s="3"/>
      <c r="O83" s="52"/>
      <c r="P83" s="58" t="str">
        <f t="shared" si="10"/>
        <v/>
      </c>
      <c r="Q83" s="118"/>
      <c r="R83" s="120"/>
      <c r="S83" s="112"/>
      <c r="T83" s="121"/>
      <c r="U83" s="58" t="str">
        <f t="shared" si="11"/>
        <v/>
      </c>
      <c r="V83" s="3"/>
      <c r="W83" s="52"/>
      <c r="X83" s="58" t="str">
        <f t="shared" si="12"/>
        <v/>
      </c>
      <c r="Y83" s="118"/>
      <c r="Z83" s="119"/>
      <c r="AA83" s="64"/>
      <c r="AB83" s="118"/>
      <c r="AC83" s="58" t="str">
        <f t="shared" si="13"/>
        <v/>
      </c>
      <c r="AD83" s="3"/>
      <c r="AE83" s="52"/>
      <c r="AF83" s="58" t="str">
        <f t="shared" si="14"/>
        <v/>
      </c>
    </row>
    <row r="84" spans="1:32" x14ac:dyDescent="0.3">
      <c r="A84" s="118"/>
      <c r="B84" s="119"/>
      <c r="C84" s="64"/>
      <c r="D84" s="118"/>
      <c r="E84" s="58" t="str">
        <f t="shared" si="8"/>
        <v/>
      </c>
      <c r="F84" s="118"/>
      <c r="G84" s="118"/>
      <c r="H84" s="59"/>
      <c r="I84" s="118"/>
      <c r="J84" s="119"/>
      <c r="K84" s="64"/>
      <c r="L84" s="118"/>
      <c r="M84" s="58" t="str">
        <f t="shared" si="9"/>
        <v/>
      </c>
      <c r="N84" s="3"/>
      <c r="O84" s="52"/>
      <c r="P84" s="58" t="str">
        <f t="shared" si="10"/>
        <v/>
      </c>
      <c r="Q84" s="118"/>
      <c r="R84" s="120"/>
      <c r="S84" s="112"/>
      <c r="T84" s="121"/>
      <c r="U84" s="58" t="str">
        <f t="shared" si="11"/>
        <v/>
      </c>
      <c r="V84" s="3"/>
      <c r="W84" s="52"/>
      <c r="X84" s="58" t="str">
        <f t="shared" si="12"/>
        <v/>
      </c>
      <c r="Y84" s="118"/>
      <c r="Z84" s="119"/>
      <c r="AA84" s="64"/>
      <c r="AB84" s="118"/>
      <c r="AC84" s="58" t="str">
        <f t="shared" si="13"/>
        <v/>
      </c>
      <c r="AD84" s="3"/>
      <c r="AE84" s="52"/>
      <c r="AF84" s="58" t="str">
        <f t="shared" si="14"/>
        <v/>
      </c>
    </row>
    <row r="85" spans="1:32" x14ac:dyDescent="0.3">
      <c r="A85" s="118"/>
      <c r="B85" s="119"/>
      <c r="C85" s="64"/>
      <c r="D85" s="118"/>
      <c r="E85" s="58" t="str">
        <f t="shared" si="8"/>
        <v/>
      </c>
      <c r="F85" s="118"/>
      <c r="G85" s="118"/>
      <c r="H85" s="59"/>
      <c r="I85" s="118"/>
      <c r="J85" s="119"/>
      <c r="K85" s="64"/>
      <c r="L85" s="118"/>
      <c r="M85" s="58" t="str">
        <f t="shared" si="9"/>
        <v/>
      </c>
      <c r="N85" s="3"/>
      <c r="O85" s="52"/>
      <c r="P85" s="58" t="str">
        <f t="shared" si="10"/>
        <v/>
      </c>
      <c r="Q85" s="118"/>
      <c r="R85" s="120"/>
      <c r="S85" s="112"/>
      <c r="T85" s="121"/>
      <c r="U85" s="58" t="str">
        <f t="shared" si="11"/>
        <v/>
      </c>
      <c r="V85" s="3"/>
      <c r="W85" s="52"/>
      <c r="X85" s="58" t="str">
        <f t="shared" si="12"/>
        <v/>
      </c>
      <c r="Y85" s="118"/>
      <c r="Z85" s="119"/>
      <c r="AA85" s="64"/>
      <c r="AB85" s="118"/>
      <c r="AC85" s="58" t="str">
        <f t="shared" si="13"/>
        <v/>
      </c>
      <c r="AD85" s="3"/>
      <c r="AE85" s="52"/>
      <c r="AF85" s="58" t="str">
        <f t="shared" si="14"/>
        <v/>
      </c>
    </row>
    <row r="86" spans="1:32" x14ac:dyDescent="0.3">
      <c r="A86" s="118"/>
      <c r="B86" s="119"/>
      <c r="C86" s="64"/>
      <c r="D86" s="118"/>
      <c r="E86" s="58" t="str">
        <f t="shared" si="8"/>
        <v/>
      </c>
      <c r="F86" s="118"/>
      <c r="G86" s="118"/>
      <c r="H86" s="59"/>
      <c r="I86" s="118"/>
      <c r="J86" s="119"/>
      <c r="K86" s="64"/>
      <c r="L86" s="118"/>
      <c r="M86" s="58" t="str">
        <f t="shared" si="9"/>
        <v/>
      </c>
      <c r="N86" s="3"/>
      <c r="O86" s="52"/>
      <c r="P86" s="58" t="str">
        <f t="shared" si="10"/>
        <v/>
      </c>
      <c r="Q86" s="118"/>
      <c r="R86" s="120"/>
      <c r="S86" s="112"/>
      <c r="T86" s="121"/>
      <c r="U86" s="58" t="str">
        <f t="shared" si="11"/>
        <v/>
      </c>
      <c r="V86" s="3"/>
      <c r="W86" s="52"/>
      <c r="X86" s="58" t="str">
        <f t="shared" si="12"/>
        <v/>
      </c>
      <c r="Y86" s="118"/>
      <c r="Z86" s="119"/>
      <c r="AA86" s="64"/>
      <c r="AB86" s="118"/>
      <c r="AC86" s="58" t="str">
        <f t="shared" si="13"/>
        <v/>
      </c>
      <c r="AD86" s="3"/>
      <c r="AE86" s="52"/>
      <c r="AF86" s="58" t="str">
        <f t="shared" si="14"/>
        <v/>
      </c>
    </row>
    <row r="87" spans="1:32" x14ac:dyDescent="0.3">
      <c r="A87" s="118"/>
      <c r="B87" s="119"/>
      <c r="C87" s="64"/>
      <c r="D87" s="118"/>
      <c r="E87" s="58" t="str">
        <f t="shared" si="8"/>
        <v/>
      </c>
      <c r="F87" s="118"/>
      <c r="G87" s="118"/>
      <c r="H87" s="59"/>
      <c r="I87" s="118"/>
      <c r="J87" s="119"/>
      <c r="K87" s="64"/>
      <c r="L87" s="118"/>
      <c r="M87" s="58" t="str">
        <f t="shared" si="9"/>
        <v/>
      </c>
      <c r="N87" s="3"/>
      <c r="O87" s="52"/>
      <c r="P87" s="58" t="str">
        <f t="shared" si="10"/>
        <v/>
      </c>
      <c r="Q87" s="118"/>
      <c r="R87" s="120"/>
      <c r="S87" s="112"/>
      <c r="T87" s="121"/>
      <c r="U87" s="58" t="str">
        <f t="shared" si="11"/>
        <v/>
      </c>
      <c r="V87" s="3"/>
      <c r="W87" s="52"/>
      <c r="X87" s="58" t="str">
        <f t="shared" si="12"/>
        <v/>
      </c>
      <c r="Y87" s="118"/>
      <c r="Z87" s="119"/>
      <c r="AA87" s="64"/>
      <c r="AB87" s="118"/>
      <c r="AC87" s="58" t="str">
        <f t="shared" si="13"/>
        <v/>
      </c>
      <c r="AD87" s="3"/>
      <c r="AE87" s="52"/>
      <c r="AF87" s="58" t="str">
        <f t="shared" si="14"/>
        <v/>
      </c>
    </row>
    <row r="88" spans="1:32" x14ac:dyDescent="0.3">
      <c r="A88" s="118"/>
      <c r="B88" s="119"/>
      <c r="C88" s="64"/>
      <c r="D88" s="118"/>
      <c r="E88" s="58" t="str">
        <f t="shared" si="8"/>
        <v/>
      </c>
      <c r="F88" s="118"/>
      <c r="G88" s="118"/>
      <c r="H88" s="59"/>
      <c r="I88" s="118"/>
      <c r="J88" s="119"/>
      <c r="K88" s="64"/>
      <c r="L88" s="118"/>
      <c r="M88" s="58" t="str">
        <f t="shared" si="9"/>
        <v/>
      </c>
      <c r="N88" s="3"/>
      <c r="O88" s="52"/>
      <c r="P88" s="58" t="str">
        <f t="shared" si="10"/>
        <v/>
      </c>
      <c r="Q88" s="118"/>
      <c r="R88" s="120"/>
      <c r="S88" s="112"/>
      <c r="T88" s="121"/>
      <c r="U88" s="58" t="str">
        <f t="shared" si="11"/>
        <v/>
      </c>
      <c r="V88" s="3"/>
      <c r="W88" s="52"/>
      <c r="X88" s="58" t="str">
        <f t="shared" si="12"/>
        <v/>
      </c>
      <c r="Y88" s="118"/>
      <c r="Z88" s="119"/>
      <c r="AA88" s="64"/>
      <c r="AB88" s="118"/>
      <c r="AC88" s="58" t="str">
        <f t="shared" si="13"/>
        <v/>
      </c>
      <c r="AD88" s="3"/>
      <c r="AE88" s="52"/>
      <c r="AF88" s="58" t="str">
        <f t="shared" si="14"/>
        <v/>
      </c>
    </row>
    <row r="89" spans="1:32" x14ac:dyDescent="0.3">
      <c r="A89" s="3"/>
      <c r="B89" s="39"/>
      <c r="C89" s="64"/>
      <c r="D89" s="65"/>
      <c r="E89" s="58" t="str">
        <f t="shared" si="8"/>
        <v/>
      </c>
      <c r="F89" s="3"/>
      <c r="G89" s="52"/>
      <c r="H89" s="59"/>
      <c r="I89" s="3"/>
      <c r="J89" s="39"/>
      <c r="K89" s="64"/>
      <c r="L89" s="65"/>
      <c r="M89" s="58" t="str">
        <f t="shared" si="9"/>
        <v/>
      </c>
      <c r="N89" s="3"/>
      <c r="O89" s="52"/>
      <c r="P89" s="58" t="str">
        <f t="shared" si="10"/>
        <v/>
      </c>
      <c r="Q89" s="3"/>
      <c r="R89" s="71"/>
      <c r="S89" s="72"/>
      <c r="T89" s="73"/>
      <c r="U89" s="58" t="str">
        <f t="shared" si="11"/>
        <v/>
      </c>
      <c r="V89" s="3"/>
      <c r="W89" s="52"/>
      <c r="X89" s="58" t="str">
        <f t="shared" si="12"/>
        <v/>
      </c>
      <c r="Y89" s="3"/>
      <c r="Z89" s="39"/>
      <c r="AA89" s="64"/>
      <c r="AB89" s="65"/>
      <c r="AC89" s="58" t="str">
        <f t="shared" si="13"/>
        <v/>
      </c>
      <c r="AD89" s="3"/>
      <c r="AE89" s="52"/>
      <c r="AF89" s="58" t="str">
        <f t="shared" si="14"/>
        <v/>
      </c>
    </row>
    <row r="90" spans="1:32" x14ac:dyDescent="0.3">
      <c r="A90" s="3"/>
      <c r="B90" s="39"/>
      <c r="C90" s="64"/>
      <c r="D90" s="73"/>
      <c r="E90" s="58" t="str">
        <f t="shared" si="8"/>
        <v/>
      </c>
      <c r="F90" s="3"/>
      <c r="G90" s="52"/>
      <c r="H90" s="59"/>
      <c r="I90" s="3"/>
      <c r="J90" s="39"/>
      <c r="K90" s="64"/>
      <c r="L90" s="65"/>
      <c r="M90" s="58" t="str">
        <f t="shared" si="9"/>
        <v/>
      </c>
      <c r="N90" s="3"/>
      <c r="O90" s="52"/>
      <c r="P90" s="58" t="str">
        <f t="shared" si="10"/>
        <v/>
      </c>
      <c r="Q90" s="3"/>
      <c r="R90" s="39"/>
      <c r="S90" s="64"/>
      <c r="T90" s="65"/>
      <c r="U90" s="58" t="str">
        <f t="shared" si="11"/>
        <v/>
      </c>
      <c r="V90" s="3"/>
      <c r="W90" s="52"/>
      <c r="X90" s="58" t="str">
        <f t="shared" si="12"/>
        <v/>
      </c>
      <c r="Y90" s="3"/>
      <c r="Z90" s="39"/>
      <c r="AA90" s="64"/>
      <c r="AB90" s="65"/>
      <c r="AC90" s="58" t="str">
        <f t="shared" si="13"/>
        <v/>
      </c>
      <c r="AD90" s="3"/>
      <c r="AE90" s="52"/>
      <c r="AF90" s="58" t="str">
        <f t="shared" si="14"/>
        <v/>
      </c>
    </row>
    <row r="91" spans="1:32" x14ac:dyDescent="0.3">
      <c r="A91" s="3"/>
      <c r="B91" s="39"/>
      <c r="C91" s="64"/>
      <c r="D91" s="73"/>
      <c r="E91" s="58" t="str">
        <f t="shared" si="8"/>
        <v/>
      </c>
      <c r="F91" s="3"/>
      <c r="G91" s="52"/>
      <c r="H91" s="59"/>
      <c r="I91" s="3"/>
      <c r="J91" s="3"/>
      <c r="K91" s="64"/>
      <c r="L91" s="65"/>
      <c r="M91" s="58" t="str">
        <f t="shared" si="9"/>
        <v/>
      </c>
      <c r="N91" s="3"/>
      <c r="O91" s="52"/>
      <c r="P91" s="58" t="str">
        <f t="shared" si="10"/>
        <v/>
      </c>
      <c r="Q91" s="3"/>
      <c r="R91" s="3"/>
      <c r="S91" s="64"/>
      <c r="T91" s="65"/>
      <c r="U91" s="58" t="str">
        <f t="shared" si="11"/>
        <v/>
      </c>
      <c r="V91" s="3"/>
      <c r="W91" s="52"/>
      <c r="X91" s="58" t="str">
        <f t="shared" si="12"/>
        <v/>
      </c>
      <c r="Y91" s="3"/>
      <c r="Z91" s="3"/>
      <c r="AA91" s="64"/>
      <c r="AB91" s="65"/>
      <c r="AC91" s="58" t="str">
        <f t="shared" si="13"/>
        <v/>
      </c>
      <c r="AD91" s="3"/>
      <c r="AE91" s="52"/>
      <c r="AF91" s="58" t="str">
        <f t="shared" si="14"/>
        <v/>
      </c>
    </row>
    <row r="92" spans="1:32" x14ac:dyDescent="0.3">
      <c r="A92" s="10"/>
      <c r="B92" s="39"/>
      <c r="C92" s="64"/>
      <c r="D92" s="73"/>
      <c r="E92" s="58" t="str">
        <f t="shared" si="8"/>
        <v/>
      </c>
      <c r="F92" s="3"/>
      <c r="G92" s="52"/>
      <c r="H92" s="59"/>
      <c r="I92" s="10"/>
      <c r="J92" s="10"/>
      <c r="K92" s="66"/>
      <c r="L92" s="67"/>
      <c r="M92" s="58" t="str">
        <f t="shared" si="9"/>
        <v/>
      </c>
      <c r="N92" s="3"/>
      <c r="O92" s="52"/>
      <c r="P92" s="58" t="str">
        <f t="shared" si="10"/>
        <v/>
      </c>
      <c r="Q92" s="10"/>
      <c r="R92" s="10"/>
      <c r="S92" s="66"/>
      <c r="T92" s="67"/>
      <c r="U92" s="58" t="str">
        <f t="shared" si="11"/>
        <v/>
      </c>
      <c r="V92" s="3"/>
      <c r="W92" s="52"/>
      <c r="X92" s="58" t="str">
        <f t="shared" si="12"/>
        <v/>
      </c>
      <c r="Y92" s="10"/>
      <c r="Z92" s="10"/>
      <c r="AA92" s="66"/>
      <c r="AB92" s="67"/>
      <c r="AC92" s="58" t="str">
        <f t="shared" si="13"/>
        <v/>
      </c>
      <c r="AD92" s="3"/>
      <c r="AE92" s="52"/>
      <c r="AF92" s="58" t="str">
        <f t="shared" si="14"/>
        <v/>
      </c>
    </row>
    <row r="93" spans="1:32" x14ac:dyDescent="0.3">
      <c r="A93" s="153"/>
      <c r="B93" s="150"/>
      <c r="C93" s="64"/>
      <c r="D93" s="152"/>
      <c r="E93" s="58" t="str">
        <f t="shared" si="8"/>
        <v/>
      </c>
      <c r="F93" s="149"/>
      <c r="G93" s="149"/>
      <c r="H93" s="59"/>
      <c r="I93" s="153"/>
      <c r="J93" s="153"/>
      <c r="K93" s="66"/>
      <c r="L93" s="153"/>
      <c r="M93" s="58" t="str">
        <f t="shared" si="9"/>
        <v/>
      </c>
      <c r="N93" s="3"/>
      <c r="O93" s="52"/>
      <c r="P93" s="58" t="str">
        <f t="shared" si="10"/>
        <v/>
      </c>
      <c r="Q93" s="153"/>
      <c r="R93" s="153"/>
      <c r="S93" s="66"/>
      <c r="T93" s="153"/>
      <c r="U93" s="58" t="str">
        <f t="shared" si="11"/>
        <v/>
      </c>
      <c r="V93" s="3"/>
      <c r="W93" s="52"/>
      <c r="X93" s="58" t="str">
        <f t="shared" si="12"/>
        <v/>
      </c>
      <c r="Y93" s="153"/>
      <c r="Z93" s="153"/>
      <c r="AA93" s="66"/>
      <c r="AB93" s="153"/>
      <c r="AC93" s="58" t="str">
        <f t="shared" si="13"/>
        <v/>
      </c>
      <c r="AD93" s="3"/>
      <c r="AE93" s="52"/>
      <c r="AF93" s="58" t="str">
        <f t="shared" si="14"/>
        <v/>
      </c>
    </row>
    <row r="94" spans="1:32" x14ac:dyDescent="0.3">
      <c r="A94" s="153"/>
      <c r="B94" s="150"/>
      <c r="C94" s="64"/>
      <c r="D94" s="152"/>
      <c r="E94" s="58" t="str">
        <f t="shared" si="8"/>
        <v/>
      </c>
      <c r="F94" s="149"/>
      <c r="G94" s="149"/>
      <c r="H94" s="59"/>
      <c r="I94" s="153"/>
      <c r="J94" s="153"/>
      <c r="K94" s="66"/>
      <c r="L94" s="153"/>
      <c r="M94" s="58" t="str">
        <f t="shared" si="9"/>
        <v/>
      </c>
      <c r="N94" s="3"/>
      <c r="O94" s="52"/>
      <c r="P94" s="58" t="str">
        <f t="shared" si="10"/>
        <v/>
      </c>
      <c r="Q94" s="153"/>
      <c r="R94" s="153"/>
      <c r="S94" s="66"/>
      <c r="T94" s="153"/>
      <c r="U94" s="58" t="str">
        <f t="shared" si="11"/>
        <v/>
      </c>
      <c r="V94" s="3"/>
      <c r="W94" s="52"/>
      <c r="X94" s="58" t="str">
        <f t="shared" si="12"/>
        <v/>
      </c>
      <c r="Y94" s="153"/>
      <c r="Z94" s="153"/>
      <c r="AA94" s="66"/>
      <c r="AB94" s="153"/>
      <c r="AC94" s="58" t="str">
        <f t="shared" si="13"/>
        <v/>
      </c>
      <c r="AD94" s="3"/>
      <c r="AE94" s="52"/>
      <c r="AF94" s="58" t="str">
        <f t="shared" si="14"/>
        <v/>
      </c>
    </row>
    <row r="95" spans="1:32" x14ac:dyDescent="0.3">
      <c r="A95" s="153"/>
      <c r="B95" s="150"/>
      <c r="C95" s="64"/>
      <c r="D95" s="152"/>
      <c r="E95" s="58" t="str">
        <f t="shared" si="8"/>
        <v/>
      </c>
      <c r="F95" s="149"/>
      <c r="G95" s="149"/>
      <c r="H95" s="59"/>
      <c r="I95" s="153"/>
      <c r="J95" s="153"/>
      <c r="K95" s="66"/>
      <c r="L95" s="153"/>
      <c r="M95" s="58" t="str">
        <f t="shared" si="9"/>
        <v/>
      </c>
      <c r="N95" s="3"/>
      <c r="O95" s="52"/>
      <c r="P95" s="58" t="str">
        <f t="shared" si="10"/>
        <v/>
      </c>
      <c r="Q95" s="153"/>
      <c r="R95" s="153"/>
      <c r="S95" s="66"/>
      <c r="T95" s="153"/>
      <c r="U95" s="58" t="str">
        <f t="shared" si="11"/>
        <v/>
      </c>
      <c r="V95" s="3"/>
      <c r="W95" s="52"/>
      <c r="X95" s="58" t="str">
        <f t="shared" si="12"/>
        <v/>
      </c>
      <c r="Y95" s="153"/>
      <c r="Z95" s="153"/>
      <c r="AA95" s="66"/>
      <c r="AB95" s="153"/>
      <c r="AC95" s="58" t="str">
        <f t="shared" si="13"/>
        <v/>
      </c>
      <c r="AD95" s="3"/>
      <c r="AE95" s="52"/>
      <c r="AF95" s="58" t="str">
        <f t="shared" si="14"/>
        <v/>
      </c>
    </row>
    <row r="96" spans="1:32" x14ac:dyDescent="0.3">
      <c r="A96" s="153"/>
      <c r="B96" s="150"/>
      <c r="C96" s="64"/>
      <c r="D96" s="152"/>
      <c r="E96" s="58" t="str">
        <f t="shared" si="8"/>
        <v/>
      </c>
      <c r="F96" s="149"/>
      <c r="G96" s="149"/>
      <c r="H96" s="59"/>
      <c r="I96" s="153"/>
      <c r="J96" s="153"/>
      <c r="K96" s="66"/>
      <c r="L96" s="153"/>
      <c r="M96" s="58" t="str">
        <f t="shared" si="9"/>
        <v/>
      </c>
      <c r="N96" s="3"/>
      <c r="O96" s="52"/>
      <c r="P96" s="58" t="str">
        <f t="shared" si="10"/>
        <v/>
      </c>
      <c r="Q96" s="153"/>
      <c r="R96" s="153"/>
      <c r="S96" s="66"/>
      <c r="T96" s="153"/>
      <c r="U96" s="58" t="str">
        <f t="shared" si="11"/>
        <v/>
      </c>
      <c r="V96" s="3"/>
      <c r="W96" s="52"/>
      <c r="X96" s="58" t="str">
        <f t="shared" si="12"/>
        <v/>
      </c>
      <c r="Y96" s="153"/>
      <c r="Z96" s="153"/>
      <c r="AA96" s="66"/>
      <c r="AB96" s="153"/>
      <c r="AC96" s="58" t="str">
        <f t="shared" si="13"/>
        <v/>
      </c>
      <c r="AD96" s="3"/>
      <c r="AE96" s="52"/>
      <c r="AF96" s="58" t="str">
        <f t="shared" si="14"/>
        <v/>
      </c>
    </row>
    <row r="97" spans="1:32" x14ac:dyDescent="0.3">
      <c r="A97" s="153"/>
      <c r="B97" s="150"/>
      <c r="C97" s="64"/>
      <c r="D97" s="152"/>
      <c r="E97" s="58" t="str">
        <f t="shared" si="8"/>
        <v/>
      </c>
      <c r="F97" s="149"/>
      <c r="G97" s="149"/>
      <c r="H97" s="59"/>
      <c r="I97" s="153"/>
      <c r="J97" s="153"/>
      <c r="K97" s="66"/>
      <c r="L97" s="153"/>
      <c r="M97" s="58" t="str">
        <f t="shared" si="9"/>
        <v/>
      </c>
      <c r="N97" s="3"/>
      <c r="O97" s="52"/>
      <c r="P97" s="58" t="str">
        <f t="shared" si="10"/>
        <v/>
      </c>
      <c r="Q97" s="153"/>
      <c r="R97" s="153"/>
      <c r="S97" s="66"/>
      <c r="T97" s="153"/>
      <c r="U97" s="58" t="str">
        <f t="shared" si="11"/>
        <v/>
      </c>
      <c r="V97" s="3"/>
      <c r="W97" s="52"/>
      <c r="X97" s="58" t="str">
        <f t="shared" si="12"/>
        <v/>
      </c>
      <c r="Y97" s="153"/>
      <c r="Z97" s="153"/>
      <c r="AA97" s="66"/>
      <c r="AB97" s="153"/>
      <c r="AC97" s="58" t="str">
        <f t="shared" si="13"/>
        <v/>
      </c>
      <c r="AD97" s="3"/>
      <c r="AE97" s="52"/>
      <c r="AF97" s="58" t="str">
        <f t="shared" si="14"/>
        <v/>
      </c>
    </row>
    <row r="98" spans="1:32" x14ac:dyDescent="0.3">
      <c r="A98" s="10"/>
      <c r="B98" s="39"/>
      <c r="C98" s="64"/>
      <c r="D98" s="73"/>
      <c r="E98" s="58" t="str">
        <f t="shared" si="8"/>
        <v/>
      </c>
      <c r="F98" s="3"/>
      <c r="G98" s="52"/>
      <c r="H98" s="59"/>
      <c r="I98" s="10"/>
      <c r="J98" s="10"/>
      <c r="K98" s="66"/>
      <c r="L98" s="68"/>
      <c r="M98" s="58" t="str">
        <f t="shared" si="9"/>
        <v/>
      </c>
      <c r="N98" s="3"/>
      <c r="O98" s="52"/>
      <c r="P98" s="58" t="str">
        <f t="shared" si="10"/>
        <v/>
      </c>
      <c r="Q98" s="10"/>
      <c r="R98" s="10"/>
      <c r="S98" s="66"/>
      <c r="T98" s="68"/>
      <c r="U98" s="58" t="str">
        <f t="shared" si="11"/>
        <v/>
      </c>
      <c r="V98" s="3"/>
      <c r="W98" s="52"/>
      <c r="X98" s="58" t="str">
        <f t="shared" si="12"/>
        <v/>
      </c>
      <c r="Y98" s="10"/>
      <c r="Z98" s="10"/>
      <c r="AA98" s="66"/>
      <c r="AB98" s="68"/>
      <c r="AC98" s="58" t="str">
        <f t="shared" si="13"/>
        <v/>
      </c>
      <c r="AD98" s="3"/>
      <c r="AE98" s="52"/>
      <c r="AF98" s="58" t="str">
        <f t="shared" si="14"/>
        <v/>
      </c>
    </row>
    <row r="99" spans="1:32" x14ac:dyDescent="0.3">
      <c r="A99" s="10"/>
      <c r="B99" s="39"/>
      <c r="C99" s="64"/>
      <c r="D99" s="73"/>
      <c r="E99" s="58" t="str">
        <f t="shared" si="8"/>
        <v/>
      </c>
      <c r="F99" s="3"/>
      <c r="G99" s="52"/>
      <c r="H99" s="59"/>
      <c r="I99" s="10"/>
      <c r="J99" s="10"/>
      <c r="K99" s="66"/>
      <c r="L99" s="67"/>
      <c r="M99" s="58" t="str">
        <f t="shared" si="9"/>
        <v/>
      </c>
      <c r="N99" s="3"/>
      <c r="O99" s="52"/>
      <c r="P99" s="58" t="str">
        <f t="shared" si="10"/>
        <v/>
      </c>
      <c r="Q99" s="10"/>
      <c r="R99" s="10"/>
      <c r="S99" s="66"/>
      <c r="T99" s="67"/>
      <c r="U99" s="58" t="str">
        <f t="shared" si="11"/>
        <v/>
      </c>
      <c r="V99" s="3"/>
      <c r="W99" s="52"/>
      <c r="X99" s="58" t="str">
        <f t="shared" si="12"/>
        <v/>
      </c>
      <c r="Y99" s="10"/>
      <c r="Z99" s="10"/>
      <c r="AA99" s="66"/>
      <c r="AB99" s="67"/>
      <c r="AC99" s="58" t="str">
        <f t="shared" si="13"/>
        <v/>
      </c>
      <c r="AD99" s="3"/>
      <c r="AE99" s="52"/>
      <c r="AF99" s="58" t="str">
        <f t="shared" si="14"/>
        <v/>
      </c>
    </row>
    <row r="100" spans="1:32" x14ac:dyDescent="0.3">
      <c r="A100" s="10"/>
      <c r="B100" s="39"/>
      <c r="C100" s="64"/>
      <c r="D100" s="73"/>
      <c r="E100" s="58" t="str">
        <f t="shared" si="8"/>
        <v/>
      </c>
      <c r="F100" s="3"/>
      <c r="G100" s="52"/>
      <c r="H100" s="59"/>
      <c r="I100" s="10"/>
      <c r="J100" s="10"/>
      <c r="K100" s="66"/>
      <c r="L100" s="67"/>
      <c r="M100" s="58" t="str">
        <f t="shared" si="9"/>
        <v/>
      </c>
      <c r="N100" s="3"/>
      <c r="O100" s="52"/>
      <c r="P100" s="58" t="str">
        <f t="shared" si="10"/>
        <v/>
      </c>
      <c r="Q100" s="10"/>
      <c r="R100" s="10"/>
      <c r="S100" s="66"/>
      <c r="T100" s="67"/>
      <c r="U100" s="58" t="str">
        <f t="shared" si="11"/>
        <v/>
      </c>
      <c r="V100" s="3"/>
      <c r="W100" s="52"/>
      <c r="X100" s="58" t="str">
        <f t="shared" si="12"/>
        <v/>
      </c>
      <c r="Y100" s="10"/>
      <c r="Z100" s="10"/>
      <c r="AA100" s="66"/>
      <c r="AB100" s="67"/>
      <c r="AC100" s="58" t="str">
        <f t="shared" si="13"/>
        <v/>
      </c>
      <c r="AD100" s="3"/>
      <c r="AE100" s="52"/>
      <c r="AF100" s="58" t="str">
        <f t="shared" si="14"/>
        <v/>
      </c>
    </row>
    <row r="101" spans="1:32" x14ac:dyDescent="0.3">
      <c r="A101" s="10"/>
      <c r="B101" s="39"/>
      <c r="C101" s="64"/>
      <c r="D101" s="73"/>
      <c r="E101" s="58" t="str">
        <f t="shared" si="8"/>
        <v/>
      </c>
      <c r="F101" s="3"/>
      <c r="G101" s="52"/>
      <c r="H101" s="59"/>
      <c r="I101" s="10"/>
      <c r="J101" s="10"/>
      <c r="K101" s="66"/>
      <c r="L101" s="67"/>
      <c r="M101" s="58" t="str">
        <f t="shared" si="9"/>
        <v/>
      </c>
      <c r="N101" s="3"/>
      <c r="O101" s="52"/>
      <c r="P101" s="58" t="str">
        <f t="shared" si="10"/>
        <v/>
      </c>
      <c r="Q101" s="10"/>
      <c r="R101" s="10"/>
      <c r="S101" s="66"/>
      <c r="T101" s="67"/>
      <c r="U101" s="58" t="str">
        <f t="shared" si="11"/>
        <v/>
      </c>
      <c r="V101" s="3"/>
      <c r="W101" s="52"/>
      <c r="X101" s="58" t="str">
        <f t="shared" si="12"/>
        <v/>
      </c>
      <c r="Y101" s="10"/>
      <c r="Z101" s="10"/>
      <c r="AA101" s="66"/>
      <c r="AB101" s="67"/>
      <c r="AC101" s="58" t="str">
        <f t="shared" si="13"/>
        <v/>
      </c>
      <c r="AD101" s="3"/>
      <c r="AE101" s="52"/>
      <c r="AF101" s="58" t="str">
        <f t="shared" si="14"/>
        <v/>
      </c>
    </row>
    <row r="102" spans="1:32" x14ac:dyDescent="0.3">
      <c r="A102" s="10"/>
      <c r="B102" s="39"/>
      <c r="C102" s="64"/>
      <c r="D102" s="73"/>
      <c r="E102" s="58" t="str">
        <f t="shared" si="8"/>
        <v/>
      </c>
      <c r="F102" s="3"/>
      <c r="G102" s="52"/>
      <c r="H102" s="59"/>
      <c r="I102" s="10"/>
      <c r="J102" s="10"/>
      <c r="K102" s="66"/>
      <c r="L102" s="67"/>
      <c r="M102" s="58" t="str">
        <f t="shared" si="9"/>
        <v/>
      </c>
      <c r="N102" s="3"/>
      <c r="O102" s="52"/>
      <c r="P102" s="58" t="str">
        <f t="shared" si="10"/>
        <v/>
      </c>
      <c r="Q102" s="10"/>
      <c r="R102" s="10"/>
      <c r="S102" s="66"/>
      <c r="T102" s="67"/>
      <c r="U102" s="58" t="str">
        <f t="shared" si="11"/>
        <v/>
      </c>
      <c r="V102" s="3"/>
      <c r="W102" s="52"/>
      <c r="X102" s="58" t="str">
        <f t="shared" si="12"/>
        <v/>
      </c>
      <c r="Y102" s="10"/>
      <c r="Z102" s="10"/>
      <c r="AA102" s="66"/>
      <c r="AB102" s="67"/>
      <c r="AC102" s="58" t="str">
        <f t="shared" si="13"/>
        <v/>
      </c>
      <c r="AD102" s="3"/>
      <c r="AE102" s="52"/>
      <c r="AF102" s="58" t="str">
        <f t="shared" si="14"/>
        <v/>
      </c>
    </row>
    <row r="103" spans="1:32" x14ac:dyDescent="0.3">
      <c r="A103" s="10"/>
      <c r="B103" s="39"/>
      <c r="C103" s="66"/>
      <c r="D103" s="67"/>
      <c r="E103" s="58" t="str">
        <f t="shared" si="8"/>
        <v/>
      </c>
      <c r="F103" s="3"/>
      <c r="G103" s="52"/>
      <c r="H103" s="59"/>
      <c r="I103" s="10"/>
      <c r="J103" s="10"/>
      <c r="K103" s="66"/>
      <c r="L103" s="67"/>
      <c r="M103" s="58" t="str">
        <f t="shared" si="9"/>
        <v/>
      </c>
      <c r="N103" s="3"/>
      <c r="O103" s="52"/>
      <c r="P103" s="58" t="str">
        <f t="shared" si="10"/>
        <v/>
      </c>
      <c r="Q103" s="10"/>
      <c r="R103" s="10"/>
      <c r="S103" s="66"/>
      <c r="T103" s="67"/>
      <c r="U103" s="58" t="str">
        <f t="shared" si="11"/>
        <v/>
      </c>
      <c r="V103" s="3"/>
      <c r="W103" s="52"/>
      <c r="X103" s="58" t="str">
        <f t="shared" si="12"/>
        <v/>
      </c>
      <c r="Y103" s="10"/>
      <c r="Z103" s="10"/>
      <c r="AA103" s="66"/>
      <c r="AB103" s="67"/>
      <c r="AC103" s="58" t="str">
        <f t="shared" si="13"/>
        <v/>
      </c>
      <c r="AD103" s="3"/>
      <c r="AE103" s="52"/>
      <c r="AF103" s="58" t="str">
        <f t="shared" si="14"/>
        <v/>
      </c>
    </row>
    <row r="104" spans="1:32" x14ac:dyDescent="0.3">
      <c r="A104" s="10"/>
      <c r="B104" s="10"/>
      <c r="C104" s="66"/>
      <c r="D104" s="67"/>
      <c r="E104" s="58" t="str">
        <f>IF(B104&lt;&gt;0,D104/B104,"")</f>
        <v/>
      </c>
      <c r="F104" s="35"/>
      <c r="G104" s="54"/>
      <c r="H104" s="59"/>
      <c r="I104" s="10"/>
      <c r="J104" s="10"/>
      <c r="K104" s="66"/>
      <c r="L104" s="67"/>
      <c r="M104" s="58" t="str">
        <f t="shared" si="9"/>
        <v/>
      </c>
      <c r="N104" s="3"/>
      <c r="O104" s="52"/>
      <c r="P104" s="58" t="str">
        <f t="shared" si="10"/>
        <v/>
      </c>
      <c r="Q104" s="10"/>
      <c r="R104" s="10"/>
      <c r="S104" s="66"/>
      <c r="T104" s="67"/>
      <c r="U104" s="58" t="str">
        <f t="shared" si="11"/>
        <v/>
      </c>
      <c r="V104" s="3"/>
      <c r="W104" s="52"/>
      <c r="X104" s="58" t="str">
        <f t="shared" si="12"/>
        <v/>
      </c>
      <c r="Y104" s="10"/>
      <c r="Z104" s="10"/>
      <c r="AA104" s="66"/>
      <c r="AB104" s="67"/>
      <c r="AC104" s="58" t="str">
        <f t="shared" si="13"/>
        <v/>
      </c>
      <c r="AD104" s="3"/>
      <c r="AE104" s="52"/>
      <c r="AF104" s="58" t="str">
        <f t="shared" si="14"/>
        <v/>
      </c>
    </row>
    <row r="105" spans="1:32" x14ac:dyDescent="0.3">
      <c r="A105" s="81" t="s">
        <v>28</v>
      </c>
      <c r="B105" s="78"/>
      <c r="C105" s="79"/>
      <c r="D105" s="78"/>
      <c r="E105" s="77" t="e">
        <f>AVERAGE(E3:E10)</f>
        <v>#DIV/0!</v>
      </c>
      <c r="F105" s="80"/>
      <c r="G105" s="115" t="e">
        <f>AVERAGE(G4:G11)</f>
        <v>#DIV/0!</v>
      </c>
      <c r="H105" s="77" t="e">
        <f>AVERAGE(H4:H11)</f>
        <v>#DIV/0!</v>
      </c>
      <c r="I105" s="78"/>
      <c r="J105" s="78"/>
      <c r="K105" s="79"/>
      <c r="L105" s="78"/>
      <c r="M105" s="77" t="e">
        <f>AVERAGE(M3:M10)</f>
        <v>#DIV/0!</v>
      </c>
      <c r="N105" s="80"/>
      <c r="O105" s="115" t="e">
        <f>AVERAGE(O4:O11)</f>
        <v>#DIV/0!</v>
      </c>
      <c r="P105" s="77" t="e">
        <f>AVERAGE(P4:P11)</f>
        <v>#DIV/0!</v>
      </c>
      <c r="Q105" s="78"/>
      <c r="R105" s="78"/>
      <c r="S105" s="79"/>
      <c r="T105" s="78"/>
      <c r="U105" s="77" t="e">
        <f>AVERAGE(U3:U10)</f>
        <v>#DIV/0!</v>
      </c>
      <c r="V105" s="80"/>
      <c r="W105" s="115" t="e">
        <f>AVERAGE(W4:W11)</f>
        <v>#DIV/0!</v>
      </c>
      <c r="X105" s="77" t="e">
        <f>AVERAGE(X4:X11)</f>
        <v>#DIV/0!</v>
      </c>
      <c r="Y105" s="78"/>
      <c r="Z105" s="78"/>
      <c r="AA105" s="79"/>
      <c r="AB105" s="78"/>
      <c r="AC105" s="77" t="e">
        <f>AVERAGE(AC3:AC10)</f>
        <v>#DIV/0!</v>
      </c>
      <c r="AD105" s="80"/>
      <c r="AE105" s="115" t="e">
        <f>AVERAGE(AE4:AE11)</f>
        <v>#DIV/0!</v>
      </c>
      <c r="AF105" s="77" t="e">
        <f>AVERAGE(AF4:AF11)</f>
        <v>#DIV/0!</v>
      </c>
    </row>
    <row r="106" spans="1:32" x14ac:dyDescent="0.3">
      <c r="A106" s="116" t="s">
        <v>32</v>
      </c>
      <c r="G106" s="115">
        <f>SQRT(SUMSQ(G3:G89)/COUNTA(G3:G89))</f>
        <v>0</v>
      </c>
      <c r="H106" s="117">
        <f>SQRT(SUMSQ(H4:H89)/COUNTA(H3:H89))</f>
        <v>0</v>
      </c>
      <c r="O106" s="115">
        <f>SQRT(SUMSQ(O3:O89)/COUNTA(O3:O89))</f>
        <v>0</v>
      </c>
      <c r="P106" s="117">
        <f>SQRT(SUMSQ(P3:P89)/COUNTA(P3:P89))</f>
        <v>0</v>
      </c>
      <c r="W106" s="115">
        <f>SQRT(SUMSQ(W3:W89)/COUNTA(W3:W89))</f>
        <v>0</v>
      </c>
      <c r="X106" s="117">
        <f>SQRT(SUMSQ(X3:X89)/COUNTA(X3:X89))</f>
        <v>0</v>
      </c>
      <c r="AE106" s="115">
        <f>SQRT(SUMSQ(AE4:AE90)/COUNTA(AE3:AE89))</f>
        <v>0</v>
      </c>
      <c r="AF106" s="117">
        <f>SQRT(SUMSQ(AF4:AF90)/COUNTA(AF4:AF90))</f>
        <v>0</v>
      </c>
    </row>
    <row r="108" spans="1:32" x14ac:dyDescent="0.3">
      <c r="F108"/>
      <c r="G108" s="110"/>
    </row>
    <row r="109" spans="1:32" x14ac:dyDescent="0.3">
      <c r="F109"/>
      <c r="G109" s="110"/>
    </row>
    <row r="110" spans="1:32" x14ac:dyDescent="0.3">
      <c r="F110"/>
      <c r="G110" s="110"/>
    </row>
    <row r="111" spans="1:32" x14ac:dyDescent="0.3">
      <c r="F111"/>
      <c r="G111" s="110"/>
    </row>
    <row r="112" spans="1:32" x14ac:dyDescent="0.3">
      <c r="F112"/>
      <c r="G112" s="110"/>
    </row>
    <row r="113" spans="6:7" x14ac:dyDescent="0.3">
      <c r="F113"/>
      <c r="G113" s="110"/>
    </row>
    <row r="114" spans="6:7" x14ac:dyDescent="0.3">
      <c r="F114"/>
      <c r="G114" s="110"/>
    </row>
    <row r="115" spans="6:7" x14ac:dyDescent="0.3">
      <c r="F115"/>
      <c r="G115" s="110"/>
    </row>
    <row r="116" spans="6:7" x14ac:dyDescent="0.3">
      <c r="F116"/>
    </row>
  </sheetData>
  <mergeCells count="17">
    <mergeCell ref="AD2:AF2"/>
    <mergeCell ref="N2:P2"/>
    <mergeCell ref="Q2:R2"/>
    <mergeCell ref="S2:U2"/>
    <mergeCell ref="V2:X2"/>
    <mergeCell ref="Y2:Z2"/>
    <mergeCell ref="AA2:AC2"/>
    <mergeCell ref="A1:H1"/>
    <mergeCell ref="I1:P1"/>
    <mergeCell ref="Q1:X1"/>
    <mergeCell ref="Y1:AF1"/>
    <mergeCell ref="AI1:AL1"/>
    <mergeCell ref="A2:B2"/>
    <mergeCell ref="C2:E2"/>
    <mergeCell ref="F2:H2"/>
    <mergeCell ref="I2:J2"/>
    <mergeCell ref="K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284C-CEED-42AB-8DD1-B4E28D1580BF}">
  <sheetPr>
    <tabColor theme="4" tint="0.39997558519241921"/>
  </sheetPr>
  <dimension ref="A1:D52"/>
  <sheetViews>
    <sheetView workbookViewId="0">
      <selection activeCell="F49" sqref="F49"/>
    </sheetView>
  </sheetViews>
  <sheetFormatPr defaultRowHeight="13" x14ac:dyDescent="0.3"/>
  <cols>
    <col min="1" max="4" width="11.59765625" customWidth="1"/>
  </cols>
  <sheetData>
    <row r="1" spans="1:4" x14ac:dyDescent="0.3">
      <c r="A1" s="61" t="s">
        <v>23</v>
      </c>
      <c r="B1" s="61" t="s">
        <v>23</v>
      </c>
      <c r="C1" s="61" t="s">
        <v>23</v>
      </c>
      <c r="D1" s="61" t="s">
        <v>23</v>
      </c>
    </row>
    <row r="2" spans="1:4" x14ac:dyDescent="0.3">
      <c r="A2" s="14" t="s">
        <v>3</v>
      </c>
      <c r="B2" s="22" t="s">
        <v>17</v>
      </c>
      <c r="C2" s="18" t="s">
        <v>19</v>
      </c>
      <c r="D2" s="26" t="s">
        <v>21</v>
      </c>
    </row>
    <row r="3" spans="1:4" x14ac:dyDescent="0.3">
      <c r="A3" s="1"/>
      <c r="B3" s="47"/>
      <c r="C3" s="47"/>
      <c r="D3" s="1"/>
    </row>
    <row r="4" spans="1:4" x14ac:dyDescent="0.3">
      <c r="A4" s="1"/>
      <c r="B4" s="47"/>
      <c r="C4" s="47"/>
      <c r="D4" s="1"/>
    </row>
    <row r="5" spans="1:4" x14ac:dyDescent="0.3">
      <c r="A5" s="1"/>
      <c r="B5" s="47"/>
      <c r="C5" s="47"/>
      <c r="D5" s="1"/>
    </row>
    <row r="6" spans="1:4" x14ac:dyDescent="0.3">
      <c r="A6" s="1"/>
      <c r="B6" s="47"/>
      <c r="C6" s="47"/>
      <c r="D6" s="1"/>
    </row>
    <row r="7" spans="1:4" x14ac:dyDescent="0.3">
      <c r="A7" s="1"/>
      <c r="B7" s="47"/>
      <c r="C7" s="47"/>
      <c r="D7" s="1"/>
    </row>
    <row r="8" spans="1:4" x14ac:dyDescent="0.3">
      <c r="A8" s="1"/>
      <c r="B8" s="47"/>
      <c r="C8" s="47"/>
      <c r="D8" s="1"/>
    </row>
    <row r="9" spans="1:4" x14ac:dyDescent="0.3">
      <c r="A9" s="1"/>
      <c r="B9" s="47"/>
      <c r="C9" s="47"/>
      <c r="D9" s="1"/>
    </row>
    <row r="10" spans="1:4" x14ac:dyDescent="0.3">
      <c r="A10" s="40"/>
      <c r="B10" s="47"/>
      <c r="C10" s="47"/>
      <c r="D10" s="1"/>
    </row>
    <row r="11" spans="1:4" x14ac:dyDescent="0.3">
      <c r="A11" s="40"/>
      <c r="B11" s="47"/>
      <c r="C11" s="47"/>
      <c r="D11" s="47"/>
    </row>
    <row r="12" spans="1:4" x14ac:dyDescent="0.3">
      <c r="A12" s="40"/>
      <c r="B12" s="47"/>
      <c r="C12" s="47"/>
      <c r="D12" s="47"/>
    </row>
    <row r="13" spans="1:4" x14ac:dyDescent="0.3">
      <c r="A13" s="40"/>
      <c r="B13" s="47"/>
      <c r="C13" s="47"/>
      <c r="D13" s="47"/>
    </row>
    <row r="14" spans="1:4" x14ac:dyDescent="0.3">
      <c r="A14" s="47"/>
      <c r="B14" s="47"/>
      <c r="C14" s="47"/>
      <c r="D14" s="47"/>
    </row>
    <row r="15" spans="1:4" hidden="1" x14ac:dyDescent="0.3">
      <c r="A15" s="1"/>
      <c r="B15" s="1"/>
      <c r="C15" s="1"/>
      <c r="D15" s="1"/>
    </row>
    <row r="16" spans="1:4" hidden="1" x14ac:dyDescent="0.3">
      <c r="A16" s="1"/>
      <c r="B16" s="1"/>
      <c r="C16" s="1"/>
      <c r="D16" s="1"/>
    </row>
    <row r="17" spans="1:4" hidden="1" x14ac:dyDescent="0.3">
      <c r="A17" s="1"/>
      <c r="B17" s="41"/>
      <c r="C17" s="1"/>
      <c r="D17" s="1"/>
    </row>
    <row r="18" spans="1:4" hidden="1" x14ac:dyDescent="0.3">
      <c r="A18" s="1"/>
      <c r="B18" s="1"/>
      <c r="C18" s="1"/>
      <c r="D18" s="1"/>
    </row>
    <row r="19" spans="1:4" hidden="1" x14ac:dyDescent="0.3">
      <c r="A19" s="1"/>
      <c r="B19" s="1"/>
      <c r="C19" s="1"/>
      <c r="D19" s="1"/>
    </row>
    <row r="20" spans="1:4" hidden="1" x14ac:dyDescent="0.3">
      <c r="A20" s="1"/>
      <c r="B20" s="1"/>
      <c r="C20" s="1"/>
      <c r="D20" s="1"/>
    </row>
    <row r="21" spans="1:4" hidden="1" x14ac:dyDescent="0.3">
      <c r="A21" s="1"/>
      <c r="B21" s="1"/>
      <c r="C21" s="1"/>
      <c r="D21" s="1"/>
    </row>
    <row r="22" spans="1:4" hidden="1" x14ac:dyDescent="0.3">
      <c r="A22" s="1"/>
      <c r="B22" s="1"/>
      <c r="C22" s="1"/>
      <c r="D22" s="1"/>
    </row>
    <row r="23" spans="1:4" hidden="1" x14ac:dyDescent="0.3">
      <c r="A23" s="31"/>
      <c r="B23" s="31"/>
      <c r="C23" s="32"/>
      <c r="D23" s="32"/>
    </row>
    <row r="24" spans="1:4" hidden="1" x14ac:dyDescent="0.3"/>
    <row r="25" spans="1:4" hidden="1" x14ac:dyDescent="0.3"/>
    <row r="26" spans="1:4" hidden="1" x14ac:dyDescent="0.3"/>
    <row r="27" spans="1:4" hidden="1" x14ac:dyDescent="0.3"/>
    <row r="28" spans="1:4" hidden="1" x14ac:dyDescent="0.3"/>
    <row r="29" spans="1:4" hidden="1" x14ac:dyDescent="0.3"/>
    <row r="30" spans="1:4" hidden="1" x14ac:dyDescent="0.3"/>
    <row r="31" spans="1:4" hidden="1" x14ac:dyDescent="0.3"/>
    <row r="32" spans="1:4" hidden="1" x14ac:dyDescent="0.3"/>
    <row r="33" spans="2:2" hidden="1" x14ac:dyDescent="0.3"/>
    <row r="34" spans="2:2" hidden="1" x14ac:dyDescent="0.3"/>
    <row r="35" spans="2:2" hidden="1" x14ac:dyDescent="0.3"/>
    <row r="36" spans="2:2" hidden="1" x14ac:dyDescent="0.3"/>
    <row r="37" spans="2:2" hidden="1" x14ac:dyDescent="0.3"/>
    <row r="38" spans="2:2" hidden="1" x14ac:dyDescent="0.3"/>
    <row r="39" spans="2:2" hidden="1" x14ac:dyDescent="0.3"/>
    <row r="40" spans="2:2" hidden="1" x14ac:dyDescent="0.3"/>
    <row r="41" spans="2:2" hidden="1" x14ac:dyDescent="0.3"/>
    <row r="42" spans="2:2" hidden="1" x14ac:dyDescent="0.3"/>
    <row r="43" spans="2:2" hidden="1" x14ac:dyDescent="0.3"/>
    <row r="44" spans="2:2" hidden="1" x14ac:dyDescent="0.3"/>
    <row r="45" spans="2:2" hidden="1" x14ac:dyDescent="0.3"/>
    <row r="48" spans="2:2" x14ac:dyDescent="0.3">
      <c r="B48" s="106"/>
    </row>
    <row r="49" spans="2:4" x14ac:dyDescent="0.3">
      <c r="B49" s="38"/>
      <c r="C49" s="38"/>
      <c r="D49" s="38"/>
    </row>
    <row r="50" spans="2:4" x14ac:dyDescent="0.3">
      <c r="B50" s="38"/>
      <c r="C50" s="38"/>
      <c r="D50" s="43"/>
    </row>
    <row r="51" spans="2:4" x14ac:dyDescent="0.3">
      <c r="B51" s="38"/>
      <c r="C51" s="38"/>
      <c r="D51" s="43"/>
    </row>
    <row r="52" spans="2:4" x14ac:dyDescent="0.3">
      <c r="B52" s="38"/>
      <c r="C52" s="38"/>
      <c r="D52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0D8B-66B9-42F3-AAA9-7C39A650EE2E}">
  <sheetPr>
    <tabColor theme="5"/>
  </sheetPr>
  <dimension ref="A1:D52"/>
  <sheetViews>
    <sheetView workbookViewId="0">
      <selection activeCell="A3" sqref="A3:D23"/>
    </sheetView>
  </sheetViews>
  <sheetFormatPr defaultRowHeight="13" x14ac:dyDescent="0.3"/>
  <cols>
    <col min="1" max="4" width="12.09765625" customWidth="1"/>
  </cols>
  <sheetData>
    <row r="1" spans="1:4" x14ac:dyDescent="0.3">
      <c r="A1" s="82" t="s">
        <v>23</v>
      </c>
      <c r="B1" s="82" t="s">
        <v>23</v>
      </c>
      <c r="C1" s="82" t="s">
        <v>23</v>
      </c>
      <c r="D1" s="82" t="s">
        <v>23</v>
      </c>
    </row>
    <row r="2" spans="1:4" x14ac:dyDescent="0.3">
      <c r="A2" s="14" t="s">
        <v>3</v>
      </c>
      <c r="B2" s="22" t="s">
        <v>17</v>
      </c>
      <c r="C2" s="18" t="s">
        <v>19</v>
      </c>
      <c r="D2" s="26" t="s">
        <v>21</v>
      </c>
    </row>
    <row r="3" spans="1:4" x14ac:dyDescent="0.3">
      <c r="A3" s="1"/>
      <c r="B3" s="1"/>
      <c r="C3" s="1"/>
      <c r="D3" s="1"/>
    </row>
    <row r="4" spans="1:4" x14ac:dyDescent="0.3">
      <c r="A4" s="1"/>
      <c r="B4" s="1"/>
      <c r="C4" s="1"/>
      <c r="D4" s="1"/>
    </row>
    <row r="5" spans="1:4" x14ac:dyDescent="0.3">
      <c r="A5" s="1"/>
      <c r="B5" s="1"/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/>
      <c r="B7" s="1"/>
      <c r="C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40"/>
      <c r="B10" s="1"/>
      <c r="C10" s="1"/>
      <c r="D10" s="1"/>
    </row>
    <row r="11" spans="1:4" x14ac:dyDescent="0.3">
      <c r="A11" s="40"/>
      <c r="B11" s="1"/>
      <c r="C11" s="1"/>
      <c r="D11" s="1"/>
    </row>
    <row r="12" spans="1:4" x14ac:dyDescent="0.3">
      <c r="A12" s="40"/>
      <c r="B12" s="1"/>
      <c r="C12" s="1"/>
      <c r="D12" s="1"/>
    </row>
    <row r="13" spans="1:4" x14ac:dyDescent="0.3">
      <c r="A13" s="40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4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31"/>
      <c r="B23" s="31"/>
      <c r="C23" s="32"/>
      <c r="D23" s="32"/>
    </row>
    <row r="49" spans="2:4" x14ac:dyDescent="0.3">
      <c r="B49" s="38"/>
      <c r="C49" s="38"/>
      <c r="D49" s="38"/>
    </row>
    <row r="50" spans="2:4" x14ac:dyDescent="0.3">
      <c r="B50" s="38"/>
      <c r="C50" s="38"/>
      <c r="D50" s="43"/>
    </row>
    <row r="51" spans="2:4" x14ac:dyDescent="0.3">
      <c r="B51" s="38"/>
      <c r="C51" s="38"/>
      <c r="D51" s="43"/>
    </row>
    <row r="52" spans="2:4" x14ac:dyDescent="0.3">
      <c r="B52" s="38"/>
      <c r="C52" s="38"/>
      <c r="D52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D2B3-621E-41A7-ADD5-0D4648349F91}">
  <dimension ref="A1:I18"/>
  <sheetViews>
    <sheetView workbookViewId="0">
      <selection activeCell="G17" sqref="G17"/>
    </sheetView>
  </sheetViews>
  <sheetFormatPr defaultRowHeight="13" x14ac:dyDescent="0.3"/>
  <cols>
    <col min="1" max="1" width="11.59765625" customWidth="1"/>
    <col min="2" max="9" width="13.09765625" customWidth="1"/>
  </cols>
  <sheetData>
    <row r="1" spans="1:9" x14ac:dyDescent="0.3">
      <c r="B1" s="159" t="s">
        <v>3</v>
      </c>
      <c r="C1" s="160"/>
      <c r="D1" s="161" t="s">
        <v>4</v>
      </c>
      <c r="E1" s="162"/>
      <c r="F1" s="163" t="s">
        <v>5</v>
      </c>
      <c r="G1" s="164"/>
      <c r="H1" s="165" t="s">
        <v>6</v>
      </c>
      <c r="I1" s="165"/>
    </row>
    <row r="2" spans="1:9" x14ac:dyDescent="0.3">
      <c r="B2" s="6" t="s">
        <v>7</v>
      </c>
      <c r="C2" s="7" t="s">
        <v>8</v>
      </c>
      <c r="D2" s="6" t="s">
        <v>7</v>
      </c>
      <c r="E2" s="7" t="s">
        <v>8</v>
      </c>
      <c r="F2" s="6" t="s">
        <v>7</v>
      </c>
      <c r="G2" s="7" t="s">
        <v>8</v>
      </c>
      <c r="H2" s="8" t="s">
        <v>7</v>
      </c>
      <c r="I2" s="8" t="s">
        <v>8</v>
      </c>
    </row>
    <row r="3" spans="1:9" x14ac:dyDescent="0.3">
      <c r="A3" s="99" t="s">
        <v>30</v>
      </c>
      <c r="B3" s="107">
        <v>9.6776552169016714</v>
      </c>
      <c r="C3" s="43">
        <v>0.21763145554378474</v>
      </c>
      <c r="D3" s="4">
        <v>31.496718749999861</v>
      </c>
      <c r="E3" s="5">
        <v>2.2348468345468202</v>
      </c>
      <c r="F3" s="31">
        <v>1251.104017857145</v>
      </c>
      <c r="G3" s="31">
        <v>154.75463127866334</v>
      </c>
      <c r="H3" s="31">
        <v>6.4728906249998408</v>
      </c>
      <c r="I3" s="31">
        <v>0.87094013099325884</v>
      </c>
    </row>
    <row r="4" spans="1:9" x14ac:dyDescent="0.3">
      <c r="A4" s="100" t="s">
        <v>31</v>
      </c>
      <c r="B4" s="108">
        <v>5.3158720332895095</v>
      </c>
      <c r="C4" s="43">
        <v>7.6498634668353133E-2</v>
      </c>
      <c r="D4" s="1">
        <v>9.5285980902777094</v>
      </c>
      <c r="E4" s="2">
        <v>0.90728371503333216</v>
      </c>
      <c r="F4" s="31">
        <v>36.261039062499954</v>
      </c>
      <c r="G4" s="31">
        <v>3.3497804911649465</v>
      </c>
      <c r="H4" s="31">
        <v>8.7486601562499295</v>
      </c>
      <c r="I4" s="31">
        <v>0.72225585286537619</v>
      </c>
    </row>
    <row r="5" spans="1:9" x14ac:dyDescent="0.3">
      <c r="A5" s="32"/>
      <c r="B5" s="32"/>
    </row>
    <row r="6" spans="1:9" x14ac:dyDescent="0.3">
      <c r="A6" s="32"/>
      <c r="B6" s="32"/>
    </row>
    <row r="7" spans="1:9" x14ac:dyDescent="0.3">
      <c r="A7" s="32"/>
      <c r="B7" s="32"/>
    </row>
    <row r="8" spans="1:9" x14ac:dyDescent="0.3">
      <c r="A8" s="32"/>
      <c r="B8" s="32"/>
      <c r="C8" s="109"/>
    </row>
    <row r="9" spans="1:9" x14ac:dyDescent="0.3">
      <c r="A9" s="32"/>
      <c r="B9" s="109"/>
      <c r="C9" s="109"/>
    </row>
    <row r="10" spans="1:9" x14ac:dyDescent="0.3">
      <c r="A10" s="32"/>
    </row>
    <row r="11" spans="1:9" x14ac:dyDescent="0.3">
      <c r="A11" s="32"/>
      <c r="B11" s="32"/>
    </row>
    <row r="12" spans="1:9" x14ac:dyDescent="0.3">
      <c r="A12" s="32"/>
      <c r="B12" s="32"/>
    </row>
    <row r="13" spans="1:9" x14ac:dyDescent="0.3">
      <c r="A13" s="32"/>
      <c r="B13" s="32"/>
    </row>
    <row r="14" spans="1:9" x14ac:dyDescent="0.3">
      <c r="A14" s="32"/>
      <c r="B14" s="32"/>
    </row>
    <row r="15" spans="1:9" x14ac:dyDescent="0.3">
      <c r="A15" s="32"/>
      <c r="B15" s="32"/>
    </row>
    <row r="16" spans="1:9" x14ac:dyDescent="0.3">
      <c r="A16" s="32"/>
      <c r="B16" s="32"/>
    </row>
    <row r="17" spans="1:2" x14ac:dyDescent="0.3">
      <c r="A17" s="32"/>
      <c r="B17" s="32"/>
    </row>
    <row r="18" spans="1:2" x14ac:dyDescent="0.3">
      <c r="A18" s="32"/>
      <c r="B18" s="32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C416-7046-47C1-9997-D43EDDE077C8}">
  <sheetPr>
    <tabColor theme="5"/>
  </sheetPr>
  <dimension ref="A1:AF106"/>
  <sheetViews>
    <sheetView workbookViewId="0">
      <selection activeCell="K37" sqref="K37"/>
    </sheetView>
  </sheetViews>
  <sheetFormatPr defaultRowHeight="13" x14ac:dyDescent="0.3"/>
  <cols>
    <col min="1" max="4" width="4.69921875" customWidth="1"/>
    <col min="5" max="5" width="8.3984375" customWidth="1"/>
    <col min="6" max="7" width="4.69921875" style="38" customWidth="1"/>
    <col min="8" max="8" width="8.3984375" style="38" customWidth="1"/>
    <col min="9" max="9" width="4.69921875" style="38" customWidth="1"/>
    <col min="10" max="12" width="3.69921875" style="38" customWidth="1"/>
    <col min="13" max="13" width="8.59765625" style="38" customWidth="1"/>
    <col min="14" max="15" width="3.69921875" style="38" customWidth="1"/>
    <col min="16" max="16" width="8.59765625" style="38" customWidth="1"/>
    <col min="17" max="17" width="4.69921875" style="38" customWidth="1"/>
    <col min="18" max="20" width="3.69921875" style="38" customWidth="1"/>
    <col min="21" max="21" width="8.59765625" style="38" customWidth="1"/>
    <col min="22" max="23" width="3.69921875" style="38" customWidth="1"/>
    <col min="24" max="24" width="8.59765625" style="38" customWidth="1"/>
    <col min="25" max="25" width="4.69921875" style="38" customWidth="1"/>
    <col min="26" max="28" width="3.69921875" style="38" customWidth="1"/>
    <col min="29" max="29" width="8.59765625" style="38" customWidth="1"/>
    <col min="30" max="31" width="3.69921875" style="38" customWidth="1"/>
    <col min="32" max="32" width="8.59765625" style="38" customWidth="1"/>
    <col min="33" max="34" width="3.19921875" customWidth="1"/>
  </cols>
  <sheetData>
    <row r="1" spans="1:32" x14ac:dyDescent="0.3">
      <c r="A1" s="129" t="s">
        <v>0</v>
      </c>
      <c r="B1" s="129"/>
      <c r="C1" s="129"/>
      <c r="D1" s="129"/>
      <c r="E1" s="129"/>
      <c r="F1" s="129"/>
      <c r="G1" s="129"/>
      <c r="H1" s="130"/>
      <c r="I1" s="131" t="s">
        <v>2</v>
      </c>
      <c r="J1" s="131"/>
      <c r="K1" s="131"/>
      <c r="L1" s="131"/>
      <c r="M1" s="131"/>
      <c r="N1" s="131"/>
      <c r="O1" s="131"/>
      <c r="P1" s="131"/>
      <c r="Q1" s="132" t="s">
        <v>15</v>
      </c>
      <c r="R1" s="133"/>
      <c r="S1" s="133"/>
      <c r="T1" s="133"/>
      <c r="U1" s="133"/>
      <c r="V1" s="133"/>
      <c r="W1" s="133"/>
      <c r="X1" s="134"/>
      <c r="Y1" s="135" t="s">
        <v>16</v>
      </c>
      <c r="Z1" s="136"/>
      <c r="AA1" s="136"/>
      <c r="AB1" s="136"/>
      <c r="AC1" s="136"/>
      <c r="AD1" s="136"/>
      <c r="AE1" s="136"/>
      <c r="AF1" s="137"/>
    </row>
    <row r="2" spans="1:32" x14ac:dyDescent="0.3">
      <c r="A2" s="138" t="s">
        <v>27</v>
      </c>
      <c r="B2" s="142"/>
      <c r="C2" s="140" t="s">
        <v>13</v>
      </c>
      <c r="D2" s="138"/>
      <c r="E2" s="141"/>
      <c r="F2" s="138" t="s">
        <v>14</v>
      </c>
      <c r="G2" s="138"/>
      <c r="H2" s="139"/>
      <c r="I2" s="138" t="s">
        <v>27</v>
      </c>
      <c r="J2" s="142"/>
      <c r="K2" s="140" t="s">
        <v>13</v>
      </c>
      <c r="L2" s="138"/>
      <c r="M2" s="141"/>
      <c r="N2" s="138" t="s">
        <v>14</v>
      </c>
      <c r="O2" s="138"/>
      <c r="P2" s="139"/>
      <c r="Q2" s="138" t="s">
        <v>27</v>
      </c>
      <c r="R2" s="142"/>
      <c r="S2" s="140" t="s">
        <v>13</v>
      </c>
      <c r="T2" s="138"/>
      <c r="U2" s="141"/>
      <c r="V2" s="138" t="s">
        <v>14</v>
      </c>
      <c r="W2" s="138"/>
      <c r="X2" s="139"/>
      <c r="Y2" s="138" t="s">
        <v>27</v>
      </c>
      <c r="Z2" s="142"/>
      <c r="AA2" s="140" t="s">
        <v>13</v>
      </c>
      <c r="AB2" s="138"/>
      <c r="AC2" s="141"/>
      <c r="AD2" s="138" t="s">
        <v>14</v>
      </c>
      <c r="AE2" s="138"/>
      <c r="AF2" s="139"/>
    </row>
    <row r="3" spans="1:32" x14ac:dyDescent="0.3">
      <c r="A3" s="11" t="s">
        <v>9</v>
      </c>
      <c r="B3" s="11" t="s">
        <v>10</v>
      </c>
      <c r="C3" s="62" t="s">
        <v>12</v>
      </c>
      <c r="D3" s="51" t="s">
        <v>29</v>
      </c>
      <c r="E3" s="56" t="s">
        <v>26</v>
      </c>
      <c r="F3" s="11" t="s">
        <v>11</v>
      </c>
      <c r="G3" s="51" t="s">
        <v>29</v>
      </c>
      <c r="H3" s="9" t="s">
        <v>26</v>
      </c>
      <c r="I3" s="11" t="s">
        <v>9</v>
      </c>
      <c r="J3" s="11" t="s">
        <v>10</v>
      </c>
      <c r="K3" s="62" t="s">
        <v>12</v>
      </c>
      <c r="L3" s="51" t="s">
        <v>29</v>
      </c>
      <c r="M3" s="56" t="s">
        <v>26</v>
      </c>
      <c r="N3" s="11" t="s">
        <v>11</v>
      </c>
      <c r="O3" s="51" t="s">
        <v>29</v>
      </c>
      <c r="P3" s="9" t="s">
        <v>26</v>
      </c>
      <c r="Q3" s="11" t="s">
        <v>9</v>
      </c>
      <c r="R3" s="11" t="s">
        <v>10</v>
      </c>
      <c r="S3" s="62" t="s">
        <v>12</v>
      </c>
      <c r="T3" s="51" t="s">
        <v>29</v>
      </c>
      <c r="U3" s="56" t="s">
        <v>26</v>
      </c>
      <c r="V3" s="11" t="s">
        <v>11</v>
      </c>
      <c r="W3" s="51" t="s">
        <v>1</v>
      </c>
      <c r="X3" s="9" t="s">
        <v>26</v>
      </c>
      <c r="Y3" s="11" t="s">
        <v>9</v>
      </c>
      <c r="Z3" s="11" t="s">
        <v>10</v>
      </c>
      <c r="AA3" s="62" t="s">
        <v>12</v>
      </c>
      <c r="AB3" s="51" t="s">
        <v>29</v>
      </c>
      <c r="AC3" s="56" t="s">
        <v>26</v>
      </c>
      <c r="AD3" s="11" t="s">
        <v>11</v>
      </c>
      <c r="AE3" s="51" t="s">
        <v>29</v>
      </c>
      <c r="AF3" s="9" t="s">
        <v>26</v>
      </c>
    </row>
    <row r="4" spans="1:32" x14ac:dyDescent="0.3">
      <c r="A4" s="46"/>
      <c r="B4" s="46"/>
      <c r="C4" s="84"/>
      <c r="D4" s="85"/>
      <c r="E4" s="123" t="e">
        <f>D4/B4</f>
        <v>#DIV/0!</v>
      </c>
      <c r="F4" s="46"/>
      <c r="G4" s="87"/>
      <c r="H4" s="126" t="e">
        <f>G4/B4</f>
        <v>#DIV/0!</v>
      </c>
      <c r="I4" s="46"/>
      <c r="J4" s="46"/>
      <c r="K4" s="84"/>
      <c r="L4" s="85"/>
      <c r="M4" s="58" t="e">
        <f t="shared" ref="M4:M12" si="0">L4/J4</f>
        <v>#DIV/0!</v>
      </c>
      <c r="N4" s="46"/>
      <c r="O4" s="87"/>
      <c r="P4" s="59" t="e">
        <f t="shared" ref="P4:P12" si="1">O4/J4</f>
        <v>#DIV/0!</v>
      </c>
      <c r="Q4" s="46"/>
      <c r="R4" s="88"/>
      <c r="S4" s="89"/>
      <c r="T4" s="90"/>
      <c r="U4" s="58" t="e">
        <f t="shared" ref="U4:U13" si="2">T4/R4</f>
        <v>#DIV/0!</v>
      </c>
      <c r="V4" s="88"/>
      <c r="W4" s="91"/>
      <c r="X4" s="59" t="e">
        <f t="shared" ref="X4:X13" si="3">W4/R4</f>
        <v>#DIV/0!</v>
      </c>
      <c r="Y4" s="46"/>
      <c r="Z4" s="46"/>
      <c r="AA4" s="84"/>
      <c r="AB4" s="85"/>
      <c r="AC4" s="58">
        <v>10</v>
      </c>
      <c r="AD4" s="46"/>
      <c r="AE4" s="87"/>
      <c r="AF4" s="59" t="e">
        <f t="shared" ref="AF4:AF13" si="4">AE4/Z4</f>
        <v>#DIV/0!</v>
      </c>
    </row>
    <row r="5" spans="1:32" x14ac:dyDescent="0.3">
      <c r="A5" s="46"/>
      <c r="B5" s="46"/>
      <c r="C5" s="84"/>
      <c r="D5" s="85"/>
      <c r="E5" s="123" t="e">
        <f t="shared" ref="E5:E19" si="5">D5/B5</f>
        <v>#DIV/0!</v>
      </c>
      <c r="F5" s="46"/>
      <c r="G5" s="87"/>
      <c r="H5" s="126" t="e">
        <f t="shared" ref="H5:H19" si="6">G5/B5</f>
        <v>#DIV/0!</v>
      </c>
      <c r="I5" s="46"/>
      <c r="J5" s="46"/>
      <c r="K5" s="84"/>
      <c r="L5" s="85"/>
      <c r="M5" s="58" t="e">
        <f t="shared" si="0"/>
        <v>#DIV/0!</v>
      </c>
      <c r="N5" s="46"/>
      <c r="O5" s="87"/>
      <c r="P5" s="59" t="e">
        <f t="shared" si="1"/>
        <v>#DIV/0!</v>
      </c>
      <c r="Q5" s="46"/>
      <c r="R5" s="88"/>
      <c r="S5" s="89"/>
      <c r="T5" s="90"/>
      <c r="U5" s="58" t="e">
        <f t="shared" si="2"/>
        <v>#DIV/0!</v>
      </c>
      <c r="V5" s="88"/>
      <c r="W5" s="91"/>
      <c r="X5" s="59" t="e">
        <f t="shared" si="3"/>
        <v>#DIV/0!</v>
      </c>
      <c r="Y5" s="46"/>
      <c r="Z5" s="46"/>
      <c r="AA5" s="84"/>
      <c r="AB5" s="85"/>
      <c r="AC5" s="58" t="e">
        <f t="shared" ref="AC5:AC13" si="7">AB5/Z5</f>
        <v>#DIV/0!</v>
      </c>
      <c r="AD5" s="46"/>
      <c r="AE5" s="87"/>
      <c r="AF5" s="59" t="e">
        <f t="shared" si="4"/>
        <v>#DIV/0!</v>
      </c>
    </row>
    <row r="6" spans="1:32" x14ac:dyDescent="0.3">
      <c r="A6" s="46"/>
      <c r="B6" s="46"/>
      <c r="C6" s="84"/>
      <c r="D6" s="85"/>
      <c r="E6" s="123" t="e">
        <f t="shared" si="5"/>
        <v>#DIV/0!</v>
      </c>
      <c r="F6" s="46"/>
      <c r="G6" s="87"/>
      <c r="H6" s="126" t="e">
        <f t="shared" si="6"/>
        <v>#DIV/0!</v>
      </c>
      <c r="I6" s="46"/>
      <c r="J6" s="46"/>
      <c r="K6" s="84"/>
      <c r="L6" s="85"/>
      <c r="M6" s="58" t="e">
        <f t="shared" si="0"/>
        <v>#DIV/0!</v>
      </c>
      <c r="N6" s="46"/>
      <c r="O6" s="87"/>
      <c r="P6" s="59" t="e">
        <f t="shared" si="1"/>
        <v>#DIV/0!</v>
      </c>
      <c r="Q6" s="46"/>
      <c r="R6" s="88"/>
      <c r="S6" s="89"/>
      <c r="T6" s="90"/>
      <c r="U6" s="58" t="e">
        <f t="shared" si="2"/>
        <v>#DIV/0!</v>
      </c>
      <c r="V6" s="88"/>
      <c r="W6" s="91"/>
      <c r="X6" s="59" t="e">
        <f t="shared" si="3"/>
        <v>#DIV/0!</v>
      </c>
      <c r="Y6" s="46"/>
      <c r="Z6" s="46"/>
      <c r="AA6" s="84"/>
      <c r="AB6" s="85"/>
      <c r="AC6" s="58" t="e">
        <f t="shared" si="7"/>
        <v>#DIV/0!</v>
      </c>
      <c r="AD6" s="46"/>
      <c r="AE6" s="87"/>
      <c r="AF6" s="59" t="e">
        <f t="shared" si="4"/>
        <v>#DIV/0!</v>
      </c>
    </row>
    <row r="7" spans="1:32" x14ac:dyDescent="0.3">
      <c r="A7" s="46"/>
      <c r="B7" s="46"/>
      <c r="C7" s="84"/>
      <c r="D7" s="85"/>
      <c r="E7" s="123" t="e">
        <f t="shared" si="5"/>
        <v>#DIV/0!</v>
      </c>
      <c r="F7" s="46"/>
      <c r="G7" s="87"/>
      <c r="H7" s="126" t="e">
        <f t="shared" si="6"/>
        <v>#DIV/0!</v>
      </c>
      <c r="I7" s="46"/>
      <c r="J7" s="46"/>
      <c r="K7" s="84"/>
      <c r="L7" s="85"/>
      <c r="M7" s="58" t="e">
        <f t="shared" si="0"/>
        <v>#DIV/0!</v>
      </c>
      <c r="N7" s="46"/>
      <c r="O7" s="87"/>
      <c r="P7" s="59" t="e">
        <f t="shared" si="1"/>
        <v>#DIV/0!</v>
      </c>
      <c r="Q7" s="46"/>
      <c r="R7" s="88"/>
      <c r="S7" s="89"/>
      <c r="T7" s="90"/>
      <c r="U7" s="58" t="e">
        <f t="shared" si="2"/>
        <v>#DIV/0!</v>
      </c>
      <c r="V7" s="88"/>
      <c r="W7" s="91"/>
      <c r="X7" s="59" t="e">
        <f t="shared" si="3"/>
        <v>#DIV/0!</v>
      </c>
      <c r="Y7" s="46"/>
      <c r="Z7" s="46"/>
      <c r="AA7" s="84"/>
      <c r="AB7" s="85"/>
      <c r="AC7" s="58" t="e">
        <f t="shared" si="7"/>
        <v>#DIV/0!</v>
      </c>
      <c r="AD7" s="46"/>
      <c r="AE7" s="87"/>
      <c r="AF7" s="59" t="e">
        <f t="shared" si="4"/>
        <v>#DIV/0!</v>
      </c>
    </row>
    <row r="8" spans="1:32" x14ac:dyDescent="0.3">
      <c r="A8" s="46"/>
      <c r="B8" s="46"/>
      <c r="C8" s="84"/>
      <c r="D8" s="85"/>
      <c r="E8" s="123" t="e">
        <f t="shared" si="5"/>
        <v>#DIV/0!</v>
      </c>
      <c r="F8" s="46"/>
      <c r="G8" s="87"/>
      <c r="H8" s="126" t="e">
        <f t="shared" si="6"/>
        <v>#DIV/0!</v>
      </c>
      <c r="I8" s="46"/>
      <c r="J8" s="46"/>
      <c r="K8" s="84"/>
      <c r="L8" s="85"/>
      <c r="M8" s="58" t="e">
        <f t="shared" si="0"/>
        <v>#DIV/0!</v>
      </c>
      <c r="N8" s="84"/>
      <c r="O8" s="85"/>
      <c r="P8" s="59" t="e">
        <f t="shared" si="1"/>
        <v>#DIV/0!</v>
      </c>
      <c r="Q8" s="46"/>
      <c r="R8" s="88"/>
      <c r="S8" s="89"/>
      <c r="T8" s="90"/>
      <c r="U8" s="58" t="e">
        <f t="shared" si="2"/>
        <v>#DIV/0!</v>
      </c>
      <c r="V8" s="88"/>
      <c r="W8" s="91"/>
      <c r="X8" s="59" t="e">
        <f t="shared" si="3"/>
        <v>#DIV/0!</v>
      </c>
      <c r="Y8" s="46"/>
      <c r="Z8" s="46"/>
      <c r="AA8" s="84"/>
      <c r="AB8" s="85"/>
      <c r="AC8" s="58" t="e">
        <f t="shared" si="7"/>
        <v>#DIV/0!</v>
      </c>
      <c r="AD8" s="46"/>
      <c r="AE8" s="87"/>
      <c r="AF8" s="59" t="e">
        <f t="shared" si="4"/>
        <v>#DIV/0!</v>
      </c>
    </row>
    <row r="9" spans="1:32" x14ac:dyDescent="0.3">
      <c r="A9" s="46"/>
      <c r="B9" s="46"/>
      <c r="C9" s="84"/>
      <c r="D9" s="85"/>
      <c r="E9" s="123" t="e">
        <f t="shared" si="5"/>
        <v>#DIV/0!</v>
      </c>
      <c r="F9" s="46"/>
      <c r="G9" s="87"/>
      <c r="H9" s="126" t="e">
        <f t="shared" si="6"/>
        <v>#DIV/0!</v>
      </c>
      <c r="I9" s="46"/>
      <c r="J9" s="46"/>
      <c r="K9" s="84"/>
      <c r="L9" s="85"/>
      <c r="M9" s="58" t="e">
        <f t="shared" si="0"/>
        <v>#DIV/0!</v>
      </c>
      <c r="N9" s="46"/>
      <c r="O9" s="87"/>
      <c r="P9" s="59" t="e">
        <f t="shared" si="1"/>
        <v>#DIV/0!</v>
      </c>
      <c r="Q9" s="46"/>
      <c r="R9" s="88"/>
      <c r="S9" s="89"/>
      <c r="T9" s="90"/>
      <c r="U9" s="58" t="e">
        <f t="shared" si="2"/>
        <v>#DIV/0!</v>
      </c>
      <c r="V9" s="88"/>
      <c r="W9" s="91"/>
      <c r="X9" s="59" t="e">
        <f t="shared" si="3"/>
        <v>#DIV/0!</v>
      </c>
      <c r="Y9" s="46"/>
      <c r="Z9" s="46"/>
      <c r="AA9" s="84"/>
      <c r="AB9" s="85"/>
      <c r="AC9" s="58" t="e">
        <f t="shared" si="7"/>
        <v>#DIV/0!</v>
      </c>
      <c r="AD9" s="46"/>
      <c r="AE9" s="87"/>
      <c r="AF9" s="59" t="e">
        <f t="shared" si="4"/>
        <v>#DIV/0!</v>
      </c>
    </row>
    <row r="10" spans="1:32" x14ac:dyDescent="0.3">
      <c r="A10" s="46"/>
      <c r="B10" s="46"/>
      <c r="C10" s="84"/>
      <c r="D10" s="85"/>
      <c r="E10" s="123" t="e">
        <f t="shared" si="5"/>
        <v>#DIV/0!</v>
      </c>
      <c r="F10" s="46"/>
      <c r="G10" s="87"/>
      <c r="H10" s="126" t="e">
        <f t="shared" si="6"/>
        <v>#DIV/0!</v>
      </c>
      <c r="I10" s="46"/>
      <c r="J10" s="46"/>
      <c r="K10" s="84"/>
      <c r="L10" s="85"/>
      <c r="M10" s="58" t="e">
        <f t="shared" si="0"/>
        <v>#DIV/0!</v>
      </c>
      <c r="N10" s="46"/>
      <c r="O10" s="87"/>
      <c r="P10" s="59" t="e">
        <f t="shared" si="1"/>
        <v>#DIV/0!</v>
      </c>
      <c r="Q10" s="46"/>
      <c r="R10" s="88"/>
      <c r="S10" s="89"/>
      <c r="T10" s="90"/>
      <c r="U10" s="58" t="e">
        <f t="shared" si="2"/>
        <v>#DIV/0!</v>
      </c>
      <c r="V10" s="88"/>
      <c r="W10" s="91"/>
      <c r="X10" s="59" t="e">
        <f t="shared" si="3"/>
        <v>#DIV/0!</v>
      </c>
      <c r="Y10" s="46"/>
      <c r="Z10" s="46"/>
      <c r="AA10" s="84"/>
      <c r="AB10" s="85"/>
      <c r="AC10" s="58" t="e">
        <f t="shared" si="7"/>
        <v>#DIV/0!</v>
      </c>
      <c r="AD10" s="46"/>
      <c r="AE10" s="87"/>
      <c r="AF10" s="59" t="e">
        <f t="shared" si="4"/>
        <v>#DIV/0!</v>
      </c>
    </row>
    <row r="11" spans="1:32" x14ac:dyDescent="0.3">
      <c r="A11" s="46"/>
      <c r="B11" s="50"/>
      <c r="C11" s="84"/>
      <c r="D11" s="85"/>
      <c r="E11" s="123" t="e">
        <f t="shared" si="5"/>
        <v>#DIV/0!</v>
      </c>
      <c r="F11" s="46"/>
      <c r="G11" s="87"/>
      <c r="H11" s="126" t="e">
        <f t="shared" si="6"/>
        <v>#DIV/0!</v>
      </c>
      <c r="I11" s="46"/>
      <c r="J11" s="50"/>
      <c r="K11" s="84"/>
      <c r="L11" s="85"/>
      <c r="M11" s="58" t="e">
        <f t="shared" si="0"/>
        <v>#DIV/0!</v>
      </c>
      <c r="N11" s="46"/>
      <c r="O11" s="87"/>
      <c r="P11" s="59" t="e">
        <f t="shared" si="1"/>
        <v>#DIV/0!</v>
      </c>
      <c r="Q11" s="46"/>
      <c r="R11" s="92"/>
      <c r="S11" s="89"/>
      <c r="T11" s="90"/>
      <c r="U11" s="58" t="e">
        <f t="shared" si="2"/>
        <v>#DIV/0!</v>
      </c>
      <c r="V11" s="46"/>
      <c r="W11" s="87"/>
      <c r="X11" s="59" t="e">
        <f t="shared" si="3"/>
        <v>#DIV/0!</v>
      </c>
      <c r="Y11" s="46"/>
      <c r="Z11" s="50"/>
      <c r="AA11" s="84"/>
      <c r="AB11" s="85"/>
      <c r="AC11" s="58" t="e">
        <f t="shared" si="7"/>
        <v>#DIV/0!</v>
      </c>
      <c r="AD11" s="46"/>
      <c r="AE11" s="87"/>
      <c r="AF11" s="59" t="e">
        <f t="shared" si="4"/>
        <v>#DIV/0!</v>
      </c>
    </row>
    <row r="12" spans="1:32" x14ac:dyDescent="0.3">
      <c r="A12" s="46"/>
      <c r="B12" s="50"/>
      <c r="C12" s="84"/>
      <c r="D12" s="85"/>
      <c r="E12" s="123" t="e">
        <f t="shared" si="5"/>
        <v>#DIV/0!</v>
      </c>
      <c r="F12" s="46"/>
      <c r="G12" s="87"/>
      <c r="H12" s="126" t="e">
        <f t="shared" si="6"/>
        <v>#DIV/0!</v>
      </c>
      <c r="I12" s="46"/>
      <c r="J12" s="50"/>
      <c r="K12" s="84"/>
      <c r="L12" s="85"/>
      <c r="M12" s="58" t="e">
        <f t="shared" si="0"/>
        <v>#DIV/0!</v>
      </c>
      <c r="N12" s="46"/>
      <c r="O12" s="87"/>
      <c r="P12" s="59" t="e">
        <f t="shared" si="1"/>
        <v>#DIV/0!</v>
      </c>
      <c r="Q12" s="46"/>
      <c r="R12" s="92"/>
      <c r="S12" s="89"/>
      <c r="T12" s="90"/>
      <c r="U12" s="58" t="e">
        <f t="shared" si="2"/>
        <v>#DIV/0!</v>
      </c>
      <c r="V12" s="46"/>
      <c r="W12" s="87"/>
      <c r="X12" s="59" t="e">
        <f t="shared" si="3"/>
        <v>#DIV/0!</v>
      </c>
      <c r="Y12" s="46"/>
      <c r="Z12" s="50"/>
      <c r="AA12" s="84"/>
      <c r="AB12" s="85"/>
      <c r="AC12" s="58" t="e">
        <f t="shared" si="7"/>
        <v>#DIV/0!</v>
      </c>
      <c r="AD12" s="46"/>
      <c r="AE12" s="87"/>
      <c r="AF12" s="59" t="e">
        <f t="shared" si="4"/>
        <v>#DIV/0!</v>
      </c>
    </row>
    <row r="13" spans="1:32" x14ac:dyDescent="0.3">
      <c r="A13" s="46"/>
      <c r="B13" s="50"/>
      <c r="C13" s="84"/>
      <c r="D13" s="85"/>
      <c r="E13" s="123" t="e">
        <f t="shared" si="5"/>
        <v>#DIV/0!</v>
      </c>
      <c r="F13" s="46"/>
      <c r="G13" s="87"/>
      <c r="H13" s="126" t="e">
        <f t="shared" si="6"/>
        <v>#DIV/0!</v>
      </c>
      <c r="I13" s="46"/>
      <c r="J13" s="50"/>
      <c r="K13" s="84"/>
      <c r="L13" s="85"/>
      <c r="M13" s="58"/>
      <c r="N13" s="46"/>
      <c r="O13" s="87"/>
      <c r="P13" s="59"/>
      <c r="Q13" s="46"/>
      <c r="R13" s="50"/>
      <c r="S13" s="84"/>
      <c r="T13" s="85"/>
      <c r="U13" s="58" t="e">
        <f t="shared" si="2"/>
        <v>#DIV/0!</v>
      </c>
      <c r="V13" s="46"/>
      <c r="W13" s="87"/>
      <c r="X13" s="59" t="e">
        <f t="shared" si="3"/>
        <v>#DIV/0!</v>
      </c>
      <c r="Y13" s="46"/>
      <c r="Z13" s="50"/>
      <c r="AA13" s="84"/>
      <c r="AB13" s="85"/>
      <c r="AC13" s="58" t="e">
        <f t="shared" si="7"/>
        <v>#DIV/0!</v>
      </c>
      <c r="AD13" s="46"/>
      <c r="AE13" s="87"/>
      <c r="AF13" s="59" t="e">
        <f t="shared" si="4"/>
        <v>#DIV/0!</v>
      </c>
    </row>
    <row r="14" spans="1:32" x14ac:dyDescent="0.3">
      <c r="A14" s="46"/>
      <c r="B14" s="46"/>
      <c r="C14" s="84"/>
      <c r="D14" s="85"/>
      <c r="E14" s="123" t="e">
        <f t="shared" si="5"/>
        <v>#DIV/0!</v>
      </c>
      <c r="F14" s="93"/>
      <c r="G14" s="94"/>
      <c r="H14" s="126" t="e">
        <f t="shared" si="6"/>
        <v>#DIV/0!</v>
      </c>
      <c r="I14" s="46"/>
      <c r="J14" s="46"/>
      <c r="K14" s="84"/>
      <c r="L14" s="85"/>
      <c r="M14" s="86"/>
      <c r="N14" s="93"/>
      <c r="O14" s="94"/>
      <c r="P14" s="95"/>
      <c r="Q14" s="46"/>
      <c r="R14" s="46"/>
      <c r="S14" s="84"/>
      <c r="T14" s="85"/>
      <c r="U14" s="58"/>
      <c r="V14" s="93"/>
      <c r="W14" s="94"/>
      <c r="X14" s="59"/>
      <c r="Y14" s="46"/>
      <c r="Z14" s="46"/>
      <c r="AA14" s="84"/>
      <c r="AB14" s="85"/>
      <c r="AC14" s="58"/>
      <c r="AD14" s="93"/>
      <c r="AE14" s="94"/>
      <c r="AF14" s="59"/>
    </row>
    <row r="15" spans="1:32" x14ac:dyDescent="0.3">
      <c r="A15" s="93"/>
      <c r="B15" s="93"/>
      <c r="C15" s="96"/>
      <c r="D15" s="97"/>
      <c r="E15" s="123" t="e">
        <f t="shared" si="5"/>
        <v>#DIV/0!</v>
      </c>
      <c r="F15" s="93"/>
      <c r="G15" s="94"/>
      <c r="H15" s="126" t="e">
        <f t="shared" si="6"/>
        <v>#DIV/0!</v>
      </c>
      <c r="I15" s="93"/>
      <c r="J15" s="93"/>
      <c r="K15" s="96"/>
      <c r="L15" s="97"/>
      <c r="M15" s="98"/>
      <c r="N15" s="93"/>
      <c r="O15" s="94"/>
      <c r="P15" s="95"/>
      <c r="Q15" s="93"/>
      <c r="R15" s="93"/>
      <c r="S15" s="96"/>
      <c r="T15" s="97"/>
      <c r="U15" s="98"/>
      <c r="V15" s="93"/>
      <c r="W15" s="94"/>
      <c r="X15" s="95"/>
      <c r="Y15" s="93"/>
      <c r="Z15" s="93"/>
      <c r="AA15" s="96"/>
      <c r="AB15" s="97"/>
      <c r="AC15" s="58"/>
      <c r="AD15" s="93"/>
      <c r="AE15" s="94"/>
      <c r="AF15" s="95"/>
    </row>
    <row r="16" spans="1:32" x14ac:dyDescent="0.3">
      <c r="A16" s="93"/>
      <c r="B16" s="93"/>
      <c r="C16" s="96"/>
      <c r="D16" s="97"/>
      <c r="E16" s="123" t="e">
        <f t="shared" si="5"/>
        <v>#DIV/0!</v>
      </c>
      <c r="F16" s="93"/>
      <c r="G16" s="94"/>
      <c r="H16" s="126" t="e">
        <f t="shared" si="6"/>
        <v>#DIV/0!</v>
      </c>
      <c r="I16" s="93"/>
      <c r="J16" s="93"/>
      <c r="K16" s="96"/>
      <c r="L16" s="97"/>
      <c r="M16" s="98"/>
      <c r="N16" s="93"/>
      <c r="O16" s="94"/>
      <c r="P16" s="95"/>
      <c r="Q16" s="93"/>
      <c r="R16" s="93"/>
      <c r="S16" s="96"/>
      <c r="T16" s="97"/>
      <c r="U16" s="98"/>
      <c r="V16" s="93"/>
      <c r="W16" s="94"/>
      <c r="X16" s="95"/>
      <c r="Y16" s="93"/>
      <c r="Z16" s="93"/>
      <c r="AA16" s="96"/>
      <c r="AB16" s="97"/>
      <c r="AC16" s="58"/>
      <c r="AD16" s="93"/>
      <c r="AE16" s="94"/>
      <c r="AF16" s="95"/>
    </row>
    <row r="17" spans="1:32" x14ac:dyDescent="0.3">
      <c r="A17" s="93"/>
      <c r="B17" s="93"/>
      <c r="C17" s="96"/>
      <c r="D17" s="97"/>
      <c r="E17" s="123" t="e">
        <f t="shared" si="5"/>
        <v>#DIV/0!</v>
      </c>
      <c r="F17" s="93"/>
      <c r="G17" s="94"/>
      <c r="H17" s="126" t="e">
        <f t="shared" si="6"/>
        <v>#DIV/0!</v>
      </c>
      <c r="I17" s="93"/>
      <c r="J17" s="93"/>
      <c r="K17" s="96"/>
      <c r="L17" s="97"/>
      <c r="M17" s="98"/>
      <c r="N17" s="93"/>
      <c r="O17" s="94"/>
      <c r="P17" s="95"/>
      <c r="Q17" s="93"/>
      <c r="R17" s="93"/>
      <c r="S17" s="96"/>
      <c r="T17" s="97"/>
      <c r="U17" s="98"/>
      <c r="V17" s="93"/>
      <c r="W17" s="94"/>
      <c r="X17" s="95"/>
      <c r="Y17" s="93"/>
      <c r="Z17" s="93"/>
      <c r="AA17" s="96"/>
      <c r="AB17" s="97"/>
      <c r="AC17" s="58"/>
      <c r="AD17" s="93"/>
      <c r="AE17" s="94"/>
      <c r="AF17" s="95"/>
    </row>
    <row r="18" spans="1:32" x14ac:dyDescent="0.3">
      <c r="A18" s="93"/>
      <c r="B18" s="93"/>
      <c r="C18" s="96"/>
      <c r="D18" s="97"/>
      <c r="E18" s="123" t="e">
        <f t="shared" si="5"/>
        <v>#DIV/0!</v>
      </c>
      <c r="F18" s="93"/>
      <c r="G18" s="94"/>
      <c r="H18" s="126" t="e">
        <f t="shared" si="6"/>
        <v>#DIV/0!</v>
      </c>
      <c r="I18" s="93"/>
      <c r="J18" s="93"/>
      <c r="K18" s="96"/>
      <c r="L18" s="97"/>
      <c r="M18" s="98"/>
      <c r="N18" s="93"/>
      <c r="O18" s="94"/>
      <c r="P18" s="95"/>
      <c r="Q18" s="93"/>
      <c r="R18" s="93"/>
      <c r="S18" s="96"/>
      <c r="T18" s="97"/>
      <c r="U18" s="98"/>
      <c r="V18" s="93"/>
      <c r="W18" s="94"/>
      <c r="X18" s="95"/>
      <c r="Y18" s="93"/>
      <c r="Z18" s="93"/>
      <c r="AA18" s="96"/>
      <c r="AB18" s="97"/>
      <c r="AC18" s="58"/>
      <c r="AD18" s="93"/>
      <c r="AE18" s="94"/>
      <c r="AF18" s="95"/>
    </row>
    <row r="19" spans="1:32" x14ac:dyDescent="0.3">
      <c r="A19" s="93"/>
      <c r="B19" s="93"/>
      <c r="C19" s="96"/>
      <c r="D19" s="97"/>
      <c r="E19" s="123" t="e">
        <f t="shared" si="5"/>
        <v>#DIV/0!</v>
      </c>
      <c r="F19" s="93"/>
      <c r="G19" s="94"/>
      <c r="H19" s="126" t="e">
        <f t="shared" si="6"/>
        <v>#DIV/0!</v>
      </c>
      <c r="I19" s="93"/>
      <c r="J19" s="93"/>
      <c r="K19" s="96"/>
      <c r="L19" s="97"/>
      <c r="M19" s="98"/>
      <c r="N19" s="93"/>
      <c r="O19" s="94"/>
      <c r="P19" s="95"/>
      <c r="Q19" s="93"/>
      <c r="R19" s="93"/>
      <c r="S19" s="96"/>
      <c r="T19" s="97"/>
      <c r="U19" s="98"/>
      <c r="V19" s="93"/>
      <c r="W19" s="94"/>
      <c r="X19" s="95"/>
      <c r="Y19" s="93"/>
      <c r="Z19" s="93"/>
      <c r="AA19" s="96"/>
      <c r="AB19" s="97"/>
      <c r="AC19" s="58"/>
      <c r="AD19" s="93"/>
      <c r="AE19" s="94"/>
      <c r="AF19" s="95"/>
    </row>
    <row r="20" spans="1:32" x14ac:dyDescent="0.3">
      <c r="A20" s="122"/>
      <c r="B20" s="122"/>
      <c r="C20" s="96"/>
      <c r="D20" s="122"/>
      <c r="E20" s="123"/>
      <c r="F20" s="122"/>
      <c r="G20" s="122"/>
      <c r="H20" s="126"/>
      <c r="I20" s="122"/>
      <c r="J20" s="122"/>
      <c r="K20" s="96"/>
      <c r="L20" s="122"/>
      <c r="M20" s="98"/>
      <c r="N20" s="122"/>
      <c r="O20" s="122"/>
      <c r="P20" s="95"/>
      <c r="Q20" s="122"/>
      <c r="R20" s="122"/>
      <c r="S20" s="96"/>
      <c r="T20" s="122"/>
      <c r="U20" s="98"/>
      <c r="V20" s="122"/>
      <c r="W20" s="122"/>
      <c r="X20" s="95"/>
      <c r="Y20" s="122"/>
      <c r="Z20" s="122"/>
      <c r="AA20" s="96"/>
      <c r="AB20" s="122"/>
      <c r="AC20" s="58"/>
      <c r="AD20" s="122"/>
      <c r="AE20" s="122"/>
      <c r="AF20" s="95"/>
    </row>
    <row r="21" spans="1:32" x14ac:dyDescent="0.3">
      <c r="A21" s="122"/>
      <c r="B21" s="122"/>
      <c r="C21" s="96"/>
      <c r="D21" s="122"/>
      <c r="E21" s="123"/>
      <c r="F21" s="122"/>
      <c r="G21" s="122"/>
      <c r="H21" s="126"/>
      <c r="I21" s="122"/>
      <c r="J21" s="122"/>
      <c r="K21" s="96"/>
      <c r="L21" s="122"/>
      <c r="M21" s="98"/>
      <c r="N21" s="122"/>
      <c r="O21" s="122"/>
      <c r="P21" s="95"/>
      <c r="Q21" s="122"/>
      <c r="R21" s="122"/>
      <c r="S21" s="96"/>
      <c r="T21" s="122"/>
      <c r="U21" s="98"/>
      <c r="V21" s="122"/>
      <c r="W21" s="122"/>
      <c r="X21" s="95"/>
      <c r="Y21" s="122"/>
      <c r="Z21" s="122"/>
      <c r="AA21" s="96"/>
      <c r="AB21" s="122"/>
      <c r="AC21" s="58"/>
      <c r="AD21" s="122"/>
      <c r="AE21" s="122"/>
      <c r="AF21" s="95"/>
    </row>
    <row r="22" spans="1:32" x14ac:dyDescent="0.3">
      <c r="A22" s="122"/>
      <c r="B22" s="122"/>
      <c r="C22" s="96"/>
      <c r="D22" s="122"/>
      <c r="E22" s="123"/>
      <c r="F22" s="122"/>
      <c r="G22" s="122"/>
      <c r="H22" s="126"/>
      <c r="I22" s="122"/>
      <c r="J22" s="122"/>
      <c r="K22" s="96"/>
      <c r="L22" s="122"/>
      <c r="M22" s="98"/>
      <c r="N22" s="122"/>
      <c r="O22" s="122"/>
      <c r="P22" s="95"/>
      <c r="Q22" s="122"/>
      <c r="R22" s="122"/>
      <c r="S22" s="96"/>
      <c r="T22" s="122"/>
      <c r="U22" s="98"/>
      <c r="V22" s="122"/>
      <c r="W22" s="122"/>
      <c r="X22" s="95"/>
      <c r="Y22" s="122"/>
      <c r="Z22" s="122"/>
      <c r="AA22" s="96"/>
      <c r="AB22" s="122"/>
      <c r="AC22" s="58"/>
      <c r="AD22" s="122"/>
      <c r="AE22" s="122"/>
      <c r="AF22" s="95"/>
    </row>
    <row r="23" spans="1:32" x14ac:dyDescent="0.3">
      <c r="A23" s="122"/>
      <c r="B23" s="122"/>
      <c r="C23" s="96"/>
      <c r="D23" s="122"/>
      <c r="E23" s="123"/>
      <c r="F23" s="122"/>
      <c r="G23" s="122"/>
      <c r="H23" s="126"/>
      <c r="I23" s="122"/>
      <c r="J23" s="122"/>
      <c r="K23" s="96"/>
      <c r="L23" s="122"/>
      <c r="M23" s="98"/>
      <c r="N23" s="122"/>
      <c r="O23" s="122"/>
      <c r="P23" s="95"/>
      <c r="Q23" s="122"/>
      <c r="R23" s="122"/>
      <c r="S23" s="96"/>
      <c r="T23" s="122"/>
      <c r="U23" s="98"/>
      <c r="V23" s="122"/>
      <c r="W23" s="122"/>
      <c r="X23" s="95"/>
      <c r="Y23" s="122"/>
      <c r="Z23" s="122"/>
      <c r="AA23" s="96"/>
      <c r="AB23" s="122"/>
      <c r="AC23" s="58"/>
      <c r="AD23" s="122"/>
      <c r="AE23" s="122"/>
      <c r="AF23" s="95"/>
    </row>
    <row r="24" spans="1:32" x14ac:dyDescent="0.3">
      <c r="A24" s="122"/>
      <c r="B24" s="122"/>
      <c r="C24" s="96"/>
      <c r="D24" s="122"/>
      <c r="E24" s="123"/>
      <c r="F24" s="122"/>
      <c r="G24" s="122"/>
      <c r="H24" s="126"/>
      <c r="I24" s="122"/>
      <c r="J24" s="122"/>
      <c r="K24" s="96"/>
      <c r="L24" s="122"/>
      <c r="M24" s="98"/>
      <c r="N24" s="122"/>
      <c r="O24" s="122"/>
      <c r="P24" s="95"/>
      <c r="Q24" s="122"/>
      <c r="R24" s="122"/>
      <c r="S24" s="96"/>
      <c r="T24" s="122"/>
      <c r="U24" s="98"/>
      <c r="V24" s="122"/>
      <c r="W24" s="122"/>
      <c r="X24" s="95"/>
      <c r="Y24" s="122"/>
      <c r="Z24" s="122"/>
      <c r="AA24" s="96"/>
      <c r="AB24" s="122"/>
      <c r="AC24" s="58"/>
      <c r="AD24" s="122"/>
      <c r="AE24" s="122"/>
      <c r="AF24" s="95"/>
    </row>
    <row r="25" spans="1:32" x14ac:dyDescent="0.3">
      <c r="A25" s="122"/>
      <c r="B25" s="122"/>
      <c r="C25" s="96"/>
      <c r="D25" s="122"/>
      <c r="E25" s="123"/>
      <c r="F25" s="122"/>
      <c r="G25" s="122"/>
      <c r="H25" s="126"/>
      <c r="I25" s="122"/>
      <c r="J25" s="122"/>
      <c r="K25" s="96"/>
      <c r="L25" s="122"/>
      <c r="M25" s="98"/>
      <c r="N25" s="122"/>
      <c r="O25" s="122"/>
      <c r="P25" s="95"/>
      <c r="Q25" s="122"/>
      <c r="R25" s="122"/>
      <c r="S25" s="96"/>
      <c r="T25" s="122"/>
      <c r="U25" s="98"/>
      <c r="V25" s="122"/>
      <c r="W25" s="122"/>
      <c r="X25" s="95"/>
      <c r="Y25" s="122"/>
      <c r="Z25" s="122"/>
      <c r="AA25" s="96"/>
      <c r="AB25" s="122"/>
      <c r="AC25" s="58"/>
      <c r="AD25" s="122"/>
      <c r="AE25" s="122"/>
      <c r="AF25" s="95"/>
    </row>
    <row r="26" spans="1:32" x14ac:dyDescent="0.3">
      <c r="A26" s="122"/>
      <c r="B26" s="122"/>
      <c r="C26" s="96"/>
      <c r="D26" s="122"/>
      <c r="E26" s="123"/>
      <c r="F26" s="122"/>
      <c r="G26" s="122"/>
      <c r="H26" s="126"/>
      <c r="I26" s="122"/>
      <c r="J26" s="122"/>
      <c r="K26" s="96"/>
      <c r="L26" s="122"/>
      <c r="M26" s="98"/>
      <c r="N26" s="122"/>
      <c r="O26" s="122"/>
      <c r="P26" s="95"/>
      <c r="Q26" s="122"/>
      <c r="R26" s="122"/>
      <c r="S26" s="96"/>
      <c r="T26" s="122"/>
      <c r="U26" s="98"/>
      <c r="V26" s="122"/>
      <c r="W26" s="122"/>
      <c r="X26" s="95"/>
      <c r="Y26" s="122"/>
      <c r="Z26" s="122"/>
      <c r="AA26" s="96"/>
      <c r="AB26" s="122"/>
      <c r="AC26" s="58"/>
      <c r="AD26" s="122"/>
      <c r="AE26" s="122"/>
      <c r="AF26" s="95"/>
    </row>
    <row r="27" spans="1:32" x14ac:dyDescent="0.3">
      <c r="A27" s="122"/>
      <c r="B27" s="122"/>
      <c r="C27" s="96"/>
      <c r="D27" s="122"/>
      <c r="E27" s="123"/>
      <c r="F27" s="122"/>
      <c r="G27" s="122"/>
      <c r="H27" s="126"/>
      <c r="I27" s="122"/>
      <c r="J27" s="122"/>
      <c r="K27" s="96"/>
      <c r="L27" s="122"/>
      <c r="M27" s="98"/>
      <c r="N27" s="122"/>
      <c r="O27" s="122"/>
      <c r="P27" s="95"/>
      <c r="Q27" s="122"/>
      <c r="R27" s="122"/>
      <c r="S27" s="96"/>
      <c r="T27" s="122"/>
      <c r="U27" s="98"/>
      <c r="V27" s="122"/>
      <c r="W27" s="122"/>
      <c r="X27" s="95"/>
      <c r="Y27" s="122"/>
      <c r="Z27" s="122"/>
      <c r="AA27" s="96"/>
      <c r="AB27" s="122"/>
      <c r="AC27" s="58"/>
      <c r="AD27" s="122"/>
      <c r="AE27" s="122"/>
      <c r="AF27" s="95"/>
    </row>
    <row r="28" spans="1:32" x14ac:dyDescent="0.3">
      <c r="A28" s="122"/>
      <c r="B28" s="122"/>
      <c r="C28" s="96"/>
      <c r="D28" s="122"/>
      <c r="E28" s="123"/>
      <c r="F28" s="122"/>
      <c r="G28" s="122"/>
      <c r="H28" s="126"/>
      <c r="I28" s="122"/>
      <c r="J28" s="122"/>
      <c r="K28" s="96"/>
      <c r="L28" s="122"/>
      <c r="M28" s="98"/>
      <c r="N28" s="122"/>
      <c r="O28" s="122"/>
      <c r="P28" s="95"/>
      <c r="Q28" s="122"/>
      <c r="R28" s="122"/>
      <c r="S28" s="96"/>
      <c r="T28" s="122"/>
      <c r="U28" s="98"/>
      <c r="V28" s="122"/>
      <c r="W28" s="122"/>
      <c r="X28" s="95"/>
      <c r="Y28" s="122"/>
      <c r="Z28" s="122"/>
      <c r="AA28" s="96"/>
      <c r="AB28" s="122"/>
      <c r="AC28" s="58"/>
      <c r="AD28" s="122"/>
      <c r="AE28" s="122"/>
      <c r="AF28" s="95"/>
    </row>
    <row r="29" spans="1:32" x14ac:dyDescent="0.3">
      <c r="A29" s="122"/>
      <c r="B29" s="122"/>
      <c r="C29" s="96"/>
      <c r="D29" s="122"/>
      <c r="E29" s="123"/>
      <c r="F29" s="122"/>
      <c r="G29" s="122"/>
      <c r="H29" s="126"/>
      <c r="I29" s="122"/>
      <c r="J29" s="122"/>
      <c r="K29" s="96"/>
      <c r="L29" s="122"/>
      <c r="M29" s="98"/>
      <c r="N29" s="122"/>
      <c r="O29" s="122"/>
      <c r="P29" s="95"/>
      <c r="Q29" s="122"/>
      <c r="R29" s="122"/>
      <c r="S29" s="96"/>
      <c r="T29" s="122"/>
      <c r="U29" s="98"/>
      <c r="V29" s="122"/>
      <c r="W29" s="122"/>
      <c r="X29" s="95"/>
      <c r="Y29" s="122"/>
      <c r="Z29" s="122"/>
      <c r="AA29" s="96"/>
      <c r="AB29" s="122"/>
      <c r="AC29" s="58"/>
      <c r="AD29" s="122"/>
      <c r="AE29" s="122"/>
      <c r="AF29" s="95"/>
    </row>
    <row r="30" spans="1:32" x14ac:dyDescent="0.3">
      <c r="A30" s="122"/>
      <c r="B30" s="122"/>
      <c r="C30" s="96"/>
      <c r="D30" s="122"/>
      <c r="E30" s="123"/>
      <c r="F30" s="122"/>
      <c r="G30" s="122"/>
      <c r="H30" s="126"/>
      <c r="I30" s="122"/>
      <c r="J30" s="122"/>
      <c r="K30" s="96"/>
      <c r="L30" s="122"/>
      <c r="M30" s="98"/>
      <c r="N30" s="122"/>
      <c r="O30" s="122"/>
      <c r="P30" s="95"/>
      <c r="Q30" s="122"/>
      <c r="R30" s="122"/>
      <c r="S30" s="96"/>
      <c r="T30" s="122"/>
      <c r="U30" s="98"/>
      <c r="V30" s="122"/>
      <c r="W30" s="122"/>
      <c r="X30" s="95"/>
      <c r="Y30" s="122"/>
      <c r="Z30" s="122"/>
      <c r="AA30" s="96"/>
      <c r="AB30" s="122"/>
      <c r="AC30" s="58"/>
      <c r="AD30" s="122"/>
      <c r="AE30" s="122"/>
      <c r="AF30" s="95"/>
    </row>
    <row r="31" spans="1:32" x14ac:dyDescent="0.3">
      <c r="A31" s="122"/>
      <c r="B31" s="122"/>
      <c r="C31" s="96"/>
      <c r="D31" s="122"/>
      <c r="E31" s="123"/>
      <c r="F31" s="122"/>
      <c r="G31" s="122"/>
      <c r="H31" s="126"/>
      <c r="I31" s="122"/>
      <c r="J31" s="122"/>
      <c r="K31" s="96"/>
      <c r="L31" s="122"/>
      <c r="M31" s="98"/>
      <c r="N31" s="122"/>
      <c r="O31" s="122"/>
      <c r="P31" s="95"/>
      <c r="Q31" s="122"/>
      <c r="R31" s="122"/>
      <c r="S31" s="96"/>
      <c r="T31" s="122"/>
      <c r="U31" s="98"/>
      <c r="V31" s="122"/>
      <c r="W31" s="122"/>
      <c r="X31" s="95"/>
      <c r="Y31" s="122"/>
      <c r="Z31" s="122"/>
      <c r="AA31" s="96"/>
      <c r="AB31" s="122"/>
      <c r="AC31" s="58"/>
      <c r="AD31" s="122"/>
      <c r="AE31" s="122"/>
      <c r="AF31" s="95"/>
    </row>
    <row r="32" spans="1:32" x14ac:dyDescent="0.3">
      <c r="A32" s="122"/>
      <c r="B32" s="122"/>
      <c r="C32" s="96"/>
      <c r="D32" s="122"/>
      <c r="E32" s="123"/>
      <c r="F32" s="122"/>
      <c r="G32" s="122"/>
      <c r="H32" s="126"/>
      <c r="I32" s="122"/>
      <c r="J32" s="122"/>
      <c r="K32" s="96"/>
      <c r="L32" s="122"/>
      <c r="M32" s="98"/>
      <c r="N32" s="122"/>
      <c r="O32" s="122"/>
      <c r="P32" s="95"/>
      <c r="Q32" s="122"/>
      <c r="R32" s="122"/>
      <c r="S32" s="96"/>
      <c r="T32" s="122"/>
      <c r="U32" s="98"/>
      <c r="V32" s="122"/>
      <c r="W32" s="122"/>
      <c r="X32" s="95"/>
      <c r="Y32" s="122"/>
      <c r="Z32" s="122"/>
      <c r="AA32" s="96"/>
      <c r="AB32" s="122"/>
      <c r="AC32" s="58"/>
      <c r="AD32" s="122"/>
      <c r="AE32" s="122"/>
      <c r="AF32" s="95"/>
    </row>
    <row r="33" spans="1:32" x14ac:dyDescent="0.3">
      <c r="A33" s="122"/>
      <c r="B33" s="122"/>
      <c r="C33" s="96"/>
      <c r="D33" s="122"/>
      <c r="E33" s="123"/>
      <c r="F33" s="122"/>
      <c r="G33" s="122"/>
      <c r="H33" s="126"/>
      <c r="I33" s="122"/>
      <c r="J33" s="122"/>
      <c r="K33" s="96"/>
      <c r="L33" s="122"/>
      <c r="M33" s="98"/>
      <c r="N33" s="122"/>
      <c r="O33" s="122"/>
      <c r="P33" s="95"/>
      <c r="Q33" s="122"/>
      <c r="R33" s="122"/>
      <c r="S33" s="96"/>
      <c r="T33" s="122"/>
      <c r="U33" s="98"/>
      <c r="V33" s="122"/>
      <c r="W33" s="122"/>
      <c r="X33" s="95"/>
      <c r="Y33" s="122"/>
      <c r="Z33" s="122"/>
      <c r="AA33" s="96"/>
      <c r="AB33" s="122"/>
      <c r="AC33" s="58"/>
      <c r="AD33" s="122"/>
      <c r="AE33" s="122"/>
      <c r="AF33" s="95"/>
    </row>
    <row r="34" spans="1:32" x14ac:dyDescent="0.3">
      <c r="A34" s="122"/>
      <c r="B34" s="122"/>
      <c r="C34" s="96"/>
      <c r="D34" s="122"/>
      <c r="E34" s="123"/>
      <c r="F34" s="122"/>
      <c r="G34" s="122"/>
      <c r="H34" s="126"/>
      <c r="I34" s="122"/>
      <c r="J34" s="122"/>
      <c r="K34" s="96"/>
      <c r="L34" s="122"/>
      <c r="M34" s="98"/>
      <c r="N34" s="122"/>
      <c r="O34" s="122"/>
      <c r="P34" s="95"/>
      <c r="Q34" s="122"/>
      <c r="R34" s="122"/>
      <c r="S34" s="96"/>
      <c r="T34" s="122"/>
      <c r="U34" s="98"/>
      <c r="V34" s="122"/>
      <c r="W34" s="122"/>
      <c r="X34" s="95"/>
      <c r="Y34" s="122"/>
      <c r="Z34" s="122"/>
      <c r="AA34" s="96"/>
      <c r="AB34" s="122"/>
      <c r="AC34" s="58"/>
      <c r="AD34" s="122"/>
      <c r="AE34" s="122"/>
      <c r="AF34" s="95"/>
    </row>
    <row r="35" spans="1:32" x14ac:dyDescent="0.3">
      <c r="A35" s="122"/>
      <c r="B35" s="122"/>
      <c r="C35" s="96"/>
      <c r="D35" s="122"/>
      <c r="E35" s="123"/>
      <c r="F35" s="122"/>
      <c r="G35" s="122"/>
      <c r="H35" s="126"/>
      <c r="I35" s="122"/>
      <c r="J35" s="122"/>
      <c r="K35" s="96"/>
      <c r="L35" s="122"/>
      <c r="M35" s="98"/>
      <c r="N35" s="122"/>
      <c r="O35" s="122"/>
      <c r="P35" s="95"/>
      <c r="Q35" s="122"/>
      <c r="R35" s="122"/>
      <c r="S35" s="96"/>
      <c r="T35" s="122"/>
      <c r="U35" s="98"/>
      <c r="V35" s="122"/>
      <c r="W35" s="122"/>
      <c r="X35" s="95"/>
      <c r="Y35" s="122"/>
      <c r="Z35" s="122"/>
      <c r="AA35" s="96"/>
      <c r="AB35" s="122"/>
      <c r="AC35" s="58"/>
      <c r="AD35" s="122"/>
      <c r="AE35" s="122"/>
      <c r="AF35" s="95"/>
    </row>
    <row r="36" spans="1:32" x14ac:dyDescent="0.3">
      <c r="A36" s="122"/>
      <c r="B36" s="122"/>
      <c r="C36" s="96"/>
      <c r="D36" s="122"/>
      <c r="E36" s="123"/>
      <c r="F36" s="122"/>
      <c r="G36" s="122"/>
      <c r="H36" s="126"/>
      <c r="I36" s="122"/>
      <c r="J36" s="122"/>
      <c r="K36" s="96"/>
      <c r="L36" s="122"/>
      <c r="M36" s="98"/>
      <c r="N36" s="122"/>
      <c r="O36" s="122"/>
      <c r="P36" s="95"/>
      <c r="Q36" s="122"/>
      <c r="R36" s="122"/>
      <c r="S36" s="96"/>
      <c r="T36" s="122"/>
      <c r="U36" s="98"/>
      <c r="V36" s="122"/>
      <c r="W36" s="122"/>
      <c r="X36" s="95"/>
      <c r="Y36" s="122"/>
      <c r="Z36" s="122"/>
      <c r="AA36" s="96"/>
      <c r="AB36" s="122"/>
      <c r="AC36" s="58"/>
      <c r="AD36" s="122"/>
      <c r="AE36" s="122"/>
      <c r="AF36" s="95"/>
    </row>
    <row r="37" spans="1:32" x14ac:dyDescent="0.3">
      <c r="A37" s="122"/>
      <c r="B37" s="122"/>
      <c r="C37" s="96"/>
      <c r="D37" s="122"/>
      <c r="E37" s="123"/>
      <c r="F37" s="122"/>
      <c r="G37" s="122"/>
      <c r="H37" s="126"/>
      <c r="I37" s="122"/>
      <c r="J37" s="122"/>
      <c r="K37" s="96"/>
      <c r="L37" s="122"/>
      <c r="M37" s="98"/>
      <c r="N37" s="122"/>
      <c r="O37" s="122"/>
      <c r="P37" s="95"/>
      <c r="Q37" s="122"/>
      <c r="R37" s="122"/>
      <c r="S37" s="96"/>
      <c r="T37" s="122"/>
      <c r="U37" s="98"/>
      <c r="V37" s="122"/>
      <c r="W37" s="122"/>
      <c r="X37" s="95"/>
      <c r="Y37" s="122"/>
      <c r="Z37" s="122"/>
      <c r="AA37" s="96"/>
      <c r="AB37" s="122"/>
      <c r="AC37" s="58"/>
      <c r="AD37" s="122"/>
      <c r="AE37" s="122"/>
      <c r="AF37" s="95"/>
    </row>
    <row r="38" spans="1:32" x14ac:dyDescent="0.3">
      <c r="A38" s="122"/>
      <c r="B38" s="122"/>
      <c r="C38" s="96"/>
      <c r="D38" s="122"/>
      <c r="E38" s="123"/>
      <c r="F38" s="122"/>
      <c r="G38" s="122"/>
      <c r="H38" s="126"/>
      <c r="I38" s="122"/>
      <c r="J38" s="122"/>
      <c r="K38" s="96"/>
      <c r="L38" s="122"/>
      <c r="M38" s="98"/>
      <c r="N38" s="122"/>
      <c r="O38" s="122"/>
      <c r="P38" s="95"/>
      <c r="Q38" s="122"/>
      <c r="R38" s="122"/>
      <c r="S38" s="96"/>
      <c r="T38" s="122"/>
      <c r="U38" s="98"/>
      <c r="V38" s="122"/>
      <c r="W38" s="122"/>
      <c r="X38" s="95"/>
      <c r="Y38" s="122"/>
      <c r="Z38" s="122"/>
      <c r="AA38" s="96"/>
      <c r="AB38" s="122"/>
      <c r="AC38" s="58"/>
      <c r="AD38" s="122"/>
      <c r="AE38" s="122"/>
      <c r="AF38" s="95"/>
    </row>
    <row r="39" spans="1:32" x14ac:dyDescent="0.3">
      <c r="A39" s="122"/>
      <c r="B39" s="122"/>
      <c r="C39" s="96"/>
      <c r="D39" s="122"/>
      <c r="E39" s="123"/>
      <c r="F39" s="122"/>
      <c r="G39" s="122"/>
      <c r="H39" s="126"/>
      <c r="I39" s="122"/>
      <c r="J39" s="122"/>
      <c r="K39" s="96"/>
      <c r="L39" s="122"/>
      <c r="M39" s="98"/>
      <c r="N39" s="122"/>
      <c r="O39" s="122"/>
      <c r="P39" s="95"/>
      <c r="Q39" s="122"/>
      <c r="R39" s="122"/>
      <c r="S39" s="96"/>
      <c r="T39" s="122"/>
      <c r="U39" s="98"/>
      <c r="V39" s="122"/>
      <c r="W39" s="122"/>
      <c r="X39" s="95"/>
      <c r="Y39" s="122"/>
      <c r="Z39" s="122"/>
      <c r="AA39" s="96"/>
      <c r="AB39" s="122"/>
      <c r="AC39" s="58"/>
      <c r="AD39" s="122"/>
      <c r="AE39" s="122"/>
      <c r="AF39" s="95"/>
    </row>
    <row r="40" spans="1:32" x14ac:dyDescent="0.3">
      <c r="A40" s="122"/>
      <c r="B40" s="122"/>
      <c r="C40" s="96"/>
      <c r="D40" s="122"/>
      <c r="E40" s="123"/>
      <c r="F40" s="122"/>
      <c r="G40" s="122"/>
      <c r="H40" s="126"/>
      <c r="I40" s="122"/>
      <c r="J40" s="122"/>
      <c r="K40" s="96"/>
      <c r="L40" s="122"/>
      <c r="M40" s="98"/>
      <c r="N40" s="122"/>
      <c r="O40" s="122"/>
      <c r="P40" s="95"/>
      <c r="Q40" s="122"/>
      <c r="R40" s="122"/>
      <c r="S40" s="96"/>
      <c r="T40" s="122"/>
      <c r="U40" s="98"/>
      <c r="V40" s="122"/>
      <c r="W40" s="122"/>
      <c r="X40" s="95"/>
      <c r="Y40" s="122"/>
      <c r="Z40" s="122"/>
      <c r="AA40" s="96"/>
      <c r="AB40" s="122"/>
      <c r="AC40" s="58"/>
      <c r="AD40" s="122"/>
      <c r="AE40" s="122"/>
      <c r="AF40" s="95"/>
    </row>
    <row r="41" spans="1:32" x14ac:dyDescent="0.3">
      <c r="A41" s="122"/>
      <c r="B41" s="122"/>
      <c r="C41" s="96"/>
      <c r="D41" s="122"/>
      <c r="E41" s="123"/>
      <c r="F41" s="122"/>
      <c r="G41" s="122"/>
      <c r="H41" s="126"/>
      <c r="I41" s="122"/>
      <c r="J41" s="122"/>
      <c r="K41" s="96"/>
      <c r="L41" s="122"/>
      <c r="M41" s="98"/>
      <c r="N41" s="122"/>
      <c r="O41" s="122"/>
      <c r="P41" s="95"/>
      <c r="Q41" s="122"/>
      <c r="R41" s="122"/>
      <c r="S41" s="96"/>
      <c r="T41" s="122"/>
      <c r="U41" s="98"/>
      <c r="V41" s="122"/>
      <c r="W41" s="122"/>
      <c r="X41" s="95"/>
      <c r="Y41" s="122"/>
      <c r="Z41" s="122"/>
      <c r="AA41" s="96"/>
      <c r="AB41" s="122"/>
      <c r="AC41" s="58"/>
      <c r="AD41" s="122"/>
      <c r="AE41" s="122"/>
      <c r="AF41" s="95"/>
    </row>
    <row r="42" spans="1:32" x14ac:dyDescent="0.3">
      <c r="A42" s="122"/>
      <c r="B42" s="122"/>
      <c r="C42" s="96"/>
      <c r="D42" s="122"/>
      <c r="E42" s="123"/>
      <c r="F42" s="122"/>
      <c r="G42" s="122"/>
      <c r="H42" s="126"/>
      <c r="I42" s="122"/>
      <c r="J42" s="122"/>
      <c r="K42" s="96"/>
      <c r="L42" s="122"/>
      <c r="M42" s="98"/>
      <c r="N42" s="122"/>
      <c r="O42" s="122"/>
      <c r="P42" s="95"/>
      <c r="Q42" s="122"/>
      <c r="R42" s="122"/>
      <c r="S42" s="96"/>
      <c r="T42" s="122"/>
      <c r="U42" s="98"/>
      <c r="V42" s="122"/>
      <c r="W42" s="122"/>
      <c r="X42" s="95"/>
      <c r="Y42" s="122"/>
      <c r="Z42" s="122"/>
      <c r="AA42" s="96"/>
      <c r="AB42" s="122"/>
      <c r="AC42" s="58"/>
      <c r="AD42" s="122"/>
      <c r="AE42" s="122"/>
      <c r="AF42" s="95"/>
    </row>
    <row r="43" spans="1:32" x14ac:dyDescent="0.3">
      <c r="A43" s="122"/>
      <c r="B43" s="122"/>
      <c r="C43" s="96"/>
      <c r="D43" s="122"/>
      <c r="E43" s="123"/>
      <c r="F43" s="122"/>
      <c r="G43" s="122"/>
      <c r="H43" s="126"/>
      <c r="I43" s="122"/>
      <c r="J43" s="122"/>
      <c r="K43" s="96"/>
      <c r="L43" s="122"/>
      <c r="M43" s="98"/>
      <c r="N43" s="122"/>
      <c r="O43" s="122"/>
      <c r="P43" s="95"/>
      <c r="Q43" s="122"/>
      <c r="R43" s="122"/>
      <c r="S43" s="96"/>
      <c r="T43" s="122"/>
      <c r="U43" s="98"/>
      <c r="V43" s="122"/>
      <c r="W43" s="122"/>
      <c r="X43" s="95"/>
      <c r="Y43" s="122"/>
      <c r="Z43" s="122"/>
      <c r="AA43" s="96"/>
      <c r="AB43" s="122"/>
      <c r="AC43" s="58"/>
      <c r="AD43" s="122"/>
      <c r="AE43" s="122"/>
      <c r="AF43" s="95"/>
    </row>
    <row r="44" spans="1:32" x14ac:dyDescent="0.3">
      <c r="A44" s="122"/>
      <c r="B44" s="122"/>
      <c r="C44" s="96"/>
      <c r="D44" s="122"/>
      <c r="E44" s="123"/>
      <c r="F44" s="122"/>
      <c r="G44" s="122"/>
      <c r="H44" s="126"/>
      <c r="I44" s="122"/>
      <c r="J44" s="122"/>
      <c r="K44" s="96"/>
      <c r="L44" s="122"/>
      <c r="M44" s="98"/>
      <c r="N44" s="122"/>
      <c r="O44" s="122"/>
      <c r="P44" s="95"/>
      <c r="Q44" s="122"/>
      <c r="R44" s="122"/>
      <c r="S44" s="96"/>
      <c r="T44" s="122"/>
      <c r="U44" s="98"/>
      <c r="V44" s="122"/>
      <c r="W44" s="122"/>
      <c r="X44" s="95"/>
      <c r="Y44" s="122"/>
      <c r="Z44" s="122"/>
      <c r="AA44" s="96"/>
      <c r="AB44" s="122"/>
      <c r="AC44" s="58"/>
      <c r="AD44" s="122"/>
      <c r="AE44" s="122"/>
      <c r="AF44" s="95"/>
    </row>
    <row r="45" spans="1:32" x14ac:dyDescent="0.3">
      <c r="A45" s="122"/>
      <c r="B45" s="122"/>
      <c r="C45" s="96"/>
      <c r="D45" s="122"/>
      <c r="E45" s="123"/>
      <c r="F45" s="122"/>
      <c r="G45" s="122"/>
      <c r="H45" s="126"/>
      <c r="I45" s="122"/>
      <c r="J45" s="122"/>
      <c r="K45" s="96"/>
      <c r="L45" s="122"/>
      <c r="M45" s="98"/>
      <c r="N45" s="122"/>
      <c r="O45" s="122"/>
      <c r="P45" s="95"/>
      <c r="Q45" s="122"/>
      <c r="R45" s="122"/>
      <c r="S45" s="96"/>
      <c r="T45" s="122"/>
      <c r="U45" s="98"/>
      <c r="V45" s="122"/>
      <c r="W45" s="122"/>
      <c r="X45" s="95"/>
      <c r="Y45" s="122"/>
      <c r="Z45" s="122"/>
      <c r="AA45" s="96"/>
      <c r="AB45" s="122"/>
      <c r="AC45" s="58"/>
      <c r="AD45" s="122"/>
      <c r="AE45" s="122"/>
      <c r="AF45" s="95"/>
    </row>
    <row r="46" spans="1:32" x14ac:dyDescent="0.3">
      <c r="A46" s="122"/>
      <c r="B46" s="122"/>
      <c r="C46" s="96"/>
      <c r="D46" s="122"/>
      <c r="E46" s="123"/>
      <c r="F46" s="122"/>
      <c r="G46" s="122"/>
      <c r="H46" s="126"/>
      <c r="I46" s="122"/>
      <c r="J46" s="122"/>
      <c r="K46" s="96"/>
      <c r="L46" s="122"/>
      <c r="M46" s="98"/>
      <c r="N46" s="122"/>
      <c r="O46" s="122"/>
      <c r="P46" s="95"/>
      <c r="Q46" s="122"/>
      <c r="R46" s="122"/>
      <c r="S46" s="96"/>
      <c r="T46" s="122"/>
      <c r="U46" s="98"/>
      <c r="V46" s="122"/>
      <c r="W46" s="122"/>
      <c r="X46" s="95"/>
      <c r="Y46" s="122"/>
      <c r="Z46" s="122"/>
      <c r="AA46" s="96"/>
      <c r="AB46" s="122"/>
      <c r="AC46" s="58"/>
      <c r="AD46" s="122"/>
      <c r="AE46" s="122"/>
      <c r="AF46" s="95"/>
    </row>
    <row r="47" spans="1:32" x14ac:dyDescent="0.3">
      <c r="A47" s="122"/>
      <c r="B47" s="122"/>
      <c r="C47" s="96"/>
      <c r="D47" s="122"/>
      <c r="E47" s="123"/>
      <c r="F47" s="122"/>
      <c r="G47" s="122"/>
      <c r="H47" s="126"/>
      <c r="I47" s="122"/>
      <c r="J47" s="122"/>
      <c r="K47" s="96"/>
      <c r="L47" s="122"/>
      <c r="M47" s="98"/>
      <c r="N47" s="122"/>
      <c r="O47" s="122"/>
      <c r="P47" s="95"/>
      <c r="Q47" s="122"/>
      <c r="R47" s="122"/>
      <c r="S47" s="96"/>
      <c r="T47" s="122"/>
      <c r="U47" s="98"/>
      <c r="V47" s="122"/>
      <c r="W47" s="122"/>
      <c r="X47" s="95"/>
      <c r="Y47" s="122"/>
      <c r="Z47" s="122"/>
      <c r="AA47" s="96"/>
      <c r="AB47" s="122"/>
      <c r="AC47" s="58"/>
      <c r="AD47" s="122"/>
      <c r="AE47" s="122"/>
      <c r="AF47" s="95"/>
    </row>
    <row r="48" spans="1:32" x14ac:dyDescent="0.3">
      <c r="A48" s="122"/>
      <c r="B48" s="122"/>
      <c r="C48" s="96"/>
      <c r="D48" s="122"/>
      <c r="E48" s="123"/>
      <c r="F48" s="122"/>
      <c r="G48" s="122"/>
      <c r="H48" s="126"/>
      <c r="I48" s="122"/>
      <c r="J48" s="122"/>
      <c r="K48" s="96"/>
      <c r="L48" s="122"/>
      <c r="M48" s="98"/>
      <c r="N48" s="122"/>
      <c r="O48" s="122"/>
      <c r="P48" s="95"/>
      <c r="Q48" s="122"/>
      <c r="R48" s="122"/>
      <c r="S48" s="96"/>
      <c r="T48" s="122"/>
      <c r="U48" s="98"/>
      <c r="V48" s="122"/>
      <c r="W48" s="122"/>
      <c r="X48" s="95"/>
      <c r="Y48" s="122"/>
      <c r="Z48" s="122"/>
      <c r="AA48" s="96"/>
      <c r="AB48" s="122"/>
      <c r="AC48" s="58"/>
      <c r="AD48" s="122"/>
      <c r="AE48" s="122"/>
      <c r="AF48" s="95"/>
    </row>
    <row r="49" spans="1:32" x14ac:dyDescent="0.3">
      <c r="A49" s="122"/>
      <c r="B49" s="122"/>
      <c r="C49" s="96"/>
      <c r="D49" s="122"/>
      <c r="E49" s="123"/>
      <c r="F49" s="122"/>
      <c r="G49" s="122"/>
      <c r="H49" s="126"/>
      <c r="I49" s="122"/>
      <c r="J49" s="122"/>
      <c r="K49" s="96"/>
      <c r="L49" s="122"/>
      <c r="M49" s="98"/>
      <c r="N49" s="122"/>
      <c r="O49" s="122"/>
      <c r="P49" s="95"/>
      <c r="Q49" s="122"/>
      <c r="R49" s="122"/>
      <c r="S49" s="96"/>
      <c r="T49" s="122"/>
      <c r="U49" s="98"/>
      <c r="V49" s="122"/>
      <c r="W49" s="122"/>
      <c r="X49" s="95"/>
      <c r="Y49" s="122"/>
      <c r="Z49" s="122"/>
      <c r="AA49" s="96"/>
      <c r="AB49" s="122"/>
      <c r="AC49" s="58"/>
      <c r="AD49" s="122"/>
      <c r="AE49" s="122"/>
      <c r="AF49" s="95"/>
    </row>
    <row r="50" spans="1:32" x14ac:dyDescent="0.3">
      <c r="A50" s="122"/>
      <c r="B50" s="122"/>
      <c r="C50" s="96"/>
      <c r="D50" s="122"/>
      <c r="E50" s="123"/>
      <c r="F50" s="122"/>
      <c r="G50" s="122"/>
      <c r="H50" s="126"/>
      <c r="I50" s="122"/>
      <c r="J50" s="122"/>
      <c r="K50" s="96"/>
      <c r="L50" s="122"/>
      <c r="M50" s="98"/>
      <c r="N50" s="122"/>
      <c r="O50" s="122"/>
      <c r="P50" s="95"/>
      <c r="Q50" s="122"/>
      <c r="R50" s="122"/>
      <c r="S50" s="96"/>
      <c r="T50" s="122"/>
      <c r="U50" s="98"/>
      <c r="V50" s="122"/>
      <c r="W50" s="122"/>
      <c r="X50" s="95"/>
      <c r="Y50" s="122"/>
      <c r="Z50" s="122"/>
      <c r="AA50" s="96"/>
      <c r="AB50" s="122"/>
      <c r="AC50" s="58"/>
      <c r="AD50" s="122"/>
      <c r="AE50" s="122"/>
      <c r="AF50" s="95"/>
    </row>
    <row r="51" spans="1:32" x14ac:dyDescent="0.3">
      <c r="A51" s="122"/>
      <c r="B51" s="122"/>
      <c r="C51" s="96"/>
      <c r="D51" s="122"/>
      <c r="E51" s="123"/>
      <c r="F51" s="122"/>
      <c r="G51" s="122"/>
      <c r="H51" s="126"/>
      <c r="I51" s="122"/>
      <c r="J51" s="122"/>
      <c r="K51" s="96"/>
      <c r="L51" s="122"/>
      <c r="M51" s="98"/>
      <c r="N51" s="122"/>
      <c r="O51" s="122"/>
      <c r="P51" s="95"/>
      <c r="Q51" s="122"/>
      <c r="R51" s="122"/>
      <c r="S51" s="96"/>
      <c r="T51" s="122"/>
      <c r="U51" s="98"/>
      <c r="V51" s="122"/>
      <c r="W51" s="122"/>
      <c r="X51" s="95"/>
      <c r="Y51" s="122"/>
      <c r="Z51" s="122"/>
      <c r="AA51" s="96"/>
      <c r="AB51" s="122"/>
      <c r="AC51" s="58"/>
      <c r="AD51" s="122"/>
      <c r="AE51" s="122"/>
      <c r="AF51" s="95"/>
    </row>
    <row r="52" spans="1:32" x14ac:dyDescent="0.3">
      <c r="A52" s="122"/>
      <c r="B52" s="122"/>
      <c r="C52" s="96"/>
      <c r="D52" s="122"/>
      <c r="E52" s="123"/>
      <c r="F52" s="122"/>
      <c r="G52" s="122"/>
      <c r="H52" s="126"/>
      <c r="I52" s="122"/>
      <c r="J52" s="122"/>
      <c r="K52" s="96"/>
      <c r="L52" s="122"/>
      <c r="M52" s="98"/>
      <c r="N52" s="122"/>
      <c r="O52" s="122"/>
      <c r="P52" s="95"/>
      <c r="Q52" s="122"/>
      <c r="R52" s="122"/>
      <c r="S52" s="96"/>
      <c r="T52" s="122"/>
      <c r="U52" s="98"/>
      <c r="V52" s="122"/>
      <c r="W52" s="122"/>
      <c r="X52" s="95"/>
      <c r="Y52" s="122"/>
      <c r="Z52" s="122"/>
      <c r="AA52" s="96"/>
      <c r="AB52" s="122"/>
      <c r="AC52" s="58"/>
      <c r="AD52" s="122"/>
      <c r="AE52" s="122"/>
      <c r="AF52" s="95"/>
    </row>
    <row r="53" spans="1:32" x14ac:dyDescent="0.3">
      <c r="A53" s="122"/>
      <c r="B53" s="122"/>
      <c r="C53" s="96"/>
      <c r="D53" s="122"/>
      <c r="E53" s="123"/>
      <c r="F53" s="122"/>
      <c r="G53" s="122"/>
      <c r="H53" s="126"/>
      <c r="I53" s="122"/>
      <c r="J53" s="122"/>
      <c r="K53" s="96"/>
      <c r="L53" s="122"/>
      <c r="M53" s="98"/>
      <c r="N53" s="122"/>
      <c r="O53" s="122"/>
      <c r="P53" s="95"/>
      <c r="Q53" s="122"/>
      <c r="R53" s="122"/>
      <c r="S53" s="96"/>
      <c r="T53" s="122"/>
      <c r="U53" s="98"/>
      <c r="V53" s="122"/>
      <c r="W53" s="122"/>
      <c r="X53" s="95"/>
      <c r="Y53" s="122"/>
      <c r="Z53" s="122"/>
      <c r="AA53" s="96"/>
      <c r="AB53" s="122"/>
      <c r="AC53" s="58"/>
      <c r="AD53" s="122"/>
      <c r="AE53" s="122"/>
      <c r="AF53" s="95"/>
    </row>
    <row r="54" spans="1:32" x14ac:dyDescent="0.3">
      <c r="A54" s="122"/>
      <c r="B54" s="122"/>
      <c r="C54" s="96"/>
      <c r="D54" s="122"/>
      <c r="E54" s="123"/>
      <c r="F54" s="122"/>
      <c r="G54" s="122"/>
      <c r="H54" s="126"/>
      <c r="I54" s="122"/>
      <c r="J54" s="122"/>
      <c r="K54" s="96"/>
      <c r="L54" s="122"/>
      <c r="M54" s="98"/>
      <c r="N54" s="122"/>
      <c r="O54" s="122"/>
      <c r="P54" s="95"/>
      <c r="Q54" s="122"/>
      <c r="R54" s="122"/>
      <c r="S54" s="96"/>
      <c r="T54" s="122"/>
      <c r="U54" s="98"/>
      <c r="V54" s="122"/>
      <c r="W54" s="122"/>
      <c r="X54" s="95"/>
      <c r="Y54" s="122"/>
      <c r="Z54" s="122"/>
      <c r="AA54" s="96"/>
      <c r="AB54" s="122"/>
      <c r="AC54" s="58"/>
      <c r="AD54" s="122"/>
      <c r="AE54" s="122"/>
      <c r="AF54" s="95"/>
    </row>
    <row r="55" spans="1:32" x14ac:dyDescent="0.3">
      <c r="A55" s="122"/>
      <c r="B55" s="122"/>
      <c r="C55" s="96"/>
      <c r="D55" s="122"/>
      <c r="E55" s="123"/>
      <c r="F55" s="122"/>
      <c r="G55" s="122"/>
      <c r="H55" s="126"/>
      <c r="I55" s="122"/>
      <c r="J55" s="122"/>
      <c r="K55" s="96"/>
      <c r="L55" s="122"/>
      <c r="M55" s="98"/>
      <c r="N55" s="122"/>
      <c r="O55" s="122"/>
      <c r="P55" s="95"/>
      <c r="Q55" s="122"/>
      <c r="R55" s="122"/>
      <c r="S55" s="96"/>
      <c r="T55" s="122"/>
      <c r="U55" s="98"/>
      <c r="V55" s="122"/>
      <c r="W55" s="122"/>
      <c r="X55" s="95"/>
      <c r="Y55" s="122"/>
      <c r="Z55" s="122"/>
      <c r="AA55" s="96"/>
      <c r="AB55" s="122"/>
      <c r="AC55" s="58"/>
      <c r="AD55" s="122"/>
      <c r="AE55" s="122"/>
      <c r="AF55" s="95"/>
    </row>
    <row r="56" spans="1:32" x14ac:dyDescent="0.3">
      <c r="A56" s="122"/>
      <c r="B56" s="122"/>
      <c r="C56" s="96"/>
      <c r="D56" s="122"/>
      <c r="E56" s="123"/>
      <c r="F56" s="122"/>
      <c r="G56" s="122"/>
      <c r="H56" s="126"/>
      <c r="I56" s="122"/>
      <c r="J56" s="122"/>
      <c r="K56" s="96"/>
      <c r="L56" s="122"/>
      <c r="M56" s="98"/>
      <c r="N56" s="122"/>
      <c r="O56" s="122"/>
      <c r="P56" s="95"/>
      <c r="Q56" s="122"/>
      <c r="R56" s="122"/>
      <c r="S56" s="96"/>
      <c r="T56" s="122"/>
      <c r="U56" s="98"/>
      <c r="V56" s="122"/>
      <c r="W56" s="122"/>
      <c r="X56" s="95"/>
      <c r="Y56" s="122"/>
      <c r="Z56" s="122"/>
      <c r="AA56" s="96"/>
      <c r="AB56" s="122"/>
      <c r="AC56" s="58"/>
      <c r="AD56" s="122"/>
      <c r="AE56" s="122"/>
      <c r="AF56" s="95"/>
    </row>
    <row r="57" spans="1:32" x14ac:dyDescent="0.3">
      <c r="A57" s="122"/>
      <c r="B57" s="122"/>
      <c r="C57" s="96"/>
      <c r="D57" s="122"/>
      <c r="E57" s="123"/>
      <c r="F57" s="122"/>
      <c r="G57" s="122"/>
      <c r="H57" s="126"/>
      <c r="I57" s="122"/>
      <c r="J57" s="122"/>
      <c r="K57" s="96"/>
      <c r="L57" s="122"/>
      <c r="M57" s="98"/>
      <c r="N57" s="122"/>
      <c r="O57" s="122"/>
      <c r="P57" s="95"/>
      <c r="Q57" s="122"/>
      <c r="R57" s="122"/>
      <c r="S57" s="96"/>
      <c r="T57" s="122"/>
      <c r="U57" s="98"/>
      <c r="V57" s="122"/>
      <c r="W57" s="122"/>
      <c r="X57" s="95"/>
      <c r="Y57" s="122"/>
      <c r="Z57" s="122"/>
      <c r="AA57" s="96"/>
      <c r="AB57" s="122"/>
      <c r="AC57" s="58"/>
      <c r="AD57" s="122"/>
      <c r="AE57" s="122"/>
      <c r="AF57" s="95"/>
    </row>
    <row r="58" spans="1:32" x14ac:dyDescent="0.3">
      <c r="A58" s="122"/>
      <c r="B58" s="122"/>
      <c r="C58" s="96"/>
      <c r="D58" s="122"/>
      <c r="E58" s="123"/>
      <c r="F58" s="122"/>
      <c r="G58" s="122"/>
      <c r="H58" s="126"/>
      <c r="I58" s="122"/>
      <c r="J58" s="122"/>
      <c r="K58" s="96"/>
      <c r="L58" s="122"/>
      <c r="M58" s="98"/>
      <c r="N58" s="122"/>
      <c r="O58" s="122"/>
      <c r="P58" s="95"/>
      <c r="Q58" s="122"/>
      <c r="R58" s="122"/>
      <c r="S58" s="96"/>
      <c r="T58" s="122"/>
      <c r="U58" s="98"/>
      <c r="V58" s="122"/>
      <c r="W58" s="122"/>
      <c r="X58" s="95"/>
      <c r="Y58" s="122"/>
      <c r="Z58" s="122"/>
      <c r="AA58" s="96"/>
      <c r="AB58" s="122"/>
      <c r="AC58" s="58"/>
      <c r="AD58" s="122"/>
      <c r="AE58" s="122"/>
      <c r="AF58" s="95"/>
    </row>
    <row r="59" spans="1:32" x14ac:dyDescent="0.3">
      <c r="A59" s="122"/>
      <c r="B59" s="122"/>
      <c r="C59" s="96"/>
      <c r="D59" s="122"/>
      <c r="E59" s="123"/>
      <c r="F59" s="122"/>
      <c r="G59" s="122"/>
      <c r="H59" s="126"/>
      <c r="I59" s="122"/>
      <c r="J59" s="122"/>
      <c r="K59" s="96"/>
      <c r="L59" s="122"/>
      <c r="M59" s="98"/>
      <c r="N59" s="122"/>
      <c r="O59" s="122"/>
      <c r="P59" s="95"/>
      <c r="Q59" s="122"/>
      <c r="R59" s="122"/>
      <c r="S59" s="96"/>
      <c r="T59" s="122"/>
      <c r="U59" s="98"/>
      <c r="V59" s="122"/>
      <c r="W59" s="122"/>
      <c r="X59" s="95"/>
      <c r="Y59" s="122"/>
      <c r="Z59" s="122"/>
      <c r="AA59" s="96"/>
      <c r="AB59" s="122"/>
      <c r="AC59" s="58"/>
      <c r="AD59" s="122"/>
      <c r="AE59" s="122"/>
      <c r="AF59" s="95"/>
    </row>
    <row r="60" spans="1:32" x14ac:dyDescent="0.3">
      <c r="A60" s="122"/>
      <c r="B60" s="122"/>
      <c r="C60" s="96"/>
      <c r="D60" s="122"/>
      <c r="E60" s="123"/>
      <c r="F60" s="122"/>
      <c r="G60" s="122"/>
      <c r="H60" s="126"/>
      <c r="I60" s="122"/>
      <c r="J60" s="122"/>
      <c r="K60" s="96"/>
      <c r="L60" s="122"/>
      <c r="M60" s="98"/>
      <c r="N60" s="122"/>
      <c r="O60" s="122"/>
      <c r="P60" s="95"/>
      <c r="Q60" s="122"/>
      <c r="R60" s="122"/>
      <c r="S60" s="96"/>
      <c r="T60" s="122"/>
      <c r="U60" s="98"/>
      <c r="V60" s="122"/>
      <c r="W60" s="122"/>
      <c r="X60" s="95"/>
      <c r="Y60" s="122"/>
      <c r="Z60" s="122"/>
      <c r="AA60" s="96"/>
      <c r="AB60" s="122"/>
      <c r="AC60" s="58"/>
      <c r="AD60" s="122"/>
      <c r="AE60" s="122"/>
      <c r="AF60" s="95"/>
    </row>
    <row r="61" spans="1:32" x14ac:dyDescent="0.3">
      <c r="A61" s="122"/>
      <c r="B61" s="122"/>
      <c r="C61" s="96"/>
      <c r="D61" s="122"/>
      <c r="E61" s="123"/>
      <c r="F61" s="122"/>
      <c r="G61" s="122"/>
      <c r="H61" s="126"/>
      <c r="I61" s="122"/>
      <c r="J61" s="122"/>
      <c r="K61" s="96"/>
      <c r="L61" s="122"/>
      <c r="M61" s="98"/>
      <c r="N61" s="122"/>
      <c r="O61" s="122"/>
      <c r="P61" s="95"/>
      <c r="Q61" s="122"/>
      <c r="R61" s="122"/>
      <c r="S61" s="96"/>
      <c r="T61" s="122"/>
      <c r="U61" s="98"/>
      <c r="V61" s="122"/>
      <c r="W61" s="122"/>
      <c r="X61" s="95"/>
      <c r="Y61" s="122"/>
      <c r="Z61" s="122"/>
      <c r="AA61" s="96"/>
      <c r="AB61" s="122"/>
      <c r="AC61" s="58"/>
      <c r="AD61" s="122"/>
      <c r="AE61" s="122"/>
      <c r="AF61" s="95"/>
    </row>
    <row r="62" spans="1:32" x14ac:dyDescent="0.3">
      <c r="A62" s="122"/>
      <c r="B62" s="122"/>
      <c r="C62" s="96"/>
      <c r="D62" s="122"/>
      <c r="E62" s="123"/>
      <c r="F62" s="122"/>
      <c r="G62" s="122"/>
      <c r="H62" s="126"/>
      <c r="I62" s="122"/>
      <c r="J62" s="122"/>
      <c r="K62" s="96"/>
      <c r="L62" s="122"/>
      <c r="M62" s="98"/>
      <c r="N62" s="122"/>
      <c r="O62" s="122"/>
      <c r="P62" s="95"/>
      <c r="Q62" s="122"/>
      <c r="R62" s="122"/>
      <c r="S62" s="96"/>
      <c r="T62" s="122"/>
      <c r="U62" s="98"/>
      <c r="V62" s="122"/>
      <c r="W62" s="122"/>
      <c r="X62" s="95"/>
      <c r="Y62" s="122"/>
      <c r="Z62" s="122"/>
      <c r="AA62" s="96"/>
      <c r="AB62" s="122"/>
      <c r="AC62" s="58"/>
      <c r="AD62" s="122"/>
      <c r="AE62" s="122"/>
      <c r="AF62" s="95"/>
    </row>
    <row r="63" spans="1:32" x14ac:dyDescent="0.3">
      <c r="A63" s="122"/>
      <c r="B63" s="122"/>
      <c r="C63" s="96"/>
      <c r="D63" s="122"/>
      <c r="E63" s="123"/>
      <c r="F63" s="122"/>
      <c r="G63" s="122"/>
      <c r="H63" s="126"/>
      <c r="I63" s="122"/>
      <c r="J63" s="122"/>
      <c r="K63" s="96"/>
      <c r="L63" s="122"/>
      <c r="M63" s="98"/>
      <c r="N63" s="122"/>
      <c r="O63" s="122"/>
      <c r="P63" s="95"/>
      <c r="Q63" s="122"/>
      <c r="R63" s="122"/>
      <c r="S63" s="96"/>
      <c r="T63" s="122"/>
      <c r="U63" s="98"/>
      <c r="V63" s="122"/>
      <c r="W63" s="122"/>
      <c r="X63" s="95"/>
      <c r="Y63" s="122"/>
      <c r="Z63" s="122"/>
      <c r="AA63" s="96"/>
      <c r="AB63" s="122"/>
      <c r="AC63" s="58"/>
      <c r="AD63" s="122"/>
      <c r="AE63" s="122"/>
      <c r="AF63" s="95"/>
    </row>
    <row r="64" spans="1:32" x14ac:dyDescent="0.3">
      <c r="A64" s="122"/>
      <c r="B64" s="122"/>
      <c r="C64" s="96"/>
      <c r="D64" s="122"/>
      <c r="E64" s="123"/>
      <c r="F64" s="122"/>
      <c r="G64" s="122"/>
      <c r="H64" s="126"/>
      <c r="I64" s="122"/>
      <c r="J64" s="122"/>
      <c r="K64" s="96"/>
      <c r="L64" s="122"/>
      <c r="M64" s="98"/>
      <c r="N64" s="122"/>
      <c r="O64" s="122"/>
      <c r="P64" s="95"/>
      <c r="Q64" s="122"/>
      <c r="R64" s="122"/>
      <c r="S64" s="96"/>
      <c r="T64" s="122"/>
      <c r="U64" s="98"/>
      <c r="V64" s="122"/>
      <c r="W64" s="122"/>
      <c r="X64" s="95"/>
      <c r="Y64" s="122"/>
      <c r="Z64" s="122"/>
      <c r="AA64" s="96"/>
      <c r="AB64" s="122"/>
      <c r="AC64" s="58"/>
      <c r="AD64" s="122"/>
      <c r="AE64" s="122"/>
      <c r="AF64" s="95"/>
    </row>
    <row r="65" spans="1:32" x14ac:dyDescent="0.3">
      <c r="A65" s="122"/>
      <c r="B65" s="122"/>
      <c r="C65" s="96"/>
      <c r="D65" s="122"/>
      <c r="E65" s="123"/>
      <c r="F65" s="122"/>
      <c r="G65" s="122"/>
      <c r="H65" s="126"/>
      <c r="I65" s="122"/>
      <c r="J65" s="122"/>
      <c r="K65" s="96"/>
      <c r="L65" s="122"/>
      <c r="M65" s="98"/>
      <c r="N65" s="122"/>
      <c r="O65" s="122"/>
      <c r="P65" s="95"/>
      <c r="Q65" s="122"/>
      <c r="R65" s="122"/>
      <c r="S65" s="96"/>
      <c r="T65" s="122"/>
      <c r="U65" s="98"/>
      <c r="V65" s="122"/>
      <c r="W65" s="122"/>
      <c r="X65" s="95"/>
      <c r="Y65" s="122"/>
      <c r="Z65" s="122"/>
      <c r="AA65" s="96"/>
      <c r="AB65" s="122"/>
      <c r="AC65" s="58"/>
      <c r="AD65" s="122"/>
      <c r="AE65" s="122"/>
      <c r="AF65" s="95"/>
    </row>
    <row r="66" spans="1:32" x14ac:dyDescent="0.3">
      <c r="A66" s="122"/>
      <c r="B66" s="122"/>
      <c r="C66" s="96"/>
      <c r="D66" s="122"/>
      <c r="E66" s="123"/>
      <c r="F66" s="122"/>
      <c r="G66" s="122"/>
      <c r="H66" s="126"/>
      <c r="I66" s="122"/>
      <c r="J66" s="122"/>
      <c r="K66" s="96"/>
      <c r="L66" s="122"/>
      <c r="M66" s="98"/>
      <c r="N66" s="122"/>
      <c r="O66" s="122"/>
      <c r="P66" s="95"/>
      <c r="Q66" s="122"/>
      <c r="R66" s="122"/>
      <c r="S66" s="96"/>
      <c r="T66" s="122"/>
      <c r="U66" s="98"/>
      <c r="V66" s="122"/>
      <c r="W66" s="122"/>
      <c r="X66" s="95"/>
      <c r="Y66" s="122"/>
      <c r="Z66" s="122"/>
      <c r="AA66" s="96"/>
      <c r="AB66" s="122"/>
      <c r="AC66" s="58"/>
      <c r="AD66" s="122"/>
      <c r="AE66" s="122"/>
      <c r="AF66" s="95"/>
    </row>
    <row r="67" spans="1:32" x14ac:dyDescent="0.3">
      <c r="A67" s="122"/>
      <c r="B67" s="122"/>
      <c r="C67" s="96"/>
      <c r="D67" s="122"/>
      <c r="E67" s="123"/>
      <c r="F67" s="122"/>
      <c r="G67" s="122"/>
      <c r="H67" s="126"/>
      <c r="I67" s="122"/>
      <c r="J67" s="122"/>
      <c r="K67" s="96"/>
      <c r="L67" s="122"/>
      <c r="M67" s="98"/>
      <c r="N67" s="122"/>
      <c r="O67" s="122"/>
      <c r="P67" s="95"/>
      <c r="Q67" s="122"/>
      <c r="R67" s="122"/>
      <c r="S67" s="96"/>
      <c r="T67" s="122"/>
      <c r="U67" s="98"/>
      <c r="V67" s="122"/>
      <c r="W67" s="122"/>
      <c r="X67" s="95"/>
      <c r="Y67" s="122"/>
      <c r="Z67" s="122"/>
      <c r="AA67" s="96"/>
      <c r="AB67" s="122"/>
      <c r="AC67" s="58"/>
      <c r="AD67" s="122"/>
      <c r="AE67" s="122"/>
      <c r="AF67" s="95"/>
    </row>
    <row r="68" spans="1:32" x14ac:dyDescent="0.3">
      <c r="A68" s="122"/>
      <c r="B68" s="122"/>
      <c r="C68" s="96"/>
      <c r="D68" s="122"/>
      <c r="E68" s="123"/>
      <c r="F68" s="122"/>
      <c r="G68" s="122"/>
      <c r="H68" s="126"/>
      <c r="I68" s="122"/>
      <c r="J68" s="122"/>
      <c r="K68" s="96"/>
      <c r="L68" s="122"/>
      <c r="M68" s="98"/>
      <c r="N68" s="122"/>
      <c r="O68" s="122"/>
      <c r="P68" s="95"/>
      <c r="Q68" s="122"/>
      <c r="R68" s="122"/>
      <c r="S68" s="96"/>
      <c r="T68" s="122"/>
      <c r="U68" s="98"/>
      <c r="V68" s="122"/>
      <c r="W68" s="122"/>
      <c r="X68" s="95"/>
      <c r="Y68" s="122"/>
      <c r="Z68" s="122"/>
      <c r="AA68" s="96"/>
      <c r="AB68" s="122"/>
      <c r="AC68" s="58"/>
      <c r="AD68" s="122"/>
      <c r="AE68" s="122"/>
      <c r="AF68" s="95"/>
    </row>
    <row r="69" spans="1:32" x14ac:dyDescent="0.3">
      <c r="A69" s="122"/>
      <c r="B69" s="122"/>
      <c r="C69" s="96"/>
      <c r="D69" s="122"/>
      <c r="E69" s="123"/>
      <c r="F69" s="122"/>
      <c r="G69" s="122"/>
      <c r="H69" s="126"/>
      <c r="I69" s="122"/>
      <c r="J69" s="122"/>
      <c r="K69" s="96"/>
      <c r="L69" s="122"/>
      <c r="M69" s="98"/>
      <c r="N69" s="122"/>
      <c r="O69" s="122"/>
      <c r="P69" s="95"/>
      <c r="Q69" s="122"/>
      <c r="R69" s="122"/>
      <c r="S69" s="96"/>
      <c r="T69" s="122"/>
      <c r="U69" s="98"/>
      <c r="V69" s="122"/>
      <c r="W69" s="122"/>
      <c r="X69" s="95"/>
      <c r="Y69" s="122"/>
      <c r="Z69" s="122"/>
      <c r="AA69" s="96"/>
      <c r="AB69" s="122"/>
      <c r="AC69" s="58"/>
      <c r="AD69" s="122"/>
      <c r="AE69" s="122"/>
      <c r="AF69" s="95"/>
    </row>
    <row r="70" spans="1:32" x14ac:dyDescent="0.3">
      <c r="A70" s="122"/>
      <c r="B70" s="122"/>
      <c r="C70" s="96"/>
      <c r="D70" s="122"/>
      <c r="E70" s="123"/>
      <c r="F70" s="122"/>
      <c r="G70" s="122"/>
      <c r="H70" s="126"/>
      <c r="I70" s="122"/>
      <c r="J70" s="122"/>
      <c r="K70" s="96"/>
      <c r="L70" s="122"/>
      <c r="M70" s="98"/>
      <c r="N70" s="122"/>
      <c r="O70" s="122"/>
      <c r="P70" s="95"/>
      <c r="Q70" s="122"/>
      <c r="R70" s="122"/>
      <c r="S70" s="96"/>
      <c r="T70" s="122"/>
      <c r="U70" s="98"/>
      <c r="V70" s="122"/>
      <c r="W70" s="122"/>
      <c r="X70" s="95"/>
      <c r="Y70" s="122"/>
      <c r="Z70" s="122"/>
      <c r="AA70" s="96"/>
      <c r="AB70" s="122"/>
      <c r="AC70" s="58"/>
      <c r="AD70" s="122"/>
      <c r="AE70" s="122"/>
      <c r="AF70" s="95"/>
    </row>
    <row r="71" spans="1:32" x14ac:dyDescent="0.3">
      <c r="A71" s="122"/>
      <c r="B71" s="122"/>
      <c r="C71" s="96"/>
      <c r="D71" s="122"/>
      <c r="E71" s="123"/>
      <c r="F71" s="122"/>
      <c r="G71" s="122"/>
      <c r="H71" s="126"/>
      <c r="I71" s="122"/>
      <c r="J71" s="122"/>
      <c r="K71" s="96"/>
      <c r="L71" s="122"/>
      <c r="M71" s="98"/>
      <c r="N71" s="122"/>
      <c r="O71" s="122"/>
      <c r="P71" s="95"/>
      <c r="Q71" s="122"/>
      <c r="R71" s="122"/>
      <c r="S71" s="96"/>
      <c r="T71" s="122"/>
      <c r="U71" s="98"/>
      <c r="V71" s="122"/>
      <c r="W71" s="122"/>
      <c r="X71" s="95"/>
      <c r="Y71" s="122"/>
      <c r="Z71" s="122"/>
      <c r="AA71" s="96"/>
      <c r="AB71" s="122"/>
      <c r="AC71" s="58"/>
      <c r="AD71" s="122"/>
      <c r="AE71" s="122"/>
      <c r="AF71" s="95"/>
    </row>
    <row r="72" spans="1:32" x14ac:dyDescent="0.3">
      <c r="A72" s="122"/>
      <c r="B72" s="122"/>
      <c r="C72" s="96"/>
      <c r="D72" s="122"/>
      <c r="E72" s="123"/>
      <c r="F72" s="122"/>
      <c r="G72" s="122"/>
      <c r="H72" s="126"/>
      <c r="I72" s="122"/>
      <c r="J72" s="122"/>
      <c r="K72" s="96"/>
      <c r="L72" s="122"/>
      <c r="M72" s="98"/>
      <c r="N72" s="122"/>
      <c r="O72" s="122"/>
      <c r="P72" s="95"/>
      <c r="Q72" s="122"/>
      <c r="R72" s="122"/>
      <c r="S72" s="96"/>
      <c r="T72" s="122"/>
      <c r="U72" s="98"/>
      <c r="V72" s="122"/>
      <c r="W72" s="122"/>
      <c r="X72" s="95"/>
      <c r="Y72" s="122"/>
      <c r="Z72" s="122"/>
      <c r="AA72" s="96"/>
      <c r="AB72" s="122"/>
      <c r="AC72" s="58"/>
      <c r="AD72" s="122"/>
      <c r="AE72" s="122"/>
      <c r="AF72" s="95"/>
    </row>
    <row r="73" spans="1:32" x14ac:dyDescent="0.3">
      <c r="A73" s="122"/>
      <c r="B73" s="122"/>
      <c r="C73" s="96"/>
      <c r="D73" s="122"/>
      <c r="E73" s="123"/>
      <c r="F73" s="122"/>
      <c r="G73" s="122"/>
      <c r="H73" s="126"/>
      <c r="I73" s="122"/>
      <c r="J73" s="122"/>
      <c r="K73" s="96"/>
      <c r="L73" s="122"/>
      <c r="M73" s="98"/>
      <c r="N73" s="122"/>
      <c r="O73" s="122"/>
      <c r="P73" s="95"/>
      <c r="Q73" s="122"/>
      <c r="R73" s="122"/>
      <c r="S73" s="96"/>
      <c r="T73" s="122"/>
      <c r="U73" s="98"/>
      <c r="V73" s="122"/>
      <c r="W73" s="122"/>
      <c r="X73" s="95"/>
      <c r="Y73" s="122"/>
      <c r="Z73" s="122"/>
      <c r="AA73" s="96"/>
      <c r="AB73" s="122"/>
      <c r="AC73" s="58"/>
      <c r="AD73" s="122"/>
      <c r="AE73" s="122"/>
      <c r="AF73" s="95"/>
    </row>
    <row r="74" spans="1:32" x14ac:dyDescent="0.3">
      <c r="A74" s="122"/>
      <c r="B74" s="122"/>
      <c r="C74" s="96"/>
      <c r="D74" s="122"/>
      <c r="E74" s="123"/>
      <c r="F74" s="122"/>
      <c r="G74" s="122"/>
      <c r="H74" s="126"/>
      <c r="I74" s="122"/>
      <c r="J74" s="122"/>
      <c r="K74" s="96"/>
      <c r="L74" s="122"/>
      <c r="M74" s="98"/>
      <c r="N74" s="122"/>
      <c r="O74" s="122"/>
      <c r="P74" s="95"/>
      <c r="Q74" s="122"/>
      <c r="R74" s="122"/>
      <c r="S74" s="96"/>
      <c r="T74" s="122"/>
      <c r="U74" s="98"/>
      <c r="V74" s="122"/>
      <c r="W74" s="122"/>
      <c r="X74" s="95"/>
      <c r="Y74" s="122"/>
      <c r="Z74" s="122"/>
      <c r="AA74" s="96"/>
      <c r="AB74" s="122"/>
      <c r="AC74" s="58"/>
      <c r="AD74" s="122"/>
      <c r="AE74" s="122"/>
      <c r="AF74" s="95"/>
    </row>
    <row r="75" spans="1:32" x14ac:dyDescent="0.3">
      <c r="A75" s="122"/>
      <c r="B75" s="122"/>
      <c r="C75" s="96"/>
      <c r="D75" s="122"/>
      <c r="E75" s="123"/>
      <c r="F75" s="122"/>
      <c r="G75" s="122"/>
      <c r="H75" s="126"/>
      <c r="I75" s="122"/>
      <c r="J75" s="122"/>
      <c r="K75" s="96"/>
      <c r="L75" s="122"/>
      <c r="M75" s="98"/>
      <c r="N75" s="122"/>
      <c r="O75" s="122"/>
      <c r="P75" s="95"/>
      <c r="Q75" s="122"/>
      <c r="R75" s="122"/>
      <c r="S75" s="96"/>
      <c r="T75" s="122"/>
      <c r="U75" s="98"/>
      <c r="V75" s="122"/>
      <c r="W75" s="122"/>
      <c r="X75" s="95"/>
      <c r="Y75" s="122"/>
      <c r="Z75" s="122"/>
      <c r="AA75" s="96"/>
      <c r="AB75" s="122"/>
      <c r="AC75" s="58"/>
      <c r="AD75" s="122"/>
      <c r="AE75" s="122"/>
      <c r="AF75" s="95"/>
    </row>
    <row r="76" spans="1:32" x14ac:dyDescent="0.3">
      <c r="A76" s="122"/>
      <c r="B76" s="122"/>
      <c r="C76" s="96"/>
      <c r="D76" s="122"/>
      <c r="E76" s="123"/>
      <c r="F76" s="122"/>
      <c r="G76" s="122"/>
      <c r="H76" s="126"/>
      <c r="I76" s="122"/>
      <c r="J76" s="122"/>
      <c r="K76" s="96"/>
      <c r="L76" s="122"/>
      <c r="M76" s="98"/>
      <c r="N76" s="122"/>
      <c r="O76" s="122"/>
      <c r="P76" s="95"/>
      <c r="Q76" s="122"/>
      <c r="R76" s="122"/>
      <c r="S76" s="96"/>
      <c r="T76" s="122"/>
      <c r="U76" s="98"/>
      <c r="V76" s="122"/>
      <c r="W76" s="122"/>
      <c r="X76" s="95"/>
      <c r="Y76" s="122"/>
      <c r="Z76" s="122"/>
      <c r="AA76" s="96"/>
      <c r="AB76" s="122"/>
      <c r="AC76" s="58"/>
      <c r="AD76" s="122"/>
      <c r="AE76" s="122"/>
      <c r="AF76" s="95"/>
    </row>
    <row r="77" spans="1:32" x14ac:dyDescent="0.3">
      <c r="A77" s="122"/>
      <c r="B77" s="122"/>
      <c r="C77" s="96"/>
      <c r="D77" s="122"/>
      <c r="E77" s="123"/>
      <c r="F77" s="122"/>
      <c r="G77" s="122"/>
      <c r="H77" s="126"/>
      <c r="I77" s="122"/>
      <c r="J77" s="122"/>
      <c r="K77" s="96"/>
      <c r="L77" s="122"/>
      <c r="M77" s="98"/>
      <c r="N77" s="122"/>
      <c r="O77" s="122"/>
      <c r="P77" s="95"/>
      <c r="Q77" s="122"/>
      <c r="R77" s="122"/>
      <c r="S77" s="96"/>
      <c r="T77" s="122"/>
      <c r="U77" s="98"/>
      <c r="V77" s="122"/>
      <c r="W77" s="122"/>
      <c r="X77" s="95"/>
      <c r="Y77" s="122"/>
      <c r="Z77" s="122"/>
      <c r="AA77" s="96"/>
      <c r="AB77" s="122"/>
      <c r="AC77" s="58"/>
      <c r="AD77" s="122"/>
      <c r="AE77" s="122"/>
      <c r="AF77" s="95"/>
    </row>
    <row r="78" spans="1:32" x14ac:dyDescent="0.3">
      <c r="A78" s="122"/>
      <c r="B78" s="122"/>
      <c r="C78" s="96"/>
      <c r="D78" s="122"/>
      <c r="E78" s="123"/>
      <c r="F78" s="122"/>
      <c r="G78" s="122"/>
      <c r="H78" s="126"/>
      <c r="I78" s="122"/>
      <c r="J78" s="122"/>
      <c r="K78" s="96"/>
      <c r="L78" s="122"/>
      <c r="M78" s="98"/>
      <c r="N78" s="122"/>
      <c r="O78" s="122"/>
      <c r="P78" s="95"/>
      <c r="Q78" s="122"/>
      <c r="R78" s="122"/>
      <c r="S78" s="96"/>
      <c r="T78" s="122"/>
      <c r="U78" s="98"/>
      <c r="V78" s="122"/>
      <c r="W78" s="122"/>
      <c r="X78" s="95"/>
      <c r="Y78" s="122"/>
      <c r="Z78" s="122"/>
      <c r="AA78" s="96"/>
      <c r="AB78" s="122"/>
      <c r="AC78" s="58"/>
      <c r="AD78" s="122"/>
      <c r="AE78" s="122"/>
      <c r="AF78" s="95"/>
    </row>
    <row r="79" spans="1:32" x14ac:dyDescent="0.3">
      <c r="A79" s="122"/>
      <c r="B79" s="122"/>
      <c r="C79" s="96"/>
      <c r="D79" s="122"/>
      <c r="E79" s="123"/>
      <c r="F79" s="122"/>
      <c r="G79" s="122"/>
      <c r="H79" s="126"/>
      <c r="I79" s="122"/>
      <c r="J79" s="122"/>
      <c r="K79" s="96"/>
      <c r="L79" s="122"/>
      <c r="M79" s="98"/>
      <c r="N79" s="122"/>
      <c r="O79" s="122"/>
      <c r="P79" s="95"/>
      <c r="Q79" s="122"/>
      <c r="R79" s="122"/>
      <c r="S79" s="96"/>
      <c r="T79" s="122"/>
      <c r="U79" s="98"/>
      <c r="V79" s="122"/>
      <c r="W79" s="122"/>
      <c r="X79" s="95"/>
      <c r="Y79" s="122"/>
      <c r="Z79" s="122"/>
      <c r="AA79" s="96"/>
      <c r="AB79" s="122"/>
      <c r="AC79" s="58"/>
      <c r="AD79" s="122"/>
      <c r="AE79" s="122"/>
      <c r="AF79" s="95"/>
    </row>
    <row r="80" spans="1:32" x14ac:dyDescent="0.3">
      <c r="A80" s="122"/>
      <c r="B80" s="122"/>
      <c r="C80" s="96"/>
      <c r="D80" s="122"/>
      <c r="E80" s="123"/>
      <c r="F80" s="122"/>
      <c r="G80" s="122"/>
      <c r="H80" s="126"/>
      <c r="I80" s="122"/>
      <c r="J80" s="122"/>
      <c r="K80" s="96"/>
      <c r="L80" s="122"/>
      <c r="M80" s="98"/>
      <c r="N80" s="122"/>
      <c r="O80" s="122"/>
      <c r="P80" s="95"/>
      <c r="Q80" s="122"/>
      <c r="R80" s="122"/>
      <c r="S80" s="96"/>
      <c r="T80" s="122"/>
      <c r="U80" s="98"/>
      <c r="V80" s="122"/>
      <c r="W80" s="122"/>
      <c r="X80" s="95"/>
      <c r="Y80" s="122"/>
      <c r="Z80" s="122"/>
      <c r="AA80" s="96"/>
      <c r="AB80" s="122"/>
      <c r="AC80" s="58"/>
      <c r="AD80" s="122"/>
      <c r="AE80" s="122"/>
      <c r="AF80" s="95"/>
    </row>
    <row r="81" spans="1:32" x14ac:dyDescent="0.3">
      <c r="A81" s="122"/>
      <c r="B81" s="122"/>
      <c r="C81" s="96"/>
      <c r="D81" s="122"/>
      <c r="E81" s="123"/>
      <c r="F81" s="122"/>
      <c r="G81" s="122"/>
      <c r="H81" s="126"/>
      <c r="I81" s="122"/>
      <c r="J81" s="122"/>
      <c r="K81" s="96"/>
      <c r="L81" s="122"/>
      <c r="M81" s="98"/>
      <c r="N81" s="122"/>
      <c r="O81" s="122"/>
      <c r="P81" s="95"/>
      <c r="Q81" s="122"/>
      <c r="R81" s="122"/>
      <c r="S81" s="96"/>
      <c r="T81" s="122"/>
      <c r="U81" s="98"/>
      <c r="V81" s="122"/>
      <c r="W81" s="122"/>
      <c r="X81" s="95"/>
      <c r="Y81" s="122"/>
      <c r="Z81" s="122"/>
      <c r="AA81" s="96"/>
      <c r="AB81" s="122"/>
      <c r="AC81" s="58"/>
      <c r="AD81" s="122"/>
      <c r="AE81" s="122"/>
      <c r="AF81" s="95"/>
    </row>
    <row r="82" spans="1:32" x14ac:dyDescent="0.3">
      <c r="A82" s="122"/>
      <c r="B82" s="122"/>
      <c r="C82" s="96"/>
      <c r="D82" s="122"/>
      <c r="E82" s="123"/>
      <c r="F82" s="122"/>
      <c r="G82" s="122"/>
      <c r="H82" s="126"/>
      <c r="I82" s="122"/>
      <c r="J82" s="122"/>
      <c r="K82" s="96"/>
      <c r="L82" s="122"/>
      <c r="M82" s="98"/>
      <c r="N82" s="122"/>
      <c r="O82" s="122"/>
      <c r="P82" s="95"/>
      <c r="Q82" s="122"/>
      <c r="R82" s="122"/>
      <c r="S82" s="96"/>
      <c r="T82" s="122"/>
      <c r="U82" s="98"/>
      <c r="V82" s="122"/>
      <c r="W82" s="122"/>
      <c r="X82" s="95"/>
      <c r="Y82" s="122"/>
      <c r="Z82" s="122"/>
      <c r="AA82" s="96"/>
      <c r="AB82" s="122"/>
      <c r="AC82" s="58"/>
      <c r="AD82" s="122"/>
      <c r="AE82" s="122"/>
      <c r="AF82" s="95"/>
    </row>
    <row r="83" spans="1:32" x14ac:dyDescent="0.3">
      <c r="A83" s="122"/>
      <c r="B83" s="122"/>
      <c r="C83" s="96"/>
      <c r="D83" s="122"/>
      <c r="E83" s="123"/>
      <c r="F83" s="122"/>
      <c r="G83" s="122"/>
      <c r="H83" s="126"/>
      <c r="I83" s="122"/>
      <c r="J83" s="122"/>
      <c r="K83" s="96"/>
      <c r="L83" s="122"/>
      <c r="M83" s="98"/>
      <c r="N83" s="122"/>
      <c r="O83" s="122"/>
      <c r="P83" s="95"/>
      <c r="Q83" s="122"/>
      <c r="R83" s="122"/>
      <c r="S83" s="96"/>
      <c r="T83" s="122"/>
      <c r="U83" s="98"/>
      <c r="V83" s="122"/>
      <c r="W83" s="122"/>
      <c r="X83" s="95"/>
      <c r="Y83" s="122"/>
      <c r="Z83" s="122"/>
      <c r="AA83" s="96"/>
      <c r="AB83" s="122"/>
      <c r="AC83" s="58"/>
      <c r="AD83" s="122"/>
      <c r="AE83" s="122"/>
      <c r="AF83" s="95"/>
    </row>
    <row r="84" spans="1:32" x14ac:dyDescent="0.3">
      <c r="A84" s="122"/>
      <c r="B84" s="122"/>
      <c r="C84" s="96"/>
      <c r="D84" s="122"/>
      <c r="E84" s="123"/>
      <c r="F84" s="122"/>
      <c r="G84" s="122"/>
      <c r="H84" s="126"/>
      <c r="I84" s="122"/>
      <c r="J84" s="122"/>
      <c r="K84" s="96"/>
      <c r="L84" s="122"/>
      <c r="M84" s="98"/>
      <c r="N84" s="122"/>
      <c r="O84" s="122"/>
      <c r="P84" s="95"/>
      <c r="Q84" s="122"/>
      <c r="R84" s="122"/>
      <c r="S84" s="96"/>
      <c r="T84" s="122"/>
      <c r="U84" s="98"/>
      <c r="V84" s="122"/>
      <c r="W84" s="122"/>
      <c r="X84" s="95"/>
      <c r="Y84" s="122"/>
      <c r="Z84" s="122"/>
      <c r="AA84" s="96"/>
      <c r="AB84" s="122"/>
      <c r="AC84" s="58"/>
      <c r="AD84" s="122"/>
      <c r="AE84" s="122"/>
      <c r="AF84" s="95"/>
    </row>
    <row r="85" spans="1:32" x14ac:dyDescent="0.3">
      <c r="A85" s="122"/>
      <c r="B85" s="122"/>
      <c r="C85" s="96"/>
      <c r="D85" s="122"/>
      <c r="E85" s="123"/>
      <c r="F85" s="122"/>
      <c r="G85" s="122"/>
      <c r="H85" s="126"/>
      <c r="I85" s="122"/>
      <c r="J85" s="122"/>
      <c r="K85" s="96"/>
      <c r="L85" s="122"/>
      <c r="M85" s="98"/>
      <c r="N85" s="122"/>
      <c r="O85" s="122"/>
      <c r="P85" s="95"/>
      <c r="Q85" s="122"/>
      <c r="R85" s="122"/>
      <c r="S85" s="96"/>
      <c r="T85" s="122"/>
      <c r="U85" s="98"/>
      <c r="V85" s="122"/>
      <c r="W85" s="122"/>
      <c r="X85" s="95"/>
      <c r="Y85" s="122"/>
      <c r="Z85" s="122"/>
      <c r="AA85" s="96"/>
      <c r="AB85" s="122"/>
      <c r="AC85" s="58"/>
      <c r="AD85" s="122"/>
      <c r="AE85" s="122"/>
      <c r="AF85" s="95"/>
    </row>
    <row r="86" spans="1:32" x14ac:dyDescent="0.3">
      <c r="A86" s="122"/>
      <c r="B86" s="122"/>
      <c r="C86" s="96"/>
      <c r="D86" s="122"/>
      <c r="E86" s="123"/>
      <c r="F86" s="122"/>
      <c r="G86" s="122"/>
      <c r="H86" s="126"/>
      <c r="I86" s="122"/>
      <c r="J86" s="122"/>
      <c r="K86" s="96"/>
      <c r="L86" s="122"/>
      <c r="M86" s="98"/>
      <c r="N86" s="122"/>
      <c r="O86" s="122"/>
      <c r="P86" s="95"/>
      <c r="Q86" s="122"/>
      <c r="R86" s="122"/>
      <c r="S86" s="96"/>
      <c r="T86" s="122"/>
      <c r="U86" s="98"/>
      <c r="V86" s="122"/>
      <c r="W86" s="122"/>
      <c r="X86" s="95"/>
      <c r="Y86" s="122"/>
      <c r="Z86" s="122"/>
      <c r="AA86" s="96"/>
      <c r="AB86" s="122"/>
      <c r="AC86" s="58"/>
      <c r="AD86" s="122"/>
      <c r="AE86" s="122"/>
      <c r="AF86" s="95"/>
    </row>
    <row r="87" spans="1:32" x14ac:dyDescent="0.3">
      <c r="A87" s="122"/>
      <c r="B87" s="122"/>
      <c r="C87" s="96"/>
      <c r="D87" s="122"/>
      <c r="E87" s="123"/>
      <c r="F87" s="122"/>
      <c r="G87" s="122"/>
      <c r="H87" s="126"/>
      <c r="I87" s="122"/>
      <c r="J87" s="122"/>
      <c r="K87" s="96"/>
      <c r="L87" s="122"/>
      <c r="M87" s="98"/>
      <c r="N87" s="122"/>
      <c r="O87" s="122"/>
      <c r="P87" s="95"/>
      <c r="Q87" s="122"/>
      <c r="R87" s="122"/>
      <c r="S87" s="96"/>
      <c r="T87" s="122"/>
      <c r="U87" s="98"/>
      <c r="V87" s="122"/>
      <c r="W87" s="122"/>
      <c r="X87" s="95"/>
      <c r="Y87" s="122"/>
      <c r="Z87" s="122"/>
      <c r="AA87" s="96"/>
      <c r="AB87" s="122"/>
      <c r="AC87" s="58"/>
      <c r="AD87" s="122"/>
      <c r="AE87" s="122"/>
      <c r="AF87" s="95"/>
    </row>
    <row r="88" spans="1:32" x14ac:dyDescent="0.3">
      <c r="A88" s="122"/>
      <c r="B88" s="122"/>
      <c r="C88" s="96"/>
      <c r="D88" s="122"/>
      <c r="E88" s="123"/>
      <c r="F88" s="122"/>
      <c r="G88" s="122"/>
      <c r="H88" s="126"/>
      <c r="I88" s="122"/>
      <c r="J88" s="122"/>
      <c r="K88" s="96"/>
      <c r="L88" s="122"/>
      <c r="M88" s="98"/>
      <c r="N88" s="122"/>
      <c r="O88" s="122"/>
      <c r="P88" s="95"/>
      <c r="Q88" s="122"/>
      <c r="R88" s="122"/>
      <c r="S88" s="96"/>
      <c r="T88" s="122"/>
      <c r="U88" s="98"/>
      <c r="V88" s="122"/>
      <c r="W88" s="122"/>
      <c r="X88" s="95"/>
      <c r="Y88" s="122"/>
      <c r="Z88" s="122"/>
      <c r="AA88" s="96"/>
      <c r="AB88" s="122"/>
      <c r="AC88" s="58"/>
      <c r="AD88" s="122"/>
      <c r="AE88" s="122"/>
      <c r="AF88" s="95"/>
    </row>
    <row r="89" spans="1:32" x14ac:dyDescent="0.3">
      <c r="A89" s="122"/>
      <c r="B89" s="122"/>
      <c r="C89" s="96"/>
      <c r="D89" s="122"/>
      <c r="E89" s="123"/>
      <c r="F89" s="122"/>
      <c r="G89" s="122"/>
      <c r="H89" s="126"/>
      <c r="I89" s="122"/>
      <c r="J89" s="122"/>
      <c r="K89" s="96"/>
      <c r="L89" s="122"/>
      <c r="M89" s="98"/>
      <c r="N89" s="122"/>
      <c r="O89" s="122"/>
      <c r="P89" s="95"/>
      <c r="Q89" s="122"/>
      <c r="R89" s="122"/>
      <c r="S89" s="96"/>
      <c r="T89" s="122"/>
      <c r="U89" s="98"/>
      <c r="V89" s="122"/>
      <c r="W89" s="122"/>
      <c r="X89" s="95"/>
      <c r="Y89" s="122"/>
      <c r="Z89" s="122"/>
      <c r="AA89" s="96"/>
      <c r="AB89" s="122"/>
      <c r="AC89" s="58"/>
      <c r="AD89" s="122"/>
      <c r="AE89" s="122"/>
      <c r="AF89" s="95"/>
    </row>
    <row r="90" spans="1:32" x14ac:dyDescent="0.3">
      <c r="A90" s="122"/>
      <c r="B90" s="122"/>
      <c r="C90" s="96"/>
      <c r="D90" s="122"/>
      <c r="E90" s="123"/>
      <c r="F90" s="122"/>
      <c r="G90" s="122"/>
      <c r="H90" s="126"/>
      <c r="I90" s="122"/>
      <c r="J90" s="122"/>
      <c r="K90" s="96"/>
      <c r="L90" s="122"/>
      <c r="M90" s="98"/>
      <c r="N90" s="122"/>
      <c r="O90" s="122"/>
      <c r="P90" s="95"/>
      <c r="Q90" s="122"/>
      <c r="R90" s="122"/>
      <c r="S90" s="96"/>
      <c r="T90" s="122"/>
      <c r="U90" s="98"/>
      <c r="V90" s="122"/>
      <c r="W90" s="122"/>
      <c r="X90" s="95"/>
      <c r="Y90" s="122"/>
      <c r="Z90" s="122"/>
      <c r="AA90" s="96"/>
      <c r="AB90" s="122"/>
      <c r="AC90" s="58"/>
      <c r="AD90" s="122"/>
      <c r="AE90" s="122"/>
      <c r="AF90" s="95"/>
    </row>
    <row r="91" spans="1:32" x14ac:dyDescent="0.3">
      <c r="A91" s="122"/>
      <c r="B91" s="122"/>
      <c r="C91" s="96"/>
      <c r="D91" s="122"/>
      <c r="E91" s="123"/>
      <c r="F91" s="122"/>
      <c r="G91" s="122"/>
      <c r="H91" s="126"/>
      <c r="I91" s="122"/>
      <c r="J91" s="122"/>
      <c r="K91" s="96"/>
      <c r="L91" s="122"/>
      <c r="M91" s="98"/>
      <c r="N91" s="122"/>
      <c r="O91" s="122"/>
      <c r="P91" s="95"/>
      <c r="Q91" s="122"/>
      <c r="R91" s="122"/>
      <c r="S91" s="96"/>
      <c r="T91" s="122"/>
      <c r="U91" s="98"/>
      <c r="V91" s="122"/>
      <c r="W91" s="122"/>
      <c r="X91" s="95"/>
      <c r="Y91" s="122"/>
      <c r="Z91" s="122"/>
      <c r="AA91" s="96"/>
      <c r="AB91" s="122"/>
      <c r="AC91" s="58"/>
      <c r="AD91" s="122"/>
      <c r="AE91" s="122"/>
      <c r="AF91" s="95"/>
    </row>
    <row r="92" spans="1:32" x14ac:dyDescent="0.3">
      <c r="A92" s="122"/>
      <c r="B92" s="122"/>
      <c r="C92" s="96"/>
      <c r="D92" s="122"/>
      <c r="E92" s="123"/>
      <c r="F92" s="122"/>
      <c r="G92" s="122"/>
      <c r="H92" s="126"/>
      <c r="I92" s="122"/>
      <c r="J92" s="122"/>
      <c r="K92" s="96"/>
      <c r="L92" s="122"/>
      <c r="M92" s="98"/>
      <c r="N92" s="122"/>
      <c r="O92" s="122"/>
      <c r="P92" s="95"/>
      <c r="Q92" s="122"/>
      <c r="R92" s="122"/>
      <c r="S92" s="96"/>
      <c r="T92" s="122"/>
      <c r="U92" s="98"/>
      <c r="V92" s="122"/>
      <c r="W92" s="122"/>
      <c r="X92" s="95"/>
      <c r="Y92" s="122"/>
      <c r="Z92" s="122"/>
      <c r="AA92" s="96"/>
      <c r="AB92" s="122"/>
      <c r="AC92" s="58"/>
      <c r="AD92" s="122"/>
      <c r="AE92" s="122"/>
      <c r="AF92" s="95"/>
    </row>
    <row r="93" spans="1:32" x14ac:dyDescent="0.3">
      <c r="A93" s="122"/>
      <c r="B93" s="122"/>
      <c r="C93" s="96"/>
      <c r="D93" s="122"/>
      <c r="E93" s="123"/>
      <c r="F93" s="122"/>
      <c r="G93" s="122"/>
      <c r="H93" s="126"/>
      <c r="I93" s="122"/>
      <c r="J93" s="122"/>
      <c r="K93" s="96"/>
      <c r="L93" s="122"/>
      <c r="M93" s="98"/>
      <c r="N93" s="122"/>
      <c r="O93" s="122"/>
      <c r="P93" s="95"/>
      <c r="Q93" s="122"/>
      <c r="R93" s="122"/>
      <c r="S93" s="96"/>
      <c r="T93" s="122"/>
      <c r="U93" s="98"/>
      <c r="V93" s="122"/>
      <c r="W93" s="122"/>
      <c r="X93" s="95"/>
      <c r="Y93" s="122"/>
      <c r="Z93" s="122"/>
      <c r="AA93" s="96"/>
      <c r="AB93" s="122"/>
      <c r="AC93" s="58"/>
      <c r="AD93" s="122"/>
      <c r="AE93" s="122"/>
      <c r="AF93" s="95"/>
    </row>
    <row r="94" spans="1:32" x14ac:dyDescent="0.3">
      <c r="A94" s="122"/>
      <c r="B94" s="122"/>
      <c r="C94" s="96"/>
      <c r="D94" s="122"/>
      <c r="E94" s="123"/>
      <c r="F94" s="122"/>
      <c r="G94" s="122"/>
      <c r="H94" s="126"/>
      <c r="I94" s="122"/>
      <c r="J94" s="122"/>
      <c r="K94" s="96"/>
      <c r="L94" s="122"/>
      <c r="M94" s="98"/>
      <c r="N94" s="122"/>
      <c r="O94" s="122"/>
      <c r="P94" s="95"/>
      <c r="Q94" s="122"/>
      <c r="R94" s="122"/>
      <c r="S94" s="96"/>
      <c r="T94" s="122"/>
      <c r="U94" s="98"/>
      <c r="V94" s="122"/>
      <c r="W94" s="122"/>
      <c r="X94" s="95"/>
      <c r="Y94" s="122"/>
      <c r="Z94" s="122"/>
      <c r="AA94" s="96"/>
      <c r="AB94" s="122"/>
      <c r="AC94" s="58"/>
      <c r="AD94" s="122"/>
      <c r="AE94" s="122"/>
      <c r="AF94" s="95"/>
    </row>
    <row r="95" spans="1:32" x14ac:dyDescent="0.3">
      <c r="A95" s="122"/>
      <c r="B95" s="122"/>
      <c r="C95" s="96"/>
      <c r="D95" s="122"/>
      <c r="E95" s="123"/>
      <c r="F95" s="122"/>
      <c r="G95" s="122"/>
      <c r="H95" s="126"/>
      <c r="I95" s="122"/>
      <c r="J95" s="122"/>
      <c r="K95" s="96"/>
      <c r="L95" s="122"/>
      <c r="M95" s="98"/>
      <c r="N95" s="122"/>
      <c r="O95" s="122"/>
      <c r="P95" s="95"/>
      <c r="Q95" s="122"/>
      <c r="R95" s="122"/>
      <c r="S95" s="96"/>
      <c r="T95" s="122"/>
      <c r="U95" s="98"/>
      <c r="V95" s="122"/>
      <c r="W95" s="122"/>
      <c r="X95" s="95"/>
      <c r="Y95" s="122"/>
      <c r="Z95" s="122"/>
      <c r="AA95" s="96"/>
      <c r="AB95" s="122"/>
      <c r="AC95" s="58"/>
      <c r="AD95" s="122"/>
      <c r="AE95" s="122"/>
      <c r="AF95" s="95"/>
    </row>
    <row r="96" spans="1:32" x14ac:dyDescent="0.3">
      <c r="A96" s="122"/>
      <c r="B96" s="122"/>
      <c r="C96" s="96"/>
      <c r="D96" s="122"/>
      <c r="E96" s="123"/>
      <c r="F96" s="122"/>
      <c r="G96" s="122"/>
      <c r="H96" s="126"/>
      <c r="I96" s="122"/>
      <c r="J96" s="122"/>
      <c r="K96" s="96"/>
      <c r="L96" s="122"/>
      <c r="M96" s="98"/>
      <c r="N96" s="122"/>
      <c r="O96" s="122"/>
      <c r="P96" s="95"/>
      <c r="Q96" s="122"/>
      <c r="R96" s="122"/>
      <c r="S96" s="96"/>
      <c r="T96" s="122"/>
      <c r="U96" s="98"/>
      <c r="V96" s="122"/>
      <c r="W96" s="122"/>
      <c r="X96" s="95"/>
      <c r="Y96" s="122"/>
      <c r="Z96" s="122"/>
      <c r="AA96" s="96"/>
      <c r="AB96" s="122"/>
      <c r="AC96" s="58"/>
      <c r="AD96" s="122"/>
      <c r="AE96" s="122"/>
      <c r="AF96" s="95"/>
    </row>
    <row r="97" spans="1:32" x14ac:dyDescent="0.3">
      <c r="A97" s="122"/>
      <c r="B97" s="122"/>
      <c r="C97" s="96"/>
      <c r="D97" s="122"/>
      <c r="E97" s="123"/>
      <c r="F97" s="122"/>
      <c r="G97" s="122"/>
      <c r="H97" s="126"/>
      <c r="I97" s="122"/>
      <c r="J97" s="122"/>
      <c r="K97" s="96"/>
      <c r="L97" s="122"/>
      <c r="M97" s="98"/>
      <c r="N97" s="122"/>
      <c r="O97" s="122"/>
      <c r="P97" s="95"/>
      <c r="Q97" s="122"/>
      <c r="R97" s="122"/>
      <c r="S97" s="96"/>
      <c r="T97" s="122"/>
      <c r="U97" s="98"/>
      <c r="V97" s="122"/>
      <c r="W97" s="122"/>
      <c r="X97" s="95"/>
      <c r="Y97" s="122"/>
      <c r="Z97" s="122"/>
      <c r="AA97" s="96"/>
      <c r="AB97" s="122"/>
      <c r="AC97" s="58"/>
      <c r="AD97" s="122"/>
      <c r="AE97" s="122"/>
      <c r="AF97" s="95"/>
    </row>
    <row r="98" spans="1:32" x14ac:dyDescent="0.3">
      <c r="A98" s="122"/>
      <c r="B98" s="122"/>
      <c r="C98" s="96"/>
      <c r="D98" s="122"/>
      <c r="E98" s="123"/>
      <c r="F98" s="122"/>
      <c r="G98" s="122"/>
      <c r="H98" s="126"/>
      <c r="I98" s="122"/>
      <c r="J98" s="122"/>
      <c r="K98" s="96"/>
      <c r="L98" s="122"/>
      <c r="M98" s="98"/>
      <c r="N98" s="122"/>
      <c r="O98" s="122"/>
      <c r="P98" s="95"/>
      <c r="Q98" s="122"/>
      <c r="R98" s="122"/>
      <c r="S98" s="96"/>
      <c r="T98" s="122"/>
      <c r="U98" s="98"/>
      <c r="V98" s="122"/>
      <c r="W98" s="122"/>
      <c r="X98" s="95"/>
      <c r="Y98" s="122"/>
      <c r="Z98" s="122"/>
      <c r="AA98" s="96"/>
      <c r="AB98" s="122"/>
      <c r="AC98" s="58"/>
      <c r="AD98" s="122"/>
      <c r="AE98" s="122"/>
      <c r="AF98" s="95"/>
    </row>
    <row r="99" spans="1:32" x14ac:dyDescent="0.3">
      <c r="A99" s="122"/>
      <c r="B99" s="122"/>
      <c r="C99" s="96"/>
      <c r="D99" s="122"/>
      <c r="E99" s="123"/>
      <c r="F99" s="122"/>
      <c r="G99" s="122"/>
      <c r="H99" s="126"/>
      <c r="I99" s="122"/>
      <c r="J99" s="122"/>
      <c r="K99" s="96"/>
      <c r="L99" s="122"/>
      <c r="M99" s="98"/>
      <c r="N99" s="122"/>
      <c r="O99" s="122"/>
      <c r="P99" s="95"/>
      <c r="Q99" s="122"/>
      <c r="R99" s="122"/>
      <c r="S99" s="96"/>
      <c r="T99" s="122"/>
      <c r="U99" s="98"/>
      <c r="V99" s="122"/>
      <c r="W99" s="122"/>
      <c r="X99" s="95"/>
      <c r="Y99" s="122"/>
      <c r="Z99" s="122"/>
      <c r="AA99" s="96"/>
      <c r="AB99" s="122"/>
      <c r="AC99" s="58"/>
      <c r="AD99" s="122"/>
      <c r="AE99" s="122"/>
      <c r="AF99" s="95"/>
    </row>
    <row r="100" spans="1:32" x14ac:dyDescent="0.3">
      <c r="A100" s="122"/>
      <c r="B100" s="122"/>
      <c r="C100" s="96"/>
      <c r="D100" s="122"/>
      <c r="E100" s="123"/>
      <c r="F100" s="122"/>
      <c r="G100" s="122"/>
      <c r="H100" s="126"/>
      <c r="I100" s="122"/>
      <c r="J100" s="122"/>
      <c r="K100" s="96"/>
      <c r="L100" s="122"/>
      <c r="M100" s="98"/>
      <c r="N100" s="122"/>
      <c r="O100" s="122"/>
      <c r="P100" s="95"/>
      <c r="Q100" s="122"/>
      <c r="R100" s="122"/>
      <c r="S100" s="96"/>
      <c r="T100" s="122"/>
      <c r="U100" s="98"/>
      <c r="V100" s="122"/>
      <c r="W100" s="122"/>
      <c r="X100" s="95"/>
      <c r="Y100" s="122"/>
      <c r="Z100" s="122"/>
      <c r="AA100" s="96"/>
      <c r="AB100" s="122"/>
      <c r="AC100" s="58"/>
      <c r="AD100" s="122"/>
      <c r="AE100" s="122"/>
      <c r="AF100" s="95"/>
    </row>
    <row r="101" spans="1:32" x14ac:dyDescent="0.3">
      <c r="A101" s="93"/>
      <c r="B101" s="93"/>
      <c r="C101" s="96"/>
      <c r="D101" s="97"/>
      <c r="E101" s="124"/>
      <c r="F101" s="93"/>
      <c r="G101" s="94"/>
      <c r="H101" s="127"/>
      <c r="I101" s="93"/>
      <c r="J101" s="93"/>
      <c r="K101" s="96"/>
      <c r="L101" s="97"/>
      <c r="M101" s="98"/>
      <c r="N101" s="93"/>
      <c r="O101" s="94"/>
      <c r="P101" s="95"/>
      <c r="Q101" s="93"/>
      <c r="R101" s="93"/>
      <c r="S101" s="96"/>
      <c r="T101" s="97"/>
      <c r="U101" s="98"/>
      <c r="V101" s="93"/>
      <c r="W101" s="94"/>
      <c r="X101" s="95"/>
      <c r="Y101" s="93"/>
      <c r="Z101" s="93"/>
      <c r="AA101" s="96"/>
      <c r="AB101" s="97"/>
      <c r="AC101" s="98"/>
      <c r="AD101" s="93"/>
      <c r="AE101" s="94"/>
      <c r="AF101" s="95"/>
    </row>
    <row r="102" spans="1:32" x14ac:dyDescent="0.3">
      <c r="A102" s="10"/>
      <c r="B102" s="10"/>
      <c r="C102" s="66"/>
      <c r="D102" s="67"/>
      <c r="E102" s="125"/>
      <c r="F102" s="35"/>
      <c r="G102" s="54"/>
      <c r="H102" s="128"/>
      <c r="I102" s="10"/>
      <c r="J102" s="10"/>
      <c r="K102" s="66"/>
      <c r="L102" s="67"/>
      <c r="M102" s="57"/>
      <c r="N102" s="35"/>
      <c r="O102" s="54"/>
      <c r="P102" s="36"/>
      <c r="Q102" s="10"/>
      <c r="R102" s="10"/>
      <c r="S102" s="66"/>
      <c r="T102" s="67"/>
      <c r="U102" s="57"/>
      <c r="V102" s="35"/>
      <c r="W102" s="54"/>
      <c r="X102" s="36"/>
      <c r="Y102" s="10"/>
      <c r="Z102" s="10"/>
      <c r="AA102" s="66"/>
      <c r="AB102" s="67"/>
      <c r="AC102" s="57"/>
      <c r="AD102" s="35"/>
      <c r="AE102" s="54"/>
      <c r="AF102" s="36"/>
    </row>
    <row r="103" spans="1:32" x14ac:dyDescent="0.3">
      <c r="A103" s="10"/>
      <c r="B103" s="10"/>
      <c r="C103" s="66"/>
      <c r="D103" s="67"/>
      <c r="E103" s="125"/>
      <c r="F103" s="35"/>
      <c r="G103" s="54"/>
      <c r="H103" s="128"/>
      <c r="I103" s="10"/>
      <c r="J103" s="10"/>
      <c r="K103" s="66"/>
      <c r="L103" s="67"/>
      <c r="M103" s="57"/>
      <c r="N103" s="35"/>
      <c r="O103" s="54"/>
      <c r="P103" s="36"/>
      <c r="Q103" s="10"/>
      <c r="R103" s="10"/>
      <c r="S103" s="66"/>
      <c r="T103" s="67"/>
      <c r="U103" s="57"/>
      <c r="V103" s="35"/>
      <c r="W103" s="54"/>
      <c r="X103" s="36"/>
      <c r="Y103" s="10"/>
      <c r="Z103" s="10"/>
      <c r="AA103" s="66"/>
      <c r="AB103" s="67"/>
      <c r="AC103" s="57"/>
      <c r="AD103" s="35"/>
      <c r="AE103" s="54"/>
      <c r="AF103" s="36"/>
    </row>
    <row r="104" spans="1:32" x14ac:dyDescent="0.3">
      <c r="A104" s="10"/>
      <c r="B104" s="10"/>
      <c r="C104" s="66"/>
      <c r="D104" s="67"/>
      <c r="E104" s="125"/>
      <c r="F104" s="35"/>
      <c r="G104" s="54"/>
      <c r="H104" s="128"/>
      <c r="I104" s="10"/>
      <c r="J104" s="10"/>
      <c r="K104" s="66"/>
      <c r="L104" s="67"/>
      <c r="M104" s="57"/>
      <c r="N104" s="35"/>
      <c r="O104" s="54"/>
      <c r="P104" s="36"/>
      <c r="Q104" s="10"/>
      <c r="R104" s="10"/>
      <c r="S104" s="66"/>
      <c r="T104" s="67"/>
      <c r="U104" s="57"/>
      <c r="V104" s="35"/>
      <c r="W104" s="54"/>
      <c r="X104" s="36"/>
      <c r="Y104" s="10"/>
      <c r="Z104" s="10"/>
      <c r="AA104" s="66"/>
      <c r="AB104" s="67"/>
      <c r="AC104" s="57"/>
      <c r="AD104" s="35"/>
      <c r="AE104" s="54"/>
      <c r="AF104" s="36"/>
    </row>
    <row r="105" spans="1:32" x14ac:dyDescent="0.3">
      <c r="A105" s="81" t="s">
        <v>28</v>
      </c>
      <c r="B105" s="78"/>
      <c r="C105" s="79"/>
      <c r="D105" s="78"/>
      <c r="E105" s="77" t="e">
        <f>AVERAGE(E4:E19)</f>
        <v>#DIV/0!</v>
      </c>
      <c r="F105" s="80"/>
      <c r="G105" s="115" t="e">
        <f>AVERAGE(G4:G19)</f>
        <v>#DIV/0!</v>
      </c>
      <c r="H105" s="77" t="e">
        <f>AVERAGE(H4:H19)</f>
        <v>#DIV/0!</v>
      </c>
      <c r="I105" s="78"/>
      <c r="J105" s="78"/>
      <c r="K105" s="79"/>
      <c r="L105" s="78"/>
      <c r="M105" s="77" t="e">
        <f>AVERAGE(M4:M19)</f>
        <v>#DIV/0!</v>
      </c>
      <c r="N105" s="80"/>
      <c r="O105" s="115" t="e">
        <f>AVERAGE(O4:O19)</f>
        <v>#DIV/0!</v>
      </c>
      <c r="P105" s="77" t="e">
        <f>AVERAGE(P4:P19)</f>
        <v>#DIV/0!</v>
      </c>
      <c r="Q105" s="78"/>
      <c r="R105" s="78"/>
      <c r="S105" s="79"/>
      <c r="T105" s="78"/>
      <c r="U105" s="77" t="e">
        <f>AVERAGE(U4:U19)</f>
        <v>#DIV/0!</v>
      </c>
      <c r="V105" s="80"/>
      <c r="W105" s="115" t="e">
        <f>AVERAGE(W4:W19)</f>
        <v>#DIV/0!</v>
      </c>
      <c r="X105" s="77" t="e">
        <f>AVERAGE(X4:X19)</f>
        <v>#DIV/0!</v>
      </c>
      <c r="Y105" s="78"/>
      <c r="Z105" s="78"/>
      <c r="AA105" s="79"/>
      <c r="AB105" s="78"/>
      <c r="AC105" s="77" t="e">
        <f>AVERAGE(AC4:AC19)</f>
        <v>#DIV/0!</v>
      </c>
      <c r="AD105" s="80"/>
      <c r="AE105" s="115" t="e">
        <f>AVERAGE(AE4:AE19)</f>
        <v>#DIV/0!</v>
      </c>
      <c r="AF105" s="77" t="e">
        <f>AVERAGE(AF4:AF19)</f>
        <v>#DIV/0!</v>
      </c>
    </row>
    <row r="106" spans="1:32" x14ac:dyDescent="0.3">
      <c r="A106" s="116" t="s">
        <v>32</v>
      </c>
      <c r="G106" s="115" t="e">
        <f>SQRT(SUMSQ(G4:G19)/COUNTA(G4:G19))</f>
        <v>#DIV/0!</v>
      </c>
      <c r="H106" s="117" t="e">
        <f>SQRT(SUMSQ(H4:H19)/COUNTA(H4:H19))</f>
        <v>#DIV/0!</v>
      </c>
      <c r="M106"/>
      <c r="O106" s="115" t="e">
        <f>SQRT(SUMSQ(O4:O19)/COUNTA(O4:O19))</f>
        <v>#DIV/0!</v>
      </c>
      <c r="P106" s="117" t="e">
        <f>SQRT(SUMSQ(P4:P19)/COUNTA(P4:P19))</f>
        <v>#DIV/0!</v>
      </c>
      <c r="U106"/>
      <c r="W106" s="115" t="e">
        <f>SQRT(SUMSQ(W4:W19)/COUNTA(W4:W19))</f>
        <v>#DIV/0!</v>
      </c>
      <c r="X106" s="117" t="e">
        <f>SQRT(SUMSQ(X4:X19)/COUNTA(X4:X19))</f>
        <v>#DIV/0!</v>
      </c>
      <c r="AC106"/>
      <c r="AE106" s="115" t="e">
        <f>SQRT(SUMSQ(AE4:AE19)/COUNTA(AE4:AE19))</f>
        <v>#DIV/0!</v>
      </c>
      <c r="AF106" s="117" t="e">
        <f>SQRT(SUMSQ(AF4:AF19)/COUNTA(AF4:AF19))</f>
        <v>#DIV/0!</v>
      </c>
    </row>
  </sheetData>
  <mergeCells count="16">
    <mergeCell ref="AD2:AF2"/>
    <mergeCell ref="A1:H1"/>
    <mergeCell ref="I1:P1"/>
    <mergeCell ref="Q1:X1"/>
    <mergeCell ref="Y1:AF1"/>
    <mergeCell ref="A2:B2"/>
    <mergeCell ref="C2:E2"/>
    <mergeCell ref="F2:H2"/>
    <mergeCell ref="I2:J2"/>
    <mergeCell ref="K2:M2"/>
    <mergeCell ref="N2:P2"/>
    <mergeCell ref="Q2:R2"/>
    <mergeCell ref="S2:U2"/>
    <mergeCell ref="V2:X2"/>
    <mergeCell ref="Y2:Z2"/>
    <mergeCell ref="AA2:A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CA4C-DADF-41D3-AAF6-F0C5A86D886A}">
  <sheetPr>
    <tabColor theme="4" tint="0.39997558519241921"/>
  </sheetPr>
  <dimension ref="A1:AF25"/>
  <sheetViews>
    <sheetView workbookViewId="0">
      <selection activeCell="A4" sqref="A4:B15"/>
    </sheetView>
  </sheetViews>
  <sheetFormatPr defaultRowHeight="13" x14ac:dyDescent="0.3"/>
  <cols>
    <col min="1" max="5" width="9.8984375" customWidth="1"/>
    <col min="6" max="32" width="9.8984375" style="38" customWidth="1"/>
  </cols>
  <sheetData>
    <row r="1" spans="1:32" x14ac:dyDescent="0.3">
      <c r="A1" s="129" t="s">
        <v>0</v>
      </c>
      <c r="B1" s="129"/>
      <c r="C1" s="129"/>
      <c r="D1" s="129"/>
      <c r="E1" s="129"/>
      <c r="F1" s="129"/>
      <c r="G1" s="129"/>
      <c r="H1" s="130"/>
      <c r="I1" s="131" t="s">
        <v>2</v>
      </c>
      <c r="J1" s="131"/>
      <c r="K1" s="131"/>
      <c r="L1" s="131"/>
      <c r="M1" s="131"/>
      <c r="N1" s="131"/>
      <c r="O1" s="131"/>
      <c r="P1" s="131"/>
      <c r="Q1" s="132" t="s">
        <v>15</v>
      </c>
      <c r="R1" s="133"/>
      <c r="S1" s="133"/>
      <c r="T1" s="133"/>
      <c r="U1" s="133"/>
      <c r="V1" s="133"/>
      <c r="W1" s="133"/>
      <c r="X1" s="134"/>
      <c r="Y1" s="135" t="s">
        <v>16</v>
      </c>
      <c r="Z1" s="136"/>
      <c r="AA1" s="136"/>
      <c r="AB1" s="136"/>
      <c r="AC1" s="136"/>
      <c r="AD1" s="136"/>
      <c r="AE1" s="136"/>
      <c r="AF1" s="137"/>
    </row>
    <row r="2" spans="1:32" x14ac:dyDescent="0.3">
      <c r="A2" s="138" t="s">
        <v>27</v>
      </c>
      <c r="B2" s="142"/>
      <c r="C2" s="140" t="s">
        <v>13</v>
      </c>
      <c r="D2" s="138"/>
      <c r="E2" s="141"/>
      <c r="F2" s="138" t="s">
        <v>14</v>
      </c>
      <c r="G2" s="138"/>
      <c r="H2" s="139"/>
      <c r="I2" s="138" t="s">
        <v>27</v>
      </c>
      <c r="J2" s="142"/>
      <c r="K2" s="140" t="s">
        <v>13</v>
      </c>
      <c r="L2" s="138"/>
      <c r="M2" s="141"/>
      <c r="N2" s="138" t="s">
        <v>14</v>
      </c>
      <c r="O2" s="138"/>
      <c r="P2" s="139"/>
      <c r="Q2" s="138" t="s">
        <v>27</v>
      </c>
      <c r="R2" s="142"/>
      <c r="S2" s="140" t="s">
        <v>13</v>
      </c>
      <c r="T2" s="138"/>
      <c r="U2" s="141"/>
      <c r="V2" s="138" t="s">
        <v>14</v>
      </c>
      <c r="W2" s="138"/>
      <c r="X2" s="139"/>
      <c r="Y2" s="138" t="s">
        <v>27</v>
      </c>
      <c r="Z2" s="142"/>
      <c r="AA2" s="140" t="s">
        <v>13</v>
      </c>
      <c r="AB2" s="138"/>
      <c r="AC2" s="141"/>
      <c r="AD2" s="138" t="s">
        <v>14</v>
      </c>
      <c r="AE2" s="138"/>
      <c r="AF2" s="139"/>
    </row>
    <row r="3" spans="1:32" x14ac:dyDescent="0.3">
      <c r="A3" s="11" t="s">
        <v>9</v>
      </c>
      <c r="B3" s="11" t="s">
        <v>10</v>
      </c>
      <c r="C3" s="62" t="s">
        <v>12</v>
      </c>
      <c r="D3" s="63" t="s">
        <v>1</v>
      </c>
      <c r="E3" s="56" t="s">
        <v>26</v>
      </c>
      <c r="F3" s="11" t="s">
        <v>11</v>
      </c>
      <c r="G3" s="51" t="s">
        <v>29</v>
      </c>
      <c r="H3" s="9" t="s">
        <v>26</v>
      </c>
      <c r="I3" s="11" t="s">
        <v>9</v>
      </c>
      <c r="J3" s="11" t="s">
        <v>10</v>
      </c>
      <c r="K3" s="62" t="s">
        <v>12</v>
      </c>
      <c r="L3" s="51" t="s">
        <v>29</v>
      </c>
      <c r="M3" s="56" t="s">
        <v>26</v>
      </c>
      <c r="N3" s="11" t="s">
        <v>11</v>
      </c>
      <c r="O3" s="51" t="s">
        <v>29</v>
      </c>
      <c r="P3" s="9" t="s">
        <v>26</v>
      </c>
      <c r="Q3" s="11" t="s">
        <v>9</v>
      </c>
      <c r="R3" s="11" t="s">
        <v>10</v>
      </c>
      <c r="S3" s="62" t="s">
        <v>12</v>
      </c>
      <c r="T3" s="51" t="s">
        <v>29</v>
      </c>
      <c r="U3" s="56" t="s">
        <v>26</v>
      </c>
      <c r="V3" s="11" t="s">
        <v>11</v>
      </c>
      <c r="W3" s="51" t="s">
        <v>29</v>
      </c>
      <c r="X3" s="9" t="s">
        <v>26</v>
      </c>
      <c r="Y3" s="11" t="s">
        <v>9</v>
      </c>
      <c r="Z3" s="11" t="s">
        <v>10</v>
      </c>
      <c r="AA3" s="62" t="s">
        <v>12</v>
      </c>
      <c r="AB3" s="51" t="s">
        <v>29</v>
      </c>
      <c r="AC3" s="56" t="s">
        <v>26</v>
      </c>
      <c r="AD3" s="11" t="s">
        <v>11</v>
      </c>
      <c r="AE3" s="51" t="s">
        <v>29</v>
      </c>
      <c r="AF3" s="9" t="s">
        <v>26</v>
      </c>
    </row>
    <row r="4" spans="1:32" x14ac:dyDescent="0.3">
      <c r="A4" s="3"/>
      <c r="B4" s="3"/>
      <c r="C4" s="64">
        <v>46.018592571887552</v>
      </c>
      <c r="D4" s="65">
        <v>17.129703682998663</v>
      </c>
      <c r="E4" s="58" t="e">
        <f>D4/B4</f>
        <v>#DIV/0!</v>
      </c>
      <c r="F4" s="3">
        <v>45.639813821107523</v>
      </c>
      <c r="G4" s="52">
        <v>16.750924932218634</v>
      </c>
      <c r="H4" s="59" t="e">
        <f>G4/B4</f>
        <v>#DIV/0!</v>
      </c>
      <c r="I4" s="3">
        <v>4.8</v>
      </c>
      <c r="J4" s="3">
        <v>0.50615870153291254</v>
      </c>
      <c r="K4" s="64">
        <v>0.5950695382092781</v>
      </c>
      <c r="L4" s="65">
        <v>8.8910836676365568E-2</v>
      </c>
      <c r="M4" s="58">
        <f>L4/J4</f>
        <v>0.17565802268556716</v>
      </c>
      <c r="N4" s="3">
        <v>0.6588137160709725</v>
      </c>
      <c r="O4" s="52">
        <v>0.15265501453805996</v>
      </c>
      <c r="P4" s="59">
        <f>O4/J4</f>
        <v>0.30159515992857766</v>
      </c>
      <c r="Q4" s="3">
        <v>4.8</v>
      </c>
      <c r="R4" s="70">
        <v>0.2249594229035167</v>
      </c>
      <c r="S4" s="72">
        <v>2.3030062215173102E-2</v>
      </c>
      <c r="T4" s="73">
        <v>0.20192936068834361</v>
      </c>
      <c r="U4" s="58">
        <f>T4/R4</f>
        <v>0.89762570548089238</v>
      </c>
      <c r="V4" s="70">
        <v>3.3918827595703423E-2</v>
      </c>
      <c r="W4" s="74">
        <v>0.19104059530781328</v>
      </c>
      <c r="X4" s="59">
        <f>W4/R4</f>
        <v>0.84922246350955954</v>
      </c>
      <c r="Y4" s="3">
        <v>4.8</v>
      </c>
      <c r="Z4" s="3">
        <v>0.79539224526600538</v>
      </c>
      <c r="AA4" s="64">
        <v>0.77608165124636297</v>
      </c>
      <c r="AB4" s="65">
        <v>1.9310594019642413E-2</v>
      </c>
      <c r="AC4" s="59">
        <f>AB4/Z4</f>
        <v>2.4278076803708734E-2</v>
      </c>
      <c r="AD4" s="3">
        <v>0.84503862573977406</v>
      </c>
      <c r="AE4" s="52">
        <v>4.9646380473768681E-2</v>
      </c>
      <c r="AF4" s="59">
        <f>AE4/Z4</f>
        <v>6.2417481147512693E-2</v>
      </c>
    </row>
    <row r="5" spans="1:32" x14ac:dyDescent="0.3">
      <c r="A5" s="3"/>
      <c r="B5" s="3"/>
      <c r="C5" s="64">
        <v>45.736140475212608</v>
      </c>
      <c r="D5" s="65">
        <v>3.7361404752126077</v>
      </c>
      <c r="E5" s="58" t="e">
        <f t="shared" ref="E5:E14" si="0">D5/B5</f>
        <v>#DIV/0!</v>
      </c>
      <c r="F5" s="3">
        <v>45.639813821107523</v>
      </c>
      <c r="G5" s="52">
        <v>3.6398138211075235</v>
      </c>
      <c r="H5" s="59" t="e">
        <f t="shared" ref="H5:H14" si="1">G5/B5</f>
        <v>#DIV/0!</v>
      </c>
      <c r="I5" s="3">
        <v>5</v>
      </c>
      <c r="J5" s="3">
        <v>0.75392307692307692</v>
      </c>
      <c r="K5" s="64">
        <v>0.52122008255653074</v>
      </c>
      <c r="L5" s="65">
        <v>0.23270299436654618</v>
      </c>
      <c r="M5" s="58">
        <f t="shared" ref="M5:M13" si="2">L5/J5</f>
        <v>0.30865615006275893</v>
      </c>
      <c r="N5" s="3">
        <v>0.66792924799298192</v>
      </c>
      <c r="O5" s="52">
        <v>8.5993828930094995E-2</v>
      </c>
      <c r="P5" s="59">
        <f t="shared" ref="P5:P13" si="3">O5/J5</f>
        <v>0.1140618075799648</v>
      </c>
      <c r="Q5" s="3">
        <v>5</v>
      </c>
      <c r="R5" s="70">
        <v>8.3769230769230763E-2</v>
      </c>
      <c r="S5" s="72">
        <v>2.2563444793931277E-2</v>
      </c>
      <c r="T5" s="73">
        <v>6.1205785975299486E-2</v>
      </c>
      <c r="U5" s="58">
        <f t="shared" ref="U5:U12" si="4">T5/R5</f>
        <v>0.73064758280890119</v>
      </c>
      <c r="V5" s="70">
        <v>3.5282248224910669E-2</v>
      </c>
      <c r="W5" s="74">
        <v>4.8486982544320094E-2</v>
      </c>
      <c r="X5" s="59">
        <f t="shared" ref="X5:X9" si="5">W5/R5</f>
        <v>0.57881613689271005</v>
      </c>
      <c r="Y5" s="3">
        <v>5</v>
      </c>
      <c r="Z5" s="3">
        <v>0.73107692307692307</v>
      </c>
      <c r="AA5" s="64">
        <v>0.80603265061947982</v>
      </c>
      <c r="AB5" s="65">
        <v>7.4955727542556749E-2</v>
      </c>
      <c r="AC5" s="59">
        <f t="shared" ref="AC5:AC13" si="6">AB5/Z5</f>
        <v>0.10252782597361508</v>
      </c>
      <c r="AD5" s="3">
        <v>0.85030922920794272</v>
      </c>
      <c r="AE5" s="52">
        <v>0.11923230613101965</v>
      </c>
      <c r="AF5" s="59">
        <f t="shared" ref="AF5:AF13" si="7">AE5/Z5</f>
        <v>0.16309132783072974</v>
      </c>
    </row>
    <row r="6" spans="1:32" x14ac:dyDescent="0.3">
      <c r="A6" s="3"/>
      <c r="B6" s="3"/>
      <c r="C6" s="64">
        <v>55.298965481457095</v>
      </c>
      <c r="D6" s="65">
        <v>16.798965481457095</v>
      </c>
      <c r="E6" s="58" t="e">
        <f t="shared" si="0"/>
        <v>#DIV/0!</v>
      </c>
      <c r="F6" s="3">
        <v>54.767776585329024</v>
      </c>
      <c r="G6" s="52">
        <v>16.267776585329024</v>
      </c>
      <c r="H6" s="59" t="e">
        <f t="shared" si="1"/>
        <v>#DIV/0!</v>
      </c>
      <c r="I6" s="3">
        <v>5</v>
      </c>
      <c r="J6" s="3">
        <v>0.98</v>
      </c>
      <c r="K6" s="64">
        <v>0.61724815936392163</v>
      </c>
      <c r="L6" s="65">
        <v>0.36275184063607835</v>
      </c>
      <c r="M6" s="58">
        <f t="shared" si="2"/>
        <v>0.37015493942456973</v>
      </c>
      <c r="N6" s="3">
        <v>0.66792924799298192</v>
      </c>
      <c r="O6" s="52">
        <v>0.31207075200701806</v>
      </c>
      <c r="P6" s="59">
        <f t="shared" si="3"/>
        <v>0.31843954286430415</v>
      </c>
      <c r="Q6" s="3">
        <v>8</v>
      </c>
      <c r="R6" s="70">
        <v>3.5533399800598206E-2</v>
      </c>
      <c r="S6" s="72">
        <v>6.9814988279202864E-2</v>
      </c>
      <c r="T6" s="73">
        <v>3.4281588478604658E-2</v>
      </c>
      <c r="U6" s="58">
        <f>T6/R6</f>
        <v>0.96477085420988973</v>
      </c>
      <c r="V6" s="70">
        <v>5.5281327449491748E-2</v>
      </c>
      <c r="W6" s="74">
        <v>1.9747927648893542E-2</v>
      </c>
      <c r="X6" s="59">
        <f t="shared" si="5"/>
        <v>0.55575677418182445</v>
      </c>
      <c r="Y6" s="3">
        <v>5</v>
      </c>
      <c r="Z6" s="3">
        <v>0.99</v>
      </c>
      <c r="AA6" s="64">
        <v>0.82081818442071486</v>
      </c>
      <c r="AB6" s="65">
        <v>0.16918181557928513</v>
      </c>
      <c r="AC6" s="59">
        <f t="shared" si="6"/>
        <v>0.17089072280735873</v>
      </c>
      <c r="AD6" s="3">
        <v>0.85030922920794272</v>
      </c>
      <c r="AE6" s="52">
        <v>0.13969077079205727</v>
      </c>
      <c r="AF6" s="59">
        <f t="shared" si="7"/>
        <v>0.14110178867884574</v>
      </c>
    </row>
    <row r="7" spans="1:32" x14ac:dyDescent="0.3">
      <c r="A7" s="3"/>
      <c r="B7" s="3"/>
      <c r="C7" s="64">
        <v>62.469413516141692</v>
      </c>
      <c r="D7" s="65">
        <v>11.147870434475585</v>
      </c>
      <c r="E7" s="58" t="e">
        <f t="shared" si="0"/>
        <v>#DIV/0!</v>
      </c>
      <c r="F7" s="3">
        <v>62.891663445486159</v>
      </c>
      <c r="G7" s="52">
        <v>10.725620505131118</v>
      </c>
      <c r="H7" s="59" t="e">
        <f t="shared" si="1"/>
        <v>#DIV/0!</v>
      </c>
      <c r="I7" s="3">
        <v>8</v>
      </c>
      <c r="J7" s="3">
        <v>0.81726819541375872</v>
      </c>
      <c r="K7" s="64">
        <v>0.74190149748495282</v>
      </c>
      <c r="L7" s="65">
        <v>7.5366697928805904E-2</v>
      </c>
      <c r="M7" s="58">
        <f t="shared" si="2"/>
        <v>9.2217828066403551E-2</v>
      </c>
      <c r="N7" s="3">
        <v>0.76293488313341984</v>
      </c>
      <c r="O7" s="52">
        <v>5.4333312280338886E-2</v>
      </c>
      <c r="P7" s="59">
        <f t="shared" si="3"/>
        <v>6.6481618378446183E-2</v>
      </c>
      <c r="Q7" s="3">
        <v>10</v>
      </c>
      <c r="R7" s="70">
        <v>0.26673984632272224</v>
      </c>
      <c r="S7" s="72">
        <v>5.8182151157206652E-2</v>
      </c>
      <c r="T7" s="73">
        <v>0.20855769516551559</v>
      </c>
      <c r="U7" s="58">
        <f t="shared" si="4"/>
        <v>0.78187679134067789</v>
      </c>
      <c r="V7" s="70">
        <v>6.815967005211461E-2</v>
      </c>
      <c r="W7" s="74">
        <v>0.19858017627060764</v>
      </c>
      <c r="X7" s="59">
        <f t="shared" si="5"/>
        <v>0.74447136042190776</v>
      </c>
      <c r="Y7" s="3">
        <v>8</v>
      </c>
      <c r="Z7" s="3">
        <v>0.87945164506480555</v>
      </c>
      <c r="AA7" s="64">
        <v>0.89450349587435907</v>
      </c>
      <c r="AB7" s="65">
        <v>1.5051850809553513E-2</v>
      </c>
      <c r="AC7" s="59">
        <f t="shared" si="6"/>
        <v>1.7115040825745869E-2</v>
      </c>
      <c r="AD7" s="3">
        <v>0.90087921843205809</v>
      </c>
      <c r="AE7" s="52">
        <v>2.1427573367252539E-2</v>
      </c>
      <c r="AF7" s="59">
        <f t="shared" si="7"/>
        <v>2.4364697578880042E-2</v>
      </c>
    </row>
    <row r="8" spans="1:32" x14ac:dyDescent="0.3">
      <c r="A8" s="3"/>
      <c r="B8" s="3"/>
      <c r="C8" s="64">
        <v>73.36618572175837</v>
      </c>
      <c r="D8" s="65">
        <v>5.8240981796708269</v>
      </c>
      <c r="E8" s="58" t="e">
        <f t="shared" si="0"/>
        <v>#DIV/0!</v>
      </c>
      <c r="F8" s="3">
        <v>73.023702113772032</v>
      </c>
      <c r="G8" s="52">
        <v>5.4816145716844886</v>
      </c>
      <c r="H8" s="59" t="e">
        <f t="shared" si="1"/>
        <v>#DIV/0!</v>
      </c>
      <c r="I8" s="3">
        <v>10</v>
      </c>
      <c r="J8" s="3">
        <v>0.78440610288863177</v>
      </c>
      <c r="K8" s="64">
        <v>0.77051070108452013</v>
      </c>
      <c r="L8" s="65">
        <v>1.389540180411164E-2</v>
      </c>
      <c r="M8" s="58">
        <f t="shared" si="2"/>
        <v>1.77145508594857E-2</v>
      </c>
      <c r="N8" s="3">
        <v>0.80090837042002927</v>
      </c>
      <c r="O8" s="52">
        <v>1.6502267531397496E-2</v>
      </c>
      <c r="P8" s="59">
        <f t="shared" si="3"/>
        <v>2.103791323222335E-2</v>
      </c>
      <c r="Q8" s="3">
        <v>10</v>
      </c>
      <c r="R8" s="70">
        <v>6.5308900523560212E-2</v>
      </c>
      <c r="S8" s="72">
        <v>0.11101337024503657</v>
      </c>
      <c r="T8" s="73">
        <v>4.5704469721476362E-2</v>
      </c>
      <c r="U8" s="58">
        <f t="shared" si="4"/>
        <v>0.69981992278354854</v>
      </c>
      <c r="V8" s="70">
        <v>6.815967005211461E-2</v>
      </c>
      <c r="W8" s="74">
        <v>2.8507695285543977E-3</v>
      </c>
      <c r="X8" s="59">
        <f t="shared" si="5"/>
        <v>4.3650551543521723E-2</v>
      </c>
      <c r="Y8" s="3">
        <v>10</v>
      </c>
      <c r="Z8" s="3">
        <v>0.95659772372754048</v>
      </c>
      <c r="AA8" s="64">
        <v>0.9024242028734859</v>
      </c>
      <c r="AB8" s="65">
        <v>5.417352085405458E-2</v>
      </c>
      <c r="AC8" s="59">
        <f t="shared" si="6"/>
        <v>5.6631454905577798E-2</v>
      </c>
      <c r="AD8" s="3">
        <v>0.91909959241994643</v>
      </c>
      <c r="AE8" s="52">
        <v>3.7498131307594051E-2</v>
      </c>
      <c r="AF8" s="59">
        <f t="shared" si="7"/>
        <v>3.9199477876109105E-2</v>
      </c>
    </row>
    <row r="9" spans="1:32" x14ac:dyDescent="0.3">
      <c r="A9" s="3"/>
      <c r="B9" s="3"/>
      <c r="C9" s="64">
        <v>92.662611777842855</v>
      </c>
      <c r="D9" s="65">
        <v>15.979110094341166</v>
      </c>
      <c r="E9" s="58" t="e">
        <f t="shared" si="0"/>
        <v>#DIV/0!</v>
      </c>
      <c r="F9" s="3">
        <v>91.279627642215047</v>
      </c>
      <c r="G9" s="52">
        <v>14.596125958713358</v>
      </c>
      <c r="H9" s="59" t="e">
        <f t="shared" si="1"/>
        <v>#DIV/0!</v>
      </c>
      <c r="I9" s="3">
        <v>10</v>
      </c>
      <c r="J9" s="3">
        <v>0.82102617801047106</v>
      </c>
      <c r="K9" s="64">
        <v>0.84556002222337856</v>
      </c>
      <c r="L9" s="65">
        <v>2.4533844212907496E-2</v>
      </c>
      <c r="M9" s="58">
        <f t="shared" si="2"/>
        <v>2.9881926873949933E-2</v>
      </c>
      <c r="N9" s="3">
        <v>0.80090837042002927</v>
      </c>
      <c r="O9" s="52">
        <v>2.0117807590441794E-2</v>
      </c>
      <c r="P9" s="59">
        <f t="shared" si="3"/>
        <v>2.4503247435047337E-2</v>
      </c>
      <c r="Q9" s="3">
        <v>10</v>
      </c>
      <c r="R9" s="70">
        <v>0.16000352112676056</v>
      </c>
      <c r="S9" s="72">
        <v>4.1743917319637704E-2</v>
      </c>
      <c r="T9" s="73">
        <v>0.11825960380712286</v>
      </c>
      <c r="U9" s="58">
        <f t="shared" si="4"/>
        <v>0.73910625825186271</v>
      </c>
      <c r="V9" s="70">
        <v>6.815967005211461E-2</v>
      </c>
      <c r="W9" s="74">
        <v>9.1843851074645946E-2</v>
      </c>
      <c r="X9" s="59">
        <f t="shared" si="5"/>
        <v>0.57401143692259082</v>
      </c>
      <c r="Y9" s="3">
        <v>10</v>
      </c>
      <c r="Z9" s="3">
        <v>0.77437696335078521</v>
      </c>
      <c r="AA9" s="64">
        <v>0.94393466813933957</v>
      </c>
      <c r="AB9" s="65">
        <v>0.16955770478855436</v>
      </c>
      <c r="AC9" s="59">
        <f t="shared" si="6"/>
        <v>0.21896016128225959</v>
      </c>
      <c r="AD9" s="3">
        <v>0.91909959241994643</v>
      </c>
      <c r="AE9" s="52">
        <v>0.14472262906916122</v>
      </c>
      <c r="AF9" s="59">
        <f t="shared" si="7"/>
        <v>0.18688911979371897</v>
      </c>
    </row>
    <row r="10" spans="1:32" x14ac:dyDescent="0.3">
      <c r="A10" s="3"/>
      <c r="B10" s="3"/>
      <c r="C10" s="64">
        <v>88.371678836294791</v>
      </c>
      <c r="D10" s="65">
        <v>34.888702757420148</v>
      </c>
      <c r="E10" s="58" t="e">
        <f t="shared" si="0"/>
        <v>#DIV/0!</v>
      </c>
      <c r="F10" s="3">
        <v>91.279627642215047</v>
      </c>
      <c r="G10" s="52">
        <v>31.980753951499892</v>
      </c>
      <c r="H10" s="59" t="e">
        <f t="shared" si="1"/>
        <v>#DIV/0!</v>
      </c>
      <c r="I10" s="3">
        <v>12</v>
      </c>
      <c r="J10" s="3">
        <v>0.74488745980707394</v>
      </c>
      <c r="K10" s="64">
        <v>0.82702606199689754</v>
      </c>
      <c r="L10" s="65">
        <v>8.2138602189823606E-2</v>
      </c>
      <c r="M10" s="58">
        <f t="shared" si="2"/>
        <v>0.11026981473294976</v>
      </c>
      <c r="N10" s="3">
        <v>0.82839616068133559</v>
      </c>
      <c r="O10" s="52">
        <v>8.3508700874261654E-2</v>
      </c>
      <c r="P10" s="59">
        <f t="shared" si="3"/>
        <v>0.11210915122116626</v>
      </c>
      <c r="Q10" s="3">
        <v>12</v>
      </c>
      <c r="R10" s="70">
        <v>0.15279742765273313</v>
      </c>
      <c r="S10" s="72">
        <v>7.6495151497654901E-2</v>
      </c>
      <c r="T10" s="73">
        <v>7.630227615507823E-2</v>
      </c>
      <c r="U10" s="58">
        <f t="shared" si="4"/>
        <v>0.49936885278260368</v>
      </c>
      <c r="V10" s="70">
        <v>8.0691621207049008E-2</v>
      </c>
      <c r="W10" s="74">
        <v>7.2105806445684123E-2</v>
      </c>
      <c r="X10" s="59">
        <f>W10/R10</f>
        <v>0.47190458343029801</v>
      </c>
      <c r="Y10" s="3">
        <v>10</v>
      </c>
      <c r="Z10" s="3">
        <v>0.84707746478873247</v>
      </c>
      <c r="AA10" s="64">
        <v>0.87379954829957518</v>
      </c>
      <c r="AB10" s="65">
        <v>2.6722083510842709E-2</v>
      </c>
      <c r="AC10" s="59">
        <f t="shared" si="6"/>
        <v>3.1546209905970519E-2</v>
      </c>
      <c r="AD10" s="3">
        <v>0.91909959241994643</v>
      </c>
      <c r="AE10" s="52">
        <v>7.2022127631213961E-2</v>
      </c>
      <c r="AF10" s="59">
        <f t="shared" si="7"/>
        <v>8.5024251765659739E-2</v>
      </c>
    </row>
    <row r="11" spans="1:32" x14ac:dyDescent="0.3">
      <c r="A11" s="3"/>
      <c r="B11" s="39"/>
      <c r="C11" s="64">
        <v>94.714628966868148</v>
      </c>
      <c r="D11" s="65">
        <v>40.305201357440538</v>
      </c>
      <c r="E11" s="58" t="e">
        <f t="shared" si="0"/>
        <v>#DIV/0!</v>
      </c>
      <c r="F11" s="3">
        <v>91.279627642215047</v>
      </c>
      <c r="G11" s="52">
        <v>36.870200032787437</v>
      </c>
      <c r="H11" s="59" t="e">
        <f t="shared" si="1"/>
        <v>#DIV/0!</v>
      </c>
      <c r="I11" s="3">
        <v>12</v>
      </c>
      <c r="J11" s="39">
        <v>0.65883802816901416</v>
      </c>
      <c r="K11" s="64">
        <v>0.83558723556181924</v>
      </c>
      <c r="L11" s="65">
        <v>0.17674920739280509</v>
      </c>
      <c r="M11" s="58">
        <f t="shared" si="2"/>
        <v>0.26827414301510683</v>
      </c>
      <c r="N11" s="3">
        <v>0.82839616068133559</v>
      </c>
      <c r="O11" s="52">
        <v>0.16955813251232144</v>
      </c>
      <c r="P11" s="59">
        <f t="shared" si="3"/>
        <v>0.25735935884506056</v>
      </c>
      <c r="Q11" s="3">
        <v>12</v>
      </c>
      <c r="R11" s="71">
        <v>0.24052816901408453</v>
      </c>
      <c r="S11" s="72">
        <v>7.7054147549126178E-2</v>
      </c>
      <c r="T11" s="73">
        <v>0.16347402146495835</v>
      </c>
      <c r="U11" s="58">
        <f t="shared" si="4"/>
        <v>0.67964605615646567</v>
      </c>
      <c r="V11" s="3">
        <v>8.0691621207049008E-2</v>
      </c>
      <c r="W11" s="52">
        <v>0.15983654780703552</v>
      </c>
      <c r="X11" s="59">
        <f t="shared" ref="X11:X12" si="8">W11/R11</f>
        <v>0.66452319685548356</v>
      </c>
      <c r="Y11" s="3">
        <v>12</v>
      </c>
      <c r="Z11" s="39">
        <v>0.93588424437299034</v>
      </c>
      <c r="AA11" s="64">
        <v>0.92837868503128174</v>
      </c>
      <c r="AB11" s="65">
        <v>7.5055593417086008E-3</v>
      </c>
      <c r="AC11" s="59">
        <f t="shared" si="6"/>
        <v>8.0197517875055819E-3</v>
      </c>
      <c r="AD11" s="3">
        <v>0.93166155906241599</v>
      </c>
      <c r="AE11" s="52">
        <v>4.2226853105743478E-3</v>
      </c>
      <c r="AF11" s="59">
        <f t="shared" si="7"/>
        <v>4.5119739283605515E-3</v>
      </c>
    </row>
    <row r="12" spans="1:32" x14ac:dyDescent="0.3">
      <c r="A12" s="3"/>
      <c r="B12" s="39"/>
      <c r="C12" s="64">
        <v>110.25014312030831</v>
      </c>
      <c r="D12" s="65">
        <v>5.5363384065035888</v>
      </c>
      <c r="E12" s="58" t="e">
        <f t="shared" si="0"/>
        <v>#DIV/0!</v>
      </c>
      <c r="F12" s="3">
        <v>109.53555317065805</v>
      </c>
      <c r="G12" s="52">
        <v>4.821748456853328</v>
      </c>
      <c r="H12" s="59" t="e">
        <f t="shared" si="1"/>
        <v>#DIV/0!</v>
      </c>
      <c r="I12" s="3">
        <v>12</v>
      </c>
      <c r="J12" s="39">
        <v>0.64</v>
      </c>
      <c r="K12" s="64">
        <v>0.87315552290967369</v>
      </c>
      <c r="L12" s="65">
        <v>0.23315552290967367</v>
      </c>
      <c r="M12" s="58">
        <f t="shared" si="2"/>
        <v>0.36430550454636512</v>
      </c>
      <c r="N12" s="3">
        <v>0.82839616068133559</v>
      </c>
      <c r="O12" s="52">
        <v>0.18839616068133558</v>
      </c>
      <c r="P12" s="59">
        <f t="shared" si="3"/>
        <v>0.29436900106458685</v>
      </c>
      <c r="Q12" s="3">
        <v>20</v>
      </c>
      <c r="R12" s="71">
        <v>0.34</v>
      </c>
      <c r="S12" s="72">
        <v>0.12878361289673801</v>
      </c>
      <c r="T12" s="73">
        <v>0.21121638710326202</v>
      </c>
      <c r="U12" s="58">
        <f t="shared" si="4"/>
        <v>0.62122466795077058</v>
      </c>
      <c r="V12" s="3">
        <v>0.12762075177166943</v>
      </c>
      <c r="W12" s="52">
        <v>0.2123792482283306</v>
      </c>
      <c r="X12" s="59">
        <f t="shared" si="8"/>
        <v>0.62464484773038409</v>
      </c>
      <c r="Y12" s="3">
        <v>12</v>
      </c>
      <c r="Z12" s="39">
        <v>1.0353169014084507</v>
      </c>
      <c r="AA12" s="64">
        <v>0.92596871670798309</v>
      </c>
      <c r="AB12" s="65">
        <v>0.10934818470046759</v>
      </c>
      <c r="AC12" s="59">
        <f t="shared" si="6"/>
        <v>0.10561808133500934</v>
      </c>
      <c r="AD12" s="3">
        <v>0.93166155906241599</v>
      </c>
      <c r="AE12" s="52">
        <v>0.10365534234603468</v>
      </c>
      <c r="AF12" s="59">
        <f t="shared" si="7"/>
        <v>0.10011943416071098</v>
      </c>
    </row>
    <row r="13" spans="1:32" x14ac:dyDescent="0.3">
      <c r="A13" s="3"/>
      <c r="B13" s="39"/>
      <c r="C13" s="64">
        <v>105.37126818816932</v>
      </c>
      <c r="D13" s="65">
        <v>34.628731811830676</v>
      </c>
      <c r="E13" s="58" t="e">
        <f t="shared" si="0"/>
        <v>#DIV/0!</v>
      </c>
      <c r="F13" s="3">
        <v>109.53555317065805</v>
      </c>
      <c r="G13" s="52">
        <v>30.464446829341952</v>
      </c>
      <c r="H13" s="59" t="e">
        <f t="shared" si="1"/>
        <v>#DIV/0!</v>
      </c>
      <c r="I13" s="3">
        <v>20</v>
      </c>
      <c r="J13" s="39">
        <v>0.99</v>
      </c>
      <c r="K13" s="64">
        <v>0.88945631398742375</v>
      </c>
      <c r="L13" s="65">
        <v>0.10054368601257624</v>
      </c>
      <c r="M13" s="58">
        <f t="shared" si="2"/>
        <v>0.10155927880058206</v>
      </c>
      <c r="N13" s="3">
        <v>0.88944932854438552</v>
      </c>
      <c r="O13" s="52">
        <v>0.10055067145561447</v>
      </c>
      <c r="P13" s="59">
        <f t="shared" si="3"/>
        <v>0.10156633480365099</v>
      </c>
      <c r="Q13" s="3"/>
      <c r="R13" s="39"/>
      <c r="S13" s="64"/>
      <c r="T13" s="65"/>
      <c r="U13" s="58"/>
      <c r="V13" s="3"/>
      <c r="W13" s="52"/>
      <c r="X13" s="2"/>
      <c r="Y13" s="3">
        <v>20</v>
      </c>
      <c r="Z13" s="39">
        <v>0.98</v>
      </c>
      <c r="AA13" s="64">
        <v>0.95821222560749653</v>
      </c>
      <c r="AB13" s="65">
        <v>2.1787774392503456E-2</v>
      </c>
      <c r="AC13" s="59">
        <f t="shared" si="6"/>
        <v>2.2232422849493325E-2</v>
      </c>
      <c r="AD13" s="3">
        <v>0.95784460176032882</v>
      </c>
      <c r="AE13" s="52">
        <v>2.2155398239671165E-2</v>
      </c>
      <c r="AF13" s="59">
        <f t="shared" si="7"/>
        <v>2.2607549224154248E-2</v>
      </c>
    </row>
    <row r="14" spans="1:32" x14ac:dyDescent="0.3">
      <c r="A14" s="3"/>
      <c r="B14" s="3"/>
      <c r="C14" s="64">
        <v>181.11663028217035</v>
      </c>
      <c r="D14" s="65">
        <v>4.4833697178296461</v>
      </c>
      <c r="E14" s="58" t="e">
        <f t="shared" si="0"/>
        <v>#DIV/0!</v>
      </c>
      <c r="F14" s="33">
        <v>182.55925528443009</v>
      </c>
      <c r="G14" s="105">
        <v>3.0407447155699003</v>
      </c>
      <c r="H14" s="59" t="e">
        <f t="shared" si="1"/>
        <v>#DIV/0!</v>
      </c>
      <c r="I14" s="3"/>
      <c r="J14" s="3"/>
      <c r="K14" s="64"/>
      <c r="L14" s="65"/>
      <c r="M14" s="58"/>
      <c r="N14" s="35"/>
      <c r="O14" s="54"/>
      <c r="P14" s="36"/>
      <c r="Q14" s="3"/>
      <c r="R14" s="3"/>
      <c r="S14" s="64"/>
      <c r="T14" s="65"/>
      <c r="U14" s="58"/>
      <c r="V14" s="35"/>
      <c r="W14" s="54"/>
      <c r="X14" s="36"/>
      <c r="Y14" s="3"/>
      <c r="Z14" s="3"/>
      <c r="AA14" s="64"/>
      <c r="AB14" s="65"/>
      <c r="AC14" s="58"/>
      <c r="AD14" s="35"/>
      <c r="AE14" s="54"/>
      <c r="AF14" s="36"/>
    </row>
    <row r="15" spans="1:32" x14ac:dyDescent="0.3">
      <c r="A15" s="10"/>
      <c r="B15" s="10"/>
      <c r="C15" s="102"/>
      <c r="D15" s="69"/>
      <c r="E15" s="103"/>
      <c r="F15" s="35"/>
      <c r="G15" s="54"/>
      <c r="H15" s="36"/>
      <c r="I15" s="35"/>
      <c r="J15" s="35"/>
      <c r="K15" s="102"/>
      <c r="L15" s="69"/>
      <c r="M15" s="103"/>
      <c r="N15" s="35"/>
      <c r="O15" s="54"/>
      <c r="P15" s="36"/>
      <c r="Q15" s="35"/>
      <c r="R15" s="35"/>
      <c r="S15" s="102"/>
      <c r="T15" s="69"/>
      <c r="U15" s="103"/>
      <c r="V15" s="35"/>
      <c r="W15" s="54"/>
      <c r="X15" s="36"/>
      <c r="Y15" s="35"/>
      <c r="Z15" s="35"/>
      <c r="AA15" s="102"/>
      <c r="AB15" s="69"/>
      <c r="AC15" s="103"/>
      <c r="AD15" s="35"/>
      <c r="AE15" s="54"/>
      <c r="AF15" s="36"/>
    </row>
    <row r="16" spans="1:32" x14ac:dyDescent="0.3">
      <c r="A16" s="10"/>
      <c r="B16" s="10"/>
      <c r="C16" s="102"/>
      <c r="D16" s="104"/>
      <c r="E16" s="103"/>
      <c r="F16" s="35"/>
      <c r="G16" s="54"/>
      <c r="H16" s="36"/>
      <c r="I16" s="35"/>
      <c r="J16" s="35"/>
      <c r="K16" s="102"/>
      <c r="L16" s="104"/>
      <c r="M16" s="103"/>
      <c r="N16" s="35"/>
      <c r="O16" s="54"/>
      <c r="P16" s="36"/>
      <c r="Q16" s="35"/>
      <c r="R16" s="35"/>
      <c r="S16" s="102"/>
      <c r="T16" s="104"/>
      <c r="U16" s="103"/>
      <c r="V16" s="35"/>
      <c r="W16" s="54"/>
      <c r="X16" s="36"/>
      <c r="Y16" s="35"/>
      <c r="Z16" s="35"/>
      <c r="AA16" s="102"/>
      <c r="AB16" s="104"/>
      <c r="AC16" s="103"/>
      <c r="AD16" s="35"/>
      <c r="AE16" s="54"/>
      <c r="AF16" s="36"/>
    </row>
    <row r="17" spans="1:32" x14ac:dyDescent="0.3">
      <c r="A17" s="10"/>
      <c r="B17" s="10"/>
      <c r="C17" s="66"/>
      <c r="D17" s="67"/>
      <c r="E17" s="57"/>
      <c r="F17" s="35"/>
      <c r="G17" s="54"/>
      <c r="H17" s="36"/>
      <c r="I17" s="10"/>
      <c r="J17" s="10"/>
      <c r="K17" s="66"/>
      <c r="L17" s="67"/>
      <c r="M17" s="57"/>
      <c r="N17" s="35"/>
      <c r="O17" s="54"/>
      <c r="P17" s="36"/>
      <c r="Q17" s="10"/>
      <c r="R17" s="10"/>
      <c r="S17" s="66"/>
      <c r="T17" s="67"/>
      <c r="U17" s="57"/>
      <c r="V17" s="35"/>
      <c r="W17" s="54"/>
      <c r="X17" s="36"/>
      <c r="Y17" s="10"/>
      <c r="Z17" s="10"/>
      <c r="AA17" s="66"/>
      <c r="AB17" s="67"/>
      <c r="AC17" s="57"/>
      <c r="AD17" s="35"/>
      <c r="AE17" s="54"/>
      <c r="AF17" s="36"/>
    </row>
    <row r="18" spans="1:32" x14ac:dyDescent="0.3">
      <c r="A18" s="10"/>
      <c r="B18" s="10"/>
      <c r="C18" s="66"/>
      <c r="D18" s="67"/>
      <c r="E18" s="57"/>
      <c r="F18" s="35"/>
      <c r="G18" s="54"/>
      <c r="H18" s="36"/>
      <c r="I18" s="10"/>
      <c r="J18" s="10"/>
      <c r="K18" s="66"/>
      <c r="L18" s="67"/>
      <c r="M18" s="57"/>
      <c r="N18" s="35"/>
      <c r="O18" s="54"/>
      <c r="P18" s="36"/>
      <c r="Q18" s="10"/>
      <c r="R18" s="10"/>
      <c r="S18" s="66"/>
      <c r="T18" s="67"/>
      <c r="U18" s="57"/>
      <c r="V18" s="35"/>
      <c r="W18" s="54"/>
      <c r="X18" s="36"/>
      <c r="Y18" s="10"/>
      <c r="Z18" s="10"/>
      <c r="AA18" s="66"/>
      <c r="AB18" s="67"/>
      <c r="AC18" s="57"/>
      <c r="AD18" s="35"/>
      <c r="AE18" s="54"/>
      <c r="AF18" s="36"/>
    </row>
    <row r="19" spans="1:32" x14ac:dyDescent="0.3">
      <c r="A19" s="10"/>
      <c r="B19" s="10"/>
      <c r="C19" s="66"/>
      <c r="D19" s="67"/>
      <c r="E19" s="57"/>
      <c r="F19" s="35"/>
      <c r="G19" s="54"/>
      <c r="H19" s="36"/>
      <c r="I19" s="10"/>
      <c r="J19" s="10"/>
      <c r="K19" s="66"/>
      <c r="L19" s="67"/>
      <c r="M19" s="57"/>
      <c r="N19" s="35"/>
      <c r="O19" s="54"/>
      <c r="P19" s="36"/>
      <c r="Q19" s="10"/>
      <c r="R19" s="10"/>
      <c r="S19" s="66"/>
      <c r="T19" s="67"/>
      <c r="U19" s="57"/>
      <c r="V19" s="35"/>
      <c r="W19" s="54"/>
      <c r="X19" s="36"/>
      <c r="Y19" s="10"/>
      <c r="Z19" s="10"/>
      <c r="AA19" s="66"/>
      <c r="AB19" s="67"/>
      <c r="AC19" s="57"/>
      <c r="AD19" s="35"/>
      <c r="AE19" s="54"/>
      <c r="AF19" s="36"/>
    </row>
    <row r="20" spans="1:32" x14ac:dyDescent="0.3">
      <c r="A20" s="10"/>
      <c r="B20" s="10"/>
      <c r="C20" s="66"/>
      <c r="D20" s="67"/>
      <c r="E20" s="57"/>
      <c r="F20" s="35"/>
      <c r="G20" s="54"/>
      <c r="H20" s="36"/>
      <c r="I20" s="10"/>
      <c r="J20" s="10"/>
      <c r="K20" s="66"/>
      <c r="L20" s="67"/>
      <c r="M20" s="57"/>
      <c r="N20" s="35"/>
      <c r="O20" s="54"/>
      <c r="P20" s="36"/>
      <c r="Q20" s="10"/>
      <c r="R20" s="10"/>
      <c r="S20" s="66"/>
      <c r="T20" s="67"/>
      <c r="U20" s="57"/>
      <c r="V20" s="35"/>
      <c r="W20" s="54"/>
      <c r="X20" s="36"/>
      <c r="Y20" s="10"/>
      <c r="Z20" s="10"/>
      <c r="AA20" s="66"/>
      <c r="AB20" s="67"/>
      <c r="AC20" s="57"/>
      <c r="AD20" s="35"/>
      <c r="AE20" s="54"/>
      <c r="AF20" s="36"/>
    </row>
    <row r="21" spans="1:32" x14ac:dyDescent="0.3">
      <c r="A21" s="10"/>
      <c r="B21" s="10"/>
      <c r="C21" s="66"/>
      <c r="D21" s="67"/>
      <c r="E21" s="57"/>
      <c r="F21" s="35"/>
      <c r="G21" s="54"/>
      <c r="H21" s="36"/>
      <c r="I21" s="10"/>
      <c r="J21" s="10"/>
      <c r="K21" s="66"/>
      <c r="L21" s="67"/>
      <c r="M21" s="57"/>
      <c r="N21" s="35"/>
      <c r="O21" s="54"/>
      <c r="P21" s="36"/>
      <c r="Q21" s="10"/>
      <c r="R21" s="10"/>
      <c r="S21" s="66"/>
      <c r="T21" s="67"/>
      <c r="U21" s="57"/>
      <c r="V21" s="35"/>
      <c r="W21" s="54"/>
      <c r="X21" s="36"/>
      <c r="Y21" s="10"/>
      <c r="Z21" s="10"/>
      <c r="AA21" s="66"/>
      <c r="AB21" s="67"/>
      <c r="AC21" s="57"/>
      <c r="AD21" s="35"/>
      <c r="AE21" s="54"/>
      <c r="AF21" s="36"/>
    </row>
    <row r="22" spans="1:32" x14ac:dyDescent="0.3">
      <c r="A22" s="10"/>
      <c r="B22" s="10"/>
      <c r="C22" s="66"/>
      <c r="D22" s="67"/>
      <c r="E22" s="57"/>
      <c r="F22" s="35"/>
      <c r="G22" s="54"/>
      <c r="H22" s="36"/>
      <c r="I22" s="10"/>
      <c r="J22" s="10"/>
      <c r="K22" s="66"/>
      <c r="L22" s="67"/>
      <c r="M22" s="57"/>
      <c r="N22" s="35"/>
      <c r="O22" s="54"/>
      <c r="P22" s="36"/>
      <c r="Q22" s="10"/>
      <c r="R22" s="10"/>
      <c r="S22" s="66"/>
      <c r="T22" s="67"/>
      <c r="U22" s="57"/>
      <c r="V22" s="35"/>
      <c r="W22" s="54"/>
      <c r="X22" s="36"/>
      <c r="Y22" s="10"/>
      <c r="Z22" s="10"/>
      <c r="AA22" s="66"/>
      <c r="AB22" s="67"/>
      <c r="AC22" s="57"/>
      <c r="AD22" s="35"/>
      <c r="AE22" s="54"/>
      <c r="AF22" s="36"/>
    </row>
    <row r="23" spans="1:32" x14ac:dyDescent="0.3">
      <c r="A23" s="10"/>
      <c r="B23" s="10"/>
      <c r="C23" s="66"/>
      <c r="D23" s="67"/>
      <c r="E23" s="57"/>
      <c r="F23" s="35"/>
      <c r="G23" s="54"/>
      <c r="H23" s="36"/>
      <c r="I23" s="10"/>
      <c r="J23" s="10"/>
      <c r="K23" s="66"/>
      <c r="L23" s="67"/>
      <c r="M23" s="57"/>
      <c r="N23" s="35"/>
      <c r="O23" s="54"/>
      <c r="P23" s="36"/>
      <c r="Q23" s="10"/>
      <c r="R23" s="10"/>
      <c r="S23" s="66"/>
      <c r="T23" s="67"/>
      <c r="U23" s="57"/>
      <c r="V23" s="35"/>
      <c r="W23" s="54"/>
      <c r="X23" s="36"/>
      <c r="Y23" s="10"/>
      <c r="Z23" s="10"/>
      <c r="AA23" s="66"/>
      <c r="AB23" s="67"/>
      <c r="AC23" s="57"/>
      <c r="AD23" s="35"/>
      <c r="AE23" s="54"/>
      <c r="AF23" s="36"/>
    </row>
    <row r="24" spans="1:32" x14ac:dyDescent="0.3">
      <c r="A24" s="81" t="s">
        <v>28</v>
      </c>
      <c r="B24" s="78"/>
      <c r="C24" s="79"/>
      <c r="D24" s="78"/>
      <c r="E24" s="77" t="e">
        <f>AVERAGE(E4:E11)</f>
        <v>#DIV/0!</v>
      </c>
      <c r="F24" s="80"/>
      <c r="G24" s="80"/>
      <c r="H24" s="77" t="e">
        <f>AVERAGE(H4:H11)</f>
        <v>#DIV/0!</v>
      </c>
      <c r="I24" s="78"/>
      <c r="J24" s="78"/>
      <c r="K24" s="79"/>
      <c r="L24" s="78"/>
      <c r="M24" s="77">
        <f>AVERAGE(M4:M11)</f>
        <v>0.17160342196509895</v>
      </c>
      <c r="N24" s="80"/>
      <c r="O24" s="80"/>
      <c r="P24" s="77">
        <f>AVERAGE(P4:P11)</f>
        <v>0.15194847493559877</v>
      </c>
      <c r="Q24" s="78"/>
      <c r="R24" s="78"/>
      <c r="S24" s="79"/>
      <c r="T24" s="78"/>
      <c r="U24" s="77">
        <f>AVERAGE(U4:U11)</f>
        <v>0.74910775297685528</v>
      </c>
      <c r="V24" s="80"/>
      <c r="W24" s="80"/>
      <c r="X24" s="77">
        <f>AVERAGE(X4:X11)</f>
        <v>0.56029456296973712</v>
      </c>
      <c r="Y24" s="78"/>
      <c r="Z24" s="78"/>
      <c r="AA24" s="79"/>
      <c r="AB24" s="78"/>
      <c r="AC24" s="77">
        <f>AVERAGE(AC4:AC11)</f>
        <v>7.8746155536467757E-2</v>
      </c>
      <c r="AD24" s="80"/>
      <c r="AE24" s="80"/>
      <c r="AF24" s="77">
        <f>AVERAGE(AF4:AF11)</f>
        <v>8.832501482497708E-2</v>
      </c>
    </row>
    <row r="25" spans="1:32" x14ac:dyDescent="0.3">
      <c r="B25" s="10"/>
      <c r="D25" s="53"/>
      <c r="E25" s="67"/>
      <c r="F25" s="69"/>
    </row>
  </sheetData>
  <mergeCells count="16">
    <mergeCell ref="AD2:AF2"/>
    <mergeCell ref="A1:H1"/>
    <mergeCell ref="I1:P1"/>
    <mergeCell ref="Q1:X1"/>
    <mergeCell ref="Y1:AF1"/>
    <mergeCell ref="A2:B2"/>
    <mergeCell ref="C2:E2"/>
    <mergeCell ref="F2:H2"/>
    <mergeCell ref="I2:J2"/>
    <mergeCell ref="K2:M2"/>
    <mergeCell ref="N2:P2"/>
    <mergeCell ref="Q2:R2"/>
    <mergeCell ref="S2:U2"/>
    <mergeCell ref="V2:X2"/>
    <mergeCell ref="Y2:Z2"/>
    <mergeCell ref="AA2:A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ABEB-5F48-40A8-B849-A24D7A49039F}">
  <sheetPr>
    <tabColor theme="4" tint="0.39997558519241921"/>
  </sheetPr>
  <dimension ref="A1:H52"/>
  <sheetViews>
    <sheetView workbookViewId="0">
      <selection activeCell="D3" sqref="D3:D12"/>
    </sheetView>
  </sheetViews>
  <sheetFormatPr defaultRowHeight="13" x14ac:dyDescent="0.3"/>
  <cols>
    <col min="1" max="9" width="11.69921875" customWidth="1"/>
  </cols>
  <sheetData>
    <row r="1" spans="1:8" x14ac:dyDescent="0.3">
      <c r="A1" s="82" t="s">
        <v>23</v>
      </c>
      <c r="B1" s="83" t="s">
        <v>24</v>
      </c>
      <c r="C1" s="82" t="s">
        <v>23</v>
      </c>
      <c r="D1" s="83" t="s">
        <v>24</v>
      </c>
      <c r="E1" s="82" t="s">
        <v>23</v>
      </c>
      <c r="F1" s="83" t="s">
        <v>24</v>
      </c>
      <c r="G1" s="82" t="s">
        <v>23</v>
      </c>
      <c r="H1" s="83" t="s">
        <v>24</v>
      </c>
    </row>
    <row r="2" spans="1:8" x14ac:dyDescent="0.3">
      <c r="A2" s="14" t="s">
        <v>3</v>
      </c>
      <c r="B2" s="16" t="s">
        <v>3</v>
      </c>
      <c r="C2" s="22" t="s">
        <v>17</v>
      </c>
      <c r="D2" s="24" t="s">
        <v>17</v>
      </c>
      <c r="E2" s="18" t="s">
        <v>19</v>
      </c>
      <c r="F2" s="20" t="s">
        <v>19</v>
      </c>
      <c r="G2" s="26" t="s">
        <v>21</v>
      </c>
      <c r="H2" s="28" t="s">
        <v>21</v>
      </c>
    </row>
    <row r="3" spans="1:8" x14ac:dyDescent="0.3">
      <c r="A3" s="1">
        <v>9.2037185143775098</v>
      </c>
      <c r="B3" s="48">
        <v>9.2037185143775098</v>
      </c>
      <c r="C3" s="47">
        <v>19.564941406250043</v>
      </c>
      <c r="D3" s="48">
        <v>19.564941406250043</v>
      </c>
      <c r="E3" s="47">
        <v>1219.6968750000024</v>
      </c>
      <c r="F3" s="48">
        <v>1219.6968750000024</v>
      </c>
      <c r="G3" s="47">
        <v>8.2956054687500149</v>
      </c>
      <c r="H3" s="48">
        <v>8.2956054687500149</v>
      </c>
    </row>
    <row r="4" spans="1:8" x14ac:dyDescent="0.3">
      <c r="A4" s="1">
        <v>9.1472280950425215</v>
      </c>
      <c r="B4" s="48">
        <v>9.1472280950425215</v>
      </c>
      <c r="C4" s="47">
        <v>26.53662109375005</v>
      </c>
      <c r="D4" s="48">
        <v>26.53662109375005</v>
      </c>
      <c r="E4" s="47">
        <v>1251.4514648437521</v>
      </c>
      <c r="F4" s="48">
        <v>1251.4514648437521</v>
      </c>
      <c r="G4" s="47">
        <v>6.9519531250000135</v>
      </c>
      <c r="H4" s="48">
        <v>7.9658203125000142</v>
      </c>
    </row>
    <row r="5" spans="1:8" x14ac:dyDescent="0.3">
      <c r="A5" s="1">
        <v>9.2164942469095159</v>
      </c>
      <c r="B5" s="48">
        <v>9.2164942469095159</v>
      </c>
      <c r="C5" s="47">
        <v>26.043945312500046</v>
      </c>
      <c r="D5" s="48">
        <v>26.043945312500046</v>
      </c>
      <c r="E5" s="47">
        <v>899.90185546875171</v>
      </c>
      <c r="F5" s="48">
        <v>1241.3066406250023</v>
      </c>
      <c r="G5" s="47">
        <v>9.1684570312500195</v>
      </c>
      <c r="H5" s="48">
        <v>8.291503906250016</v>
      </c>
    </row>
    <row r="6" spans="1:8" x14ac:dyDescent="0.3">
      <c r="A6" s="1">
        <v>9.0666783042295638</v>
      </c>
      <c r="B6" s="48">
        <v>9.0666783042295638</v>
      </c>
      <c r="C6" s="47">
        <v>23.497070312500043</v>
      </c>
      <c r="D6" s="48">
        <v>23.497070312500043</v>
      </c>
      <c r="E6" s="47">
        <v>1241.3066406250023</v>
      </c>
      <c r="F6" s="48">
        <v>1249.0002929687521</v>
      </c>
      <c r="G6" s="47">
        <v>7.9658203125000142</v>
      </c>
      <c r="H6" s="48">
        <v>7.3210937500000135</v>
      </c>
    </row>
    <row r="7" spans="1:8" x14ac:dyDescent="0.3">
      <c r="A7" s="1">
        <v>9.1707732152197963</v>
      </c>
      <c r="B7" s="48">
        <v>9.1707732152197963</v>
      </c>
      <c r="C7" s="47">
        <v>22.839453125000048</v>
      </c>
      <c r="D7" s="48">
        <v>22.839453125000048</v>
      </c>
      <c r="E7" s="47">
        <v>987.05976562500189</v>
      </c>
      <c r="F7" s="48">
        <v>1264.1808593750025</v>
      </c>
      <c r="G7" s="47">
        <v>8.291503906250016</v>
      </c>
      <c r="H7" s="48">
        <v>7.8582031250000153</v>
      </c>
    </row>
    <row r="8" spans="1:8" x14ac:dyDescent="0.3">
      <c r="A8" s="1">
        <v>9.2662611777842852</v>
      </c>
      <c r="B8" s="48">
        <v>9.2662611777842852</v>
      </c>
      <c r="C8" s="47">
        <v>22.513281250000045</v>
      </c>
      <c r="D8" s="48">
        <v>22.513281250000045</v>
      </c>
      <c r="E8" s="47">
        <v>1249.0002929687521</v>
      </c>
      <c r="F8" s="48">
        <v>1254.2496093750024</v>
      </c>
      <c r="G8" s="47">
        <v>7.3210937500000135</v>
      </c>
      <c r="H8" s="48">
        <v>8.0783203125000149</v>
      </c>
    </row>
    <row r="9" spans="1:8" x14ac:dyDescent="0.3">
      <c r="A9" s="1">
        <v>8.8371678836294798</v>
      </c>
      <c r="B9" s="48">
        <v>8.8371678836294798</v>
      </c>
      <c r="C9" s="47">
        <v>21.901074218750047</v>
      </c>
      <c r="D9" s="48">
        <v>21.901074218750047</v>
      </c>
      <c r="E9" s="47">
        <v>1264.1808593750025</v>
      </c>
      <c r="F9" s="48">
        <v>1255.577148437502</v>
      </c>
      <c r="G9" s="47">
        <v>7.8582031250000153</v>
      </c>
      <c r="H9" s="48">
        <v>8.3718750000000171</v>
      </c>
    </row>
    <row r="10" spans="1:8" x14ac:dyDescent="0.3">
      <c r="A10" s="40">
        <v>9.4714628966868144</v>
      </c>
      <c r="B10" s="48">
        <v>9.1875119266923591</v>
      </c>
      <c r="C10" s="47">
        <v>20.603808593750038</v>
      </c>
      <c r="D10" s="48">
        <v>20.603808593750038</v>
      </c>
      <c r="E10" s="47">
        <v>1254.2496093750024</v>
      </c>
      <c r="F10" s="48"/>
      <c r="G10" s="47">
        <v>8.0783203125000149</v>
      </c>
      <c r="H10" s="48">
        <v>8.0940429687500153</v>
      </c>
    </row>
    <row r="11" spans="1:8" x14ac:dyDescent="0.3">
      <c r="A11" s="40">
        <v>9.1875119266923591</v>
      </c>
      <c r="B11" s="48">
        <v>9.0558315141085171</v>
      </c>
      <c r="C11" s="47">
        <v>20.337988281250041</v>
      </c>
      <c r="D11" s="48">
        <v>20.337988281250041</v>
      </c>
      <c r="E11" s="47">
        <v>1255.577148437502</v>
      </c>
      <c r="F11" s="48"/>
      <c r="G11" s="47">
        <v>8.3718750000000171</v>
      </c>
      <c r="H11" s="48"/>
    </row>
    <row r="12" spans="1:8" x14ac:dyDescent="0.3">
      <c r="A12" s="40">
        <v>8.7809390156807776</v>
      </c>
      <c r="B12" s="48"/>
      <c r="C12" s="47">
        <v>23.066796875000044</v>
      </c>
      <c r="D12" s="48">
        <v>23.066796875000044</v>
      </c>
      <c r="E12" s="47"/>
      <c r="F12" s="48"/>
      <c r="G12" s="47">
        <v>8.0940429687500153</v>
      </c>
      <c r="H12" s="48"/>
    </row>
    <row r="13" spans="1:8" x14ac:dyDescent="0.3">
      <c r="A13" s="40">
        <v>9.0558315141085171</v>
      </c>
      <c r="B13" s="48"/>
      <c r="C13" s="47"/>
      <c r="D13" s="48"/>
      <c r="E13" s="47"/>
      <c r="F13" s="48"/>
      <c r="G13" s="47"/>
      <c r="H13" s="48"/>
    </row>
    <row r="14" spans="1:8" x14ac:dyDescent="0.3">
      <c r="A14" s="47"/>
      <c r="B14" s="48"/>
      <c r="C14" s="47"/>
      <c r="D14" s="48"/>
      <c r="E14" s="47"/>
      <c r="F14" s="48"/>
      <c r="G14" s="47"/>
      <c r="H14" s="48"/>
    </row>
    <row r="15" spans="1:8" hidden="1" x14ac:dyDescent="0.3">
      <c r="A15" s="1"/>
      <c r="B15" s="30"/>
      <c r="C15" s="1"/>
      <c r="D15" s="30"/>
      <c r="E15" s="1"/>
      <c r="F15" s="30"/>
      <c r="G15" s="1"/>
      <c r="H15" s="30"/>
    </row>
    <row r="16" spans="1:8" hidden="1" x14ac:dyDescent="0.3">
      <c r="A16" s="1"/>
      <c r="B16" s="30"/>
      <c r="C16" s="1"/>
      <c r="D16" s="30"/>
      <c r="E16" s="1"/>
      <c r="F16" s="30"/>
      <c r="G16" s="1"/>
      <c r="H16" s="30"/>
    </row>
    <row r="17" spans="1:8" hidden="1" x14ac:dyDescent="0.3">
      <c r="A17" s="1"/>
      <c r="B17" s="30"/>
      <c r="C17" s="41"/>
      <c r="D17" s="30"/>
      <c r="E17" s="1"/>
      <c r="F17" s="30"/>
      <c r="G17" s="1"/>
      <c r="H17" s="30"/>
    </row>
    <row r="18" spans="1:8" hidden="1" x14ac:dyDescent="0.3">
      <c r="A18" s="1"/>
      <c r="B18" s="30"/>
      <c r="C18" s="1"/>
      <c r="D18" s="30"/>
      <c r="E18" s="1"/>
      <c r="F18" s="30"/>
      <c r="G18" s="1"/>
      <c r="H18" s="30"/>
    </row>
    <row r="19" spans="1:8" hidden="1" x14ac:dyDescent="0.3">
      <c r="A19" s="1"/>
      <c r="B19" s="30"/>
      <c r="C19" s="1"/>
      <c r="D19" s="30"/>
      <c r="E19" s="1"/>
      <c r="F19" s="30"/>
      <c r="G19" s="1"/>
      <c r="H19" s="30"/>
    </row>
    <row r="20" spans="1:8" hidden="1" x14ac:dyDescent="0.3">
      <c r="A20" s="1"/>
      <c r="B20" s="30"/>
      <c r="C20" s="1"/>
      <c r="D20" s="30"/>
      <c r="E20" s="1"/>
      <c r="F20" s="30"/>
      <c r="G20" s="1"/>
      <c r="H20" s="30"/>
    </row>
    <row r="21" spans="1:8" hidden="1" x14ac:dyDescent="0.3">
      <c r="A21" s="1"/>
      <c r="B21" s="30"/>
      <c r="C21" s="1"/>
      <c r="D21" s="30"/>
      <c r="E21" s="1"/>
      <c r="F21" s="30"/>
      <c r="G21" s="1"/>
      <c r="H21" s="30"/>
    </row>
    <row r="22" spans="1:8" hidden="1" x14ac:dyDescent="0.3">
      <c r="A22" s="1"/>
      <c r="B22" s="30"/>
      <c r="C22" s="1"/>
      <c r="D22" s="30"/>
      <c r="E22" s="1"/>
      <c r="F22" s="30"/>
      <c r="G22" s="1"/>
      <c r="H22" s="30"/>
    </row>
    <row r="23" spans="1:8" hidden="1" x14ac:dyDescent="0.3">
      <c r="A23" s="31"/>
      <c r="B23" s="41"/>
      <c r="C23" s="31"/>
      <c r="D23" s="31"/>
      <c r="E23" s="32"/>
      <c r="F23" s="32"/>
      <c r="G23" s="32"/>
      <c r="H23" s="32"/>
    </row>
    <row r="24" spans="1:8" hidden="1" x14ac:dyDescent="0.3"/>
    <row r="25" spans="1:8" hidden="1" x14ac:dyDescent="0.3"/>
    <row r="26" spans="1:8" hidden="1" x14ac:dyDescent="0.3"/>
    <row r="27" spans="1:8" hidden="1" x14ac:dyDescent="0.3">
      <c r="B27" s="41"/>
    </row>
    <row r="28" spans="1:8" hidden="1" x14ac:dyDescent="0.3">
      <c r="B28" s="41"/>
    </row>
    <row r="29" spans="1:8" hidden="1" x14ac:dyDescent="0.3">
      <c r="B29" s="41"/>
    </row>
    <row r="30" spans="1:8" hidden="1" x14ac:dyDescent="0.3">
      <c r="B30" s="41"/>
    </row>
    <row r="31" spans="1:8" hidden="1" x14ac:dyDescent="0.3">
      <c r="B31" s="41"/>
    </row>
    <row r="32" spans="1:8" hidden="1" x14ac:dyDescent="0.3">
      <c r="B32" s="41"/>
    </row>
    <row r="33" spans="1:2" hidden="1" x14ac:dyDescent="0.3">
      <c r="B33" s="41"/>
    </row>
    <row r="34" spans="1:2" hidden="1" x14ac:dyDescent="0.3">
      <c r="B34" s="41"/>
    </row>
    <row r="35" spans="1:2" hidden="1" x14ac:dyDescent="0.3">
      <c r="B35" s="41"/>
    </row>
    <row r="36" spans="1:2" hidden="1" x14ac:dyDescent="0.3">
      <c r="B36" s="41"/>
    </row>
    <row r="37" spans="1:2" hidden="1" x14ac:dyDescent="0.3">
      <c r="B37" s="41"/>
    </row>
    <row r="38" spans="1:2" hidden="1" x14ac:dyDescent="0.3">
      <c r="B38" s="41"/>
    </row>
    <row r="39" spans="1:2" hidden="1" x14ac:dyDescent="0.3">
      <c r="B39" s="42"/>
    </row>
    <row r="40" spans="1:2" hidden="1" x14ac:dyDescent="0.3">
      <c r="B40" s="42"/>
    </row>
    <row r="41" spans="1:2" hidden="1" x14ac:dyDescent="0.3">
      <c r="B41" s="42"/>
    </row>
    <row r="42" spans="1:2" hidden="1" x14ac:dyDescent="0.3">
      <c r="B42" s="42"/>
    </row>
    <row r="43" spans="1:2" hidden="1" x14ac:dyDescent="0.3"/>
    <row r="44" spans="1:2" hidden="1" x14ac:dyDescent="0.3"/>
    <row r="45" spans="1:2" hidden="1" x14ac:dyDescent="0.3"/>
    <row r="48" spans="1:2" x14ac:dyDescent="0.3">
      <c r="A48" s="106"/>
      <c r="B48" s="106"/>
    </row>
    <row r="49" spans="2:8" x14ac:dyDescent="0.3">
      <c r="B49" s="44"/>
      <c r="C49" s="38"/>
      <c r="D49" s="38"/>
      <c r="E49" s="38"/>
      <c r="F49" s="43"/>
      <c r="G49" s="38"/>
      <c r="H49" s="32"/>
    </row>
    <row r="50" spans="2:8" x14ac:dyDescent="0.3">
      <c r="B50" s="44"/>
      <c r="C50" s="38"/>
      <c r="D50" s="43"/>
      <c r="E50" s="38"/>
      <c r="F50" s="43"/>
      <c r="G50" s="43"/>
      <c r="H50" s="32"/>
    </row>
    <row r="51" spans="2:8" x14ac:dyDescent="0.3">
      <c r="B51" s="44"/>
      <c r="C51" s="38"/>
      <c r="D51" s="38"/>
      <c r="E51" s="38"/>
      <c r="F51" s="43"/>
      <c r="G51" s="43"/>
    </row>
    <row r="52" spans="2:8" x14ac:dyDescent="0.3">
      <c r="B52" s="38"/>
      <c r="C52" s="38"/>
      <c r="D52" s="38"/>
      <c r="E52" s="38"/>
      <c r="F52" s="38"/>
      <c r="G52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F18F-DE02-4A3F-AC2B-61E1DCD8E685}">
  <sheetPr>
    <tabColor theme="5"/>
  </sheetPr>
  <dimension ref="A1:AF25"/>
  <sheetViews>
    <sheetView workbookViewId="0">
      <selection activeCell="M4" sqref="M4:M13"/>
    </sheetView>
  </sheetViews>
  <sheetFormatPr defaultRowHeight="13" x14ac:dyDescent="0.3"/>
  <cols>
    <col min="1" max="5" width="9" customWidth="1"/>
    <col min="6" max="32" width="9" style="38" customWidth="1"/>
  </cols>
  <sheetData>
    <row r="1" spans="1:32" x14ac:dyDescent="0.3">
      <c r="A1" s="129" t="s">
        <v>0</v>
      </c>
      <c r="B1" s="129"/>
      <c r="C1" s="129"/>
      <c r="D1" s="129"/>
      <c r="E1" s="129"/>
      <c r="F1" s="129"/>
      <c r="G1" s="129"/>
      <c r="H1" s="130"/>
      <c r="I1" s="131" t="s">
        <v>2</v>
      </c>
      <c r="J1" s="131"/>
      <c r="K1" s="131"/>
      <c r="L1" s="131"/>
      <c r="M1" s="131"/>
      <c r="N1" s="131"/>
      <c r="O1" s="131"/>
      <c r="P1" s="131"/>
      <c r="Q1" s="132" t="s">
        <v>15</v>
      </c>
      <c r="R1" s="133"/>
      <c r="S1" s="133"/>
      <c r="T1" s="133"/>
      <c r="U1" s="133"/>
      <c r="V1" s="133"/>
      <c r="W1" s="133"/>
      <c r="X1" s="134"/>
      <c r="Y1" s="135" t="s">
        <v>16</v>
      </c>
      <c r="Z1" s="136"/>
      <c r="AA1" s="136"/>
      <c r="AB1" s="136"/>
      <c r="AC1" s="136"/>
      <c r="AD1" s="136"/>
      <c r="AE1" s="136"/>
      <c r="AF1" s="137"/>
    </row>
    <row r="2" spans="1:32" x14ac:dyDescent="0.3">
      <c r="A2" s="138" t="s">
        <v>27</v>
      </c>
      <c r="B2" s="142"/>
      <c r="C2" s="140" t="s">
        <v>13</v>
      </c>
      <c r="D2" s="138"/>
      <c r="E2" s="141"/>
      <c r="F2" s="138" t="s">
        <v>14</v>
      </c>
      <c r="G2" s="138"/>
      <c r="H2" s="139"/>
      <c r="I2" s="138" t="s">
        <v>27</v>
      </c>
      <c r="J2" s="142"/>
      <c r="K2" s="140" t="s">
        <v>13</v>
      </c>
      <c r="L2" s="138"/>
      <c r="M2" s="141"/>
      <c r="N2" s="138" t="s">
        <v>14</v>
      </c>
      <c r="O2" s="138"/>
      <c r="P2" s="139"/>
      <c r="Q2" s="138" t="s">
        <v>27</v>
      </c>
      <c r="R2" s="142"/>
      <c r="S2" s="140" t="s">
        <v>13</v>
      </c>
      <c r="T2" s="138"/>
      <c r="U2" s="141"/>
      <c r="V2" s="138" t="s">
        <v>14</v>
      </c>
      <c r="W2" s="138"/>
      <c r="X2" s="139"/>
      <c r="Y2" s="138" t="s">
        <v>27</v>
      </c>
      <c r="Z2" s="142"/>
      <c r="AA2" s="140" t="s">
        <v>13</v>
      </c>
      <c r="AB2" s="138"/>
      <c r="AC2" s="141"/>
      <c r="AD2" s="138" t="s">
        <v>14</v>
      </c>
      <c r="AE2" s="138"/>
      <c r="AF2" s="139"/>
    </row>
    <row r="3" spans="1:32" x14ac:dyDescent="0.3">
      <c r="A3" s="11" t="s">
        <v>9</v>
      </c>
      <c r="B3" s="11" t="s">
        <v>10</v>
      </c>
      <c r="C3" s="62" t="s">
        <v>12</v>
      </c>
      <c r="D3" s="51" t="s">
        <v>29</v>
      </c>
      <c r="E3" s="56" t="s">
        <v>26</v>
      </c>
      <c r="F3" s="11" t="s">
        <v>11</v>
      </c>
      <c r="G3" s="51" t="s">
        <v>29</v>
      </c>
      <c r="H3" s="9" t="s">
        <v>26</v>
      </c>
      <c r="I3" s="11" t="s">
        <v>9</v>
      </c>
      <c r="J3" s="11" t="s">
        <v>10</v>
      </c>
      <c r="K3" s="62" t="s">
        <v>12</v>
      </c>
      <c r="L3" s="51" t="s">
        <v>29</v>
      </c>
      <c r="M3" s="56" t="s">
        <v>26</v>
      </c>
      <c r="N3" s="11" t="s">
        <v>11</v>
      </c>
      <c r="O3" s="51" t="s">
        <v>29</v>
      </c>
      <c r="P3" s="9" t="s">
        <v>26</v>
      </c>
      <c r="Q3" s="11" t="s">
        <v>9</v>
      </c>
      <c r="R3" s="11" t="s">
        <v>10</v>
      </c>
      <c r="S3" s="62" t="s">
        <v>12</v>
      </c>
      <c r="T3" s="51" t="s">
        <v>29</v>
      </c>
      <c r="U3" s="56" t="s">
        <v>26</v>
      </c>
      <c r="V3" s="11" t="s">
        <v>11</v>
      </c>
      <c r="W3" s="51" t="s">
        <v>1</v>
      </c>
      <c r="X3" s="9" t="s">
        <v>26</v>
      </c>
      <c r="Y3" s="11" t="s">
        <v>9</v>
      </c>
      <c r="Z3" s="11" t="s">
        <v>10</v>
      </c>
      <c r="AA3" s="62" t="s">
        <v>12</v>
      </c>
      <c r="AB3" s="51" t="s">
        <v>29</v>
      </c>
      <c r="AC3" s="56" t="s">
        <v>26</v>
      </c>
      <c r="AD3" s="11" t="s">
        <v>11</v>
      </c>
      <c r="AE3" s="51" t="s">
        <v>29</v>
      </c>
      <c r="AF3" s="9" t="s">
        <v>26</v>
      </c>
    </row>
    <row r="4" spans="1:32" x14ac:dyDescent="0.3">
      <c r="A4" s="46">
        <v>2</v>
      </c>
      <c r="B4" s="46">
        <v>13.12567901234568</v>
      </c>
      <c r="C4" s="84">
        <v>10.622550962044569</v>
      </c>
      <c r="D4" s="85">
        <v>2.5031280503011111</v>
      </c>
      <c r="E4" s="58">
        <f>D4/B4</f>
        <v>0.19070465215146071</v>
      </c>
      <c r="F4" s="46">
        <v>10.599230359580096</v>
      </c>
      <c r="G4" s="87">
        <v>2.5264486527655841</v>
      </c>
      <c r="H4" s="59">
        <f>G4/B4</f>
        <v>0.19248136804117111</v>
      </c>
      <c r="I4" s="46">
        <v>5</v>
      </c>
      <c r="J4" s="46">
        <v>0.83730337078651684</v>
      </c>
      <c r="K4" s="84">
        <v>0.60877362274095825</v>
      </c>
      <c r="L4" s="85">
        <v>0.22852974804555859</v>
      </c>
      <c r="M4" s="58">
        <f>L4/J4</f>
        <v>0.27293542104206542</v>
      </c>
      <c r="N4" s="46">
        <v>0.69971525083847264</v>
      </c>
      <c r="O4" s="87">
        <v>0.13758811994804421</v>
      </c>
      <c r="P4" s="59">
        <f>O4/J4</f>
        <v>0.16432290224605386</v>
      </c>
      <c r="Q4" s="46">
        <v>3.3</v>
      </c>
      <c r="R4" s="88">
        <v>0.65529088913282107</v>
      </c>
      <c r="S4" s="89">
        <v>0.33598781998051025</v>
      </c>
      <c r="T4" s="90">
        <v>0.31930306915231083</v>
      </c>
      <c r="U4" s="58">
        <f>T4/R4</f>
        <v>0.48726920280375086</v>
      </c>
      <c r="V4" s="88">
        <v>0.34169048778385985</v>
      </c>
      <c r="W4" s="91">
        <v>0.31360040134896122</v>
      </c>
      <c r="X4" s="59">
        <f>W4/R4</f>
        <v>0.47856670457293277</v>
      </c>
      <c r="Y4" s="46">
        <v>3.3</v>
      </c>
      <c r="Z4" s="46">
        <v>0.96826564215148181</v>
      </c>
      <c r="AA4" s="84">
        <v>0.67809844669919772</v>
      </c>
      <c r="AB4" s="85">
        <v>0.29016719545228409</v>
      </c>
      <c r="AC4" s="58">
        <f>AB4/Z4</f>
        <v>0.29967726088837965</v>
      </c>
      <c r="AD4" s="46">
        <v>0.72471728715382144</v>
      </c>
      <c r="AE4" s="87">
        <v>0.24354835499766037</v>
      </c>
      <c r="AF4" s="59">
        <f>AE4/Z4</f>
        <v>0.25153051434986068</v>
      </c>
    </row>
    <row r="5" spans="1:32" x14ac:dyDescent="0.3">
      <c r="A5" s="46">
        <v>3.3</v>
      </c>
      <c r="B5" s="46">
        <v>18.404040404040405</v>
      </c>
      <c r="C5" s="84">
        <v>17.530742768110226</v>
      </c>
      <c r="D5" s="85">
        <v>0.87329763593017873</v>
      </c>
      <c r="E5" s="58">
        <f t="shared" ref="E5:E19" si="0">D5/B5</f>
        <v>4.7451408318928481E-2</v>
      </c>
      <c r="F5" s="46">
        <v>17.488730093307158</v>
      </c>
      <c r="G5" s="87">
        <v>0.91531031073324698</v>
      </c>
      <c r="H5" s="59">
        <f t="shared" ref="H5:H19" si="1">G5/B5</f>
        <v>4.9734204589786744E-2</v>
      </c>
      <c r="I5" s="46">
        <v>6</v>
      </c>
      <c r="J5" s="46">
        <v>0.7850783443028847</v>
      </c>
      <c r="K5" s="84">
        <v>0.78891698309807889</v>
      </c>
      <c r="L5" s="85">
        <v>3.8386387951941936E-3</v>
      </c>
      <c r="M5" s="58">
        <f t="shared" ref="M5:M13" si="2">L5/J5</f>
        <v>4.8894977463717166E-3</v>
      </c>
      <c r="N5" s="46">
        <v>0.73657916584749294</v>
      </c>
      <c r="O5" s="87">
        <v>4.8499178455391756E-2</v>
      </c>
      <c r="P5" s="59">
        <f t="shared" ref="P5:P13" si="3">O5/J5</f>
        <v>6.1776227566762029E-2</v>
      </c>
      <c r="Q5" s="46">
        <v>5</v>
      </c>
      <c r="R5" s="88">
        <v>0.6279775280898876</v>
      </c>
      <c r="S5" s="89">
        <v>0.37574332561798057</v>
      </c>
      <c r="T5" s="90">
        <v>0.25223420247190703</v>
      </c>
      <c r="U5" s="58">
        <f t="shared" ref="U5:U14" si="4">T5/R5</f>
        <v>0.40166119198424988</v>
      </c>
      <c r="V5" s="88">
        <v>0.44022364913036699</v>
      </c>
      <c r="W5" s="91">
        <v>0.18775387895952061</v>
      </c>
      <c r="X5" s="59">
        <f t="shared" ref="X5:X14" si="5">W5/R5</f>
        <v>0.29898184339590866</v>
      </c>
      <c r="Y5" s="46">
        <v>5</v>
      </c>
      <c r="Z5" s="46">
        <v>0.78269662921348315</v>
      </c>
      <c r="AA5" s="84">
        <v>0.75385648882660405</v>
      </c>
      <c r="AB5" s="85">
        <v>2.8840140386879098E-2</v>
      </c>
      <c r="AC5" s="58">
        <f t="shared" ref="AC5:AC14" si="6">AB5/Z5</f>
        <v>3.6847150365091008E-2</v>
      </c>
      <c r="AD5" s="46">
        <v>0.79955228021190938</v>
      </c>
      <c r="AE5" s="87">
        <v>1.685565099842623E-2</v>
      </c>
      <c r="AF5" s="59">
        <f t="shared" ref="AF5:AF14" si="7">AE5/Z5</f>
        <v>2.1535356572781144E-2</v>
      </c>
    </row>
    <row r="6" spans="1:32" x14ac:dyDescent="0.3">
      <c r="A6" s="46">
        <v>4</v>
      </c>
      <c r="B6" s="46">
        <v>29.583434343434348</v>
      </c>
      <c r="C6" s="84">
        <v>21.187482700297611</v>
      </c>
      <c r="D6" s="85">
        <v>8.3959516431367369</v>
      </c>
      <c r="E6" s="58">
        <f t="shared" si="0"/>
        <v>0.28380584707198159</v>
      </c>
      <c r="F6" s="46">
        <v>21.198460719160192</v>
      </c>
      <c r="G6" s="87">
        <v>8.3849736242741564</v>
      </c>
      <c r="H6" s="59">
        <f t="shared" si="1"/>
        <v>0.28343476037747761</v>
      </c>
      <c r="I6" s="46">
        <v>8</v>
      </c>
      <c r="J6" s="46">
        <v>0.82361344537815118</v>
      </c>
      <c r="K6" s="84">
        <v>0.8030304215112164</v>
      </c>
      <c r="L6" s="85">
        <v>2.058302386693478E-2</v>
      </c>
      <c r="M6" s="58">
        <f t="shared" si="2"/>
        <v>2.4991121723959179E-2</v>
      </c>
      <c r="N6" s="46">
        <v>0.78850642061044574</v>
      </c>
      <c r="O6" s="87">
        <v>3.5107024767705441E-2</v>
      </c>
      <c r="P6" s="59">
        <f t="shared" si="3"/>
        <v>4.2625609094551042E-2</v>
      </c>
      <c r="Q6" s="46">
        <v>6</v>
      </c>
      <c r="R6" s="88">
        <v>0.37278220872126749</v>
      </c>
      <c r="S6" s="89">
        <v>0.63708291684627982</v>
      </c>
      <c r="T6" s="90">
        <v>0.26430070812501233</v>
      </c>
      <c r="U6" s="58">
        <f t="shared" si="4"/>
        <v>0.70899496258586814</v>
      </c>
      <c r="V6" s="88">
        <v>0.48552082876306502</v>
      </c>
      <c r="W6" s="91">
        <v>0.11273862004179752</v>
      </c>
      <c r="X6" s="59">
        <f t="shared" si="5"/>
        <v>0.30242489422582175</v>
      </c>
      <c r="Y6" s="46">
        <v>6</v>
      </c>
      <c r="Z6" s="46">
        <v>0.72129764552496356</v>
      </c>
      <c r="AA6" s="84">
        <v>0.8835896998337166</v>
      </c>
      <c r="AB6" s="85">
        <v>0.16229205430875304</v>
      </c>
      <c r="AC6" s="58">
        <f t="shared" si="6"/>
        <v>0.22500011654777574</v>
      </c>
      <c r="AD6" s="46">
        <v>0.82718690158892194</v>
      </c>
      <c r="AE6" s="87">
        <v>0.10588925606395838</v>
      </c>
      <c r="AF6" s="59">
        <f t="shared" si="7"/>
        <v>0.14680382879510404</v>
      </c>
    </row>
    <row r="7" spans="1:32" x14ac:dyDescent="0.3">
      <c r="A7" s="46">
        <v>5</v>
      </c>
      <c r="B7" s="46">
        <v>21.689629629629628</v>
      </c>
      <c r="C7" s="84">
        <v>26.631266742894585</v>
      </c>
      <c r="D7" s="85">
        <v>4.9416371132649566</v>
      </c>
      <c r="E7" s="58">
        <f t="shared" si="0"/>
        <v>0.22783409388025314</v>
      </c>
      <c r="F7" s="46">
        <v>26.498075898950241</v>
      </c>
      <c r="G7" s="87">
        <v>4.808446269320612</v>
      </c>
      <c r="H7" s="59">
        <f t="shared" si="1"/>
        <v>0.22169333231729882</v>
      </c>
      <c r="I7" s="46">
        <v>8</v>
      </c>
      <c r="J7" s="46">
        <v>0.87056829511465594</v>
      </c>
      <c r="K7" s="84">
        <v>0.78712007308943621</v>
      </c>
      <c r="L7" s="85">
        <v>8.3448222025219732E-2</v>
      </c>
      <c r="M7" s="58">
        <f t="shared" si="2"/>
        <v>9.5854882946580774E-2</v>
      </c>
      <c r="N7" s="46">
        <v>0.78850642061044574</v>
      </c>
      <c r="O7" s="87">
        <v>8.2061874504210208E-2</v>
      </c>
      <c r="P7" s="59">
        <f t="shared" si="3"/>
        <v>9.42624202658362E-2</v>
      </c>
      <c r="Q7" s="46">
        <v>8</v>
      </c>
      <c r="R7" s="88">
        <v>0.5265534043032194</v>
      </c>
      <c r="S7" s="89">
        <v>0.60211165347063567</v>
      </c>
      <c r="T7" s="90">
        <v>7.5558249167416269E-2</v>
      </c>
      <c r="U7" s="58">
        <f t="shared" si="4"/>
        <v>0.14349588959053722</v>
      </c>
      <c r="V7" s="88">
        <v>0.55718597319111796</v>
      </c>
      <c r="W7" s="91">
        <v>3.0632568887898559E-2</v>
      </c>
      <c r="X7" s="59">
        <f t="shared" si="5"/>
        <v>5.8175616447555208E-2</v>
      </c>
      <c r="Y7" s="46">
        <v>8</v>
      </c>
      <c r="Z7" s="46">
        <v>0.78583480328246025</v>
      </c>
      <c r="AA7" s="84">
        <v>0.88425807140848278</v>
      </c>
      <c r="AB7" s="85">
        <v>9.8423268126022534E-2</v>
      </c>
      <c r="AC7" s="58">
        <f t="shared" si="6"/>
        <v>0.12524676651492783</v>
      </c>
      <c r="AD7" s="46">
        <v>0.86453776401199667</v>
      </c>
      <c r="AE7" s="87">
        <v>7.870296072953642E-2</v>
      </c>
      <c r="AF7" s="59">
        <f t="shared" si="7"/>
        <v>0.10015204264406631</v>
      </c>
    </row>
    <row r="8" spans="1:32" x14ac:dyDescent="0.3">
      <c r="A8" s="46">
        <v>6</v>
      </c>
      <c r="B8" s="46">
        <v>43.226936026936031</v>
      </c>
      <c r="C8" s="84">
        <v>31.673136431680298</v>
      </c>
      <c r="D8" s="85">
        <v>11.553799595255732</v>
      </c>
      <c r="E8" s="58">
        <f t="shared" si="0"/>
        <v>0.26728240900664818</v>
      </c>
      <c r="F8" s="46">
        <v>31.797691078740286</v>
      </c>
      <c r="G8" s="87">
        <v>11.429244948195745</v>
      </c>
      <c r="H8" s="59">
        <f t="shared" si="1"/>
        <v>0.26440099620000435</v>
      </c>
      <c r="I8" s="46">
        <v>10</v>
      </c>
      <c r="J8" s="46">
        <v>0.83133918770581772</v>
      </c>
      <c r="K8" s="84">
        <v>0.80276913206683498</v>
      </c>
      <c r="L8" s="85">
        <v>2.8570055638982739E-2</v>
      </c>
      <c r="M8" s="58">
        <f t="shared" si="2"/>
        <v>3.436630446572031E-2</v>
      </c>
      <c r="N8" s="46">
        <v>0.82333232050874616</v>
      </c>
      <c r="O8" s="87">
        <v>8.0068671970715544E-3</v>
      </c>
      <c r="P8" s="59">
        <f t="shared" si="3"/>
        <v>9.6312880656660542E-3</v>
      </c>
      <c r="Q8" s="46">
        <v>8</v>
      </c>
      <c r="R8" s="88">
        <v>0.7817347956131605</v>
      </c>
      <c r="S8" s="89">
        <v>0.56459073474145038</v>
      </c>
      <c r="T8" s="90">
        <v>0.21714406087171012</v>
      </c>
      <c r="U8" s="58">
        <f t="shared" si="4"/>
        <v>0.27777202970911802</v>
      </c>
      <c r="V8" s="88">
        <v>0.55718597319111796</v>
      </c>
      <c r="W8" s="91">
        <v>0.22454882242204255</v>
      </c>
      <c r="X8" s="59">
        <f t="shared" si="5"/>
        <v>0.28724424661936115</v>
      </c>
      <c r="Y8" s="46">
        <v>8</v>
      </c>
      <c r="Z8" s="46">
        <v>0.87945164506480555</v>
      </c>
      <c r="AA8" s="84">
        <v>0.86770968267418036</v>
      </c>
      <c r="AB8" s="85">
        <v>1.1741962390625194E-2</v>
      </c>
      <c r="AC8" s="58">
        <f t="shared" si="6"/>
        <v>1.3351458782887312E-2</v>
      </c>
      <c r="AD8" s="46">
        <v>0.86453776401199667</v>
      </c>
      <c r="AE8" s="87">
        <v>1.4913881052808886E-2</v>
      </c>
      <c r="AF8" s="59">
        <f t="shared" si="7"/>
        <v>1.6958159253553848E-2</v>
      </c>
    </row>
    <row r="9" spans="1:32" x14ac:dyDescent="0.3">
      <c r="A9" s="46">
        <v>8</v>
      </c>
      <c r="B9" s="46">
        <v>47.909854096520768</v>
      </c>
      <c r="C9" s="84">
        <v>42.330399084838149</v>
      </c>
      <c r="D9" s="85">
        <v>5.5794550116826187</v>
      </c>
      <c r="E9" s="58">
        <f t="shared" si="0"/>
        <v>0.11645735761252926</v>
      </c>
      <c r="F9" s="46">
        <v>42.396921438320383</v>
      </c>
      <c r="G9" s="87">
        <v>5.5129326582003841</v>
      </c>
      <c r="H9" s="59">
        <f t="shared" si="1"/>
        <v>0.11506886760902775</v>
      </c>
      <c r="I9" s="46">
        <v>10</v>
      </c>
      <c r="J9" s="46">
        <v>0.83035602094240835</v>
      </c>
      <c r="K9" s="84">
        <v>0.7909528756533647</v>
      </c>
      <c r="L9" s="85">
        <v>3.9403145289043651E-2</v>
      </c>
      <c r="M9" s="58">
        <f t="shared" si="2"/>
        <v>4.7453314355838896E-2</v>
      </c>
      <c r="N9" s="46">
        <v>0.82333232050874616</v>
      </c>
      <c r="O9" s="87">
        <v>7.0237004336621833E-3</v>
      </c>
      <c r="P9" s="59">
        <f t="shared" si="3"/>
        <v>8.4586614133184343E-3</v>
      </c>
      <c r="Q9" s="46">
        <v>10</v>
      </c>
      <c r="R9" s="88">
        <v>0.55403768825466515</v>
      </c>
      <c r="S9" s="89">
        <v>0.59831437238643781</v>
      </c>
      <c r="T9" s="90">
        <v>4.4276684131772659E-2</v>
      </c>
      <c r="U9" s="58">
        <f t="shared" si="4"/>
        <v>7.9916375853876467E-2</v>
      </c>
      <c r="V9" s="88">
        <v>0.6113267885806235</v>
      </c>
      <c r="W9" s="91">
        <v>5.7289100325958353E-2</v>
      </c>
      <c r="X9" s="59">
        <f t="shared" si="5"/>
        <v>0.10340289395551958</v>
      </c>
      <c r="Y9" s="46">
        <v>10</v>
      </c>
      <c r="Z9" s="46">
        <v>0.94870472008781548</v>
      </c>
      <c r="AA9" s="84">
        <v>0.87110065599959308</v>
      </c>
      <c r="AB9" s="85">
        <v>7.7604064088222402E-2</v>
      </c>
      <c r="AC9" s="58">
        <f t="shared" si="6"/>
        <v>8.1800018957467704E-2</v>
      </c>
      <c r="AD9" s="46">
        <v>0.88861244988976562</v>
      </c>
      <c r="AE9" s="87">
        <v>6.0092270198049857E-2</v>
      </c>
      <c r="AF9" s="59">
        <f t="shared" si="7"/>
        <v>6.3341384232269343E-2</v>
      </c>
    </row>
    <row r="10" spans="1:32" x14ac:dyDescent="0.3">
      <c r="A10" s="46">
        <v>8</v>
      </c>
      <c r="B10" s="46">
        <v>45.0280583613917</v>
      </c>
      <c r="C10" s="84">
        <v>42.426464446420461</v>
      </c>
      <c r="D10" s="85">
        <v>2.6015939149712395</v>
      </c>
      <c r="E10" s="58">
        <f t="shared" si="0"/>
        <v>5.7777172937172834E-2</v>
      </c>
      <c r="F10" s="46">
        <v>42.396921438320383</v>
      </c>
      <c r="G10" s="87">
        <v>2.6311369230713169</v>
      </c>
      <c r="H10" s="59">
        <f t="shared" si="1"/>
        <v>5.8433275136005561E-2</v>
      </c>
      <c r="I10" s="46">
        <v>12</v>
      </c>
      <c r="J10" s="46">
        <v>0.75014955134596206</v>
      </c>
      <c r="K10" s="84">
        <v>0.87031379888348837</v>
      </c>
      <c r="L10" s="85">
        <v>0.1201642475375263</v>
      </c>
      <c r="M10" s="58">
        <f t="shared" si="2"/>
        <v>0.16018705513043446</v>
      </c>
      <c r="N10" s="46">
        <v>0.84831049494714439</v>
      </c>
      <c r="O10" s="87">
        <v>9.8160943601182327E-2</v>
      </c>
      <c r="P10" s="59">
        <f t="shared" si="3"/>
        <v>0.1308551653800982</v>
      </c>
      <c r="Q10" s="46">
        <v>10</v>
      </c>
      <c r="R10" s="88">
        <v>0.58778010471204178</v>
      </c>
      <c r="S10" s="89">
        <v>0.57615759116731136</v>
      </c>
      <c r="T10" s="90">
        <v>1.1622513544730428E-2</v>
      </c>
      <c r="U10" s="58">
        <f t="shared" si="4"/>
        <v>1.977357425260998E-2</v>
      </c>
      <c r="V10" s="88">
        <v>0.6113267885806235</v>
      </c>
      <c r="W10" s="91">
        <v>2.3546683868581719E-2</v>
      </c>
      <c r="X10" s="59">
        <f t="shared" si="5"/>
        <v>4.006036216574127E-2</v>
      </c>
      <c r="Y10" s="46">
        <v>10</v>
      </c>
      <c r="Z10" s="46">
        <v>0.73705759162303663</v>
      </c>
      <c r="AA10" s="84">
        <v>0.88479508361121828</v>
      </c>
      <c r="AB10" s="85">
        <v>0.14773749198818165</v>
      </c>
      <c r="AC10" s="58">
        <f t="shared" si="6"/>
        <v>0.20044226349104757</v>
      </c>
      <c r="AD10" s="46">
        <v>0.88861244988976562</v>
      </c>
      <c r="AE10" s="87">
        <v>0.15155485826672899</v>
      </c>
      <c r="AF10" s="59">
        <f t="shared" si="7"/>
        <v>0.20562146023487504</v>
      </c>
    </row>
    <row r="11" spans="1:32" x14ac:dyDescent="0.3">
      <c r="A11" s="46">
        <v>10</v>
      </c>
      <c r="B11" s="50">
        <v>66.078675645342315</v>
      </c>
      <c r="C11" s="84">
        <v>52.451076303247433</v>
      </c>
      <c r="D11" s="85">
        <v>13.627599342094882</v>
      </c>
      <c r="E11" s="58">
        <f t="shared" si="0"/>
        <v>0.20623293685904023</v>
      </c>
      <c r="F11" s="46">
        <v>52.996151797900481</v>
      </c>
      <c r="G11" s="87">
        <v>13.082523847441834</v>
      </c>
      <c r="H11" s="59">
        <f t="shared" si="1"/>
        <v>0.19798405037138456</v>
      </c>
      <c r="I11" s="46">
        <v>12</v>
      </c>
      <c r="J11" s="50">
        <v>0.74488745980707394</v>
      </c>
      <c r="K11" s="84">
        <v>0.83494540895983038</v>
      </c>
      <c r="L11" s="85">
        <v>9.0057949152756445E-2</v>
      </c>
      <c r="M11" s="58">
        <f t="shared" si="2"/>
        <v>0.12090141667317299</v>
      </c>
      <c r="N11" s="46">
        <v>0.84831049494714439</v>
      </c>
      <c r="O11" s="87">
        <v>0.10342303514007045</v>
      </c>
      <c r="P11" s="59">
        <f t="shared" si="3"/>
        <v>0.13884383980213205</v>
      </c>
      <c r="Q11" s="46">
        <v>12</v>
      </c>
      <c r="R11" s="92">
        <v>0.54603636618186457</v>
      </c>
      <c r="S11" s="89">
        <v>0.7019446818717836</v>
      </c>
      <c r="T11" s="90">
        <v>0.15590831568991903</v>
      </c>
      <c r="U11" s="58">
        <f t="shared" si="4"/>
        <v>0.28552734826088805</v>
      </c>
      <c r="V11" s="46">
        <v>0.6536708464294495</v>
      </c>
      <c r="W11" s="87">
        <v>0.10763448024758493</v>
      </c>
      <c r="X11" s="59">
        <f t="shared" si="5"/>
        <v>0.19711961860748273</v>
      </c>
      <c r="Y11" s="46">
        <v>12</v>
      </c>
      <c r="Z11" s="50">
        <v>0.81366335775282839</v>
      </c>
      <c r="AA11" s="84">
        <v>0.91865776845726665</v>
      </c>
      <c r="AB11" s="85">
        <v>0.10499441070443827</v>
      </c>
      <c r="AC11" s="58">
        <f t="shared" si="6"/>
        <v>0.12903912865685796</v>
      </c>
      <c r="AD11" s="46">
        <v>0.90542122523930102</v>
      </c>
      <c r="AE11" s="87">
        <v>9.1757867486472633E-2</v>
      </c>
      <c r="AF11" s="59">
        <f t="shared" si="7"/>
        <v>0.11277129123755686</v>
      </c>
    </row>
    <row r="12" spans="1:32" x14ac:dyDescent="0.3">
      <c r="A12" s="46">
        <v>10</v>
      </c>
      <c r="B12" s="50">
        <v>48.054994388327728</v>
      </c>
      <c r="C12" s="84">
        <v>53.40780314276644</v>
      </c>
      <c r="D12" s="85">
        <v>5.352808754438712</v>
      </c>
      <c r="E12" s="58">
        <f t="shared" si="0"/>
        <v>0.11138922858221949</v>
      </c>
      <c r="F12" s="46">
        <v>52.996151797900481</v>
      </c>
      <c r="G12" s="87">
        <v>4.9411574095727531</v>
      </c>
      <c r="H12" s="59">
        <f t="shared" si="1"/>
        <v>0.10282297339676583</v>
      </c>
      <c r="I12" s="46">
        <v>12</v>
      </c>
      <c r="J12" s="50">
        <v>0.64838028169014084</v>
      </c>
      <c r="K12" s="84">
        <v>0.85281046558060492</v>
      </c>
      <c r="L12" s="85">
        <v>0.20443018389046408</v>
      </c>
      <c r="M12" s="58">
        <f t="shared" si="2"/>
        <v>0.31529364736011622</v>
      </c>
      <c r="N12" s="46">
        <v>0.84831049494714439</v>
      </c>
      <c r="O12" s="87">
        <v>0.19993021325700355</v>
      </c>
      <c r="P12" s="59">
        <f t="shared" si="3"/>
        <v>0.30835332119576958</v>
      </c>
      <c r="Q12" s="46">
        <v>12</v>
      </c>
      <c r="R12" s="92">
        <v>0.6684887459807074</v>
      </c>
      <c r="S12" s="89">
        <v>0.62174382211579349</v>
      </c>
      <c r="T12" s="90">
        <v>4.6744923864913912E-2</v>
      </c>
      <c r="U12" s="58">
        <f t="shared" si="4"/>
        <v>6.9926268985032361E-2</v>
      </c>
      <c r="V12" s="46">
        <v>0.6536708464294495</v>
      </c>
      <c r="W12" s="87">
        <v>1.4817899551257896E-2</v>
      </c>
      <c r="X12" s="59">
        <f t="shared" si="5"/>
        <v>2.2166266283988482E-2</v>
      </c>
      <c r="Y12" s="46">
        <v>12</v>
      </c>
      <c r="Z12" s="50">
        <v>0.94543408360128611</v>
      </c>
      <c r="AA12" s="84">
        <v>0.88682578723109406</v>
      </c>
      <c r="AB12" s="85">
        <v>5.8608296370192048E-2</v>
      </c>
      <c r="AC12" s="58">
        <f t="shared" si="6"/>
        <v>6.1990885865829091E-2</v>
      </c>
      <c r="AD12" s="46">
        <v>0.90542122523930102</v>
      </c>
      <c r="AE12" s="87">
        <v>4.0012858361985093E-2</v>
      </c>
      <c r="AF12" s="59">
        <f t="shared" si="7"/>
        <v>4.2322208450081167E-2</v>
      </c>
    </row>
    <row r="13" spans="1:32" x14ac:dyDescent="0.3">
      <c r="A13" s="46">
        <v>10</v>
      </c>
      <c r="B13" s="50">
        <v>45.016835016835024</v>
      </c>
      <c r="C13" s="84">
        <v>53.56907367191053</v>
      </c>
      <c r="D13" s="85">
        <v>8.5522386550755058</v>
      </c>
      <c r="E13" s="58">
        <f t="shared" si="0"/>
        <v>0.18997867468641921</v>
      </c>
      <c r="F13" s="46">
        <v>52.996151797900481</v>
      </c>
      <c r="G13" s="87">
        <v>7.9793167810654566</v>
      </c>
      <c r="H13" s="59">
        <f t="shared" si="1"/>
        <v>0.17725183874169337</v>
      </c>
      <c r="I13" s="46">
        <v>20</v>
      </c>
      <c r="J13" s="50">
        <v>0.99</v>
      </c>
      <c r="K13" s="84">
        <v>0.87871274403963928</v>
      </c>
      <c r="L13" s="85">
        <v>0.11128725596036071</v>
      </c>
      <c r="M13" s="58">
        <f t="shared" si="2"/>
        <v>0.11241136965693001</v>
      </c>
      <c r="N13" s="46">
        <v>0.90310725175871398</v>
      </c>
      <c r="O13" s="87">
        <v>8.6892748241286011E-2</v>
      </c>
      <c r="P13" s="59">
        <f t="shared" si="3"/>
        <v>8.7770452768975771E-2</v>
      </c>
      <c r="Q13" s="46">
        <v>12</v>
      </c>
      <c r="R13" s="50">
        <v>0.92028169014084504</v>
      </c>
      <c r="S13" s="84">
        <v>0.61305043175667673</v>
      </c>
      <c r="T13" s="85">
        <v>0.30723125838416832</v>
      </c>
      <c r="U13" s="58">
        <f t="shared" si="4"/>
        <v>0.33384480173363867</v>
      </c>
      <c r="V13" s="46">
        <v>0.6536708464294495</v>
      </c>
      <c r="W13" s="87">
        <v>0.26661084371139554</v>
      </c>
      <c r="X13" s="59">
        <f t="shared" si="5"/>
        <v>0.28970569181985129</v>
      </c>
      <c r="Y13" s="46">
        <v>12</v>
      </c>
      <c r="Z13" s="50">
        <v>0.99348591549295773</v>
      </c>
      <c r="AA13" s="84">
        <v>0.88479698922452643</v>
      </c>
      <c r="AB13" s="85">
        <v>0.1086889262684313</v>
      </c>
      <c r="AC13" s="58">
        <f t="shared" si="6"/>
        <v>0.10940157738874531</v>
      </c>
      <c r="AD13" s="46">
        <v>0.90542122523930102</v>
      </c>
      <c r="AE13" s="87">
        <v>8.8064690253656708E-2</v>
      </c>
      <c r="AF13" s="59">
        <f t="shared" si="7"/>
        <v>8.8642112465137354E-2</v>
      </c>
    </row>
    <row r="14" spans="1:32" x14ac:dyDescent="0.3">
      <c r="A14" s="46">
        <v>12</v>
      </c>
      <c r="B14" s="46">
        <v>72.540202020202017</v>
      </c>
      <c r="C14" s="84">
        <v>63.078837186376248</v>
      </c>
      <c r="D14" s="85">
        <v>9.461364833825769</v>
      </c>
      <c r="E14" s="58">
        <f t="shared" si="0"/>
        <v>0.13042925950483064</v>
      </c>
      <c r="F14" s="93">
        <v>63.595382157480572</v>
      </c>
      <c r="G14" s="94">
        <v>8.9448198627214452</v>
      </c>
      <c r="H14" s="59">
        <f t="shared" si="1"/>
        <v>0.12330844984730489</v>
      </c>
      <c r="I14" s="46"/>
      <c r="J14" s="46"/>
      <c r="K14" s="84"/>
      <c r="L14" s="85"/>
      <c r="M14" s="86"/>
      <c r="N14" s="93"/>
      <c r="O14" s="94"/>
      <c r="P14" s="95"/>
      <c r="Q14" s="46">
        <v>20</v>
      </c>
      <c r="R14" s="46">
        <v>0.89</v>
      </c>
      <c r="S14" s="84">
        <v>0.71957850150419478</v>
      </c>
      <c r="T14" s="85">
        <v>0.17042149849580523</v>
      </c>
      <c r="U14" s="58">
        <f t="shared" si="4"/>
        <v>0.19148482977056769</v>
      </c>
      <c r="V14" s="93">
        <v>0.75878684933814766</v>
      </c>
      <c r="W14" s="94">
        <v>0.13121315066185235</v>
      </c>
      <c r="X14" s="59">
        <f t="shared" si="5"/>
        <v>0.14743050636163185</v>
      </c>
      <c r="Y14" s="46">
        <v>20</v>
      </c>
      <c r="Z14" s="46">
        <v>0.98899999999999999</v>
      </c>
      <c r="AA14" s="84">
        <v>0.92587631121157499</v>
      </c>
      <c r="AB14" s="85">
        <v>6.3123688788425003E-2</v>
      </c>
      <c r="AC14" s="58">
        <f t="shared" si="6"/>
        <v>6.3825772283543983E-2</v>
      </c>
      <c r="AD14" s="93">
        <v>0.9410214890213523</v>
      </c>
      <c r="AE14" s="94">
        <v>4.7978510978647693E-2</v>
      </c>
      <c r="AF14" s="59">
        <f t="shared" si="7"/>
        <v>4.8512144568905659E-2</v>
      </c>
    </row>
    <row r="15" spans="1:32" x14ac:dyDescent="0.3">
      <c r="A15" s="93">
        <v>12</v>
      </c>
      <c r="B15" s="93">
        <v>54.974747474747474</v>
      </c>
      <c r="C15" s="96">
        <v>64.453607120744849</v>
      </c>
      <c r="D15" s="97">
        <v>9.4788596459973746</v>
      </c>
      <c r="E15" s="58">
        <f t="shared" si="0"/>
        <v>0.17242206797496373</v>
      </c>
      <c r="F15" s="93">
        <v>63.595382157480572</v>
      </c>
      <c r="G15" s="94">
        <v>8.6206346827330975</v>
      </c>
      <c r="H15" s="59">
        <f t="shared" si="1"/>
        <v>0.15681081003042291</v>
      </c>
      <c r="I15" s="93"/>
      <c r="J15" s="93"/>
      <c r="K15" s="96"/>
      <c r="L15" s="97"/>
      <c r="M15" s="98"/>
      <c r="N15" s="93"/>
      <c r="O15" s="94"/>
      <c r="P15" s="95"/>
      <c r="Q15" s="93"/>
      <c r="R15" s="93"/>
      <c r="S15" s="96"/>
      <c r="T15" s="97"/>
      <c r="U15" s="98"/>
      <c r="V15" s="93"/>
      <c r="W15" s="94"/>
      <c r="X15" s="95"/>
      <c r="Y15" s="93"/>
      <c r="Z15" s="93"/>
      <c r="AA15" s="96"/>
      <c r="AB15" s="97"/>
      <c r="AC15" s="58"/>
      <c r="AD15" s="93"/>
      <c r="AE15" s="94"/>
      <c r="AF15" s="95"/>
    </row>
    <row r="16" spans="1:32" x14ac:dyDescent="0.3">
      <c r="A16" s="93">
        <v>14</v>
      </c>
      <c r="B16" s="93">
        <v>86.04861952861954</v>
      </c>
      <c r="C16" s="96">
        <v>73.115441416660502</v>
      </c>
      <c r="D16" s="97">
        <v>12.933178111959037</v>
      </c>
      <c r="E16" s="58">
        <f t="shared" si="0"/>
        <v>0.15030082042928647</v>
      </c>
      <c r="F16" s="93">
        <v>74.194612517060676</v>
      </c>
      <c r="G16" s="94">
        <v>11.854007011558863</v>
      </c>
      <c r="H16" s="59">
        <f t="shared" si="1"/>
        <v>0.13775940946520651</v>
      </c>
      <c r="I16" s="93"/>
      <c r="J16" s="93"/>
      <c r="K16" s="96"/>
      <c r="L16" s="97"/>
      <c r="M16" s="98"/>
      <c r="N16" s="93"/>
      <c r="O16" s="94"/>
      <c r="P16" s="95"/>
      <c r="Q16" s="93"/>
      <c r="R16" s="93"/>
      <c r="S16" s="96"/>
      <c r="T16" s="97"/>
      <c r="U16" s="98"/>
      <c r="V16" s="93"/>
      <c r="W16" s="94"/>
      <c r="X16" s="95"/>
      <c r="Y16" s="93"/>
      <c r="Z16" s="93"/>
      <c r="AA16" s="96"/>
      <c r="AB16" s="97"/>
      <c r="AC16" s="58"/>
      <c r="AD16" s="93"/>
      <c r="AE16" s="94"/>
      <c r="AF16" s="95"/>
    </row>
    <row r="17" spans="1:32" x14ac:dyDescent="0.3">
      <c r="A17" s="93">
        <v>16</v>
      </c>
      <c r="B17" s="93">
        <v>90.776565656565666</v>
      </c>
      <c r="C17" s="96">
        <v>84.168020136845314</v>
      </c>
      <c r="D17" s="97">
        <v>6.6085455197203515</v>
      </c>
      <c r="E17" s="58">
        <f t="shared" si="0"/>
        <v>7.2800127124465305E-2</v>
      </c>
      <c r="F17" s="93">
        <v>84.793842876640767</v>
      </c>
      <c r="G17" s="94">
        <v>5.9827227799248988</v>
      </c>
      <c r="H17" s="59">
        <f t="shared" si="1"/>
        <v>6.5906026920640418E-2</v>
      </c>
      <c r="I17" s="93"/>
      <c r="J17" s="93"/>
      <c r="K17" s="96"/>
      <c r="L17" s="97"/>
      <c r="M17" s="98"/>
      <c r="N17" s="93"/>
      <c r="O17" s="94"/>
      <c r="P17" s="95"/>
      <c r="Q17" s="93"/>
      <c r="R17" s="93"/>
      <c r="S17" s="96"/>
      <c r="T17" s="97"/>
      <c r="U17" s="98"/>
      <c r="V17" s="93"/>
      <c r="W17" s="94"/>
      <c r="X17" s="95"/>
      <c r="Y17" s="93"/>
      <c r="Z17" s="93"/>
      <c r="AA17" s="96"/>
      <c r="AB17" s="97"/>
      <c r="AC17" s="58"/>
      <c r="AD17" s="93"/>
      <c r="AE17" s="94"/>
      <c r="AF17" s="95"/>
    </row>
    <row r="18" spans="1:32" x14ac:dyDescent="0.3">
      <c r="A18" s="93">
        <v>18</v>
      </c>
      <c r="B18" s="93">
        <v>95.031717171717176</v>
      </c>
      <c r="C18" s="96">
        <v>95.768749675574796</v>
      </c>
      <c r="D18" s="97">
        <v>0.73703250385761976</v>
      </c>
      <c r="E18" s="58">
        <f t="shared" si="0"/>
        <v>7.7556475437126097E-3</v>
      </c>
      <c r="F18" s="93">
        <v>95.393073236220857</v>
      </c>
      <c r="G18" s="94">
        <v>0.3613560645036813</v>
      </c>
      <c r="H18" s="59">
        <f t="shared" si="1"/>
        <v>3.8024785330431359E-3</v>
      </c>
      <c r="I18" s="93"/>
      <c r="J18" s="93"/>
      <c r="K18" s="96"/>
      <c r="L18" s="97"/>
      <c r="M18" s="98"/>
      <c r="N18" s="93"/>
      <c r="O18" s="94"/>
      <c r="P18" s="95"/>
      <c r="Q18" s="93"/>
      <c r="R18" s="93"/>
      <c r="S18" s="96"/>
      <c r="T18" s="97"/>
      <c r="U18" s="98"/>
      <c r="V18" s="93"/>
      <c r="W18" s="94"/>
      <c r="X18" s="95"/>
      <c r="Y18" s="93"/>
      <c r="Z18" s="93"/>
      <c r="AA18" s="96"/>
      <c r="AB18" s="97"/>
      <c r="AC18" s="58"/>
      <c r="AD18" s="93"/>
      <c r="AE18" s="94"/>
      <c r="AF18" s="95"/>
    </row>
    <row r="19" spans="1:32" x14ac:dyDescent="0.3">
      <c r="A19" s="93">
        <v>20</v>
      </c>
      <c r="B19" s="93">
        <v>86.8</v>
      </c>
      <c r="C19" s="96">
        <v>111.19449671562926</v>
      </c>
      <c r="D19" s="97">
        <v>24.394496715629259</v>
      </c>
      <c r="E19" s="58">
        <f t="shared" si="0"/>
        <v>0.28104258888973804</v>
      </c>
      <c r="F19" s="93">
        <v>105.99230359580096</v>
      </c>
      <c r="G19" s="94">
        <v>19.192303595800965</v>
      </c>
      <c r="H19" s="59">
        <f t="shared" si="1"/>
        <v>0.22110948843088671</v>
      </c>
      <c r="I19" s="93"/>
      <c r="J19" s="93"/>
      <c r="K19" s="96"/>
      <c r="L19" s="97"/>
      <c r="M19" s="98"/>
      <c r="N19" s="93"/>
      <c r="O19" s="94"/>
      <c r="P19" s="95"/>
      <c r="Q19" s="93"/>
      <c r="R19" s="93"/>
      <c r="S19" s="96"/>
      <c r="T19" s="97"/>
      <c r="U19" s="98"/>
      <c r="V19" s="93"/>
      <c r="W19" s="94"/>
      <c r="X19" s="95"/>
      <c r="Y19" s="93"/>
      <c r="Z19" s="93"/>
      <c r="AA19" s="96"/>
      <c r="AB19" s="97"/>
      <c r="AC19" s="58"/>
      <c r="AD19" s="93"/>
      <c r="AE19" s="94"/>
      <c r="AF19" s="95"/>
    </row>
    <row r="20" spans="1:32" x14ac:dyDescent="0.3">
      <c r="A20" s="93"/>
      <c r="B20" s="93"/>
      <c r="C20" s="96"/>
      <c r="D20" s="97"/>
      <c r="E20" s="98"/>
      <c r="F20" s="93"/>
      <c r="G20" s="94"/>
      <c r="H20" s="95"/>
      <c r="I20" s="93"/>
      <c r="J20" s="93"/>
      <c r="K20" s="96"/>
      <c r="L20" s="97"/>
      <c r="M20" s="98"/>
      <c r="N20" s="93"/>
      <c r="O20" s="94"/>
      <c r="P20" s="95"/>
      <c r="Q20" s="93"/>
      <c r="R20" s="93"/>
      <c r="S20" s="96"/>
      <c r="T20" s="97"/>
      <c r="U20" s="98"/>
      <c r="V20" s="93"/>
      <c r="W20" s="94"/>
      <c r="X20" s="95"/>
      <c r="Y20" s="93"/>
      <c r="Z20" s="93"/>
      <c r="AA20" s="96"/>
      <c r="AB20" s="97"/>
      <c r="AC20" s="98"/>
      <c r="AD20" s="93"/>
      <c r="AE20" s="94"/>
      <c r="AF20" s="95"/>
    </row>
    <row r="21" spans="1:32" x14ac:dyDescent="0.3">
      <c r="A21" s="10"/>
      <c r="B21" s="10"/>
      <c r="C21" s="66"/>
      <c r="D21" s="67"/>
      <c r="E21" s="57"/>
      <c r="F21" s="35"/>
      <c r="G21" s="54"/>
      <c r="H21" s="36"/>
      <c r="I21" s="10"/>
      <c r="J21" s="10"/>
      <c r="K21" s="66"/>
      <c r="L21" s="67"/>
      <c r="M21" s="57"/>
      <c r="N21" s="35"/>
      <c r="O21" s="54"/>
      <c r="P21" s="36"/>
      <c r="Q21" s="10"/>
      <c r="R21" s="10"/>
      <c r="S21" s="66"/>
      <c r="T21" s="67"/>
      <c r="U21" s="57"/>
      <c r="V21" s="35"/>
      <c r="W21" s="54"/>
      <c r="X21" s="36"/>
      <c r="Y21" s="10"/>
      <c r="Z21" s="10"/>
      <c r="AA21" s="66"/>
      <c r="AB21" s="67"/>
      <c r="AC21" s="57"/>
      <c r="AD21" s="35"/>
      <c r="AE21" s="54"/>
      <c r="AF21" s="36"/>
    </row>
    <row r="22" spans="1:32" x14ac:dyDescent="0.3">
      <c r="A22" s="10"/>
      <c r="B22" s="10"/>
      <c r="C22" s="66"/>
      <c r="D22" s="67"/>
      <c r="E22" s="57"/>
      <c r="F22" s="35"/>
      <c r="G22" s="54"/>
      <c r="H22" s="36"/>
      <c r="I22" s="10"/>
      <c r="J22" s="10"/>
      <c r="K22" s="66"/>
      <c r="L22" s="67"/>
      <c r="M22" s="57"/>
      <c r="N22" s="35"/>
      <c r="O22" s="54"/>
      <c r="P22" s="36"/>
      <c r="Q22" s="10"/>
      <c r="R22" s="10"/>
      <c r="S22" s="66"/>
      <c r="T22" s="67"/>
      <c r="U22" s="57"/>
      <c r="V22" s="35"/>
      <c r="W22" s="54"/>
      <c r="X22" s="36"/>
      <c r="Y22" s="10"/>
      <c r="Z22" s="10"/>
      <c r="AA22" s="66"/>
      <c r="AB22" s="67"/>
      <c r="AC22" s="57"/>
      <c r="AD22" s="35"/>
      <c r="AE22" s="54"/>
      <c r="AF22" s="36"/>
    </row>
    <row r="23" spans="1:32" x14ac:dyDescent="0.3">
      <c r="A23" s="10"/>
      <c r="B23" s="10"/>
      <c r="C23" s="66"/>
      <c r="D23" s="67"/>
      <c r="E23" s="57"/>
      <c r="F23" s="35"/>
      <c r="G23" s="54"/>
      <c r="H23" s="36"/>
      <c r="I23" s="10"/>
      <c r="J23" s="10"/>
      <c r="K23" s="66"/>
      <c r="L23" s="67"/>
      <c r="M23" s="57"/>
      <c r="N23" s="35"/>
      <c r="O23" s="54"/>
      <c r="P23" s="36"/>
      <c r="Q23" s="10"/>
      <c r="R23" s="10"/>
      <c r="S23" s="66"/>
      <c r="T23" s="67"/>
      <c r="U23" s="57"/>
      <c r="V23" s="35"/>
      <c r="W23" s="54"/>
      <c r="X23" s="36"/>
      <c r="Y23" s="10"/>
      <c r="Z23" s="10"/>
      <c r="AA23" s="66"/>
      <c r="AB23" s="67"/>
      <c r="AC23" s="57"/>
      <c r="AD23" s="35"/>
      <c r="AE23" s="54"/>
      <c r="AF23" s="36"/>
    </row>
    <row r="24" spans="1:32" x14ac:dyDescent="0.3">
      <c r="A24" s="81" t="s">
        <v>28</v>
      </c>
      <c r="B24" s="78"/>
      <c r="C24" s="79"/>
      <c r="D24" s="78"/>
      <c r="E24" s="77">
        <f>AVERAGE(E4:E11)</f>
        <v>0.17469323472975179</v>
      </c>
      <c r="F24" s="80"/>
      <c r="G24" s="80"/>
      <c r="H24" s="77">
        <f>AVERAGE(H4:H11)</f>
        <v>0.17290385683026954</v>
      </c>
      <c r="I24" s="78"/>
      <c r="J24" s="78"/>
      <c r="K24" s="79"/>
      <c r="L24" s="78"/>
      <c r="M24" s="77">
        <f>AVERAGE(M4:M11)</f>
        <v>9.5197376760517968E-2</v>
      </c>
      <c r="N24" s="80"/>
      <c r="O24" s="80"/>
      <c r="P24" s="77">
        <f>AVERAGE(P4:P11)</f>
        <v>8.1347014229302239E-2</v>
      </c>
      <c r="Q24" s="78"/>
      <c r="R24" s="78"/>
      <c r="S24" s="79"/>
      <c r="T24" s="78"/>
      <c r="U24" s="77">
        <f>AVERAGE(U4:U11)</f>
        <v>0.30055132188011235</v>
      </c>
      <c r="V24" s="80"/>
      <c r="W24" s="80"/>
      <c r="X24" s="77">
        <f>AVERAGE(X4:X11)</f>
        <v>0.22074702249879041</v>
      </c>
      <c r="Y24" s="78"/>
      <c r="Z24" s="78"/>
      <c r="AA24" s="79"/>
      <c r="AB24" s="78"/>
      <c r="AC24" s="77">
        <f>AVERAGE(AC4:AC11)</f>
        <v>0.13892552052555435</v>
      </c>
      <c r="AD24" s="80"/>
      <c r="AE24" s="80"/>
      <c r="AF24" s="77">
        <f>AVERAGE(AF4:AF11)</f>
        <v>0.11483925466500841</v>
      </c>
    </row>
    <row r="25" spans="1:32" x14ac:dyDescent="0.3">
      <c r="B25" s="10"/>
      <c r="D25" s="53"/>
      <c r="E25" s="67"/>
      <c r="F25" s="69"/>
    </row>
  </sheetData>
  <mergeCells count="16">
    <mergeCell ref="AD2:AF2"/>
    <mergeCell ref="A1:H1"/>
    <mergeCell ref="I1:P1"/>
    <mergeCell ref="Q1:X1"/>
    <mergeCell ref="Y1:AF1"/>
    <mergeCell ref="A2:B2"/>
    <mergeCell ref="C2:E2"/>
    <mergeCell ref="F2:H2"/>
    <mergeCell ref="I2:J2"/>
    <mergeCell ref="K2:M2"/>
    <mergeCell ref="N2:P2"/>
    <mergeCell ref="Q2:R2"/>
    <mergeCell ref="S2:U2"/>
    <mergeCell ref="V2:X2"/>
    <mergeCell ref="Y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NF270</vt:lpstr>
      <vt:lpstr>NF90</vt:lpstr>
      <vt:lpstr>NF270 coef</vt:lpstr>
      <vt:lpstr>NF90 coef</vt:lpstr>
      <vt:lpstr>Coef mean</vt:lpstr>
      <vt:lpstr>NF90old</vt:lpstr>
      <vt:lpstr>NF270 2</vt:lpstr>
      <vt:lpstr>NF270 coef 2</vt:lpstr>
      <vt:lpstr>NF90 2</vt:lpstr>
      <vt:lpstr>NF90 coef 2</vt:lpstr>
      <vt:lpstr>NF270 (2)</vt:lpstr>
      <vt:lpstr>NF270 Outliers (2)</vt:lpstr>
    </vt:vector>
  </TitlesOfParts>
  <Company>HZ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Iarima Mendonca</dc:creator>
  <cp:lastModifiedBy>I. Silva Mendonca</cp:lastModifiedBy>
  <dcterms:created xsi:type="dcterms:W3CDTF">2021-05-12T10:15:39Z</dcterms:created>
  <dcterms:modified xsi:type="dcterms:W3CDTF">2023-06-27T11:04:42Z</dcterms:modified>
</cp:coreProperties>
</file>