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MEGA\Descomplica Excel\Descomplica Excel - Macros e VBA\Seção 03\Planilhas\"/>
    </mc:Choice>
  </mc:AlternateContent>
  <xr:revisionPtr revIDLastSave="0" documentId="13_ncr:1_{1EFED4F7-063A-4DD7-851A-B1970B10FB3F}" xr6:coauthVersionLast="37" xr6:coauthVersionMax="37" xr10:uidLastSave="{00000000-0000-0000-0000-000000000000}"/>
  <bookViews>
    <workbookView xWindow="0" yWindow="0" windowWidth="21600" windowHeight="9525" activeTab="1" xr2:uid="{0E573EDF-5A8A-4B28-B3BE-97023E9E540C}"/>
  </bookViews>
  <sheets>
    <sheet name="Caixas de Seleção" sheetId="1" r:id="rId1"/>
    <sheet name="Botões de Opçã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K4" i="2"/>
  <c r="L4" i="2"/>
  <c r="M4" i="2"/>
  <c r="N4" i="2"/>
  <c r="O4" i="2"/>
  <c r="I4" i="2"/>
  <c r="K8" i="2"/>
  <c r="L8" i="2"/>
  <c r="M8" i="2"/>
  <c r="N8" i="2"/>
  <c r="O8" i="2"/>
  <c r="J8" i="2"/>
  <c r="K7" i="2"/>
  <c r="L7" i="2"/>
  <c r="M7" i="2"/>
  <c r="N7" i="2"/>
  <c r="O7" i="2"/>
  <c r="J7" i="2"/>
  <c r="K6" i="2"/>
  <c r="L6" i="2"/>
  <c r="M6" i="2"/>
  <c r="N6" i="2"/>
  <c r="O6" i="2"/>
  <c r="J6" i="2"/>
  <c r="J3" i="1"/>
  <c r="K3" i="1"/>
  <c r="L3" i="1"/>
  <c r="M3" i="1"/>
  <c r="N3" i="1"/>
  <c r="O3" i="1"/>
  <c r="I3" i="1"/>
  <c r="O3" i="2"/>
  <c r="N3" i="2"/>
  <c r="M3" i="2"/>
  <c r="L3" i="2"/>
  <c r="K3" i="2"/>
  <c r="J3" i="2"/>
  <c r="I3" i="2"/>
  <c r="P3" i="1" l="1"/>
</calcChain>
</file>

<file path=xl/sharedStrings.xml><?xml version="1.0" encoding="utf-8"?>
<sst xmlns="http://schemas.openxmlformats.org/spreadsheetml/2006/main" count="63" uniqueCount="28">
  <si>
    <t>Funcionário</t>
  </si>
  <si>
    <t>Maria</t>
  </si>
  <si>
    <t>João</t>
  </si>
  <si>
    <t>Marcos</t>
  </si>
  <si>
    <t>José</t>
  </si>
  <si>
    <t>Sebastião</t>
  </si>
  <si>
    <t>Aline</t>
  </si>
  <si>
    <t>Michele</t>
  </si>
  <si>
    <t>Rodrigo</t>
  </si>
  <si>
    <t>Controle</t>
  </si>
  <si>
    <t>Jan</t>
  </si>
  <si>
    <t>Fev</t>
  </si>
  <si>
    <t>Mar</t>
  </si>
  <si>
    <t>Abr</t>
  </si>
  <si>
    <t>Mai</t>
  </si>
  <si>
    <t>Jun</t>
  </si>
  <si>
    <t>VENDAS</t>
  </si>
  <si>
    <t>Vanessa</t>
  </si>
  <si>
    <t>Renata</t>
  </si>
  <si>
    <t>David</t>
  </si>
  <si>
    <t>Julia</t>
  </si>
  <si>
    <t>Rogério</t>
  </si>
  <si>
    <t>Média</t>
  </si>
  <si>
    <t>Caixas</t>
  </si>
  <si>
    <t>Controles</t>
  </si>
  <si>
    <t>Melhor Venda</t>
  </si>
  <si>
    <t>Pior Venda</t>
  </si>
  <si>
    <t>Média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</si>
</sst>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Segoe UI"/>
      <family val="2"/>
    </font>
    <font>
      <sz val="20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0" applyNumberFormat="1"/>
    <xf numFmtId="165" fontId="0" fillId="0" borderId="1" xfId="0" applyNumberFormat="1" applyFont="1" applyBorder="1" applyAlignment="1">
      <alignment horizontal="left" indent="1"/>
    </xf>
    <xf numFmtId="0" fontId="0" fillId="0" borderId="0" xfId="0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left" indent="1"/>
    </xf>
    <xf numFmtId="44" fontId="3" fillId="4" borderId="1" xfId="0" applyNumberFormat="1" applyFont="1" applyFill="1" applyBorder="1"/>
    <xf numFmtId="165" fontId="0" fillId="0" borderId="1" xfId="1" applyNumberFormat="1" applyFont="1" applyFill="1" applyBorder="1" applyAlignment="1">
      <alignment horizontal="left" indent="1"/>
    </xf>
    <xf numFmtId="165" fontId="0" fillId="0" borderId="1" xfId="0" applyNumberFormat="1" applyFont="1" applyFill="1" applyBorder="1" applyAlignment="1">
      <alignment horizontal="left" inden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0" fillId="0" borderId="6" xfId="0" applyNumberFormat="1" applyFont="1" applyFill="1" applyBorder="1" applyAlignment="1">
      <alignment horizontal="left" indent="1"/>
    </xf>
    <xf numFmtId="0" fontId="0" fillId="0" borderId="7" xfId="0" applyNumberFormat="1" applyFont="1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left" indent="1"/>
    </xf>
    <xf numFmtId="165" fontId="0" fillId="0" borderId="4" xfId="0" applyNumberFormat="1" applyFont="1" applyBorder="1" applyAlignment="1">
      <alignment horizontal="left" indent="1"/>
    </xf>
    <xf numFmtId="14" fontId="0" fillId="0" borderId="6" xfId="0" applyNumberFormat="1" applyFont="1" applyBorder="1" applyAlignment="1">
      <alignment horizontal="left" indent="1"/>
    </xf>
    <xf numFmtId="14" fontId="0" fillId="0" borderId="8" xfId="0" applyNumberFormat="1" applyFont="1" applyBorder="1" applyAlignment="1">
      <alignment horizontal="left" indent="1"/>
    </xf>
    <xf numFmtId="165" fontId="0" fillId="0" borderId="9" xfId="0" applyNumberFormat="1" applyFont="1" applyBorder="1" applyAlignment="1">
      <alignment horizontal="left" indent="1"/>
    </xf>
    <xf numFmtId="0" fontId="0" fillId="0" borderId="10" xfId="0" applyNumberFormat="1" applyFont="1" applyFill="1" applyBorder="1" applyAlignment="1">
      <alignment horizontal="center"/>
    </xf>
    <xf numFmtId="165" fontId="0" fillId="0" borderId="8" xfId="0" applyNumberFormat="1" applyFont="1" applyFill="1" applyBorder="1" applyAlignment="1">
      <alignment horizontal="left" indent="1"/>
    </xf>
    <xf numFmtId="0" fontId="0" fillId="0" borderId="10" xfId="0" applyNumberFormat="1" applyFont="1" applyBorder="1" applyAlignment="1">
      <alignment horizontal="center" vertical="center"/>
    </xf>
    <xf numFmtId="165" fontId="0" fillId="0" borderId="8" xfId="0" applyNumberFormat="1" applyFont="1" applyBorder="1" applyAlignment="1">
      <alignment horizontal="left" indent="1"/>
    </xf>
  </cellXfs>
  <cellStyles count="2">
    <cellStyle name="Moeda" xfId="1" builtinId="4"/>
    <cellStyle name="Normal" xfId="0" builtinId="0"/>
  </cellStyles>
  <dxfs count="2">
    <dxf>
      <font>
        <color theme="0"/>
      </font>
      <fill>
        <patternFill>
          <bgColor theme="4"/>
        </patternFill>
      </fill>
      <border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ont>
        <color theme="0"/>
      </font>
      <fill>
        <patternFill>
          <bgColor theme="4"/>
        </patternFill>
      </fill>
      <border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0" defaultTableStyle="TableStyleMedium2" defaultPivotStyle="PivotStyleLight16"/>
  <colors>
    <mruColors>
      <color rgb="FFDCE1E8"/>
      <color rgb="FFB7C2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966821696659552"/>
          <c:y val="4.2530614272585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434514435695539"/>
          <c:y val="0.16626708727655101"/>
          <c:w val="0.63448696381533998"/>
          <c:h val="0.73615870571383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'Caixas de Seleção'!$I$3</c:f>
              <c:strCache>
                <c:ptCount val="1"/>
                <c:pt idx="0">
                  <c:v>Marcos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09-4B88-9472-C2E1DAC1563B}"/>
              </c:ext>
            </c:extLst>
          </c:dPt>
          <c:cat>
            <c:strRef>
              <c:f>'Caixas de Seleção'!$J$2:$P$2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Média</c:v>
                </c:pt>
              </c:strCache>
            </c:strRef>
          </c:cat>
          <c:val>
            <c:numRef>
              <c:f>'Caixas de Seleção'!$J$3:$P$3</c:f>
              <c:numCache>
                <c:formatCode>"R$"\ #,##0.00</c:formatCode>
                <c:ptCount val="7"/>
                <c:pt idx="0">
                  <c:v>35124</c:v>
                </c:pt>
                <c:pt idx="1">
                  <c:v>30478.45</c:v>
                </c:pt>
                <c:pt idx="2">
                  <c:v>29568.78</c:v>
                </c:pt>
                <c:pt idx="3">
                  <c:v>77604.13</c:v>
                </c:pt>
                <c:pt idx="4">
                  <c:v>29369.47</c:v>
                </c:pt>
                <c:pt idx="5">
                  <c:v>35124</c:v>
                </c:pt>
                <c:pt idx="6">
                  <c:v>29369.47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8-404A-ACA8-A19D9E5A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78616831"/>
        <c:axId val="484137615"/>
      </c:barChart>
      <c:catAx>
        <c:axId val="3786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137615"/>
        <c:crosses val="autoZero"/>
        <c:auto val="1"/>
        <c:lblAlgn val="ctr"/>
        <c:lblOffset val="100"/>
        <c:noMultiLvlLbl val="0"/>
      </c:catAx>
      <c:valAx>
        <c:axId val="484137615"/>
        <c:scaling>
          <c:orientation val="minMax"/>
          <c:max val="9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616831"/>
        <c:crosses val="autoZero"/>
        <c:crossBetween val="between"/>
      </c:valAx>
      <c:spPr>
        <a:solidFill>
          <a:schemeClr val="tx2">
            <a:lumMod val="60000"/>
            <a:lumOff val="40000"/>
          </a:schemeClr>
        </a:solid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>
                <a:solidFill>
                  <a:schemeClr val="tx1">
                    <a:lumMod val="85000"/>
                    <a:lumOff val="15000"/>
                  </a:schemeClr>
                </a:solidFill>
              </a:rPr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701181102362208"/>
          <c:y val="0.28023148148148147"/>
          <c:w val="0.6164195612672162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'Botões de Opção'!$I$3</c:f>
              <c:strCache>
                <c:ptCount val="1"/>
                <c:pt idx="0">
                  <c:v>Maria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'Botões de Opção'!$J$2:$O$2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'Botões de Opção'!$J$3:$O$3</c:f>
              <c:numCache>
                <c:formatCode>"R$"\ #,##0.00</c:formatCode>
                <c:ptCount val="6"/>
                <c:pt idx="0">
                  <c:v>82124.98</c:v>
                </c:pt>
                <c:pt idx="1">
                  <c:v>28889.23</c:v>
                </c:pt>
                <c:pt idx="2">
                  <c:v>32789</c:v>
                </c:pt>
                <c:pt idx="3">
                  <c:v>30541.21</c:v>
                </c:pt>
                <c:pt idx="4">
                  <c:v>32789.5</c:v>
                </c:pt>
                <c:pt idx="5">
                  <c:v>22581.85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D-4DED-B102-0E7358B15442}"/>
            </c:ext>
          </c:extLst>
        </c:ser>
        <c:ser>
          <c:idx val="1"/>
          <c:order val="1"/>
          <c:tx>
            <c:strRef>
              <c:f>'Botões de Opção'!$I$4</c:f>
              <c:strCache>
                <c:ptCount val="1"/>
                <c:pt idx="0">
                  <c:v>Melhor Venda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'Botões de Opção'!$J$2:$O$2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'Botões de Opção'!$J$4:$O$4</c:f>
              <c:numCache>
                <c:formatCode>"R$"\ #,##0.00</c:formatCode>
                <c:ptCount val="6"/>
                <c:pt idx="0">
                  <c:v>90573.97</c:v>
                </c:pt>
                <c:pt idx="1">
                  <c:v>67271.3</c:v>
                </c:pt>
                <c:pt idx="2">
                  <c:v>98092.53</c:v>
                </c:pt>
                <c:pt idx="3">
                  <c:v>96239.75</c:v>
                </c:pt>
                <c:pt idx="4">
                  <c:v>35124</c:v>
                </c:pt>
                <c:pt idx="5">
                  <c:v>38098.85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D-4DED-B102-0E7358B1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03508879"/>
        <c:axId val="895771407"/>
      </c:barChart>
      <c:catAx>
        <c:axId val="90350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771407"/>
        <c:crosses val="autoZero"/>
        <c:auto val="1"/>
        <c:lblAlgn val="ctr"/>
        <c:lblOffset val="100"/>
        <c:noMultiLvlLbl val="0"/>
      </c:catAx>
      <c:valAx>
        <c:axId val="8957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3508879"/>
        <c:crosses val="autoZero"/>
        <c:crossBetween val="between"/>
      </c:valAx>
      <c:spPr>
        <a:solidFill>
          <a:schemeClr val="tx2">
            <a:lumMod val="60000"/>
            <a:lumOff val="40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799168853893271"/>
          <c:y val="0.13946704578594343"/>
          <c:w val="0.25026975307016391"/>
          <c:h val="7.0312992125984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trlProps/ctrlProp1.xml><?xml version="1.0" encoding="utf-8"?>
<formControlPr xmlns="http://schemas.microsoft.com/office/spreadsheetml/2009/9/main" objectType="Scroll" dx="22" fmlaLink="$Q$3" max="13" min="1" noThreeD="1" page="0" val="3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fmlaLink="$J$4" lockText="1" noThreeD="1"/>
</file>

<file path=xl/ctrlProps/ctrlProp3.xml><?xml version="1.0" encoding="utf-8"?>
<formControlPr xmlns="http://schemas.microsoft.com/office/spreadsheetml/2009/9/main" objectType="CheckBox" fmlaLink="$K$4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5.xml><?xml version="1.0" encoding="utf-8"?>
<formControlPr xmlns="http://schemas.microsoft.com/office/spreadsheetml/2009/9/main" objectType="CheckBox" fmlaLink="$M$4" lockText="1" noThreeD="1"/>
</file>

<file path=xl/ctrlProps/ctrlProp6.xml><?xml version="1.0" encoding="utf-8"?>
<formControlPr xmlns="http://schemas.microsoft.com/office/spreadsheetml/2009/9/main" objectType="CheckBox" checked="Checked" fmlaLink="$N$4" lockText="1" noThreeD="1"/>
</file>

<file path=xl/ctrlProps/ctrlProp7.xml><?xml version="1.0" encoding="utf-8"?>
<formControlPr xmlns="http://schemas.microsoft.com/office/spreadsheetml/2009/9/main" objectType="CheckBox" fmlaLink="$O$4" lockText="1" noThreeD="1"/>
</file>

<file path=xl/ctrlProps/ctrlProp8.xml><?xml version="1.0" encoding="utf-8"?>
<formControlPr xmlns="http://schemas.microsoft.com/office/spreadsheetml/2009/9/main" objectType="Scroll" dx="22" fmlaLink="$P$3" max="13" min="1" noThreeD="1" page="0"/>
</file>

<file path=xl/ctrlProps/ctrlProp9.xml><?xml version="1.0" encoding="utf-8"?>
<formControlPr xmlns="http://schemas.microsoft.com/office/spreadsheetml/2009/9/main" objectType="Radio" checked="Checked" firstButton="1" fmlaLink="$P$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25</xdr:col>
          <xdr:colOff>285750</xdr:colOff>
          <xdr:row>0</xdr:row>
          <xdr:rowOff>0</xdr:rowOff>
        </xdr:from>
        <xdr:to>
          <xdr:col>25</xdr:col>
          <xdr:colOff>523875</xdr:colOff>
          <xdr:row>14</xdr:row>
          <xdr:rowOff>161925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absolute">
    <xdr:from>
      <xdr:col>7</xdr:col>
      <xdr:colOff>19049</xdr:colOff>
      <xdr:row>0</xdr:row>
      <xdr:rowOff>19051</xdr:rowOff>
    </xdr:from>
    <xdr:to>
      <xdr:col>25</xdr:col>
      <xdr:colOff>276224</xdr:colOff>
      <xdr:row>14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0</xdr:colOff>
      <xdr:row>0</xdr:row>
      <xdr:rowOff>114300</xdr:rowOff>
    </xdr:from>
    <xdr:to>
      <xdr:col>18</xdr:col>
      <xdr:colOff>533400</xdr:colOff>
      <xdr:row>1</xdr:row>
      <xdr:rowOff>114186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6975" y="114300"/>
          <a:ext cx="13144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0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  <a:effectLst/>
              <a:latin typeface="+mj-lt"/>
            </a:rPr>
            <a:t>Funcionário: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24</xdr:col>
          <xdr:colOff>76200</xdr:colOff>
          <xdr:row>3</xdr:row>
          <xdr:rowOff>114300</xdr:rowOff>
        </xdr:from>
        <xdr:to>
          <xdr:col>25</xdr:col>
          <xdr:colOff>114600</xdr:colOff>
          <xdr:row>4</xdr:row>
          <xdr:rowOff>133350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31A346C3-164D-439C-AFCF-B5BA1734B4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24</xdr:col>
          <xdr:colOff>76200</xdr:colOff>
          <xdr:row>5</xdr:row>
          <xdr:rowOff>15240</xdr:rowOff>
        </xdr:from>
        <xdr:to>
          <xdr:col>25</xdr:col>
          <xdr:colOff>114600</xdr:colOff>
          <xdr:row>6</xdr:row>
          <xdr:rowOff>34290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8E0B993B-F588-465C-BAAE-CD0564ABD4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Fev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24</xdr:col>
          <xdr:colOff>76200</xdr:colOff>
          <xdr:row>6</xdr:row>
          <xdr:rowOff>106680</xdr:rowOff>
        </xdr:from>
        <xdr:to>
          <xdr:col>25</xdr:col>
          <xdr:colOff>114600</xdr:colOff>
          <xdr:row>7</xdr:row>
          <xdr:rowOff>125730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8433497-7F8F-40B0-85EE-521EB2654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24</xdr:col>
          <xdr:colOff>76200</xdr:colOff>
          <xdr:row>8</xdr:row>
          <xdr:rowOff>7620</xdr:rowOff>
        </xdr:from>
        <xdr:to>
          <xdr:col>25</xdr:col>
          <xdr:colOff>114600</xdr:colOff>
          <xdr:row>9</xdr:row>
          <xdr:rowOff>26670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E7B97F50-23D3-41AD-8677-BAAC4EA76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Abr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24</xdr:col>
          <xdr:colOff>76200</xdr:colOff>
          <xdr:row>9</xdr:row>
          <xdr:rowOff>99060</xdr:rowOff>
        </xdr:from>
        <xdr:to>
          <xdr:col>25</xdr:col>
          <xdr:colOff>114600</xdr:colOff>
          <xdr:row>10</xdr:row>
          <xdr:rowOff>118110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D612719-9487-497D-9240-3824CD0F40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24</xdr:col>
          <xdr:colOff>76200</xdr:colOff>
          <xdr:row>11</xdr:row>
          <xdr:rowOff>0</xdr:rowOff>
        </xdr:from>
        <xdr:to>
          <xdr:col>25</xdr:col>
          <xdr:colOff>114600</xdr:colOff>
          <xdr:row>12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EF7534FF-5DC3-42D7-9A69-3E581356C7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Jun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25</xdr:col>
          <xdr:colOff>66675</xdr:colOff>
          <xdr:row>0</xdr:row>
          <xdr:rowOff>0</xdr:rowOff>
        </xdr:from>
        <xdr:to>
          <xdr:col>25</xdr:col>
          <xdr:colOff>304800</xdr:colOff>
          <xdr:row>15</xdr:row>
          <xdr:rowOff>9525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09F1C89-350C-4CA9-BBC3-672A0B9358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absolute">
    <xdr:from>
      <xdr:col>7</xdr:col>
      <xdr:colOff>19050</xdr:colOff>
      <xdr:row>0</xdr:row>
      <xdr:rowOff>0</xdr:rowOff>
    </xdr:from>
    <xdr:to>
      <xdr:col>25</xdr:col>
      <xdr:colOff>57150</xdr:colOff>
      <xdr:row>15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669A55-55EA-4873-BC46-C3B929AA2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23</xdr:col>
          <xdr:colOff>209550</xdr:colOff>
          <xdr:row>8</xdr:row>
          <xdr:rowOff>180975</xdr:rowOff>
        </xdr:from>
        <xdr:to>
          <xdr:col>25</xdr:col>
          <xdr:colOff>76200</xdr:colOff>
          <xdr:row>10</xdr:row>
          <xdr:rowOff>9525</xdr:rowOff>
        </xdr:to>
        <xdr:sp macro="" textlink="">
          <xdr:nvSpPr>
            <xdr:cNvPr id="2060" name="Option Butto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19F6FE5D-B4F4-4FDC-9BB4-E59AABA01C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Melhor Venda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23</xdr:col>
          <xdr:colOff>209550</xdr:colOff>
          <xdr:row>10</xdr:row>
          <xdr:rowOff>95250</xdr:rowOff>
        </xdr:from>
        <xdr:to>
          <xdr:col>25</xdr:col>
          <xdr:colOff>76200</xdr:colOff>
          <xdr:row>11</xdr:row>
          <xdr:rowOff>114300</xdr:rowOff>
        </xdr:to>
        <xdr:sp macro="" textlink="">
          <xdr:nvSpPr>
            <xdr:cNvPr id="2061" name="Option Butto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D04BF1AF-8192-4C3F-B82D-B8DD94EB92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Pior Venda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23</xdr:col>
          <xdr:colOff>209550</xdr:colOff>
          <xdr:row>12</xdr:row>
          <xdr:rowOff>9525</xdr:rowOff>
        </xdr:from>
        <xdr:to>
          <xdr:col>25</xdr:col>
          <xdr:colOff>133350</xdr:colOff>
          <xdr:row>13</xdr:row>
          <xdr:rowOff>28575</xdr:rowOff>
        </xdr:to>
        <xdr:sp macro="" textlink="">
          <xdr:nvSpPr>
            <xdr:cNvPr id="2062" name="Option Butto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DEA8EDBB-8506-43A9-958C-9FA63D2098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Média Vendas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95F1-E381-4298-B12B-29415713D2E2}">
  <dimension ref="A1:Q17"/>
  <sheetViews>
    <sheetView showGridLines="0" showRowColHeaders="0" topLeftCell="C1" zoomScaleNormal="100" workbookViewId="0">
      <selection activeCell="V19" sqref="V19"/>
    </sheetView>
  </sheetViews>
  <sheetFormatPr defaultRowHeight="15" x14ac:dyDescent="0.25"/>
  <cols>
    <col min="1" max="1" width="11.42578125" bestFit="1" customWidth="1"/>
    <col min="2" max="2" width="14.28515625" bestFit="1" customWidth="1"/>
    <col min="3" max="3" width="13.28515625" bestFit="1" customWidth="1"/>
    <col min="4" max="5" width="14.28515625" bestFit="1" customWidth="1"/>
    <col min="6" max="7" width="13.28515625" bestFit="1" customWidth="1"/>
    <col min="8" max="8" width="2.5703125" customWidth="1"/>
    <col min="9" max="9" width="11.42578125" hidden="1" customWidth="1"/>
    <col min="10" max="16" width="13.140625" hidden="1" customWidth="1"/>
    <col min="17" max="17" width="8.7109375" hidden="1" customWidth="1"/>
  </cols>
  <sheetData>
    <row r="1" spans="1:17" ht="27" thickBot="1" x14ac:dyDescent="0.45">
      <c r="A1" s="4" t="s">
        <v>16</v>
      </c>
      <c r="B1" s="4"/>
      <c r="C1" s="4"/>
      <c r="D1" s="4"/>
      <c r="E1" s="4"/>
      <c r="F1" s="4"/>
      <c r="G1" s="4"/>
    </row>
    <row r="2" spans="1:17" x14ac:dyDescent="0.25">
      <c r="A2" s="5" t="s">
        <v>0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I2" s="10" t="s">
        <v>0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22</v>
      </c>
      <c r="Q2" s="12" t="s">
        <v>9</v>
      </c>
    </row>
    <row r="3" spans="1:17" ht="15.75" thickBot="1" x14ac:dyDescent="0.3">
      <c r="A3" s="6" t="s">
        <v>1</v>
      </c>
      <c r="B3" s="7">
        <v>82124.98</v>
      </c>
      <c r="C3" s="7">
        <v>28889.23</v>
      </c>
      <c r="D3" s="7">
        <v>32789</v>
      </c>
      <c r="E3" s="7">
        <v>30541.21</v>
      </c>
      <c r="F3" s="7">
        <v>32789.5</v>
      </c>
      <c r="G3" s="7">
        <v>22581.85</v>
      </c>
      <c r="I3" s="18" t="str">
        <f>INDEX($A$3:$G$15,$Q$3,MATCH(I$2,$A$2:$G$2,0))</f>
        <v>Marcos</v>
      </c>
      <c r="J3" s="23">
        <f t="shared" ref="J3:O3" si="0">INDEX($A$3:$G$15,$Q$3,MATCH(J$2,$A$2:$G$2,0))</f>
        <v>35124</v>
      </c>
      <c r="K3" s="23">
        <f t="shared" si="0"/>
        <v>30478.45</v>
      </c>
      <c r="L3" s="23">
        <f t="shared" si="0"/>
        <v>29568.78</v>
      </c>
      <c r="M3" s="23">
        <f t="shared" si="0"/>
        <v>77604.13</v>
      </c>
      <c r="N3" s="23">
        <f t="shared" si="0"/>
        <v>29369.47</v>
      </c>
      <c r="O3" s="23">
        <f t="shared" si="0"/>
        <v>35124</v>
      </c>
      <c r="P3" s="19">
        <f>AVERAGEIF(J4:O4,TRUE,J3:O3)</f>
        <v>29369.47</v>
      </c>
      <c r="Q3" s="22">
        <v>3</v>
      </c>
    </row>
    <row r="4" spans="1:17" x14ac:dyDescent="0.25">
      <c r="A4" s="6" t="s">
        <v>2</v>
      </c>
      <c r="B4" s="7">
        <v>28354.21</v>
      </c>
      <c r="C4" s="7">
        <v>29258.36</v>
      </c>
      <c r="D4" s="7">
        <v>33258.1</v>
      </c>
      <c r="E4" s="7">
        <v>34210.6</v>
      </c>
      <c r="F4" s="7">
        <v>35124</v>
      </c>
      <c r="G4" s="7">
        <v>34210.6</v>
      </c>
      <c r="I4" s="3" t="s">
        <v>23</v>
      </c>
      <c r="J4" t="b">
        <v>0</v>
      </c>
      <c r="K4" t="b">
        <v>0</v>
      </c>
      <c r="L4" t="b">
        <v>0</v>
      </c>
      <c r="M4" t="b">
        <v>0</v>
      </c>
      <c r="N4" t="b">
        <v>1</v>
      </c>
      <c r="O4" t="b">
        <v>0</v>
      </c>
    </row>
    <row r="5" spans="1:17" x14ac:dyDescent="0.25">
      <c r="A5" s="6" t="s">
        <v>3</v>
      </c>
      <c r="B5" s="7">
        <v>35124</v>
      </c>
      <c r="C5" s="7">
        <v>30478.45</v>
      </c>
      <c r="D5" s="7">
        <v>29568.78</v>
      </c>
      <c r="E5" s="7">
        <v>77604.13</v>
      </c>
      <c r="F5" s="7">
        <v>29369.47</v>
      </c>
      <c r="G5" s="7">
        <v>35124</v>
      </c>
    </row>
    <row r="6" spans="1:17" x14ac:dyDescent="0.25">
      <c r="A6" s="6" t="s">
        <v>4</v>
      </c>
      <c r="B6" s="7">
        <v>25899.69</v>
      </c>
      <c r="C6" s="7">
        <v>30698.09</v>
      </c>
      <c r="D6" s="7">
        <v>83029.7</v>
      </c>
      <c r="E6" s="7">
        <v>32587.99</v>
      </c>
      <c r="F6" s="7">
        <v>27355.119999999999</v>
      </c>
      <c r="G6" s="7">
        <v>26798.28</v>
      </c>
    </row>
    <row r="7" spans="1:17" x14ac:dyDescent="0.25">
      <c r="A7" s="6" t="s">
        <v>5</v>
      </c>
      <c r="B7" s="7">
        <v>27355.119999999999</v>
      </c>
      <c r="C7" s="7">
        <v>60374.94</v>
      </c>
      <c r="D7" s="7">
        <v>27123.58</v>
      </c>
      <c r="E7" s="7">
        <v>29456.32</v>
      </c>
      <c r="F7" s="7">
        <v>25457.09</v>
      </c>
      <c r="G7" s="7">
        <v>20778.009999999998</v>
      </c>
    </row>
    <row r="8" spans="1:17" x14ac:dyDescent="0.25">
      <c r="A8" s="6" t="s">
        <v>6</v>
      </c>
      <c r="B8" s="7">
        <v>18333.66</v>
      </c>
      <c r="C8" s="7">
        <v>22457.05</v>
      </c>
      <c r="D8" s="7">
        <v>25457.09</v>
      </c>
      <c r="E8" s="7">
        <v>26798.28</v>
      </c>
      <c r="F8" s="7">
        <v>20778.009999999998</v>
      </c>
      <c r="G8" s="7">
        <v>25893.14</v>
      </c>
    </row>
    <row r="9" spans="1:17" x14ac:dyDescent="0.25">
      <c r="A9" s="6" t="s">
        <v>7</v>
      </c>
      <c r="B9" s="7">
        <v>20778.009999999998</v>
      </c>
      <c r="C9" s="7">
        <v>25893.14</v>
      </c>
      <c r="D9" s="7">
        <v>22778.38</v>
      </c>
      <c r="E9" s="7">
        <v>21697.27</v>
      </c>
      <c r="F9" s="7">
        <v>30895.360000000001</v>
      </c>
      <c r="G9" s="7">
        <v>28954.37</v>
      </c>
    </row>
    <row r="10" spans="1:17" x14ac:dyDescent="0.25">
      <c r="A10" s="6" t="s">
        <v>8</v>
      </c>
      <c r="B10" s="7">
        <v>41227</v>
      </c>
      <c r="C10" s="7">
        <v>32789.5</v>
      </c>
      <c r="D10" s="7">
        <v>37841.21</v>
      </c>
      <c r="E10" s="7">
        <v>40332.89</v>
      </c>
      <c r="F10" s="7">
        <v>22778.38</v>
      </c>
      <c r="G10" s="7">
        <v>30478.45</v>
      </c>
    </row>
    <row r="11" spans="1:17" x14ac:dyDescent="0.25">
      <c r="A11" s="6" t="s">
        <v>20</v>
      </c>
      <c r="B11" s="7">
        <v>61675.99</v>
      </c>
      <c r="C11" s="7">
        <v>39685.86</v>
      </c>
      <c r="D11" s="7">
        <v>52904.04</v>
      </c>
      <c r="E11" s="7">
        <v>58968.51</v>
      </c>
      <c r="F11" s="7">
        <v>14661.4</v>
      </c>
      <c r="G11" s="7">
        <v>32002.53</v>
      </c>
    </row>
    <row r="12" spans="1:17" x14ac:dyDescent="0.25">
      <c r="A12" s="6" t="s">
        <v>21</v>
      </c>
      <c r="B12" s="7">
        <v>82124.98</v>
      </c>
      <c r="C12" s="7">
        <v>46582.22</v>
      </c>
      <c r="D12" s="7">
        <v>67966.87</v>
      </c>
      <c r="E12" s="7">
        <v>77604.13</v>
      </c>
      <c r="F12" s="7">
        <v>22778.38</v>
      </c>
      <c r="G12" s="7">
        <v>33526.61</v>
      </c>
    </row>
    <row r="13" spans="1:17" x14ac:dyDescent="0.25">
      <c r="A13" s="6" t="s">
        <v>17</v>
      </c>
      <c r="B13" s="7">
        <v>90573.97</v>
      </c>
      <c r="C13" s="7">
        <v>53478.58</v>
      </c>
      <c r="D13" s="7">
        <v>83029.7</v>
      </c>
      <c r="E13" s="7">
        <v>96239.75</v>
      </c>
      <c r="F13" s="7">
        <v>17806.52</v>
      </c>
      <c r="G13" s="7">
        <v>35050.69</v>
      </c>
    </row>
    <row r="14" spans="1:17" x14ac:dyDescent="0.25">
      <c r="A14" s="6" t="s">
        <v>18</v>
      </c>
      <c r="B14" s="7">
        <v>88022.96</v>
      </c>
      <c r="C14" s="7">
        <v>60374.94</v>
      </c>
      <c r="D14" s="7">
        <v>98092.53</v>
      </c>
      <c r="E14" s="7">
        <v>91875.37</v>
      </c>
      <c r="F14" s="7">
        <v>9689.5400000000009</v>
      </c>
      <c r="G14" s="7">
        <v>36574.769999999997</v>
      </c>
    </row>
    <row r="15" spans="1:17" x14ac:dyDescent="0.25">
      <c r="A15" s="6" t="s">
        <v>19</v>
      </c>
      <c r="B15" s="7">
        <v>65471.95</v>
      </c>
      <c r="C15" s="7">
        <v>67271.3</v>
      </c>
      <c r="D15" s="7">
        <v>87155.36</v>
      </c>
      <c r="E15" s="7">
        <v>63510.99</v>
      </c>
      <c r="F15" s="7">
        <v>17806.52</v>
      </c>
      <c r="G15" s="7">
        <v>38098.85</v>
      </c>
    </row>
    <row r="17" spans="2:2" x14ac:dyDescent="0.25">
      <c r="B17" s="1"/>
    </row>
  </sheetData>
  <mergeCells count="1">
    <mergeCell ref="A1:G1"/>
  </mergeCells>
  <conditionalFormatting sqref="A3:G15">
    <cfRule type="expression" dxfId="1" priority="1">
      <formula>$A3=$I$3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>
                  <from>
                    <xdr:col>25</xdr:col>
                    <xdr:colOff>285750</xdr:colOff>
                    <xdr:row>0</xdr:row>
                    <xdr:rowOff>0</xdr:rowOff>
                  </from>
                  <to>
                    <xdr:col>25</xdr:col>
                    <xdr:colOff>523875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>
                  <from>
                    <xdr:col>24</xdr:col>
                    <xdr:colOff>76200</xdr:colOff>
                    <xdr:row>3</xdr:row>
                    <xdr:rowOff>114300</xdr:rowOff>
                  </from>
                  <to>
                    <xdr:col>25</xdr:col>
                    <xdr:colOff>114300</xdr:colOff>
                    <xdr:row>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>
                  <from>
                    <xdr:col>24</xdr:col>
                    <xdr:colOff>76200</xdr:colOff>
                    <xdr:row>5</xdr:row>
                    <xdr:rowOff>19050</xdr:rowOff>
                  </from>
                  <to>
                    <xdr:col>25</xdr:col>
                    <xdr:colOff>114300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>
                  <from>
                    <xdr:col>24</xdr:col>
                    <xdr:colOff>76200</xdr:colOff>
                    <xdr:row>6</xdr:row>
                    <xdr:rowOff>104775</xdr:rowOff>
                  </from>
                  <to>
                    <xdr:col>25</xdr:col>
                    <xdr:colOff>114300</xdr:colOff>
                    <xdr:row>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>
                  <from>
                    <xdr:col>24</xdr:col>
                    <xdr:colOff>76200</xdr:colOff>
                    <xdr:row>8</xdr:row>
                    <xdr:rowOff>9525</xdr:rowOff>
                  </from>
                  <to>
                    <xdr:col>25</xdr:col>
                    <xdr:colOff>114300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>
                  <from>
                    <xdr:col>24</xdr:col>
                    <xdr:colOff>76200</xdr:colOff>
                    <xdr:row>9</xdr:row>
                    <xdr:rowOff>95250</xdr:rowOff>
                  </from>
                  <to>
                    <xdr:col>25</xdr:col>
                    <xdr:colOff>114300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>
                  <from>
                    <xdr:col>24</xdr:col>
                    <xdr:colOff>76200</xdr:colOff>
                    <xdr:row>11</xdr:row>
                    <xdr:rowOff>0</xdr:rowOff>
                  </from>
                  <to>
                    <xdr:col>25</xdr:col>
                    <xdr:colOff>114300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68AA-00E2-4A92-9399-251E84D450FC}">
  <dimension ref="A1:Q17"/>
  <sheetViews>
    <sheetView showGridLines="0" showRowColHeaders="0" tabSelected="1" zoomScaleNormal="100" workbookViewId="0">
      <selection activeCell="Y20" sqref="Y20"/>
    </sheetView>
  </sheetViews>
  <sheetFormatPr defaultRowHeight="15" x14ac:dyDescent="0.25"/>
  <cols>
    <col min="1" max="1" width="11.42578125" bestFit="1" customWidth="1"/>
    <col min="2" max="2" width="14.28515625" bestFit="1" customWidth="1"/>
    <col min="3" max="3" width="13.28515625" bestFit="1" customWidth="1"/>
    <col min="4" max="5" width="14.28515625" bestFit="1" customWidth="1"/>
    <col min="6" max="7" width="13.28515625" bestFit="1" customWidth="1"/>
    <col min="8" max="8" width="2.5703125" customWidth="1"/>
    <col min="9" max="9" width="15" hidden="1" customWidth="1"/>
    <col min="10" max="15" width="13.140625" hidden="1" customWidth="1"/>
    <col min="16" max="16" width="9.5703125" hidden="1" customWidth="1"/>
  </cols>
  <sheetData>
    <row r="1" spans="1:16" ht="27" thickBot="1" x14ac:dyDescent="0.45">
      <c r="A1" s="4" t="s">
        <v>16</v>
      </c>
      <c r="B1" s="4"/>
      <c r="C1" s="4"/>
      <c r="D1" s="4"/>
      <c r="E1" s="4"/>
      <c r="F1" s="4"/>
      <c r="G1" s="4"/>
    </row>
    <row r="2" spans="1:16" x14ac:dyDescent="0.25">
      <c r="A2" s="5" t="s">
        <v>0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I2" s="10" t="s">
        <v>0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2" t="s">
        <v>24</v>
      </c>
    </row>
    <row r="3" spans="1:16" x14ac:dyDescent="0.25">
      <c r="A3" s="6" t="s">
        <v>1</v>
      </c>
      <c r="B3" s="7">
        <v>82124.98</v>
      </c>
      <c r="C3" s="7">
        <v>28889.23</v>
      </c>
      <c r="D3" s="7">
        <v>32789</v>
      </c>
      <c r="E3" s="7">
        <v>30541.21</v>
      </c>
      <c r="F3" s="7">
        <v>32789.5</v>
      </c>
      <c r="G3" s="7">
        <v>22581.85</v>
      </c>
      <c r="I3" s="13" t="str">
        <f>INDEX($A$3:$G$15,$P3,MATCH(I$2,$A$2:$G$2,0))</f>
        <v>Maria</v>
      </c>
      <c r="J3" s="8">
        <f>INDEX($A$3:$G$15,$P3,MATCH(J$2,$A$2:$G$2,0))</f>
        <v>82124.98</v>
      </c>
      <c r="K3" s="9">
        <f>INDEX($A$3:$G$15,$P3,MATCH(K$2,$A$2:$G$2,0))</f>
        <v>28889.23</v>
      </c>
      <c r="L3" s="9">
        <f>INDEX($A$3:$G$15,$P3,MATCH(L$2,$A$2:$G$2,0))</f>
        <v>32789</v>
      </c>
      <c r="M3" s="9">
        <f>INDEX($A$3:$G$15,$P3,MATCH(M$2,$A$2:$G$2,0))</f>
        <v>30541.21</v>
      </c>
      <c r="N3" s="9">
        <f>INDEX($A$3:$G$15,$P3,MATCH(N$2,$A$2:$G$2,0))</f>
        <v>32789.5</v>
      </c>
      <c r="O3" s="9">
        <f>INDEX($A$3:$G$15,$P3,MATCH(O$2,$A$2:$G$2,0))</f>
        <v>22581.85</v>
      </c>
      <c r="P3" s="14">
        <v>1</v>
      </c>
    </row>
    <row r="4" spans="1:16" ht="15.75" thickBot="1" x14ac:dyDescent="0.3">
      <c r="A4" s="6" t="s">
        <v>2</v>
      </c>
      <c r="B4" s="7">
        <v>28354.21</v>
      </c>
      <c r="C4" s="7">
        <v>29258.36</v>
      </c>
      <c r="D4" s="7">
        <v>33258.1</v>
      </c>
      <c r="E4" s="7">
        <v>34210.6</v>
      </c>
      <c r="F4" s="7">
        <v>35124</v>
      </c>
      <c r="G4" s="7">
        <v>34210.6</v>
      </c>
      <c r="I4" s="21" t="str">
        <f>INDEX(I6:I8,$P$4)</f>
        <v>Melhor Venda</v>
      </c>
      <c r="J4" s="21">
        <f t="shared" ref="J4:O4" si="0">INDEX(J6:J8,$P$4)</f>
        <v>90573.97</v>
      </c>
      <c r="K4" s="21">
        <f t="shared" si="0"/>
        <v>67271.3</v>
      </c>
      <c r="L4" s="21">
        <f t="shared" si="0"/>
        <v>98092.53</v>
      </c>
      <c r="M4" s="21">
        <f t="shared" si="0"/>
        <v>96239.75</v>
      </c>
      <c r="N4" s="21">
        <f t="shared" si="0"/>
        <v>35124</v>
      </c>
      <c r="O4" s="21">
        <f t="shared" si="0"/>
        <v>38098.85</v>
      </c>
      <c r="P4" s="20">
        <v>1</v>
      </c>
    </row>
    <row r="5" spans="1:16" ht="15.75" thickBot="1" x14ac:dyDescent="0.3">
      <c r="A5" s="6" t="s">
        <v>3</v>
      </c>
      <c r="B5" s="7">
        <v>35124</v>
      </c>
      <c r="C5" s="7">
        <v>30478.45</v>
      </c>
      <c r="D5" s="7">
        <v>29568.78</v>
      </c>
      <c r="E5" s="7">
        <v>77604.13</v>
      </c>
      <c r="F5" s="7">
        <v>29369.47</v>
      </c>
      <c r="G5" s="7">
        <v>35124</v>
      </c>
    </row>
    <row r="6" spans="1:16" x14ac:dyDescent="0.25">
      <c r="A6" s="6" t="s">
        <v>4</v>
      </c>
      <c r="B6" s="7">
        <v>25899.69</v>
      </c>
      <c r="C6" s="7">
        <v>30698.09</v>
      </c>
      <c r="D6" s="7">
        <v>83029.7</v>
      </c>
      <c r="E6" s="7">
        <v>32587.99</v>
      </c>
      <c r="F6" s="7">
        <v>27355.119999999999</v>
      </c>
      <c r="G6" s="7">
        <v>26798.28</v>
      </c>
      <c r="I6" s="15" t="s">
        <v>25</v>
      </c>
      <c r="J6" s="16">
        <f>MAX(B3:B15)</f>
        <v>90573.97</v>
      </c>
      <c r="K6" s="16">
        <f t="shared" ref="K6:O6" si="1">MAX(C3:C15)</f>
        <v>67271.3</v>
      </c>
      <c r="L6" s="16">
        <f t="shared" si="1"/>
        <v>98092.53</v>
      </c>
      <c r="M6" s="16">
        <f t="shared" si="1"/>
        <v>96239.75</v>
      </c>
      <c r="N6" s="16">
        <f t="shared" si="1"/>
        <v>35124</v>
      </c>
      <c r="O6" s="16">
        <f t="shared" si="1"/>
        <v>38098.85</v>
      </c>
    </row>
    <row r="7" spans="1:16" x14ac:dyDescent="0.25">
      <c r="A7" s="6" t="s">
        <v>5</v>
      </c>
      <c r="B7" s="7">
        <v>27355.119999999999</v>
      </c>
      <c r="C7" s="7">
        <v>60374.94</v>
      </c>
      <c r="D7" s="7">
        <v>27123.58</v>
      </c>
      <c r="E7" s="7">
        <v>29456.32</v>
      </c>
      <c r="F7" s="7">
        <v>25457.09</v>
      </c>
      <c r="G7" s="7">
        <v>20778.009999999998</v>
      </c>
      <c r="I7" s="17" t="s">
        <v>26</v>
      </c>
      <c r="J7" s="2">
        <f>MIN(B3:B15)</f>
        <v>18333.66</v>
      </c>
      <c r="K7" s="2">
        <f t="shared" ref="K7:O7" si="2">MIN(C3:C15)</f>
        <v>22457.05</v>
      </c>
      <c r="L7" s="2">
        <f t="shared" si="2"/>
        <v>22778.38</v>
      </c>
      <c r="M7" s="2">
        <f t="shared" si="2"/>
        <v>21697.27</v>
      </c>
      <c r="N7" s="2">
        <f t="shared" si="2"/>
        <v>9689.5400000000009</v>
      </c>
      <c r="O7" s="2">
        <f t="shared" si="2"/>
        <v>20778.009999999998</v>
      </c>
    </row>
    <row r="8" spans="1:16" ht="15.75" thickBot="1" x14ac:dyDescent="0.3">
      <c r="A8" s="6" t="s">
        <v>6</v>
      </c>
      <c r="B8" s="7">
        <v>18333.66</v>
      </c>
      <c r="C8" s="7">
        <v>22457.05</v>
      </c>
      <c r="D8" s="7">
        <v>25457.09</v>
      </c>
      <c r="E8" s="7">
        <v>26798.28</v>
      </c>
      <c r="F8" s="7">
        <v>20778.009999999998</v>
      </c>
      <c r="G8" s="7">
        <v>25893.14</v>
      </c>
      <c r="I8" s="18" t="s">
        <v>27</v>
      </c>
      <c r="J8" s="19">
        <f>AVERAGE(B3:B15)</f>
        <v>51312.80923076922</v>
      </c>
      <c r="K8" s="19">
        <f t="shared" ref="K8:O8" si="3">AVERAGE(C3:C15)</f>
        <v>40633.204615384617</v>
      </c>
      <c r="L8" s="19">
        <f t="shared" si="3"/>
        <v>52384.18</v>
      </c>
      <c r="M8" s="19">
        <f t="shared" si="3"/>
        <v>52417.495384615388</v>
      </c>
      <c r="N8" s="19">
        <f t="shared" si="3"/>
        <v>23637.63769230769</v>
      </c>
      <c r="O8" s="19">
        <f t="shared" si="3"/>
        <v>30774.780769230772</v>
      </c>
    </row>
    <row r="9" spans="1:16" x14ac:dyDescent="0.25">
      <c r="A9" s="6" t="s">
        <v>7</v>
      </c>
      <c r="B9" s="7">
        <v>20778.009999999998</v>
      </c>
      <c r="C9" s="7">
        <v>25893.14</v>
      </c>
      <c r="D9" s="7">
        <v>22778.38</v>
      </c>
      <c r="E9" s="7">
        <v>21697.27</v>
      </c>
      <c r="F9" s="7">
        <v>30895.360000000001</v>
      </c>
      <c r="G9" s="7">
        <v>28954.37</v>
      </c>
    </row>
    <row r="10" spans="1:16" x14ac:dyDescent="0.25">
      <c r="A10" s="6" t="s">
        <v>8</v>
      </c>
      <c r="B10" s="7">
        <v>41227</v>
      </c>
      <c r="C10" s="7">
        <v>32789.5</v>
      </c>
      <c r="D10" s="7">
        <v>37841.21</v>
      </c>
      <c r="E10" s="7">
        <v>40332.89</v>
      </c>
      <c r="F10" s="7">
        <v>22778.38</v>
      </c>
      <c r="G10" s="7">
        <v>30478.45</v>
      </c>
    </row>
    <row r="11" spans="1:16" x14ac:dyDescent="0.25">
      <c r="A11" s="6" t="s">
        <v>20</v>
      </c>
      <c r="B11" s="7">
        <v>61675.99</v>
      </c>
      <c r="C11" s="7">
        <v>39685.86</v>
      </c>
      <c r="D11" s="7">
        <v>52904.04</v>
      </c>
      <c r="E11" s="7">
        <v>58968.51</v>
      </c>
      <c r="F11" s="7">
        <v>14661.4</v>
      </c>
      <c r="G11" s="7">
        <v>32002.53</v>
      </c>
    </row>
    <row r="12" spans="1:16" x14ac:dyDescent="0.25">
      <c r="A12" s="6" t="s">
        <v>21</v>
      </c>
      <c r="B12" s="7">
        <v>82124.98</v>
      </c>
      <c r="C12" s="7">
        <v>46582.22</v>
      </c>
      <c r="D12" s="7">
        <v>67966.87</v>
      </c>
      <c r="E12" s="7">
        <v>77604.13</v>
      </c>
      <c r="F12" s="7">
        <v>22778.38</v>
      </c>
      <c r="G12" s="7">
        <v>33526.61</v>
      </c>
    </row>
    <row r="13" spans="1:16" x14ac:dyDescent="0.25">
      <c r="A13" s="6" t="s">
        <v>17</v>
      </c>
      <c r="B13" s="7">
        <v>90573.97</v>
      </c>
      <c r="C13" s="7">
        <v>53478.58</v>
      </c>
      <c r="D13" s="7">
        <v>83029.7</v>
      </c>
      <c r="E13" s="7">
        <v>96239.75</v>
      </c>
      <c r="F13" s="7">
        <v>17806.52</v>
      </c>
      <c r="G13" s="7">
        <v>35050.69</v>
      </c>
    </row>
    <row r="14" spans="1:16" x14ac:dyDescent="0.25">
      <c r="A14" s="6" t="s">
        <v>18</v>
      </c>
      <c r="B14" s="7">
        <v>88022.96</v>
      </c>
      <c r="C14" s="7">
        <v>60374.94</v>
      </c>
      <c r="D14" s="7">
        <v>98092.53</v>
      </c>
      <c r="E14" s="7">
        <v>91875.37</v>
      </c>
      <c r="F14" s="7">
        <v>9689.5400000000009</v>
      </c>
      <c r="G14" s="7">
        <v>36574.769999999997</v>
      </c>
    </row>
    <row r="15" spans="1:16" x14ac:dyDescent="0.25">
      <c r="A15" s="6" t="s">
        <v>19</v>
      </c>
      <c r="B15" s="7">
        <v>65471.95</v>
      </c>
      <c r="C15" s="7">
        <v>67271.3</v>
      </c>
      <c r="D15" s="7">
        <v>87155.36</v>
      </c>
      <c r="E15" s="7">
        <v>63510.99</v>
      </c>
      <c r="F15" s="7">
        <v>17806.52</v>
      </c>
      <c r="G15" s="7">
        <v>38098.85</v>
      </c>
    </row>
    <row r="17" spans="2:2" x14ac:dyDescent="0.25">
      <c r="B17" s="1"/>
    </row>
  </sheetData>
  <mergeCells count="1">
    <mergeCell ref="A1:G1"/>
  </mergeCells>
  <conditionalFormatting sqref="A3:G15">
    <cfRule type="expression" dxfId="0" priority="1">
      <formula>$A3=$I$3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>
                  <from>
                    <xdr:col>25</xdr:col>
                    <xdr:colOff>66675</xdr:colOff>
                    <xdr:row>0</xdr:row>
                    <xdr:rowOff>0</xdr:rowOff>
                  </from>
                  <to>
                    <xdr:col>25</xdr:col>
                    <xdr:colOff>304800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5" name="Option Button 12">
              <controlPr defaultSize="0" autoFill="0" autoLine="0" autoPict="0">
                <anchor>
                  <from>
                    <xdr:col>23</xdr:col>
                    <xdr:colOff>209550</xdr:colOff>
                    <xdr:row>8</xdr:row>
                    <xdr:rowOff>180975</xdr:rowOff>
                  </from>
                  <to>
                    <xdr:col>25</xdr:col>
                    <xdr:colOff>76200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6" name="Option Button 13">
              <controlPr defaultSize="0" autoFill="0" autoLine="0" autoPict="0">
                <anchor>
                  <from>
                    <xdr:col>23</xdr:col>
                    <xdr:colOff>209550</xdr:colOff>
                    <xdr:row>10</xdr:row>
                    <xdr:rowOff>95250</xdr:rowOff>
                  </from>
                  <to>
                    <xdr:col>25</xdr:col>
                    <xdr:colOff>76200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" name="Option Button 14">
              <controlPr defaultSize="0" autoFill="0" autoLine="0" autoPict="0">
                <anchor>
                  <from>
                    <xdr:col>23</xdr:col>
                    <xdr:colOff>209550</xdr:colOff>
                    <xdr:row>12</xdr:row>
                    <xdr:rowOff>9525</xdr:rowOff>
                  </from>
                  <to>
                    <xdr:col>25</xdr:col>
                    <xdr:colOff>133350</xdr:colOff>
                    <xdr:row>13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Caixas de Seleção</vt:lpstr>
      <vt:lpstr>Botões de Opção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Gimenes</dc:creator>
  <cp:keywords>Descomplica Excel</cp:keywords>
  <cp:lastModifiedBy>Josué Gimenes</cp:lastModifiedBy>
  <dcterms:created xsi:type="dcterms:W3CDTF">2018-10-22T15:51:07Z</dcterms:created>
  <dcterms:modified xsi:type="dcterms:W3CDTF">2018-10-27T17:01:17Z</dcterms:modified>
</cp:coreProperties>
</file>