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wards\TEX and REX\Entitlements\"/>
    </mc:Choice>
  </mc:AlternateContent>
  <bookViews>
    <workbookView xWindow="0" yWindow="0" windowWidth="15696" windowHeight="9696"/>
  </bookViews>
  <sheets>
    <sheet name="Sheet1" sheetId="1" r:id="rId1"/>
  </sheets>
  <definedNames>
    <definedName name="_xlnm.Print_Titles" localSheetId="0">Sheet1!$12:$12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H100" i="1" s="1"/>
  <c r="G99" i="1"/>
  <c r="H99" i="1" s="1"/>
  <c r="G102" i="1"/>
  <c r="H102" i="1" s="1"/>
  <c r="G104" i="1"/>
  <c r="H104" i="1" s="1"/>
  <c r="G105" i="1"/>
  <c r="H105" i="1" s="1"/>
  <c r="G93" i="1"/>
  <c r="H93" i="1" s="1"/>
  <c r="G96" i="1" l="1"/>
  <c r="H96" i="1" s="1"/>
  <c r="F38" i="1" l="1"/>
  <c r="G97" i="1"/>
  <c r="H97" i="1" s="1"/>
  <c r="G101" i="1"/>
  <c r="H101" i="1" s="1"/>
  <c r="G98" i="1"/>
  <c r="H98" i="1" s="1"/>
  <c r="G103" i="1"/>
  <c r="H103" i="1" s="1"/>
  <c r="G95" i="1"/>
  <c r="H95" i="1" s="1"/>
  <c r="G94" i="1"/>
  <c r="H94" i="1" s="1"/>
  <c r="G90" i="1" l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F82" i="1"/>
  <c r="E82" i="1"/>
  <c r="D82" i="1"/>
  <c r="C82" i="1"/>
  <c r="B82" i="1"/>
  <c r="G81" i="1"/>
  <c r="H81" i="1" s="1"/>
  <c r="G80" i="1"/>
  <c r="H80" i="1" s="1"/>
  <c r="H79" i="1"/>
  <c r="G79" i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F54" i="1"/>
  <c r="E54" i="1"/>
  <c r="D54" i="1"/>
  <c r="C54" i="1"/>
  <c r="B54" i="1"/>
  <c r="G53" i="1"/>
  <c r="H53" i="1" s="1"/>
  <c r="G52" i="1"/>
  <c r="H52" i="1" s="1"/>
  <c r="F51" i="1"/>
  <c r="E51" i="1"/>
  <c r="D51" i="1"/>
  <c r="C51" i="1"/>
  <c r="B51" i="1"/>
  <c r="G50" i="1"/>
  <c r="H50" i="1" s="1"/>
  <c r="G49" i="1"/>
  <c r="H49" i="1" s="1"/>
  <c r="G47" i="1"/>
  <c r="H47" i="1" s="1"/>
  <c r="G45" i="1"/>
  <c r="H45" i="1" s="1"/>
  <c r="G44" i="1"/>
  <c r="H44" i="1" s="1"/>
  <c r="G43" i="1"/>
  <c r="H43" i="1" s="1"/>
  <c r="G42" i="1"/>
  <c r="H42" i="1" s="1"/>
  <c r="F41" i="1"/>
  <c r="E41" i="1"/>
  <c r="D41" i="1"/>
  <c r="C41" i="1"/>
  <c r="B41" i="1"/>
  <c r="G40" i="1"/>
  <c r="H40" i="1" s="1"/>
  <c r="G39" i="1"/>
  <c r="H39" i="1" s="1"/>
  <c r="E38" i="1"/>
  <c r="D38" i="1"/>
  <c r="C38" i="1"/>
  <c r="B38" i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8" i="1"/>
  <c r="H28" i="1" s="1"/>
  <c r="F27" i="1"/>
  <c r="E27" i="1"/>
  <c r="D27" i="1"/>
  <c r="C27" i="1"/>
  <c r="B27" i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51" i="1" l="1"/>
  <c r="H51" i="1" s="1"/>
  <c r="G82" i="1"/>
  <c r="H82" i="1" s="1"/>
  <c r="G54" i="1"/>
  <c r="H54" i="1" s="1"/>
  <c r="G41" i="1"/>
  <c r="H41" i="1" s="1"/>
  <c r="G38" i="1"/>
  <c r="H38" i="1" s="1"/>
  <c r="G27" i="1"/>
  <c r="H27" i="1" s="1"/>
</calcChain>
</file>

<file path=xl/sharedStrings.xml><?xml version="1.0" encoding="utf-8"?>
<sst xmlns="http://schemas.openxmlformats.org/spreadsheetml/2006/main" count="132" uniqueCount="107">
  <si>
    <t>Grand Total</t>
  </si>
  <si>
    <t>10% 5yr avg.</t>
  </si>
  <si>
    <t>*</t>
  </si>
  <si>
    <t>* means alternate or every few years due to low graduation numbers</t>
  </si>
  <si>
    <t>One year = Fall, Spring and Summer</t>
  </si>
  <si>
    <t>Reserved for the "BEST of the Best."</t>
  </si>
  <si>
    <t>Departments may award up to over over every once in a while without permission.</t>
  </si>
  <si>
    <t>Departments are asked to set their own standards for excellence.  These are suggested upper limits.</t>
  </si>
  <si>
    <t>More than one over requires permission from Graduate College</t>
  </si>
  <si>
    <t>REX limit per year (Fall/Spring/Sum)</t>
  </si>
  <si>
    <t>Graduates per year/Estimated Research Excellence Awards (REX)</t>
  </si>
  <si>
    <t>Accounting</t>
  </si>
  <si>
    <t>Coursework only degree</t>
  </si>
  <si>
    <t>Aerospace Engineering</t>
  </si>
  <si>
    <t>Agricultural and Biosystems Engineering</t>
  </si>
  <si>
    <t>Agricultural and Biosystems Engineering (AGLS)</t>
  </si>
  <si>
    <t>Agricultural Education and Studies</t>
  </si>
  <si>
    <t>Agronomy</t>
  </si>
  <si>
    <t>Animal Science</t>
  </si>
  <si>
    <t>Anthropology</t>
  </si>
  <si>
    <t>Apparel, Events, and Hospitality Management</t>
  </si>
  <si>
    <t>Architecture</t>
  </si>
  <si>
    <t>Art and Design</t>
  </si>
  <si>
    <t>Art and Visual Culture</t>
  </si>
  <si>
    <t>Biochemistry, Biophysics and Molecular Biol (AGLS)</t>
  </si>
  <si>
    <t>Biochemistry, Biophysics and Molecular Biol (LAS)</t>
  </si>
  <si>
    <t>Biomedical Sciences</t>
  </si>
  <si>
    <t>Business Administration</t>
  </si>
  <si>
    <t>Chemical and Biological Engineering</t>
  </si>
  <si>
    <t>Chemistry</t>
  </si>
  <si>
    <t>Civil, Construction and Environmental Engineering</t>
  </si>
  <si>
    <t>Community and Regional Planning</t>
  </si>
  <si>
    <t>Computer Science</t>
  </si>
  <si>
    <t>Ecology, Evolution and Organismal Biology</t>
  </si>
  <si>
    <t>Ecology, Evolution and Organismal Biology (AGLS)</t>
  </si>
  <si>
    <t>Ecology, Evolution and Organismal Biology (LAS)</t>
  </si>
  <si>
    <t>Ecology, Evolution and Organismal Biology (LAS &amp; AGLS)</t>
  </si>
  <si>
    <t>Economics (AGLS)</t>
  </si>
  <si>
    <t>Economics (LAS)</t>
  </si>
  <si>
    <t>Economics (LAS &amp; AGLS)</t>
  </si>
  <si>
    <t>Education</t>
  </si>
  <si>
    <t>Electrical and Computer Engineering</t>
  </si>
  <si>
    <t>English</t>
  </si>
  <si>
    <t>Entomology</t>
  </si>
  <si>
    <t>Family and Consumer Science Education and Studies</t>
  </si>
  <si>
    <t>Family and Consumer Sciences</t>
  </si>
  <si>
    <t>Finance</t>
  </si>
  <si>
    <t>Food Science and Human Nutrition (AGLS)</t>
  </si>
  <si>
    <t>Food Science and Human Nutrition (H SCI)</t>
  </si>
  <si>
    <t>Food Science and Human Nutrition (H SCI &amp; AGLS)</t>
  </si>
  <si>
    <t>Genetics Development and Cell Biology (AGLS)</t>
  </si>
  <si>
    <t>Genetics Development and Cell Biology (LAS)</t>
  </si>
  <si>
    <t>Genetics Development and Cell Biology (LAS &amp; AGLS)</t>
  </si>
  <si>
    <t>Geological and Atmospheric Sciences</t>
  </si>
  <si>
    <t>Graphic Design</t>
  </si>
  <si>
    <t>History</t>
  </si>
  <si>
    <t>Horticulture</t>
  </si>
  <si>
    <t>Human Development and Family Studies</t>
  </si>
  <si>
    <t>Industrial and Manufacturing Systems</t>
  </si>
  <si>
    <t>Industrial and Manufacturing Systems Engineering</t>
  </si>
  <si>
    <t>Industrial Design</t>
  </si>
  <si>
    <t>Integrated Studio Arts</t>
  </si>
  <si>
    <t>Interdisciplinary Graduate Studies</t>
  </si>
  <si>
    <t>Interior Design</t>
  </si>
  <si>
    <t>Journalism and Mass Communication</t>
  </si>
  <si>
    <t>Kinesiology</t>
  </si>
  <si>
    <t>Landscape Architecture</t>
  </si>
  <si>
    <t>Materials Science and Engineering</t>
  </si>
  <si>
    <t>Mathematics</t>
  </si>
  <si>
    <t>Mechanical Engineering</t>
  </si>
  <si>
    <t>Natural Resource Ecology and Management</t>
  </si>
  <si>
    <t>Philosophy and Religious Studies</t>
  </si>
  <si>
    <t>Physics and Astronomy</t>
  </si>
  <si>
    <t>Plant Pathology</t>
  </si>
  <si>
    <t>Plant Pathology and Microbiology</t>
  </si>
  <si>
    <t>Political Science</t>
  </si>
  <si>
    <t>Professional Agriculture</t>
  </si>
  <si>
    <t>Psychology</t>
  </si>
  <si>
    <t>Sociology (AGLS)</t>
  </si>
  <si>
    <t>Sociology (LAS)</t>
  </si>
  <si>
    <t>Sociology (LAS &amp; AGLS)</t>
  </si>
  <si>
    <t>Sociology &amp; Anthropology</t>
  </si>
  <si>
    <t>Statistics</t>
  </si>
  <si>
    <t>Supply Chain and Information Systems</t>
  </si>
  <si>
    <t>Urban Design</t>
  </si>
  <si>
    <t>Veterinary Clinical Science</t>
  </si>
  <si>
    <t>Veterinary Diag &amp; Prod Animal Med</t>
  </si>
  <si>
    <t>Veterinary Microbiology &amp; Prev Med</t>
  </si>
  <si>
    <t>Veterinary Pathology</t>
  </si>
  <si>
    <t>Interdepartmental Programs</t>
  </si>
  <si>
    <t>Ecology and Evolutionary Biology</t>
  </si>
  <si>
    <t>Nutritional Sciences</t>
  </si>
  <si>
    <t>Microbiology</t>
  </si>
  <si>
    <t>Sustainable Agriculture</t>
  </si>
  <si>
    <t>Environmental Science</t>
  </si>
  <si>
    <t>Department (Interdepartmental Programs are listed at the end)</t>
  </si>
  <si>
    <t xml:space="preserve"> </t>
  </si>
  <si>
    <t>Biochemistry, Biophysics and Molecular Biol (LAS &amp; AGLS)</t>
  </si>
  <si>
    <t>No longer offered</t>
  </si>
  <si>
    <t>Coursework only</t>
  </si>
  <si>
    <t>Genetics and Genomics</t>
  </si>
  <si>
    <t>Bioinformatics and Computational Biology</t>
  </si>
  <si>
    <t>Neuroscience</t>
  </si>
  <si>
    <t>Molecular, Cellular and Developmental Biology</t>
  </si>
  <si>
    <t>Plant Biology</t>
  </si>
  <si>
    <t>Toxicology</t>
  </si>
  <si>
    <t>Wind Energy Science Engineering and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</si>
</sst>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2" fontId="5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2" borderId="1" xfId="0" applyFont="1" applyFill="1" applyBorder="1" applyAlignment="1">
      <alignment vertical="center" wrapText="1"/>
    </xf>
    <xf numFmtId="2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/>
    <xf numFmtId="0" fontId="4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Fill="1" applyBorder="1" applyAlignment="1">
      <alignment horizontal="center" vertical="top"/>
    </xf>
    <xf numFmtId="3" fontId="8" fillId="0" borderId="1" xfId="0" applyNumberFormat="1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/>
    </xf>
    <xf numFmtId="0" fontId="5" fillId="3" borderId="1" xfId="0" applyFont="1" applyFill="1" applyBorder="1"/>
    <xf numFmtId="0" fontId="4" fillId="3" borderId="1" xfId="0" applyFont="1" applyFill="1" applyBorder="1"/>
    <xf numFmtId="3" fontId="3" fillId="0" borderId="3" xfId="0" applyNumberFormat="1" applyFont="1" applyBorder="1" applyAlignment="1">
      <alignment horizontal="right" vertical="top"/>
    </xf>
    <xf numFmtId="3" fontId="8" fillId="0" borderId="0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vertical="top"/>
    </xf>
    <xf numFmtId="0" fontId="5" fillId="0" borderId="0" xfId="0" applyFont="1"/>
    <xf numFmtId="0" fontId="7" fillId="4" borderId="1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9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9" workbookViewId="0">
      <selection activeCell="A93" sqref="A93"/>
    </sheetView>
  </sheetViews>
  <sheetFormatPr defaultColWidth="10.109375" defaultRowHeight="14.4" outlineLevelRow="1" outlineLevelCol="1" x14ac:dyDescent="0.3"/>
  <cols>
    <col min="1" max="1" width="52.33203125" style="8" customWidth="1"/>
    <col min="2" max="2" width="8" style="1" customWidth="1" outlineLevel="1"/>
    <col min="3" max="3" width="7" style="1" customWidth="1" outlineLevel="1"/>
    <col min="4" max="4" width="6.109375" style="1" customWidth="1" outlineLevel="1"/>
    <col min="5" max="5" width="6.21875" style="1" customWidth="1" outlineLevel="1"/>
    <col min="6" max="6" width="6.77734375" style="1" customWidth="1" outlineLevel="1"/>
    <col min="7" max="7" width="7.6640625" style="5" customWidth="1"/>
    <col min="8" max="8" width="8.21875" style="6" customWidth="1"/>
    <col min="9" max="9" width="10.109375" style="15"/>
    <col min="10" max="16384" width="10.109375" style="1"/>
  </cols>
  <sheetData>
    <row r="1" spans="1:10" x14ac:dyDescent="0.3">
      <c r="C1" s="2" t="s">
        <v>10</v>
      </c>
    </row>
    <row r="3" spans="1:10" x14ac:dyDescent="0.3">
      <c r="B3" s="1" t="s">
        <v>4</v>
      </c>
    </row>
    <row r="5" spans="1:10" x14ac:dyDescent="0.3">
      <c r="B5" s="1" t="s">
        <v>5</v>
      </c>
    </row>
    <row r="7" spans="1:10" x14ac:dyDescent="0.3">
      <c r="B7" s="1" t="s">
        <v>6</v>
      </c>
    </row>
    <row r="9" spans="1:10" x14ac:dyDescent="0.3">
      <c r="A9" s="8" t="s">
        <v>7</v>
      </c>
    </row>
    <row r="10" spans="1:10" x14ac:dyDescent="0.3">
      <c r="A10" s="8" t="s">
        <v>8</v>
      </c>
    </row>
    <row r="11" spans="1:10" x14ac:dyDescent="0.3">
      <c r="A11" s="5"/>
      <c r="G11" s="7" t="s">
        <v>3</v>
      </c>
      <c r="H11" s="8"/>
      <c r="J11" s="1" t="s">
        <v>96</v>
      </c>
    </row>
    <row r="12" spans="1:10" s="4" customFormat="1" ht="55.2" x14ac:dyDescent="0.3">
      <c r="A12" s="9" t="s">
        <v>95</v>
      </c>
      <c r="B12" s="3">
        <v>2013</v>
      </c>
      <c r="C12" s="3">
        <v>2014</v>
      </c>
      <c r="D12" s="3">
        <v>2015</v>
      </c>
      <c r="E12" s="3">
        <v>2016</v>
      </c>
      <c r="F12" s="3">
        <v>2017</v>
      </c>
      <c r="G12" s="14" t="s">
        <v>0</v>
      </c>
      <c r="H12" s="10" t="s">
        <v>1</v>
      </c>
      <c r="I12" s="13" t="s">
        <v>9</v>
      </c>
    </row>
    <row r="13" spans="1:10" x14ac:dyDescent="0.3">
      <c r="A13" s="18" t="s">
        <v>11</v>
      </c>
      <c r="B13" s="11"/>
      <c r="D13" s="11" t="s">
        <v>12</v>
      </c>
      <c r="E13" s="11"/>
      <c r="F13" s="11"/>
      <c r="G13" s="12"/>
    </row>
    <row r="14" spans="1:10" x14ac:dyDescent="0.3">
      <c r="A14" s="18" t="s">
        <v>13</v>
      </c>
      <c r="B14" s="11">
        <v>8</v>
      </c>
      <c r="C14" s="11">
        <v>20</v>
      </c>
      <c r="D14" s="11">
        <v>28</v>
      </c>
      <c r="E14" s="11">
        <v>29</v>
      </c>
      <c r="F14" s="11">
        <v>44</v>
      </c>
      <c r="G14" s="12">
        <f t="shared" ref="G14:G77" si="0">SUM(B14:F14)</f>
        <v>129</v>
      </c>
      <c r="H14" s="6">
        <f t="shared" ref="H14:H77" si="1">G14/5*0.1</f>
        <v>2.58</v>
      </c>
      <c r="I14" s="16">
        <v>3</v>
      </c>
    </row>
    <row r="15" spans="1:10" x14ac:dyDescent="0.3">
      <c r="A15" s="18" t="s">
        <v>14</v>
      </c>
      <c r="B15" s="11">
        <v>18</v>
      </c>
      <c r="C15" s="11">
        <v>14</v>
      </c>
      <c r="D15" s="11">
        <v>26</v>
      </c>
      <c r="E15" s="11">
        <v>20</v>
      </c>
      <c r="F15" s="11">
        <v>20</v>
      </c>
      <c r="G15" s="12">
        <f t="shared" si="0"/>
        <v>98</v>
      </c>
      <c r="H15" s="6">
        <f t="shared" si="1"/>
        <v>1.9600000000000002</v>
      </c>
      <c r="I15" s="16">
        <v>2</v>
      </c>
    </row>
    <row r="16" spans="1:10" x14ac:dyDescent="0.3">
      <c r="A16" s="18" t="s">
        <v>15</v>
      </c>
      <c r="B16" s="11">
        <v>7</v>
      </c>
      <c r="C16" s="11">
        <v>5</v>
      </c>
      <c r="D16" s="11">
        <v>6</v>
      </c>
      <c r="E16" s="11">
        <v>5</v>
      </c>
      <c r="F16" s="11">
        <v>9</v>
      </c>
      <c r="G16" s="12">
        <f t="shared" si="0"/>
        <v>32</v>
      </c>
      <c r="H16" s="6">
        <f t="shared" si="1"/>
        <v>0.64000000000000012</v>
      </c>
      <c r="I16" s="16">
        <v>1</v>
      </c>
    </row>
    <row r="17" spans="1:9" x14ac:dyDescent="0.3">
      <c r="A17" s="18" t="s">
        <v>16</v>
      </c>
      <c r="B17" s="11">
        <v>18</v>
      </c>
      <c r="C17" s="11">
        <v>17</v>
      </c>
      <c r="D17" s="11">
        <v>22</v>
      </c>
      <c r="E17" s="11">
        <v>27</v>
      </c>
      <c r="F17" s="11">
        <v>23</v>
      </c>
      <c r="G17" s="12">
        <f t="shared" si="0"/>
        <v>107</v>
      </c>
      <c r="H17" s="6">
        <f t="shared" si="1"/>
        <v>2.14</v>
      </c>
      <c r="I17" s="16">
        <v>2</v>
      </c>
    </row>
    <row r="18" spans="1:9" x14ac:dyDescent="0.3">
      <c r="A18" s="18" t="s">
        <v>17</v>
      </c>
      <c r="B18" s="11">
        <v>42</v>
      </c>
      <c r="C18" s="11">
        <v>37</v>
      </c>
      <c r="D18" s="11">
        <v>63</v>
      </c>
      <c r="E18" s="11">
        <v>58</v>
      </c>
      <c r="F18" s="11">
        <v>58</v>
      </c>
      <c r="G18" s="12">
        <f t="shared" si="0"/>
        <v>258</v>
      </c>
      <c r="H18" s="6">
        <f t="shared" si="1"/>
        <v>5.16</v>
      </c>
      <c r="I18" s="16">
        <v>5</v>
      </c>
    </row>
    <row r="19" spans="1:9" x14ac:dyDescent="0.3">
      <c r="A19" s="18" t="s">
        <v>18</v>
      </c>
      <c r="B19" s="11">
        <v>22</v>
      </c>
      <c r="C19" s="11">
        <v>26</v>
      </c>
      <c r="D19" s="11">
        <v>23</v>
      </c>
      <c r="E19" s="11">
        <v>27</v>
      </c>
      <c r="F19" s="11">
        <v>24</v>
      </c>
      <c r="G19" s="12">
        <f t="shared" si="0"/>
        <v>122</v>
      </c>
      <c r="H19" s="6">
        <f t="shared" si="1"/>
        <v>2.44</v>
      </c>
      <c r="I19" s="16">
        <v>2</v>
      </c>
    </row>
    <row r="20" spans="1:9" x14ac:dyDescent="0.3">
      <c r="A20" s="18" t="s">
        <v>19</v>
      </c>
      <c r="B20" s="11">
        <v>3</v>
      </c>
      <c r="C20" s="11">
        <v>3</v>
      </c>
      <c r="D20" s="11">
        <v>1</v>
      </c>
      <c r="E20" s="11">
        <v>5</v>
      </c>
      <c r="F20" s="11">
        <v>6</v>
      </c>
      <c r="G20" s="12">
        <f t="shared" si="0"/>
        <v>18</v>
      </c>
      <c r="H20" s="6">
        <f t="shared" si="1"/>
        <v>0.36000000000000004</v>
      </c>
      <c r="I20" s="15" t="s">
        <v>2</v>
      </c>
    </row>
    <row r="21" spans="1:9" x14ac:dyDescent="0.3">
      <c r="A21" s="18" t="s">
        <v>20</v>
      </c>
      <c r="B21" s="11">
        <v>22</v>
      </c>
      <c r="C21" s="11">
        <v>23</v>
      </c>
      <c r="D21" s="11">
        <v>18</v>
      </c>
      <c r="E21" s="11">
        <v>32</v>
      </c>
      <c r="F21" s="11">
        <v>21</v>
      </c>
      <c r="G21" s="12">
        <f t="shared" si="0"/>
        <v>116</v>
      </c>
      <c r="H21" s="6">
        <f t="shared" si="1"/>
        <v>2.3199999999999998</v>
      </c>
      <c r="I21" s="16">
        <v>2</v>
      </c>
    </row>
    <row r="22" spans="1:9" x14ac:dyDescent="0.3">
      <c r="A22" s="18" t="s">
        <v>21</v>
      </c>
      <c r="B22" s="11">
        <v>17</v>
      </c>
      <c r="C22" s="11">
        <v>25</v>
      </c>
      <c r="D22" s="11">
        <v>27</v>
      </c>
      <c r="E22" s="11">
        <v>25</v>
      </c>
      <c r="F22" s="11">
        <v>16</v>
      </c>
      <c r="G22" s="12">
        <f t="shared" si="0"/>
        <v>110</v>
      </c>
      <c r="H22" s="6">
        <f t="shared" si="1"/>
        <v>2.2000000000000002</v>
      </c>
      <c r="I22" s="16">
        <v>2</v>
      </c>
    </row>
    <row r="23" spans="1:9" x14ac:dyDescent="0.3">
      <c r="A23" s="18" t="s">
        <v>22</v>
      </c>
      <c r="B23" s="11">
        <v>1</v>
      </c>
      <c r="C23" s="11">
        <v>1</v>
      </c>
      <c r="G23" s="12">
        <f t="shared" si="0"/>
        <v>2</v>
      </c>
      <c r="H23" s="6">
        <f t="shared" si="1"/>
        <v>4.0000000000000008E-2</v>
      </c>
      <c r="I23" s="15" t="s">
        <v>2</v>
      </c>
    </row>
    <row r="24" spans="1:9" x14ac:dyDescent="0.3">
      <c r="A24" s="18" t="s">
        <v>23</v>
      </c>
      <c r="D24" s="11">
        <v>3</v>
      </c>
      <c r="E24" s="11">
        <v>7</v>
      </c>
      <c r="F24" s="11">
        <v>8</v>
      </c>
      <c r="G24" s="12">
        <f t="shared" si="0"/>
        <v>18</v>
      </c>
      <c r="H24" s="6">
        <f t="shared" si="1"/>
        <v>0.36000000000000004</v>
      </c>
      <c r="I24" s="15" t="s">
        <v>2</v>
      </c>
    </row>
    <row r="25" spans="1:9" hidden="1" outlineLevel="1" x14ac:dyDescent="0.3">
      <c r="A25" s="18" t="s">
        <v>24</v>
      </c>
      <c r="B25" s="11">
        <v>5</v>
      </c>
      <c r="C25" s="11">
        <v>9</v>
      </c>
      <c r="D25" s="11">
        <v>2</v>
      </c>
      <c r="E25" s="11">
        <v>4</v>
      </c>
      <c r="F25" s="11">
        <v>7</v>
      </c>
      <c r="G25" s="12">
        <f t="shared" si="0"/>
        <v>27</v>
      </c>
      <c r="H25" s="6">
        <f t="shared" si="1"/>
        <v>0.54</v>
      </c>
    </row>
    <row r="26" spans="1:9" hidden="1" outlineLevel="1" x14ac:dyDescent="0.3">
      <c r="A26" s="18" t="s">
        <v>25</v>
      </c>
      <c r="B26" s="11">
        <v>7</v>
      </c>
      <c r="C26" s="11">
        <v>8</v>
      </c>
      <c r="D26" s="11">
        <v>10</v>
      </c>
      <c r="E26" s="11">
        <v>14</v>
      </c>
      <c r="F26" s="11">
        <v>10</v>
      </c>
      <c r="G26" s="12">
        <f t="shared" si="0"/>
        <v>49</v>
      </c>
      <c r="H26" s="6">
        <f t="shared" si="1"/>
        <v>0.98000000000000009</v>
      </c>
    </row>
    <row r="27" spans="1:9" collapsed="1" x14ac:dyDescent="0.3">
      <c r="A27" s="18" t="s">
        <v>97</v>
      </c>
      <c r="B27" s="11">
        <f>B25+B26</f>
        <v>12</v>
      </c>
      <c r="C27" s="11">
        <f t="shared" ref="C27:F27" si="2">C25+C26</f>
        <v>17</v>
      </c>
      <c r="D27" s="11">
        <f t="shared" si="2"/>
        <v>12</v>
      </c>
      <c r="E27" s="11">
        <f t="shared" si="2"/>
        <v>18</v>
      </c>
      <c r="F27" s="11">
        <f t="shared" si="2"/>
        <v>17</v>
      </c>
      <c r="G27" s="12">
        <f t="shared" si="0"/>
        <v>76</v>
      </c>
      <c r="H27" s="6">
        <f t="shared" si="1"/>
        <v>1.52</v>
      </c>
      <c r="I27" s="15">
        <v>2</v>
      </c>
    </row>
    <row r="28" spans="1:9" x14ac:dyDescent="0.3">
      <c r="A28" s="18" t="s">
        <v>26</v>
      </c>
      <c r="B28" s="11">
        <v>20</v>
      </c>
      <c r="C28" s="11">
        <v>27</v>
      </c>
      <c r="D28" s="11">
        <v>33</v>
      </c>
      <c r="E28" s="11">
        <v>52</v>
      </c>
      <c r="F28" s="11">
        <v>53</v>
      </c>
      <c r="G28" s="12">
        <f t="shared" si="0"/>
        <v>185</v>
      </c>
      <c r="H28" s="6">
        <f t="shared" si="1"/>
        <v>3.7</v>
      </c>
      <c r="I28" s="16">
        <v>4</v>
      </c>
    </row>
    <row r="29" spans="1:9" x14ac:dyDescent="0.3">
      <c r="A29" s="18" t="s">
        <v>27</v>
      </c>
      <c r="B29" s="11"/>
      <c r="D29" s="11" t="s">
        <v>12</v>
      </c>
      <c r="E29" s="11"/>
      <c r="F29" s="11"/>
      <c r="G29" s="12"/>
      <c r="I29" s="16">
        <v>7</v>
      </c>
    </row>
    <row r="30" spans="1:9" x14ac:dyDescent="0.3">
      <c r="A30" s="18" t="s">
        <v>28</v>
      </c>
      <c r="B30" s="11">
        <v>17</v>
      </c>
      <c r="C30" s="11">
        <v>20</v>
      </c>
      <c r="D30" s="11">
        <v>14</v>
      </c>
      <c r="E30" s="11">
        <v>11</v>
      </c>
      <c r="F30" s="11">
        <v>15</v>
      </c>
      <c r="G30" s="12">
        <f t="shared" si="0"/>
        <v>77</v>
      </c>
      <c r="H30" s="6">
        <f t="shared" si="1"/>
        <v>1.54</v>
      </c>
      <c r="I30" s="16">
        <v>2</v>
      </c>
    </row>
    <row r="31" spans="1:9" x14ac:dyDescent="0.3">
      <c r="A31" s="18" t="s">
        <v>29</v>
      </c>
      <c r="B31" s="11">
        <v>25</v>
      </c>
      <c r="C31" s="11">
        <v>45</v>
      </c>
      <c r="D31" s="11">
        <v>29</v>
      </c>
      <c r="E31" s="11">
        <v>26</v>
      </c>
      <c r="F31" s="11">
        <v>22</v>
      </c>
      <c r="G31" s="12">
        <f t="shared" si="0"/>
        <v>147</v>
      </c>
      <c r="H31" s="6">
        <f t="shared" si="1"/>
        <v>2.94</v>
      </c>
      <c r="I31" s="16">
        <v>3</v>
      </c>
    </row>
    <row r="32" spans="1:9" x14ac:dyDescent="0.3">
      <c r="A32" s="18" t="s">
        <v>30</v>
      </c>
      <c r="B32" s="11">
        <v>62</v>
      </c>
      <c r="C32" s="11">
        <v>63</v>
      </c>
      <c r="D32" s="11">
        <v>77</v>
      </c>
      <c r="E32" s="11">
        <v>58</v>
      </c>
      <c r="F32" s="11">
        <v>81</v>
      </c>
      <c r="G32" s="12">
        <f t="shared" si="0"/>
        <v>341</v>
      </c>
      <c r="H32" s="6">
        <f t="shared" si="1"/>
        <v>6.82</v>
      </c>
      <c r="I32" s="16">
        <v>7</v>
      </c>
    </row>
    <row r="33" spans="1:9" x14ac:dyDescent="0.3">
      <c r="A33" s="18" t="s">
        <v>31</v>
      </c>
      <c r="B33" s="11">
        <v>11</v>
      </c>
      <c r="C33" s="11">
        <v>21</v>
      </c>
      <c r="D33" s="11">
        <v>21</v>
      </c>
      <c r="E33" s="11">
        <v>25</v>
      </c>
      <c r="F33" s="11">
        <v>10</v>
      </c>
      <c r="G33" s="12">
        <f t="shared" si="0"/>
        <v>88</v>
      </c>
      <c r="H33" s="6">
        <f t="shared" si="1"/>
        <v>1.7600000000000002</v>
      </c>
      <c r="I33" s="16">
        <v>2</v>
      </c>
    </row>
    <row r="34" spans="1:9" x14ac:dyDescent="0.3">
      <c r="A34" s="18" t="s">
        <v>32</v>
      </c>
      <c r="B34" s="11">
        <v>33</v>
      </c>
      <c r="C34" s="11">
        <v>20</v>
      </c>
      <c r="D34" s="11">
        <v>34</v>
      </c>
      <c r="E34" s="11">
        <v>49</v>
      </c>
      <c r="F34" s="11">
        <v>43</v>
      </c>
      <c r="G34" s="12">
        <f t="shared" si="0"/>
        <v>179</v>
      </c>
      <c r="H34" s="6">
        <f t="shared" si="1"/>
        <v>3.58</v>
      </c>
      <c r="I34" s="16">
        <v>4</v>
      </c>
    </row>
    <row r="35" spans="1:9" hidden="1" x14ac:dyDescent="0.3">
      <c r="A35" s="18" t="s">
        <v>33</v>
      </c>
      <c r="F35" s="11">
        <v>2</v>
      </c>
      <c r="G35" s="12">
        <f t="shared" si="0"/>
        <v>2</v>
      </c>
      <c r="H35" s="6">
        <f t="shared" si="1"/>
        <v>4.0000000000000008E-2</v>
      </c>
      <c r="I35" s="15" t="s">
        <v>2</v>
      </c>
    </row>
    <row r="36" spans="1:9" hidden="1" outlineLevel="1" x14ac:dyDescent="0.3">
      <c r="A36" s="18" t="s">
        <v>34</v>
      </c>
      <c r="B36" s="11">
        <v>4</v>
      </c>
      <c r="C36" s="11">
        <v>6</v>
      </c>
      <c r="D36" s="11">
        <v>4</v>
      </c>
      <c r="E36" s="11">
        <v>3</v>
      </c>
      <c r="F36" s="11">
        <v>5</v>
      </c>
      <c r="G36" s="12">
        <f t="shared" si="0"/>
        <v>22</v>
      </c>
      <c r="H36" s="6">
        <f t="shared" si="1"/>
        <v>0.44000000000000006</v>
      </c>
    </row>
    <row r="37" spans="1:9" hidden="1" outlineLevel="1" x14ac:dyDescent="0.3">
      <c r="A37" s="18" t="s">
        <v>35</v>
      </c>
      <c r="B37" s="11">
        <v>8</v>
      </c>
      <c r="C37" s="11">
        <v>10</v>
      </c>
      <c r="D37" s="11">
        <v>5</v>
      </c>
      <c r="E37" s="11">
        <v>7</v>
      </c>
      <c r="F37" s="11">
        <v>6</v>
      </c>
      <c r="G37" s="12">
        <f t="shared" si="0"/>
        <v>36</v>
      </c>
      <c r="H37" s="6">
        <f t="shared" si="1"/>
        <v>0.72000000000000008</v>
      </c>
    </row>
    <row r="38" spans="1:9" collapsed="1" x14ac:dyDescent="0.3">
      <c r="A38" s="18" t="s">
        <v>36</v>
      </c>
      <c r="B38" s="11">
        <f>B37+B36</f>
        <v>12</v>
      </c>
      <c r="C38" s="11">
        <f t="shared" ref="C38:E38" si="3">C37+C36</f>
        <v>16</v>
      </c>
      <c r="D38" s="11">
        <f t="shared" si="3"/>
        <v>9</v>
      </c>
      <c r="E38" s="11">
        <f t="shared" si="3"/>
        <v>10</v>
      </c>
      <c r="F38" s="11">
        <f>F37+F36+F35</f>
        <v>13</v>
      </c>
      <c r="G38" s="12">
        <f t="shared" si="0"/>
        <v>60</v>
      </c>
      <c r="H38" s="6">
        <f t="shared" si="1"/>
        <v>1.2000000000000002</v>
      </c>
      <c r="I38" s="15">
        <v>1</v>
      </c>
    </row>
    <row r="39" spans="1:9" hidden="1" outlineLevel="1" x14ac:dyDescent="0.3">
      <c r="A39" s="18" t="s">
        <v>37</v>
      </c>
      <c r="B39" s="11">
        <v>3</v>
      </c>
      <c r="C39" s="11">
        <v>6</v>
      </c>
      <c r="D39" s="11">
        <v>9</v>
      </c>
      <c r="E39" s="11">
        <v>6</v>
      </c>
      <c r="F39" s="11">
        <v>6</v>
      </c>
      <c r="G39" s="12">
        <f t="shared" si="0"/>
        <v>30</v>
      </c>
      <c r="H39" s="6">
        <f t="shared" si="1"/>
        <v>0.60000000000000009</v>
      </c>
    </row>
    <row r="40" spans="1:9" hidden="1" outlineLevel="1" x14ac:dyDescent="0.3">
      <c r="A40" s="18" t="s">
        <v>38</v>
      </c>
      <c r="B40" s="11">
        <v>9</v>
      </c>
      <c r="C40" s="11">
        <v>8</v>
      </c>
      <c r="D40" s="11">
        <v>12</v>
      </c>
      <c r="E40" s="11">
        <v>15</v>
      </c>
      <c r="F40" s="11">
        <v>5</v>
      </c>
      <c r="G40" s="12">
        <f t="shared" si="0"/>
        <v>49</v>
      </c>
      <c r="H40" s="6">
        <f t="shared" si="1"/>
        <v>0.98000000000000009</v>
      </c>
    </row>
    <row r="41" spans="1:9" collapsed="1" x14ac:dyDescent="0.3">
      <c r="A41" s="18" t="s">
        <v>39</v>
      </c>
      <c r="B41" s="11">
        <f>B40+B39</f>
        <v>12</v>
      </c>
      <c r="C41" s="11">
        <f t="shared" ref="C41:F41" si="4">C40+C39</f>
        <v>14</v>
      </c>
      <c r="D41" s="11">
        <f t="shared" si="4"/>
        <v>21</v>
      </c>
      <c r="E41" s="11">
        <f t="shared" si="4"/>
        <v>21</v>
      </c>
      <c r="F41" s="11">
        <f t="shared" si="4"/>
        <v>11</v>
      </c>
      <c r="G41" s="12">
        <f t="shared" si="0"/>
        <v>79</v>
      </c>
      <c r="H41" s="6">
        <f t="shared" si="1"/>
        <v>1.58</v>
      </c>
      <c r="I41" s="15">
        <v>2</v>
      </c>
    </row>
    <row r="42" spans="1:9" x14ac:dyDescent="0.3">
      <c r="A42" s="18" t="s">
        <v>40</v>
      </c>
      <c r="B42" s="11">
        <v>141</v>
      </c>
      <c r="C42" s="11">
        <v>138</v>
      </c>
      <c r="D42" s="11">
        <v>154</v>
      </c>
      <c r="E42" s="11">
        <v>134</v>
      </c>
      <c r="F42" s="11">
        <v>104</v>
      </c>
      <c r="G42" s="12">
        <f t="shared" si="0"/>
        <v>671</v>
      </c>
      <c r="H42" s="6">
        <f t="shared" si="1"/>
        <v>13.42</v>
      </c>
      <c r="I42" s="16">
        <v>13</v>
      </c>
    </row>
    <row r="43" spans="1:9" x14ac:dyDescent="0.3">
      <c r="A43" s="18" t="s">
        <v>41</v>
      </c>
      <c r="B43" s="11">
        <v>78</v>
      </c>
      <c r="C43" s="11">
        <v>78</v>
      </c>
      <c r="D43" s="11">
        <v>107</v>
      </c>
      <c r="E43" s="11">
        <v>110</v>
      </c>
      <c r="F43" s="11">
        <v>115</v>
      </c>
      <c r="G43" s="12">
        <f t="shared" si="0"/>
        <v>488</v>
      </c>
      <c r="H43" s="6">
        <f t="shared" si="1"/>
        <v>9.76</v>
      </c>
      <c r="I43" s="16">
        <v>10</v>
      </c>
    </row>
    <row r="44" spans="1:9" x14ac:dyDescent="0.3">
      <c r="A44" s="18" t="s">
        <v>42</v>
      </c>
      <c r="B44" s="11">
        <v>40</v>
      </c>
      <c r="C44" s="11">
        <v>33</v>
      </c>
      <c r="D44" s="11">
        <v>37</v>
      </c>
      <c r="E44" s="11">
        <v>35</v>
      </c>
      <c r="F44" s="11">
        <v>33</v>
      </c>
      <c r="G44" s="12">
        <f t="shared" si="0"/>
        <v>178</v>
      </c>
      <c r="H44" s="6">
        <f t="shared" si="1"/>
        <v>3.5600000000000005</v>
      </c>
      <c r="I44" s="16">
        <v>4</v>
      </c>
    </row>
    <row r="45" spans="1:9" x14ac:dyDescent="0.3">
      <c r="A45" s="18" t="s">
        <v>43</v>
      </c>
      <c r="B45" s="11">
        <v>7</v>
      </c>
      <c r="C45" s="11">
        <v>9</v>
      </c>
      <c r="D45" s="11">
        <v>3</v>
      </c>
      <c r="E45" s="11">
        <v>4</v>
      </c>
      <c r="F45" s="11">
        <v>4</v>
      </c>
      <c r="G45" s="12">
        <f t="shared" si="0"/>
        <v>27</v>
      </c>
      <c r="H45" s="6">
        <f t="shared" si="1"/>
        <v>0.54</v>
      </c>
      <c r="I45" s="16">
        <v>1</v>
      </c>
    </row>
    <row r="46" spans="1:9" x14ac:dyDescent="0.3">
      <c r="A46" s="18" t="s">
        <v>44</v>
      </c>
      <c r="B46" s="11"/>
      <c r="D46" s="1" t="s">
        <v>98</v>
      </c>
      <c r="G46" s="12"/>
    </row>
    <row r="47" spans="1:9" x14ac:dyDescent="0.3">
      <c r="A47" s="18" t="s">
        <v>45</v>
      </c>
      <c r="B47" s="11">
        <v>10</v>
      </c>
      <c r="C47" s="11">
        <v>11</v>
      </c>
      <c r="D47" s="11">
        <v>8</v>
      </c>
      <c r="E47" s="11">
        <v>13</v>
      </c>
      <c r="F47" s="11">
        <v>13</v>
      </c>
      <c r="G47" s="12">
        <f t="shared" si="0"/>
        <v>55</v>
      </c>
      <c r="H47" s="6">
        <f t="shared" si="1"/>
        <v>1.1000000000000001</v>
      </c>
      <c r="I47" s="16">
        <v>1</v>
      </c>
    </row>
    <row r="48" spans="1:9" x14ac:dyDescent="0.3">
      <c r="A48" s="18" t="s">
        <v>46</v>
      </c>
      <c r="D48" s="11"/>
      <c r="E48" s="11" t="s">
        <v>99</v>
      </c>
      <c r="F48" s="11"/>
      <c r="G48" s="12"/>
    </row>
    <row r="49" spans="1:9" hidden="1" outlineLevel="1" x14ac:dyDescent="0.3">
      <c r="A49" s="18" t="s">
        <v>47</v>
      </c>
      <c r="B49" s="11">
        <v>3</v>
      </c>
      <c r="C49" s="11">
        <v>5</v>
      </c>
      <c r="D49" s="11">
        <v>3</v>
      </c>
      <c r="E49" s="11">
        <v>9</v>
      </c>
      <c r="F49" s="11">
        <v>8</v>
      </c>
      <c r="G49" s="12">
        <f t="shared" si="0"/>
        <v>28</v>
      </c>
      <c r="H49" s="6">
        <f t="shared" si="1"/>
        <v>0.55999999999999994</v>
      </c>
    </row>
    <row r="50" spans="1:9" hidden="1" outlineLevel="1" x14ac:dyDescent="0.3">
      <c r="A50" s="18" t="s">
        <v>48</v>
      </c>
      <c r="B50" s="11">
        <v>15</v>
      </c>
      <c r="C50" s="11">
        <v>16</v>
      </c>
      <c r="D50" s="11">
        <v>12</v>
      </c>
      <c r="E50" s="11">
        <v>9</v>
      </c>
      <c r="F50" s="11">
        <v>11</v>
      </c>
      <c r="G50" s="12">
        <f t="shared" si="0"/>
        <v>63</v>
      </c>
      <c r="H50" s="6">
        <f t="shared" si="1"/>
        <v>1.26</v>
      </c>
    </row>
    <row r="51" spans="1:9" collapsed="1" x14ac:dyDescent="0.3">
      <c r="A51" s="18" t="s">
        <v>49</v>
      </c>
      <c r="B51" s="11">
        <f>B50+B49</f>
        <v>18</v>
      </c>
      <c r="C51" s="11">
        <f t="shared" ref="C51:F51" si="5">C50+C49</f>
        <v>21</v>
      </c>
      <c r="D51" s="11">
        <f t="shared" si="5"/>
        <v>15</v>
      </c>
      <c r="E51" s="11">
        <f t="shared" si="5"/>
        <v>18</v>
      </c>
      <c r="F51" s="11">
        <f t="shared" si="5"/>
        <v>19</v>
      </c>
      <c r="G51" s="12">
        <f t="shared" si="0"/>
        <v>91</v>
      </c>
      <c r="H51" s="6">
        <f t="shared" si="1"/>
        <v>1.82</v>
      </c>
      <c r="I51" s="15">
        <v>2</v>
      </c>
    </row>
    <row r="52" spans="1:9" ht="13.8" hidden="1" customHeight="1" outlineLevel="1" x14ac:dyDescent="0.3">
      <c r="A52" s="18" t="s">
        <v>50</v>
      </c>
      <c r="B52" s="11">
        <v>2</v>
      </c>
      <c r="C52" s="11">
        <v>5</v>
      </c>
      <c r="D52" s="11">
        <v>5</v>
      </c>
      <c r="E52" s="11">
        <v>4</v>
      </c>
      <c r="F52" s="11">
        <v>2</v>
      </c>
      <c r="G52" s="12">
        <f t="shared" si="0"/>
        <v>18</v>
      </c>
      <c r="H52" s="6">
        <f t="shared" si="1"/>
        <v>0.36000000000000004</v>
      </c>
    </row>
    <row r="53" spans="1:9" hidden="1" outlineLevel="1" x14ac:dyDescent="0.3">
      <c r="A53" s="18" t="s">
        <v>51</v>
      </c>
      <c r="B53" s="11">
        <v>5</v>
      </c>
      <c r="C53" s="11">
        <v>8</v>
      </c>
      <c r="D53" s="11">
        <v>8</v>
      </c>
      <c r="E53" s="11">
        <v>4</v>
      </c>
      <c r="F53" s="11">
        <v>6</v>
      </c>
      <c r="G53" s="12">
        <f t="shared" si="0"/>
        <v>31</v>
      </c>
      <c r="H53" s="6">
        <f t="shared" si="1"/>
        <v>0.62000000000000011</v>
      </c>
    </row>
    <row r="54" spans="1:9" collapsed="1" x14ac:dyDescent="0.3">
      <c r="A54" s="18" t="s">
        <v>52</v>
      </c>
      <c r="B54" s="11">
        <f>B53+B52</f>
        <v>7</v>
      </c>
      <c r="C54" s="11">
        <f t="shared" ref="C54:F54" si="6">C53+C52</f>
        <v>13</v>
      </c>
      <c r="D54" s="11">
        <f t="shared" si="6"/>
        <v>13</v>
      </c>
      <c r="E54" s="11">
        <f t="shared" si="6"/>
        <v>8</v>
      </c>
      <c r="F54" s="11">
        <f t="shared" si="6"/>
        <v>8</v>
      </c>
      <c r="G54" s="12">
        <f t="shared" si="0"/>
        <v>49</v>
      </c>
      <c r="H54" s="6">
        <f t="shared" si="1"/>
        <v>0.98000000000000009</v>
      </c>
      <c r="I54" s="15">
        <v>1</v>
      </c>
    </row>
    <row r="55" spans="1:9" x14ac:dyDescent="0.3">
      <c r="A55" s="18" t="s">
        <v>53</v>
      </c>
      <c r="B55" s="11">
        <v>12</v>
      </c>
      <c r="C55" s="11">
        <v>7</v>
      </c>
      <c r="D55" s="11">
        <v>13</v>
      </c>
      <c r="E55" s="11">
        <v>6</v>
      </c>
      <c r="F55" s="11">
        <v>10</v>
      </c>
      <c r="G55" s="12">
        <f t="shared" si="0"/>
        <v>48</v>
      </c>
      <c r="H55" s="6">
        <f t="shared" si="1"/>
        <v>0.96</v>
      </c>
      <c r="I55" s="16">
        <v>1</v>
      </c>
    </row>
    <row r="56" spans="1:9" x14ac:dyDescent="0.3">
      <c r="A56" s="18" t="s">
        <v>54</v>
      </c>
      <c r="B56" s="11">
        <v>15</v>
      </c>
      <c r="C56" s="11">
        <v>11</v>
      </c>
      <c r="D56" s="11">
        <v>19</v>
      </c>
      <c r="E56" s="11">
        <v>10</v>
      </c>
      <c r="F56" s="11">
        <v>9</v>
      </c>
      <c r="G56" s="12">
        <f t="shared" si="0"/>
        <v>64</v>
      </c>
      <c r="H56" s="6">
        <f t="shared" si="1"/>
        <v>1.2800000000000002</v>
      </c>
      <c r="I56" s="16">
        <v>1</v>
      </c>
    </row>
    <row r="57" spans="1:9" x14ac:dyDescent="0.3">
      <c r="A57" s="18" t="s">
        <v>55</v>
      </c>
      <c r="B57" s="11">
        <v>7</v>
      </c>
      <c r="C57" s="11">
        <v>3</v>
      </c>
      <c r="D57" s="11">
        <v>8</v>
      </c>
      <c r="E57" s="11">
        <v>7</v>
      </c>
      <c r="F57" s="11">
        <v>9</v>
      </c>
      <c r="G57" s="12">
        <f t="shared" si="0"/>
        <v>34</v>
      </c>
      <c r="H57" s="6">
        <f t="shared" si="1"/>
        <v>0.68</v>
      </c>
      <c r="I57" s="16">
        <v>1</v>
      </c>
    </row>
    <row r="58" spans="1:9" x14ac:dyDescent="0.3">
      <c r="A58" s="18" t="s">
        <v>56</v>
      </c>
      <c r="B58" s="11">
        <v>5</v>
      </c>
      <c r="C58" s="11">
        <v>10</v>
      </c>
      <c r="D58" s="11">
        <v>8</v>
      </c>
      <c r="E58" s="11">
        <v>6</v>
      </c>
      <c r="F58" s="11">
        <v>5</v>
      </c>
      <c r="G58" s="12">
        <f t="shared" si="0"/>
        <v>34</v>
      </c>
      <c r="H58" s="6">
        <f t="shared" si="1"/>
        <v>0.68</v>
      </c>
      <c r="I58" s="16">
        <v>1</v>
      </c>
    </row>
    <row r="59" spans="1:9" x14ac:dyDescent="0.3">
      <c r="A59" s="18" t="s">
        <v>57</v>
      </c>
      <c r="B59" s="11">
        <v>11</v>
      </c>
      <c r="C59" s="11">
        <v>17</v>
      </c>
      <c r="D59" s="11">
        <v>6</v>
      </c>
      <c r="E59" s="11">
        <v>13</v>
      </c>
      <c r="F59" s="11">
        <v>18</v>
      </c>
      <c r="G59" s="12">
        <f t="shared" si="0"/>
        <v>65</v>
      </c>
      <c r="H59" s="6">
        <f t="shared" si="1"/>
        <v>1.3</v>
      </c>
      <c r="I59" s="16">
        <v>1</v>
      </c>
    </row>
    <row r="60" spans="1:9" x14ac:dyDescent="0.3">
      <c r="A60" s="18" t="s">
        <v>58</v>
      </c>
      <c r="B60" s="11">
        <v>77</v>
      </c>
      <c r="C60" s="11">
        <v>55</v>
      </c>
      <c r="G60" s="12">
        <f t="shared" si="0"/>
        <v>132</v>
      </c>
      <c r="H60" s="6">
        <f t="shared" si="1"/>
        <v>2.64</v>
      </c>
      <c r="I60" s="16">
        <v>3</v>
      </c>
    </row>
    <row r="61" spans="1:9" x14ac:dyDescent="0.3">
      <c r="A61" s="18" t="s">
        <v>59</v>
      </c>
      <c r="D61" s="11">
        <v>96</v>
      </c>
      <c r="E61" s="11">
        <v>62</v>
      </c>
      <c r="F61" s="11">
        <v>83</v>
      </c>
      <c r="G61" s="12">
        <f t="shared" si="0"/>
        <v>241</v>
      </c>
      <c r="H61" s="6">
        <f t="shared" si="1"/>
        <v>4.82</v>
      </c>
      <c r="I61" s="16">
        <v>5</v>
      </c>
    </row>
    <row r="62" spans="1:9" x14ac:dyDescent="0.3">
      <c r="A62" s="18" t="s">
        <v>60</v>
      </c>
      <c r="C62" s="11">
        <v>9</v>
      </c>
      <c r="D62" s="11">
        <v>2</v>
      </c>
      <c r="E62" s="11">
        <v>7</v>
      </c>
      <c r="F62" s="11">
        <v>6</v>
      </c>
      <c r="G62" s="12">
        <f t="shared" si="0"/>
        <v>24</v>
      </c>
      <c r="H62" s="6">
        <f t="shared" si="1"/>
        <v>0.48</v>
      </c>
      <c r="I62" s="16">
        <v>1</v>
      </c>
    </row>
    <row r="63" spans="1:9" x14ac:dyDescent="0.3">
      <c r="A63" s="18" t="s">
        <v>61</v>
      </c>
      <c r="B63" s="11">
        <v>3</v>
      </c>
      <c r="C63" s="11">
        <v>8</v>
      </c>
      <c r="D63" s="11">
        <v>2</v>
      </c>
      <c r="G63" s="12">
        <f t="shared" si="0"/>
        <v>13</v>
      </c>
      <c r="H63" s="6">
        <f t="shared" si="1"/>
        <v>0.26</v>
      </c>
      <c r="I63" s="15" t="s">
        <v>2</v>
      </c>
    </row>
    <row r="64" spans="1:9" x14ac:dyDescent="0.3">
      <c r="A64" s="18" t="s">
        <v>62</v>
      </c>
      <c r="B64" s="11">
        <v>9</v>
      </c>
      <c r="C64" s="11">
        <v>6</v>
      </c>
      <c r="G64" s="12">
        <f t="shared" si="0"/>
        <v>15</v>
      </c>
      <c r="H64" s="6">
        <f t="shared" si="1"/>
        <v>0.30000000000000004</v>
      </c>
      <c r="I64" s="15" t="s">
        <v>2</v>
      </c>
    </row>
    <row r="65" spans="1:9" x14ac:dyDescent="0.3">
      <c r="A65" s="18" t="s">
        <v>63</v>
      </c>
      <c r="B65" s="11">
        <v>5</v>
      </c>
      <c r="C65" s="11">
        <v>3</v>
      </c>
      <c r="D65" s="11">
        <v>7</v>
      </c>
      <c r="E65" s="11">
        <v>3</v>
      </c>
      <c r="F65" s="11">
        <v>3</v>
      </c>
      <c r="G65" s="12">
        <f t="shared" si="0"/>
        <v>21</v>
      </c>
      <c r="H65" s="6">
        <f t="shared" si="1"/>
        <v>0.42000000000000004</v>
      </c>
      <c r="I65" s="15" t="s">
        <v>2</v>
      </c>
    </row>
    <row r="66" spans="1:9" x14ac:dyDescent="0.3">
      <c r="A66" s="18" t="s">
        <v>64</v>
      </c>
      <c r="B66" s="11">
        <v>12</v>
      </c>
      <c r="C66" s="11">
        <v>15</v>
      </c>
      <c r="D66" s="11">
        <v>22</v>
      </c>
      <c r="E66" s="11">
        <v>17</v>
      </c>
      <c r="F66" s="11">
        <v>7</v>
      </c>
      <c r="G66" s="12">
        <f t="shared" si="0"/>
        <v>73</v>
      </c>
      <c r="H66" s="6">
        <f t="shared" si="1"/>
        <v>1.46</v>
      </c>
      <c r="I66" s="16">
        <v>1</v>
      </c>
    </row>
    <row r="67" spans="1:9" x14ac:dyDescent="0.3">
      <c r="A67" s="18" t="s">
        <v>65</v>
      </c>
      <c r="B67" s="11">
        <v>9</v>
      </c>
      <c r="C67" s="11">
        <v>8</v>
      </c>
      <c r="D67" s="11">
        <v>11</v>
      </c>
      <c r="E67" s="11">
        <v>11</v>
      </c>
      <c r="F67" s="11">
        <v>8</v>
      </c>
      <c r="G67" s="12">
        <f t="shared" si="0"/>
        <v>47</v>
      </c>
      <c r="H67" s="6">
        <f t="shared" si="1"/>
        <v>0.94000000000000006</v>
      </c>
      <c r="I67" s="16">
        <v>1</v>
      </c>
    </row>
    <row r="68" spans="1:9" x14ac:dyDescent="0.3">
      <c r="A68" s="18" t="s">
        <v>66</v>
      </c>
      <c r="B68" s="11">
        <v>2</v>
      </c>
      <c r="C68" s="11">
        <v>3</v>
      </c>
      <c r="D68" s="11">
        <v>11</v>
      </c>
      <c r="E68" s="11">
        <v>7</v>
      </c>
      <c r="F68" s="11">
        <v>9</v>
      </c>
      <c r="G68" s="12">
        <f t="shared" si="0"/>
        <v>32</v>
      </c>
      <c r="H68" s="6">
        <f t="shared" si="1"/>
        <v>0.64000000000000012</v>
      </c>
      <c r="I68" s="16">
        <v>1</v>
      </c>
    </row>
    <row r="69" spans="1:9" x14ac:dyDescent="0.3">
      <c r="A69" s="18" t="s">
        <v>67</v>
      </c>
      <c r="B69" s="11">
        <v>27</v>
      </c>
      <c r="C69" s="11">
        <v>13</v>
      </c>
      <c r="D69" s="11">
        <v>17</v>
      </c>
      <c r="E69" s="11">
        <v>10</v>
      </c>
      <c r="F69" s="11">
        <v>23</v>
      </c>
      <c r="G69" s="12">
        <f t="shared" si="0"/>
        <v>90</v>
      </c>
      <c r="H69" s="6">
        <f t="shared" si="1"/>
        <v>1.8</v>
      </c>
      <c r="I69" s="16">
        <v>2</v>
      </c>
    </row>
    <row r="70" spans="1:9" x14ac:dyDescent="0.3">
      <c r="A70" s="18" t="s">
        <v>68</v>
      </c>
      <c r="B70" s="11">
        <v>27</v>
      </c>
      <c r="C70" s="11">
        <v>21</v>
      </c>
      <c r="D70" s="11">
        <v>20</v>
      </c>
      <c r="E70" s="11">
        <v>24</v>
      </c>
      <c r="F70" s="11">
        <v>25</v>
      </c>
      <c r="G70" s="12">
        <f t="shared" si="0"/>
        <v>117</v>
      </c>
      <c r="H70" s="6">
        <f t="shared" si="1"/>
        <v>2.34</v>
      </c>
      <c r="I70" s="16">
        <v>2</v>
      </c>
    </row>
    <row r="71" spans="1:9" x14ac:dyDescent="0.3">
      <c r="A71" s="18" t="s">
        <v>69</v>
      </c>
      <c r="B71" s="11">
        <v>44</v>
      </c>
      <c r="C71" s="11">
        <v>56</v>
      </c>
      <c r="D71" s="11">
        <v>63</v>
      </c>
      <c r="E71" s="11">
        <v>75</v>
      </c>
      <c r="F71" s="11">
        <v>98</v>
      </c>
      <c r="G71" s="12">
        <f t="shared" si="0"/>
        <v>336</v>
      </c>
      <c r="H71" s="6">
        <f t="shared" si="1"/>
        <v>6.7200000000000006</v>
      </c>
      <c r="I71" s="16">
        <v>7</v>
      </c>
    </row>
    <row r="72" spans="1:9" x14ac:dyDescent="0.3">
      <c r="A72" s="18" t="s">
        <v>70</v>
      </c>
      <c r="B72" s="11">
        <v>9</v>
      </c>
      <c r="C72" s="11">
        <v>12</v>
      </c>
      <c r="D72" s="11">
        <v>7</v>
      </c>
      <c r="E72" s="11">
        <v>9</v>
      </c>
      <c r="F72" s="11">
        <v>12</v>
      </c>
      <c r="G72" s="12">
        <f t="shared" si="0"/>
        <v>49</v>
      </c>
      <c r="H72" s="6">
        <f t="shared" si="1"/>
        <v>0.98000000000000009</v>
      </c>
      <c r="I72" s="16">
        <v>1</v>
      </c>
    </row>
    <row r="73" spans="1:9" x14ac:dyDescent="0.3">
      <c r="A73" s="18" t="s">
        <v>71</v>
      </c>
      <c r="C73" s="11">
        <v>1</v>
      </c>
      <c r="G73" s="12">
        <f t="shared" si="0"/>
        <v>1</v>
      </c>
      <c r="H73" s="6">
        <f t="shared" si="1"/>
        <v>2.0000000000000004E-2</v>
      </c>
      <c r="I73" s="15" t="s">
        <v>2</v>
      </c>
    </row>
    <row r="74" spans="1:9" x14ac:dyDescent="0.3">
      <c r="A74" s="18" t="s">
        <v>72</v>
      </c>
      <c r="B74" s="11">
        <v>12</v>
      </c>
      <c r="C74" s="11">
        <v>19</v>
      </c>
      <c r="D74" s="11">
        <v>9</v>
      </c>
      <c r="E74" s="11">
        <v>14</v>
      </c>
      <c r="F74" s="11">
        <v>14</v>
      </c>
      <c r="G74" s="12">
        <f t="shared" si="0"/>
        <v>68</v>
      </c>
      <c r="H74" s="6">
        <f t="shared" si="1"/>
        <v>1.36</v>
      </c>
      <c r="I74" s="16">
        <v>1</v>
      </c>
    </row>
    <row r="75" spans="1:9" x14ac:dyDescent="0.3">
      <c r="A75" s="18" t="s">
        <v>73</v>
      </c>
      <c r="E75" s="11">
        <v>1</v>
      </c>
      <c r="G75" s="12">
        <f t="shared" si="0"/>
        <v>1</v>
      </c>
      <c r="H75" s="6">
        <f t="shared" si="1"/>
        <v>2.0000000000000004E-2</v>
      </c>
      <c r="I75" s="15" t="s">
        <v>2</v>
      </c>
    </row>
    <row r="76" spans="1:9" x14ac:dyDescent="0.3">
      <c r="A76" s="18" t="s">
        <v>74</v>
      </c>
      <c r="B76" s="11">
        <v>15</v>
      </c>
      <c r="C76" s="11">
        <v>14</v>
      </c>
      <c r="D76" s="11">
        <v>11</v>
      </c>
      <c r="E76" s="11">
        <v>8</v>
      </c>
      <c r="F76" s="11">
        <v>23</v>
      </c>
      <c r="G76" s="12">
        <f t="shared" si="0"/>
        <v>71</v>
      </c>
      <c r="H76" s="6">
        <f t="shared" si="1"/>
        <v>1.42</v>
      </c>
      <c r="I76" s="16">
        <v>1</v>
      </c>
    </row>
    <row r="77" spans="1:9" x14ac:dyDescent="0.3">
      <c r="A77" s="18" t="s">
        <v>75</v>
      </c>
      <c r="B77" s="11">
        <v>16</v>
      </c>
      <c r="C77" s="11">
        <v>5</v>
      </c>
      <c r="D77" s="11">
        <v>10</v>
      </c>
      <c r="E77" s="11">
        <v>15</v>
      </c>
      <c r="F77" s="11">
        <v>10</v>
      </c>
      <c r="G77" s="12">
        <f t="shared" si="0"/>
        <v>56</v>
      </c>
      <c r="H77" s="6">
        <f t="shared" si="1"/>
        <v>1.1199999999999999</v>
      </c>
      <c r="I77" s="16">
        <v>1</v>
      </c>
    </row>
    <row r="78" spans="1:9" x14ac:dyDescent="0.3">
      <c r="A78" s="18" t="s">
        <v>76</v>
      </c>
      <c r="B78" s="11">
        <v>9</v>
      </c>
      <c r="C78" s="11">
        <v>5</v>
      </c>
      <c r="D78" s="11">
        <v>5</v>
      </c>
      <c r="E78" s="11">
        <v>2</v>
      </c>
      <c r="F78" s="11">
        <v>1</v>
      </c>
      <c r="G78" s="12">
        <f t="shared" ref="G78:G90" si="7">SUM(B78:F78)</f>
        <v>22</v>
      </c>
      <c r="H78" s="6">
        <f t="shared" ref="H78:H90" si="8">G78/5*0.1</f>
        <v>0.44000000000000006</v>
      </c>
      <c r="I78" s="15" t="s">
        <v>2</v>
      </c>
    </row>
    <row r="79" spans="1:9" x14ac:dyDescent="0.3">
      <c r="A79" s="18" t="s">
        <v>77</v>
      </c>
      <c r="B79" s="11">
        <v>17</v>
      </c>
      <c r="C79" s="11">
        <v>15</v>
      </c>
      <c r="D79" s="11">
        <v>15</v>
      </c>
      <c r="E79" s="11">
        <v>25</v>
      </c>
      <c r="F79" s="11">
        <v>14</v>
      </c>
      <c r="G79" s="12">
        <f t="shared" si="7"/>
        <v>86</v>
      </c>
      <c r="H79" s="6">
        <f t="shared" si="8"/>
        <v>1.72</v>
      </c>
      <c r="I79" s="16">
        <v>2</v>
      </c>
    </row>
    <row r="80" spans="1:9" hidden="1" outlineLevel="1" x14ac:dyDescent="0.3">
      <c r="A80" s="18" t="s">
        <v>78</v>
      </c>
      <c r="B80" s="11">
        <v>3</v>
      </c>
      <c r="G80" s="12">
        <f t="shared" si="7"/>
        <v>3</v>
      </c>
      <c r="H80" s="6">
        <f t="shared" si="8"/>
        <v>0.06</v>
      </c>
    </row>
    <row r="81" spans="1:9" hidden="1" outlineLevel="1" x14ac:dyDescent="0.3">
      <c r="A81" s="18" t="s">
        <v>79</v>
      </c>
      <c r="B81" s="11">
        <v>12</v>
      </c>
      <c r="C81" s="11">
        <v>11</v>
      </c>
      <c r="D81" s="11">
        <v>7</v>
      </c>
      <c r="E81" s="11">
        <v>8</v>
      </c>
      <c r="F81" s="11">
        <v>5</v>
      </c>
      <c r="G81" s="12">
        <f t="shared" si="7"/>
        <v>43</v>
      </c>
      <c r="H81" s="6">
        <f t="shared" si="8"/>
        <v>0.86</v>
      </c>
    </row>
    <row r="82" spans="1:9" collapsed="1" x14ac:dyDescent="0.3">
      <c r="A82" s="18" t="s">
        <v>80</v>
      </c>
      <c r="B82" s="11">
        <f>B81+B80</f>
        <v>15</v>
      </c>
      <c r="C82" s="11">
        <f t="shared" ref="C82:F82" si="9">C81+C80</f>
        <v>11</v>
      </c>
      <c r="D82" s="11">
        <f t="shared" si="9"/>
        <v>7</v>
      </c>
      <c r="E82" s="11">
        <f t="shared" si="9"/>
        <v>8</v>
      </c>
      <c r="F82" s="11">
        <f t="shared" si="9"/>
        <v>5</v>
      </c>
      <c r="G82" s="12">
        <f t="shared" si="7"/>
        <v>46</v>
      </c>
      <c r="H82" s="6">
        <f t="shared" si="8"/>
        <v>0.91999999999999993</v>
      </c>
      <c r="I82" s="15">
        <v>1</v>
      </c>
    </row>
    <row r="83" spans="1:9" x14ac:dyDescent="0.3">
      <c r="A83" s="18" t="s">
        <v>81</v>
      </c>
      <c r="B83" s="11">
        <v>1</v>
      </c>
      <c r="C83" s="11">
        <v>4</v>
      </c>
      <c r="D83" s="11">
        <v>7</v>
      </c>
      <c r="E83" s="11">
        <v>4</v>
      </c>
      <c r="F83" s="11">
        <v>1</v>
      </c>
      <c r="G83" s="12">
        <f t="shared" si="7"/>
        <v>17</v>
      </c>
      <c r="H83" s="6">
        <f t="shared" si="8"/>
        <v>0.34</v>
      </c>
      <c r="I83" s="15" t="s">
        <v>2</v>
      </c>
    </row>
    <row r="84" spans="1:9" x14ac:dyDescent="0.3">
      <c r="A84" s="18" t="s">
        <v>82</v>
      </c>
      <c r="B84" s="11">
        <v>44</v>
      </c>
      <c r="C84" s="11">
        <v>34</v>
      </c>
      <c r="D84" s="11">
        <v>29</v>
      </c>
      <c r="E84" s="11">
        <v>28</v>
      </c>
      <c r="F84" s="11">
        <v>37</v>
      </c>
      <c r="G84" s="12">
        <f t="shared" si="7"/>
        <v>172</v>
      </c>
      <c r="H84" s="6">
        <f t="shared" si="8"/>
        <v>3.44</v>
      </c>
      <c r="I84" s="16">
        <v>3</v>
      </c>
    </row>
    <row r="85" spans="1:9" x14ac:dyDescent="0.3">
      <c r="A85" s="18" t="s">
        <v>83</v>
      </c>
      <c r="B85" s="11">
        <v>7</v>
      </c>
      <c r="C85" s="11">
        <v>16</v>
      </c>
      <c r="D85" s="11">
        <v>20</v>
      </c>
      <c r="E85" s="11">
        <v>57</v>
      </c>
      <c r="F85" s="11">
        <v>75</v>
      </c>
      <c r="G85" s="12">
        <f t="shared" si="7"/>
        <v>175</v>
      </c>
      <c r="H85" s="6">
        <f t="shared" si="8"/>
        <v>3.5</v>
      </c>
      <c r="I85" s="16">
        <v>3</v>
      </c>
    </row>
    <row r="86" spans="1:9" x14ac:dyDescent="0.3">
      <c r="A86" s="18" t="s">
        <v>84</v>
      </c>
      <c r="C86" s="11">
        <v>2</v>
      </c>
      <c r="E86" s="11">
        <v>2</v>
      </c>
      <c r="G86" s="12">
        <f t="shared" si="7"/>
        <v>4</v>
      </c>
      <c r="H86" s="6">
        <f t="shared" si="8"/>
        <v>8.0000000000000016E-2</v>
      </c>
      <c r="I86" s="15" t="s">
        <v>2</v>
      </c>
    </row>
    <row r="87" spans="1:9" x14ac:dyDescent="0.3">
      <c r="A87" s="18" t="s">
        <v>85</v>
      </c>
      <c r="B87" s="11">
        <v>1</v>
      </c>
      <c r="D87" s="11">
        <v>1</v>
      </c>
      <c r="E87" s="11">
        <v>4</v>
      </c>
      <c r="G87" s="12">
        <f t="shared" si="7"/>
        <v>6</v>
      </c>
      <c r="H87" s="6">
        <f t="shared" si="8"/>
        <v>0.12</v>
      </c>
      <c r="I87" s="15" t="s">
        <v>2</v>
      </c>
    </row>
    <row r="88" spans="1:9" x14ac:dyDescent="0.3">
      <c r="A88" s="18" t="s">
        <v>86</v>
      </c>
      <c r="B88" s="11">
        <v>6</v>
      </c>
      <c r="C88" s="11">
        <v>7</v>
      </c>
      <c r="D88" s="11">
        <v>5</v>
      </c>
      <c r="E88" s="11">
        <v>3</v>
      </c>
      <c r="F88" s="11">
        <v>6</v>
      </c>
      <c r="G88" s="12">
        <f t="shared" si="7"/>
        <v>27</v>
      </c>
      <c r="H88" s="6">
        <f t="shared" si="8"/>
        <v>0.54</v>
      </c>
      <c r="I88" s="16">
        <v>1</v>
      </c>
    </row>
    <row r="89" spans="1:9" x14ac:dyDescent="0.3">
      <c r="A89" s="18" t="s">
        <v>87</v>
      </c>
      <c r="B89" s="11">
        <v>11</v>
      </c>
      <c r="C89" s="11">
        <v>8</v>
      </c>
      <c r="D89" s="11">
        <v>9</v>
      </c>
      <c r="E89" s="11">
        <v>7</v>
      </c>
      <c r="F89" s="11">
        <v>13</v>
      </c>
      <c r="G89" s="12">
        <f t="shared" si="7"/>
        <v>48</v>
      </c>
      <c r="H89" s="6">
        <f t="shared" si="8"/>
        <v>0.96</v>
      </c>
      <c r="I89" s="16">
        <v>1</v>
      </c>
    </row>
    <row r="90" spans="1:9" x14ac:dyDescent="0.3">
      <c r="A90" s="18" t="s">
        <v>88</v>
      </c>
      <c r="B90" s="11">
        <v>3</v>
      </c>
      <c r="C90" s="11">
        <v>3</v>
      </c>
      <c r="D90" s="11">
        <v>2</v>
      </c>
      <c r="E90" s="11">
        <v>5</v>
      </c>
      <c r="F90" s="11">
        <v>3</v>
      </c>
      <c r="G90" s="12">
        <f t="shared" si="7"/>
        <v>16</v>
      </c>
      <c r="H90" s="6">
        <f t="shared" si="8"/>
        <v>0.32000000000000006</v>
      </c>
      <c r="I90" s="15" t="s">
        <v>2</v>
      </c>
    </row>
    <row r="91" spans="1:9" x14ac:dyDescent="0.3">
      <c r="A91" s="19"/>
    </row>
    <row r="92" spans="1:9" ht="55.2" x14ac:dyDescent="0.3">
      <c r="A92" s="20" t="s">
        <v>89</v>
      </c>
      <c r="B92" s="3">
        <v>2013</v>
      </c>
      <c r="C92" s="3">
        <v>2014</v>
      </c>
      <c r="D92" s="3">
        <v>2015</v>
      </c>
      <c r="E92" s="3">
        <v>2016</v>
      </c>
      <c r="F92" s="3">
        <v>2017</v>
      </c>
      <c r="G92" s="14" t="s">
        <v>0</v>
      </c>
      <c r="H92" s="10" t="s">
        <v>1</v>
      </c>
      <c r="I92" s="13" t="s">
        <v>9</v>
      </c>
    </row>
    <row r="93" spans="1:9" ht="15" thickBot="1" x14ac:dyDescent="0.35">
      <c r="A93" s="25" t="s">
        <v>101</v>
      </c>
      <c r="B93" s="11">
        <v>7</v>
      </c>
      <c r="C93" s="11">
        <v>6</v>
      </c>
      <c r="D93" s="11">
        <v>6</v>
      </c>
      <c r="E93" s="11">
        <v>5</v>
      </c>
      <c r="F93" s="11">
        <v>5</v>
      </c>
      <c r="G93" s="12">
        <f>SUM(B93:F93)</f>
        <v>29</v>
      </c>
      <c r="H93" s="6">
        <f>G93/5*0.1</f>
        <v>0.57999999999999996</v>
      </c>
      <c r="I93" s="15">
        <v>1</v>
      </c>
    </row>
    <row r="94" spans="1:9" s="24" customFormat="1" thickBot="1" x14ac:dyDescent="0.35">
      <c r="A94" s="26" t="s">
        <v>90</v>
      </c>
      <c r="B94" s="21">
        <v>9</v>
      </c>
      <c r="C94" s="21">
        <v>14</v>
      </c>
      <c r="D94" s="21">
        <v>7</v>
      </c>
      <c r="E94" s="21">
        <v>7</v>
      </c>
      <c r="F94" s="21">
        <v>9</v>
      </c>
      <c r="G94" s="12">
        <f>SUM(B94:F94)</f>
        <v>46</v>
      </c>
      <c r="H94" s="6">
        <f>G94/5*0.1</f>
        <v>0.91999999999999993</v>
      </c>
      <c r="I94" s="22">
        <v>1</v>
      </c>
    </row>
    <row r="95" spans="1:9" x14ac:dyDescent="0.3">
      <c r="A95" s="18" t="s">
        <v>94</v>
      </c>
      <c r="B95" s="11">
        <v>1</v>
      </c>
      <c r="C95" s="11">
        <v>4</v>
      </c>
      <c r="D95" s="11">
        <v>3</v>
      </c>
      <c r="E95" s="11">
        <v>6</v>
      </c>
      <c r="F95" s="11">
        <v>8</v>
      </c>
      <c r="G95" s="12">
        <f>SUM(B95:F95)</f>
        <v>22</v>
      </c>
      <c r="H95" s="6">
        <f>G95/5*0.1</f>
        <v>0.44000000000000006</v>
      </c>
      <c r="I95" s="15" t="s">
        <v>2</v>
      </c>
    </row>
    <row r="96" spans="1:9" x14ac:dyDescent="0.3">
      <c r="A96" s="25" t="s">
        <v>100</v>
      </c>
      <c r="B96" s="27">
        <v>20</v>
      </c>
      <c r="C96" s="27">
        <v>16</v>
      </c>
      <c r="D96" s="11">
        <v>18</v>
      </c>
      <c r="E96" s="11">
        <v>15</v>
      </c>
      <c r="F96" s="11">
        <v>16</v>
      </c>
      <c r="G96" s="12">
        <f>SUM(B96:F96)</f>
        <v>85</v>
      </c>
      <c r="H96" s="6">
        <f>G96/5*0.1</f>
        <v>1.7000000000000002</v>
      </c>
      <c r="I96" s="17">
        <v>2</v>
      </c>
    </row>
    <row r="97" spans="1:9" x14ac:dyDescent="0.3">
      <c r="A97" s="18" t="s">
        <v>62</v>
      </c>
      <c r="B97" s="11">
        <v>9</v>
      </c>
      <c r="C97" s="11">
        <v>8</v>
      </c>
      <c r="D97" s="11">
        <v>8</v>
      </c>
      <c r="E97" s="11">
        <v>6</v>
      </c>
      <c r="F97" s="11">
        <v>6</v>
      </c>
      <c r="G97" s="12">
        <f>SUM(B97:F97)</f>
        <v>37</v>
      </c>
      <c r="H97" s="6">
        <f>G97/5*0.1</f>
        <v>0.7400000000000001</v>
      </c>
      <c r="I97" s="17">
        <v>1</v>
      </c>
    </row>
    <row r="98" spans="1:9" x14ac:dyDescent="0.3">
      <c r="A98" s="18" t="s">
        <v>92</v>
      </c>
      <c r="B98" s="11">
        <v>2</v>
      </c>
      <c r="C98" s="11">
        <v>5</v>
      </c>
      <c r="D98" s="11">
        <v>4</v>
      </c>
      <c r="E98" s="11">
        <v>4</v>
      </c>
      <c r="F98" s="11">
        <v>8</v>
      </c>
      <c r="G98" s="12">
        <f>SUM(B98:F98)</f>
        <v>23</v>
      </c>
      <c r="H98" s="6">
        <f>G98/5*0.1</f>
        <v>0.45999999999999996</v>
      </c>
      <c r="I98" s="15" t="s">
        <v>2</v>
      </c>
    </row>
    <row r="99" spans="1:9" ht="15" thickBot="1" x14ac:dyDescent="0.35">
      <c r="A99" s="25" t="s">
        <v>103</v>
      </c>
      <c r="B99" s="11">
        <v>7</v>
      </c>
      <c r="C99" s="11">
        <v>5</v>
      </c>
      <c r="D99" s="11">
        <v>10</v>
      </c>
      <c r="E99" s="1">
        <v>6</v>
      </c>
      <c r="G99" s="12">
        <f>SUM(B99:F99)</f>
        <v>28</v>
      </c>
      <c r="H99" s="6">
        <f>G99/5*0.1</f>
        <v>0.55999999999999994</v>
      </c>
      <c r="I99" s="17">
        <v>1</v>
      </c>
    </row>
    <row r="100" spans="1:9" customFormat="1" ht="12.75" customHeight="1" thickBot="1" x14ac:dyDescent="0.35">
      <c r="A100" s="23" t="s">
        <v>102</v>
      </c>
      <c r="B100" s="21">
        <v>1</v>
      </c>
      <c r="C100" s="28"/>
      <c r="D100" s="21">
        <v>1</v>
      </c>
      <c r="E100" s="21">
        <v>4</v>
      </c>
      <c r="F100" s="21">
        <v>2</v>
      </c>
      <c r="G100" s="12">
        <f>SUM(B100:F100)</f>
        <v>8</v>
      </c>
      <c r="H100" s="6">
        <f>G100/5*0.1</f>
        <v>0.16000000000000003</v>
      </c>
      <c r="I100" s="15" t="s">
        <v>2</v>
      </c>
    </row>
    <row r="101" spans="1:9" customFormat="1" ht="15" thickBot="1" x14ac:dyDescent="0.35">
      <c r="A101" s="26" t="s">
        <v>91</v>
      </c>
      <c r="B101" s="21">
        <v>6</v>
      </c>
      <c r="C101" s="21">
        <v>12</v>
      </c>
      <c r="D101" s="21">
        <v>8</v>
      </c>
      <c r="E101" s="21">
        <v>5</v>
      </c>
      <c r="F101" s="21">
        <v>4</v>
      </c>
      <c r="G101" s="12">
        <f>SUM(B101:F101)</f>
        <v>35</v>
      </c>
      <c r="H101" s="6">
        <f>G101/5*0.1</f>
        <v>0.70000000000000007</v>
      </c>
      <c r="I101" s="17">
        <v>1</v>
      </c>
    </row>
    <row r="102" spans="1:9" customFormat="1" ht="15" thickBot="1" x14ac:dyDescent="0.35">
      <c r="A102" s="23" t="s">
        <v>104</v>
      </c>
      <c r="B102" s="21">
        <v>3</v>
      </c>
      <c r="C102" s="21">
        <v>6</v>
      </c>
      <c r="D102" s="21">
        <v>4</v>
      </c>
      <c r="E102" s="21">
        <v>3</v>
      </c>
      <c r="F102" s="21">
        <v>4</v>
      </c>
      <c r="G102" s="12">
        <f>SUM(B102:F102)</f>
        <v>20</v>
      </c>
      <c r="H102" s="6">
        <f>G102/5*0.1</f>
        <v>0.4</v>
      </c>
      <c r="I102" s="15" t="s">
        <v>2</v>
      </c>
    </row>
    <row r="103" spans="1:9" customFormat="1" ht="15" thickBot="1" x14ac:dyDescent="0.35">
      <c r="A103" s="26" t="s">
        <v>93</v>
      </c>
      <c r="B103" s="21">
        <v>9</v>
      </c>
      <c r="C103" s="21">
        <v>18</v>
      </c>
      <c r="D103" s="21">
        <v>14</v>
      </c>
      <c r="E103" s="21">
        <v>8</v>
      </c>
      <c r="F103" s="21">
        <v>2</v>
      </c>
      <c r="G103" s="12">
        <f>SUM(B103:F103)</f>
        <v>51</v>
      </c>
      <c r="H103" s="6">
        <f>G103/5*0.1</f>
        <v>1.02</v>
      </c>
      <c r="I103" s="17">
        <v>1</v>
      </c>
    </row>
    <row r="104" spans="1:9" customFormat="1" ht="15" thickBot="1" x14ac:dyDescent="0.35">
      <c r="A104" s="23" t="s">
        <v>105</v>
      </c>
      <c r="B104" s="21">
        <v>5</v>
      </c>
      <c r="C104" s="21">
        <v>3</v>
      </c>
      <c r="D104" s="21">
        <v>4</v>
      </c>
      <c r="E104" s="21">
        <v>3</v>
      </c>
      <c r="F104" s="21">
        <v>5</v>
      </c>
      <c r="G104" s="12">
        <f>SUM(B104:F104)</f>
        <v>20</v>
      </c>
      <c r="H104" s="6">
        <f>G104/5*0.1</f>
        <v>0.4</v>
      </c>
      <c r="I104" s="15" t="s">
        <v>2</v>
      </c>
    </row>
    <row r="105" spans="1:9" customFormat="1" ht="15" thickBot="1" x14ac:dyDescent="0.35">
      <c r="A105" s="23" t="s">
        <v>106</v>
      </c>
      <c r="B105" s="28"/>
      <c r="C105" s="28"/>
      <c r="D105" s="28">
        <v>1</v>
      </c>
      <c r="E105" s="21">
        <v>2</v>
      </c>
      <c r="F105" s="21">
        <v>3</v>
      </c>
      <c r="G105" s="12">
        <f>SUM(B105:F105)</f>
        <v>6</v>
      </c>
      <c r="H105" s="6">
        <f>G105/5*0.1</f>
        <v>0.12</v>
      </c>
      <c r="I105" s="15" t="s">
        <v>2</v>
      </c>
    </row>
    <row r="106" spans="1:9" x14ac:dyDescent="0.3">
      <c r="A106" s="1"/>
      <c r="I106" s="7" t="s">
        <v>3</v>
      </c>
    </row>
  </sheetData>
  <sortState ref="A93:I106">
    <sortCondition ref="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Judith K [G COL]</dc:creator>
  <cp:lastModifiedBy>Strand, Judith K [G COL]</cp:lastModifiedBy>
  <cp:lastPrinted>2017-01-25T18:10:26Z</cp:lastPrinted>
  <dcterms:created xsi:type="dcterms:W3CDTF">2017-01-25T18:04:57Z</dcterms:created>
  <dcterms:modified xsi:type="dcterms:W3CDTF">2018-10-19T13:29:53Z</dcterms:modified>
</cp:coreProperties>
</file>