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Ian/Desktop/SE433_Project/Metrics/"/>
    </mc:Choice>
  </mc:AlternateContent>
  <bookViews>
    <workbookView xWindow="0" yWindow="440" windowWidth="25600" windowHeight="15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8" i="1" l="1"/>
  <c r="M9" i="1"/>
  <c r="M19" i="1"/>
  <c r="K22" i="1"/>
  <c r="K23" i="1"/>
  <c r="K24" i="1"/>
  <c r="K25" i="1"/>
  <c r="K26" i="1"/>
  <c r="K27" i="1"/>
  <c r="K28" i="1"/>
  <c r="J28" i="1"/>
  <c r="I28" i="1"/>
  <c r="H28" i="1"/>
  <c r="J19" i="1"/>
  <c r="K18" i="1"/>
  <c r="K12" i="1"/>
  <c r="K13" i="1"/>
  <c r="K14" i="1"/>
  <c r="K15" i="1"/>
  <c r="K16" i="1"/>
  <c r="K17" i="1"/>
  <c r="K19" i="1"/>
  <c r="I19" i="1"/>
  <c r="H19" i="1"/>
  <c r="K3" i="1"/>
  <c r="K4" i="1"/>
  <c r="K5" i="1"/>
  <c r="K6" i="1"/>
  <c r="K7" i="1"/>
  <c r="K8" i="1"/>
  <c r="K9" i="1"/>
  <c r="I9" i="1"/>
  <c r="J9" i="1"/>
  <c r="H9" i="1"/>
</calcChain>
</file>

<file path=xl/sharedStrings.xml><?xml version="1.0" encoding="utf-8"?>
<sst xmlns="http://schemas.openxmlformats.org/spreadsheetml/2006/main" count="84" uniqueCount="42">
  <si>
    <t>Coverage</t>
  </si>
  <si>
    <t>Covered Instructions</t>
  </si>
  <si>
    <t>Total Instructions</t>
  </si>
  <si>
    <t>Missed Instructions</t>
  </si>
  <si>
    <t>dagger</t>
  </si>
  <si>
    <t>scribeJava</t>
  </si>
  <si>
    <t>moshi_initial</t>
  </si>
  <si>
    <t>src/test/java</t>
  </si>
  <si>
    <t>src/main/java</t>
  </si>
  <si>
    <t>Project</t>
  </si>
  <si>
    <t>Conditionals Boundary Mutator</t>
  </si>
  <si>
    <t>Increments Mutator</t>
  </si>
  <si>
    <t>Void Method Call Mutator</t>
  </si>
  <si>
    <t>Return Vals Mutator</t>
  </si>
  <si>
    <t>Math Mutator</t>
  </si>
  <si>
    <t>Negate Conditionals Mutator</t>
  </si>
  <si>
    <t>Killed</t>
  </si>
  <si>
    <t>Survived</t>
  </si>
  <si>
    <t>No Coverage</t>
  </si>
  <si>
    <t xml:space="preserve">Dagger </t>
  </si>
  <si>
    <t>Totals</t>
  </si>
  <si>
    <t>JACOCO STATS</t>
  </si>
  <si>
    <t>PIT STATS</t>
  </si>
  <si>
    <t>Total</t>
  </si>
  <si>
    <t>Moshi-Initial</t>
  </si>
  <si>
    <t>Invert Negatives Mutator</t>
  </si>
  <si>
    <t>ScribeJava</t>
  </si>
  <si>
    <t>Scan Classpath</t>
  </si>
  <si>
    <t>Coverage / Dependency Analysis</t>
  </si>
  <si>
    <t>Run Mutation Analysis</t>
  </si>
  <si>
    <t>&lt; 1</t>
  </si>
  <si>
    <t>Build Mutation Tests</t>
  </si>
  <si>
    <t>Dagger</t>
  </si>
  <si>
    <t>Moshi</t>
  </si>
  <si>
    <t>Time(sec)</t>
  </si>
  <si>
    <t>&gt;&gt; Generated 557 mutations Killed 353 (63%)</t>
  </si>
  <si>
    <t>&gt;&gt; Ran 4227 tests (7.59 tests per mutation)</t>
  </si>
  <si>
    <t>&gt;&gt; Generated 1703 mutations Killed 1381 (81%)</t>
  </si>
  <si>
    <t>&gt;&gt; Ran 11605 tests (6.81 tests per mutation)</t>
  </si>
  <si>
    <t>&gt;&gt; Generated 1145 mutations Killed 404 (35%)</t>
  </si>
  <si>
    <t>&gt;&gt; Ran 879 tests (0.77 tests per mutation)</t>
  </si>
  <si>
    <t>Includes Other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</si>
</sst>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Monaco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10" fontId="0" fillId="0" borderId="0" xfId="0" applyNumberFormat="1"/>
    <xf numFmtId="3" fontId="0" fillId="0" borderId="0" xfId="0" applyNumberFormat="1"/>
    <xf numFmtId="0" fontId="2" fillId="0" borderId="0" xfId="0" applyFont="1"/>
    <xf numFmtId="0" fontId="2" fillId="2" borderId="0" xfId="0" applyFont="1" applyFill="1"/>
    <xf numFmtId="0" fontId="1" fillId="0" borderId="0" xfId="0" applyFont="1"/>
    <xf numFmtId="3" fontId="1" fillId="0" borderId="0" xfId="0" applyNumberFormat="1" applyFont="1"/>
    <xf numFmtId="0" fontId="0" fillId="0" borderId="0" xfId="0" applyAlignment="1">
      <alignment horizontal="right"/>
    </xf>
    <xf numFmtId="0" fontId="5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topLeftCell="C1" workbookViewId="0">
      <selection activeCell="I8" sqref="I8"/>
    </sheetView>
  </sheetViews>
  <sheetFormatPr baseColWidth="10" defaultRowHeight="16" x14ac:dyDescent="0.2"/>
  <cols>
    <col min="1" max="1" width="34.5" customWidth="1"/>
    <col min="3" max="3" width="17.83203125" bestFit="1" customWidth="1"/>
    <col min="4" max="4" width="17.5" bestFit="1" customWidth="1"/>
    <col min="5" max="5" width="15.33203125" bestFit="1" customWidth="1"/>
    <col min="7" max="7" width="26.83203125" bestFit="1" customWidth="1"/>
    <col min="9" max="9" width="21.83203125" bestFit="1" customWidth="1"/>
    <col min="12" max="12" width="27.5" bestFit="1" customWidth="1"/>
  </cols>
  <sheetData>
    <row r="1" spans="1:13" x14ac:dyDescent="0.2">
      <c r="A1" t="s">
        <v>21</v>
      </c>
      <c r="G1" t="s">
        <v>22</v>
      </c>
      <c r="I1" t="s">
        <v>41</v>
      </c>
    </row>
    <row r="2" spans="1:13" x14ac:dyDescent="0.2">
      <c r="A2" s="4" t="s">
        <v>9</v>
      </c>
      <c r="B2" s="4" t="s">
        <v>0</v>
      </c>
      <c r="C2" s="4" t="s">
        <v>1</v>
      </c>
      <c r="D2" s="4" t="s">
        <v>3</v>
      </c>
      <c r="E2" s="4" t="s">
        <v>2</v>
      </c>
      <c r="G2" s="4" t="s">
        <v>19</v>
      </c>
      <c r="H2" s="4" t="s">
        <v>16</v>
      </c>
      <c r="I2" s="4" t="s">
        <v>17</v>
      </c>
      <c r="J2" s="4" t="s">
        <v>18</v>
      </c>
      <c r="K2" s="4" t="s">
        <v>23</v>
      </c>
      <c r="L2" s="8" t="s">
        <v>35</v>
      </c>
    </row>
    <row r="3" spans="1:13" x14ac:dyDescent="0.2">
      <c r="A3" s="3" t="s">
        <v>4</v>
      </c>
      <c r="B3" s="1">
        <v>0.81399999999999995</v>
      </c>
      <c r="C3" s="2">
        <v>9055</v>
      </c>
      <c r="D3" s="2">
        <v>2067</v>
      </c>
      <c r="E3" s="2">
        <v>11122</v>
      </c>
      <c r="G3" t="s">
        <v>10</v>
      </c>
      <c r="H3" s="2">
        <v>13</v>
      </c>
      <c r="I3" s="2">
        <v>3</v>
      </c>
      <c r="J3" s="2">
        <v>12</v>
      </c>
      <c r="K3" s="2">
        <f>H3+I3+J3</f>
        <v>28</v>
      </c>
      <c r="L3" s="8" t="s">
        <v>36</v>
      </c>
    </row>
    <row r="4" spans="1:13" x14ac:dyDescent="0.2">
      <c r="A4" t="s">
        <v>7</v>
      </c>
      <c r="B4" s="1">
        <v>0.86899999999999999</v>
      </c>
      <c r="C4" s="2">
        <v>5578</v>
      </c>
      <c r="D4">
        <v>843</v>
      </c>
      <c r="E4" s="2">
        <v>6421</v>
      </c>
      <c r="G4" t="s">
        <v>11</v>
      </c>
      <c r="H4">
        <v>3</v>
      </c>
      <c r="I4">
        <v>1</v>
      </c>
      <c r="J4">
        <v>2</v>
      </c>
      <c r="K4" s="2">
        <f t="shared" ref="K4:K8" si="0">H4+I4+J4</f>
        <v>6</v>
      </c>
      <c r="L4" s="4" t="s">
        <v>32</v>
      </c>
      <c r="M4" s="4" t="s">
        <v>34</v>
      </c>
    </row>
    <row r="5" spans="1:13" x14ac:dyDescent="0.2">
      <c r="A5" t="s">
        <v>8</v>
      </c>
      <c r="B5" s="1">
        <v>0.73599999999999999</v>
      </c>
      <c r="C5" s="2">
        <v>3462</v>
      </c>
      <c r="D5" s="2">
        <v>1239</v>
      </c>
      <c r="E5" s="2">
        <v>4701</v>
      </c>
      <c r="G5" t="s">
        <v>12</v>
      </c>
      <c r="H5" s="2">
        <v>63</v>
      </c>
      <c r="I5" s="2">
        <v>13</v>
      </c>
      <c r="J5">
        <v>25</v>
      </c>
      <c r="K5" s="2">
        <f t="shared" si="0"/>
        <v>101</v>
      </c>
      <c r="L5" t="s">
        <v>27</v>
      </c>
      <c r="M5" s="7" t="s">
        <v>30</v>
      </c>
    </row>
    <row r="6" spans="1:13" x14ac:dyDescent="0.2">
      <c r="G6" t="s">
        <v>13</v>
      </c>
      <c r="H6">
        <v>91</v>
      </c>
      <c r="I6">
        <v>7</v>
      </c>
      <c r="J6">
        <v>41</v>
      </c>
      <c r="K6" s="2">
        <f t="shared" si="0"/>
        <v>139</v>
      </c>
      <c r="L6" t="s">
        <v>28</v>
      </c>
      <c r="M6">
        <v>2</v>
      </c>
    </row>
    <row r="7" spans="1:13" x14ac:dyDescent="0.2">
      <c r="A7" s="3" t="s">
        <v>5</v>
      </c>
      <c r="B7" s="1">
        <v>0.59299999999999997</v>
      </c>
      <c r="C7" s="2">
        <v>7682</v>
      </c>
      <c r="D7" s="2">
        <v>5266</v>
      </c>
      <c r="E7" s="2">
        <v>12948</v>
      </c>
      <c r="G7" t="s">
        <v>14</v>
      </c>
      <c r="H7" s="2">
        <v>28</v>
      </c>
      <c r="I7" s="2">
        <v>5</v>
      </c>
      <c r="J7">
        <v>52</v>
      </c>
      <c r="K7" s="2">
        <f t="shared" si="0"/>
        <v>85</v>
      </c>
      <c r="L7" t="s">
        <v>31</v>
      </c>
      <c r="M7" s="2">
        <v>1</v>
      </c>
    </row>
    <row r="8" spans="1:13" x14ac:dyDescent="0.2">
      <c r="A8" t="s">
        <v>8</v>
      </c>
      <c r="B8" s="1">
        <v>0.49199999999999999</v>
      </c>
      <c r="C8" s="2">
        <v>4402</v>
      </c>
      <c r="D8" s="2">
        <v>4542</v>
      </c>
      <c r="E8" s="2">
        <v>8944</v>
      </c>
      <c r="G8" t="s">
        <v>15</v>
      </c>
      <c r="H8" s="2">
        <v>155</v>
      </c>
      <c r="I8" s="2">
        <v>12</v>
      </c>
      <c r="J8">
        <v>31</v>
      </c>
      <c r="K8" s="2">
        <f t="shared" si="0"/>
        <v>198</v>
      </c>
      <c r="L8" t="s">
        <v>29</v>
      </c>
      <c r="M8" s="2">
        <v>49</v>
      </c>
    </row>
    <row r="9" spans="1:13" x14ac:dyDescent="0.2">
      <c r="A9" t="s">
        <v>7</v>
      </c>
      <c r="B9" s="1">
        <v>0.81899999999999995</v>
      </c>
      <c r="C9" s="2">
        <v>3280</v>
      </c>
      <c r="D9">
        <v>724</v>
      </c>
      <c r="E9" s="2">
        <v>4004</v>
      </c>
      <c r="G9" t="s">
        <v>20</v>
      </c>
      <c r="H9" s="2">
        <f>SUM(H3:H8)</f>
        <v>353</v>
      </c>
      <c r="I9" s="2">
        <f t="shared" ref="I9:K9" si="1">SUM(I3:I8)</f>
        <v>41</v>
      </c>
      <c r="J9" s="2">
        <f t="shared" si="1"/>
        <v>163</v>
      </c>
      <c r="K9" s="2">
        <f t="shared" si="1"/>
        <v>557</v>
      </c>
      <c r="L9" t="s">
        <v>23</v>
      </c>
      <c r="M9">
        <f>SUM(M5:M8)</f>
        <v>52</v>
      </c>
    </row>
    <row r="11" spans="1:13" x14ac:dyDescent="0.2">
      <c r="A11" s="3" t="s">
        <v>6</v>
      </c>
      <c r="B11" s="1">
        <v>0.89700000000000002</v>
      </c>
      <c r="C11" s="2">
        <v>35505</v>
      </c>
      <c r="D11" s="2">
        <v>4059</v>
      </c>
      <c r="E11" s="2">
        <v>39564</v>
      </c>
      <c r="G11" s="4" t="s">
        <v>24</v>
      </c>
      <c r="H11" s="4" t="s">
        <v>16</v>
      </c>
      <c r="I11" s="4" t="s">
        <v>17</v>
      </c>
      <c r="J11" s="4" t="s">
        <v>18</v>
      </c>
      <c r="K11" s="4" t="s">
        <v>23</v>
      </c>
    </row>
    <row r="12" spans="1:13" x14ac:dyDescent="0.2">
      <c r="A12" t="s">
        <v>8</v>
      </c>
      <c r="B12" s="1">
        <v>0.872</v>
      </c>
      <c r="C12" s="2">
        <v>12486</v>
      </c>
      <c r="D12" s="2">
        <v>1837</v>
      </c>
      <c r="E12" s="2">
        <v>14323</v>
      </c>
      <c r="G12" t="s">
        <v>10</v>
      </c>
      <c r="H12" s="2">
        <v>54</v>
      </c>
      <c r="I12" s="2">
        <v>13</v>
      </c>
      <c r="J12" s="2">
        <v>1</v>
      </c>
      <c r="K12" s="2">
        <f>H12+I12+J12</f>
        <v>68</v>
      </c>
      <c r="L12" s="8" t="s">
        <v>37</v>
      </c>
    </row>
    <row r="13" spans="1:13" x14ac:dyDescent="0.2">
      <c r="A13" t="s">
        <v>7</v>
      </c>
      <c r="B13" s="1">
        <v>0.91200000000000003</v>
      </c>
      <c r="C13" s="2">
        <v>23019</v>
      </c>
      <c r="D13" s="2">
        <v>2222</v>
      </c>
      <c r="E13" s="2">
        <v>25241</v>
      </c>
      <c r="G13" t="s">
        <v>11</v>
      </c>
      <c r="H13">
        <v>28</v>
      </c>
      <c r="I13">
        <v>1</v>
      </c>
      <c r="J13">
        <v>0</v>
      </c>
      <c r="K13" s="2">
        <f t="shared" ref="K13:K18" si="2">H13+I13+J13</f>
        <v>29</v>
      </c>
      <c r="L13" s="8" t="s">
        <v>38</v>
      </c>
    </row>
    <row r="14" spans="1:13" x14ac:dyDescent="0.2">
      <c r="G14" t="s">
        <v>12</v>
      </c>
      <c r="H14" s="2">
        <v>128</v>
      </c>
      <c r="I14" s="2">
        <v>28</v>
      </c>
      <c r="J14">
        <v>17</v>
      </c>
      <c r="K14" s="2">
        <f t="shared" si="2"/>
        <v>173</v>
      </c>
      <c r="L14" s="4" t="s">
        <v>33</v>
      </c>
      <c r="M14" s="4" t="s">
        <v>34</v>
      </c>
    </row>
    <row r="15" spans="1:13" x14ac:dyDescent="0.2">
      <c r="A15" s="3"/>
      <c r="B15" s="1"/>
      <c r="C15" s="2"/>
      <c r="E15" s="2"/>
      <c r="G15" t="s">
        <v>13</v>
      </c>
      <c r="H15">
        <v>319</v>
      </c>
      <c r="I15">
        <v>65</v>
      </c>
      <c r="J15">
        <v>64</v>
      </c>
      <c r="K15" s="2">
        <f t="shared" si="2"/>
        <v>448</v>
      </c>
      <c r="L15" t="s">
        <v>27</v>
      </c>
      <c r="M15" s="7" t="s">
        <v>30</v>
      </c>
    </row>
    <row r="16" spans="1:13" x14ac:dyDescent="0.2">
      <c r="B16" s="1"/>
      <c r="C16" s="2"/>
      <c r="D16" s="2"/>
      <c r="E16" s="2"/>
      <c r="G16" t="s">
        <v>14</v>
      </c>
      <c r="H16" s="2">
        <v>196</v>
      </c>
      <c r="I16" s="2">
        <v>52</v>
      </c>
      <c r="J16">
        <v>2</v>
      </c>
      <c r="K16" s="2">
        <f t="shared" si="2"/>
        <v>250</v>
      </c>
      <c r="L16" t="s">
        <v>28</v>
      </c>
      <c r="M16">
        <v>5</v>
      </c>
    </row>
    <row r="17" spans="7:13" x14ac:dyDescent="0.2">
      <c r="G17" t="s">
        <v>15</v>
      </c>
      <c r="H17" s="2">
        <v>654</v>
      </c>
      <c r="I17" s="2">
        <v>40</v>
      </c>
      <c r="J17">
        <v>39</v>
      </c>
      <c r="K17" s="2">
        <f t="shared" si="2"/>
        <v>733</v>
      </c>
      <c r="L17" t="s">
        <v>31</v>
      </c>
      <c r="M17" s="2">
        <v>1</v>
      </c>
    </row>
    <row r="18" spans="7:13" x14ac:dyDescent="0.2">
      <c r="G18" s="5" t="s">
        <v>25</v>
      </c>
      <c r="H18" s="6">
        <v>2</v>
      </c>
      <c r="I18" s="6">
        <v>0</v>
      </c>
      <c r="J18" s="5">
        <v>0</v>
      </c>
      <c r="K18" s="6">
        <f t="shared" si="2"/>
        <v>2</v>
      </c>
      <c r="L18" t="s">
        <v>29</v>
      </c>
      <c r="M18" s="2">
        <v>121</v>
      </c>
    </row>
    <row r="19" spans="7:13" x14ac:dyDescent="0.2">
      <c r="G19" t="s">
        <v>20</v>
      </c>
      <c r="H19" s="2">
        <f>SUM(H12:H18)</f>
        <v>1381</v>
      </c>
      <c r="I19" s="2">
        <f>SUM(I12:I18)</f>
        <v>199</v>
      </c>
      <c r="J19" s="2">
        <f>SUM(J12:J18)</f>
        <v>123</v>
      </c>
      <c r="K19" s="2">
        <f>SUM(K12:K18)</f>
        <v>1703</v>
      </c>
      <c r="L19" t="s">
        <v>23</v>
      </c>
      <c r="M19">
        <f>SUM(M15:M18)</f>
        <v>127</v>
      </c>
    </row>
    <row r="21" spans="7:13" x14ac:dyDescent="0.2">
      <c r="G21" s="4" t="s">
        <v>26</v>
      </c>
      <c r="H21" s="4" t="s">
        <v>16</v>
      </c>
      <c r="I21" s="4" t="s">
        <v>17</v>
      </c>
      <c r="J21" s="4" t="s">
        <v>18</v>
      </c>
      <c r="K21" s="4" t="s">
        <v>23</v>
      </c>
      <c r="L21" s="8" t="s">
        <v>39</v>
      </c>
    </row>
    <row r="22" spans="7:13" x14ac:dyDescent="0.2">
      <c r="G22" t="s">
        <v>10</v>
      </c>
      <c r="H22" s="2">
        <v>12</v>
      </c>
      <c r="I22" s="2">
        <v>14</v>
      </c>
      <c r="J22" s="2">
        <v>20</v>
      </c>
      <c r="K22" s="2">
        <f>H22+I22+J22</f>
        <v>46</v>
      </c>
      <c r="L22" s="8" t="s">
        <v>40</v>
      </c>
    </row>
    <row r="23" spans="7:13" x14ac:dyDescent="0.2">
      <c r="G23" t="s">
        <v>11</v>
      </c>
      <c r="H23">
        <v>20</v>
      </c>
      <c r="I23">
        <v>6</v>
      </c>
      <c r="J23">
        <v>27</v>
      </c>
      <c r="K23" s="2">
        <f t="shared" ref="K23:K27" si="3">H23+I23+J23</f>
        <v>53</v>
      </c>
      <c r="L23" s="4" t="s">
        <v>26</v>
      </c>
      <c r="M23" s="4" t="s">
        <v>34</v>
      </c>
    </row>
    <row r="24" spans="7:13" x14ac:dyDescent="0.2">
      <c r="G24" t="s">
        <v>12</v>
      </c>
      <c r="H24" s="2">
        <v>51</v>
      </c>
      <c r="I24" s="2">
        <v>16</v>
      </c>
      <c r="J24">
        <v>165</v>
      </c>
      <c r="K24" s="2">
        <f t="shared" si="3"/>
        <v>232</v>
      </c>
      <c r="L24" t="s">
        <v>27</v>
      </c>
      <c r="M24" s="7" t="s">
        <v>30</v>
      </c>
    </row>
    <row r="25" spans="7:13" x14ac:dyDescent="0.2">
      <c r="G25" t="s">
        <v>13</v>
      </c>
      <c r="H25">
        <v>143</v>
      </c>
      <c r="I25">
        <v>8</v>
      </c>
      <c r="J25">
        <v>200</v>
      </c>
      <c r="K25" s="2">
        <f t="shared" si="3"/>
        <v>351</v>
      </c>
      <c r="L25" t="s">
        <v>28</v>
      </c>
      <c r="M25">
        <v>2</v>
      </c>
    </row>
    <row r="26" spans="7:13" x14ac:dyDescent="0.2">
      <c r="G26" t="s">
        <v>14</v>
      </c>
      <c r="H26" s="2">
        <v>50</v>
      </c>
      <c r="I26" s="2">
        <v>20</v>
      </c>
      <c r="J26">
        <v>101</v>
      </c>
      <c r="K26" s="2">
        <f t="shared" si="3"/>
        <v>171</v>
      </c>
      <c r="L26" t="s">
        <v>31</v>
      </c>
      <c r="M26" s="2">
        <v>1</v>
      </c>
    </row>
    <row r="27" spans="7:13" x14ac:dyDescent="0.2">
      <c r="G27" t="s">
        <v>15</v>
      </c>
      <c r="H27" s="2">
        <v>128</v>
      </c>
      <c r="I27" s="2">
        <v>36</v>
      </c>
      <c r="J27">
        <v>128</v>
      </c>
      <c r="K27" s="2">
        <f t="shared" si="3"/>
        <v>292</v>
      </c>
      <c r="L27" t="s">
        <v>29</v>
      </c>
      <c r="M27" s="2">
        <v>51</v>
      </c>
    </row>
    <row r="28" spans="7:13" x14ac:dyDescent="0.2">
      <c r="G28" t="s">
        <v>20</v>
      </c>
      <c r="H28" s="2">
        <f>SUM(H22:H27)</f>
        <v>404</v>
      </c>
      <c r="I28" s="2">
        <f t="shared" ref="I28" si="4">SUM(I22:I27)</f>
        <v>100</v>
      </c>
      <c r="J28" s="2">
        <f t="shared" ref="J28" si="5">SUM(J22:J27)</f>
        <v>641</v>
      </c>
      <c r="K28" s="2">
        <f t="shared" ref="K28" si="6">SUM(K22:K27)</f>
        <v>1145</v>
      </c>
      <c r="L28" t="s">
        <v>23</v>
      </c>
      <c r="M28">
        <f>SUM(M24:M27)</f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2019-11-14T20:56:25Z</dcterms:created>
  <dcterms:modified xsi:type="dcterms:W3CDTF">2019-11-15T03:20:43Z</dcterms:modified>
</cp:coreProperties>
</file>