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https://d.docs.live.net/80062a91085516b8/Documents/GrandDeal/案件別/ミヤマ工業株式会社様/プログラム/20240913/購入依頼_source/購入依頼_source/"/>
    </mc:Choice>
  </mc:AlternateContent>
  <xr:revisionPtr revIDLastSave="0" documentId="13_ncr:1_{FB00AF7B-D32B-444F-8AE4-14ED383031F3}" xr6:coauthVersionLast="47" xr6:coauthVersionMax="47" xr10:uidLastSave="{00000000-0000-0000-0000-000000000000}"/>
  <bookViews>
    <workbookView xWindow="-120" yWindow="-120" windowWidth="20730" windowHeight="11040" activeTab="1" xr2:uid="{7DB46AE4-E3BE-4C1C-8059-DA92D4E1A968}"/>
  </bookViews>
  <sheets>
    <sheet name="Sheet1" sheetId="1" r:id="rId1"/>
    <sheet name="図" sheetId="2" r:id="rId2"/>
    <sheet name="計画" sheetId="8" r:id="rId3"/>
    <sheet name="実績" sheetId="3" r:id="rId4"/>
    <sheet name="ピボッド貼り付け" sheetId="6" r:id="rId5"/>
    <sheet name="詳細" sheetId="4" r:id="rId6"/>
    <sheet name="稼働日" sheetId="12" r:id="rId7"/>
    <sheet name="メモ" sheetId="11" r:id="rId8"/>
  </sheets>
  <definedNames>
    <definedName name="_xlnm._FilterDatabase" localSheetId="3" hidden="1">実績!$A$2:$I$52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28" i="6" l="1"/>
  <c r="K7" i="3"/>
  <c r="L159" i="6"/>
  <c r="L99" i="6"/>
  <c r="A54" i="3"/>
  <c r="L60" i="6"/>
  <c r="A53" i="3"/>
  <c r="A52" i="3"/>
  <c r="A31" i="3" l="1"/>
  <c r="A45" i="3"/>
  <c r="K2" i="6"/>
  <c r="H2" i="8"/>
  <c r="K4" i="3"/>
  <c r="A23" i="3"/>
  <c r="A24" i="3"/>
  <c r="A22" i="3"/>
  <c r="C6" i="8"/>
  <c r="H1" i="8"/>
  <c r="A37" i="3"/>
  <c r="A38" i="3"/>
  <c r="A39" i="3"/>
  <c r="A40" i="3"/>
  <c r="A41" i="3"/>
  <c r="A42" i="3"/>
  <c r="A43" i="3"/>
  <c r="A44" i="3"/>
  <c r="A46" i="3"/>
  <c r="A47" i="3"/>
  <c r="A48" i="3"/>
  <c r="A49" i="3"/>
  <c r="A50" i="3"/>
  <c r="A51" i="3"/>
  <c r="A20" i="3"/>
  <c r="A21" i="3"/>
  <c r="A25" i="3"/>
  <c r="A26" i="3"/>
  <c r="A27" i="3"/>
  <c r="A28" i="3"/>
  <c r="A29" i="3"/>
  <c r="A30" i="3"/>
  <c r="A32" i="3"/>
  <c r="A33" i="3"/>
  <c r="A34" i="3"/>
  <c r="A35" i="3"/>
  <c r="A36" i="3"/>
  <c r="A8" i="3"/>
  <c r="A9" i="3"/>
  <c r="A10" i="3"/>
  <c r="A11" i="3"/>
  <c r="A12" i="3"/>
  <c r="A13" i="3"/>
  <c r="A14" i="3"/>
  <c r="A15" i="3"/>
  <c r="A16" i="3"/>
  <c r="A17" i="3"/>
  <c r="A18" i="3"/>
  <c r="A19" i="3"/>
  <c r="A4" i="3"/>
  <c r="A5" i="3"/>
  <c r="A6" i="3"/>
  <c r="A7" i="3"/>
  <c r="H3" i="8"/>
  <c r="K3" i="3"/>
  <c r="K51" i="3" s="1"/>
  <c r="D6" i="8" l="1"/>
  <c r="C7" i="8" s="1"/>
  <c r="K50" i="3" l="1"/>
  <c r="K5" i="3" l="1"/>
  <c r="K8" i="3" s="1"/>
  <c r="A3" i="3"/>
  <c r="B34" i="8" s="1"/>
  <c r="I4" i="8"/>
  <c r="H44" i="8" l="1"/>
  <c r="H46" i="8"/>
  <c r="H45" i="8"/>
  <c r="B44" i="8"/>
  <c r="F46" i="8"/>
  <c r="F45" i="8"/>
  <c r="G45" i="8"/>
  <c r="G46" i="8"/>
  <c r="B45" i="8"/>
  <c r="E44" i="8"/>
  <c r="E45" i="8"/>
  <c r="B46" i="8"/>
  <c r="F44" i="8"/>
  <c r="G44" i="8"/>
  <c r="E46" i="8"/>
  <c r="F43" i="8"/>
  <c r="E43" i="8"/>
  <c r="B43" i="8"/>
  <c r="B42" i="8"/>
  <c r="E42" i="8"/>
  <c r="F42" i="8"/>
  <c r="G42" i="8"/>
  <c r="G43" i="8"/>
  <c r="H42" i="8"/>
  <c r="H43" i="8"/>
  <c r="E12" i="8"/>
  <c r="E20" i="8"/>
  <c r="E28" i="8"/>
  <c r="E36" i="8"/>
  <c r="B37" i="8"/>
  <c r="G40" i="8"/>
  <c r="F37" i="8"/>
  <c r="H10" i="8"/>
  <c r="B14" i="8"/>
  <c r="E13" i="8"/>
  <c r="E21" i="8"/>
  <c r="E29" i="8"/>
  <c r="E37" i="8"/>
  <c r="B38" i="8"/>
  <c r="F40" i="8"/>
  <c r="B35" i="8"/>
  <c r="H36" i="8"/>
  <c r="H11" i="8"/>
  <c r="H9" i="8"/>
  <c r="E6" i="8"/>
  <c r="E14" i="8"/>
  <c r="E22" i="8"/>
  <c r="E30" i="8"/>
  <c r="E38" i="8"/>
  <c r="B39" i="8"/>
  <c r="H39" i="8"/>
  <c r="B36" i="8"/>
  <c r="G36" i="8"/>
  <c r="H12" i="8"/>
  <c r="B33" i="8"/>
  <c r="E7" i="8"/>
  <c r="E15" i="8"/>
  <c r="E23" i="8"/>
  <c r="E31" i="8"/>
  <c r="E39" i="8"/>
  <c r="B40" i="8"/>
  <c r="G39" i="8"/>
  <c r="H38" i="8"/>
  <c r="F36" i="8"/>
  <c r="H13" i="8"/>
  <c r="G37" i="8"/>
  <c r="E8" i="8"/>
  <c r="E16" i="8"/>
  <c r="E24" i="8"/>
  <c r="E32" i="8"/>
  <c r="E40" i="8"/>
  <c r="B41" i="8"/>
  <c r="F39" i="8"/>
  <c r="G38" i="8"/>
  <c r="H6" i="8"/>
  <c r="H14" i="8"/>
  <c r="E35" i="8"/>
  <c r="E9" i="8"/>
  <c r="E17" i="8"/>
  <c r="E25" i="8"/>
  <c r="E33" i="8"/>
  <c r="E41" i="8"/>
  <c r="G41" i="8"/>
  <c r="B31" i="8"/>
  <c r="F38" i="8"/>
  <c r="H7" i="8"/>
  <c r="H15" i="8"/>
  <c r="E27" i="8"/>
  <c r="E10" i="8"/>
  <c r="E18" i="8"/>
  <c r="E26" i="8"/>
  <c r="E34" i="8"/>
  <c r="E5" i="8"/>
  <c r="F41" i="8"/>
  <c r="B32" i="8"/>
  <c r="H37" i="8"/>
  <c r="H8" i="8"/>
  <c r="E11" i="8"/>
  <c r="E19" i="8"/>
  <c r="H40" i="8"/>
  <c r="H41" i="8"/>
  <c r="I2" i="8"/>
  <c r="I44" i="8" s="1"/>
  <c r="I1" i="8"/>
  <c r="G9" i="8"/>
  <c r="G13" i="8"/>
  <c r="B11" i="8"/>
  <c r="B12" i="8"/>
  <c r="F18" i="8"/>
  <c r="G34" i="8"/>
  <c r="B29" i="8"/>
  <c r="F16" i="8"/>
  <c r="B19" i="8"/>
  <c r="G19" i="8"/>
  <c r="H20" i="8"/>
  <c r="G22" i="8"/>
  <c r="G20" i="8"/>
  <c r="B27" i="8"/>
  <c r="F13" i="8"/>
  <c r="G27" i="8"/>
  <c r="G11" i="8"/>
  <c r="B28" i="8"/>
  <c r="H28" i="8"/>
  <c r="H22" i="8"/>
  <c r="H26" i="8"/>
  <c r="F29" i="8"/>
  <c r="F17" i="8"/>
  <c r="G23" i="8"/>
  <c r="B6" i="8"/>
  <c r="F34" i="8"/>
  <c r="B17" i="8"/>
  <c r="G18" i="8"/>
  <c r="G21" i="8"/>
  <c r="B21" i="8"/>
  <c r="H23" i="8"/>
  <c r="F24" i="8"/>
  <c r="F9" i="8"/>
  <c r="B8" i="8"/>
  <c r="G7" i="8"/>
  <c r="G31" i="8"/>
  <c r="B30" i="8"/>
  <c r="F25" i="8"/>
  <c r="F5" i="8"/>
  <c r="F14" i="8"/>
  <c r="H30" i="8"/>
  <c r="F31" i="8"/>
  <c r="B15" i="8"/>
  <c r="G16" i="8"/>
  <c r="H33" i="8"/>
  <c r="F11" i="8"/>
  <c r="G32" i="8"/>
  <c r="H25" i="8"/>
  <c r="B5" i="8"/>
  <c r="H34" i="8"/>
  <c r="F32" i="8"/>
  <c r="H18" i="8"/>
  <c r="G15" i="8"/>
  <c r="H21" i="8"/>
  <c r="F23" i="8"/>
  <c r="G24" i="8"/>
  <c r="B26" i="8"/>
  <c r="F27" i="8"/>
  <c r="H24" i="8"/>
  <c r="G26" i="8"/>
  <c r="F7" i="8"/>
  <c r="D7" i="8" s="1"/>
  <c r="C8" i="8" s="1"/>
  <c r="G10" i="8"/>
  <c r="G30" i="8"/>
  <c r="G28" i="8"/>
  <c r="B9" i="8"/>
  <c r="G6" i="8"/>
  <c r="F28" i="8"/>
  <c r="H35" i="8"/>
  <c r="B25" i="8"/>
  <c r="G14" i="8"/>
  <c r="H32" i="8"/>
  <c r="H27" i="8"/>
  <c r="F10" i="8"/>
  <c r="F35" i="8"/>
  <c r="F33" i="8"/>
  <c r="F15" i="8"/>
  <c r="G33" i="8"/>
  <c r="F19" i="8"/>
  <c r="H17" i="8"/>
  <c r="F22" i="8"/>
  <c r="B24" i="8"/>
  <c r="F21" i="8"/>
  <c r="G25" i="8"/>
  <c r="B10" i="8"/>
  <c r="F12" i="8"/>
  <c r="F30" i="8"/>
  <c r="H29" i="8"/>
  <c r="H5" i="8"/>
  <c r="G5" i="8"/>
  <c r="B18" i="8"/>
  <c r="G35" i="8"/>
  <c r="B16" i="8"/>
  <c r="H16" i="8"/>
  <c r="B20" i="8"/>
  <c r="H19" i="8"/>
  <c r="B23" i="8"/>
  <c r="B22" i="8"/>
  <c r="G12" i="8"/>
  <c r="F8" i="8"/>
  <c r="B7" i="8"/>
  <c r="H31" i="8"/>
  <c r="F20" i="8"/>
  <c r="G8" i="8"/>
  <c r="B13" i="8"/>
  <c r="G17" i="8"/>
  <c r="F26" i="8"/>
  <c r="G29" i="8"/>
  <c r="I3" i="8"/>
  <c r="J4" i="8"/>
  <c r="I16" i="8" l="1"/>
  <c r="I28" i="8"/>
  <c r="I46" i="8"/>
  <c r="I45" i="8"/>
  <c r="I18" i="8"/>
  <c r="I43" i="8"/>
  <c r="I42" i="8"/>
  <c r="I30" i="8"/>
  <c r="I22" i="8"/>
  <c r="I12" i="8"/>
  <c r="I24" i="8"/>
  <c r="I8" i="8"/>
  <c r="I6" i="8"/>
  <c r="I19" i="8"/>
  <c r="I10" i="8"/>
  <c r="I21" i="8"/>
  <c r="I29" i="8"/>
  <c r="I32" i="8"/>
  <c r="I23" i="8"/>
  <c r="I33" i="8"/>
  <c r="I35" i="8"/>
  <c r="I7" i="8"/>
  <c r="I14" i="8"/>
  <c r="I17" i="8"/>
  <c r="I9" i="8"/>
  <c r="I26" i="8"/>
  <c r="I27" i="8"/>
  <c r="I15" i="8"/>
  <c r="I5" i="8"/>
  <c r="I31" i="8"/>
  <c r="I20" i="8"/>
  <c r="I34" i="8"/>
  <c r="I11" i="8"/>
  <c r="I25" i="8"/>
  <c r="J2" i="8"/>
  <c r="J1" i="8"/>
  <c r="I41" i="8"/>
  <c r="I40" i="8"/>
  <c r="I38" i="8"/>
  <c r="I39" i="8"/>
  <c r="I37" i="8"/>
  <c r="I36" i="8"/>
  <c r="I13" i="8"/>
  <c r="D8" i="8"/>
  <c r="C9" i="8" s="1"/>
  <c r="D9" i="8" s="1"/>
  <c r="C10" i="8" s="1"/>
  <c r="D10" i="8" s="1"/>
  <c r="C11" i="8" s="1"/>
  <c r="D11" i="8" s="1"/>
  <c r="C12" i="8" s="1"/>
  <c r="D12" i="8" s="1"/>
  <c r="C13" i="8" s="1"/>
  <c r="D13" i="8" s="1"/>
  <c r="J3" i="8"/>
  <c r="K4" i="8"/>
  <c r="J45" i="8" l="1"/>
  <c r="J46" i="8"/>
  <c r="J44" i="8"/>
  <c r="J15" i="8"/>
  <c r="J43" i="8"/>
  <c r="J42" i="8"/>
  <c r="J29" i="8"/>
  <c r="J12" i="8"/>
  <c r="J23" i="8"/>
  <c r="J8" i="8"/>
  <c r="J26" i="8"/>
  <c r="J35" i="8"/>
  <c r="J31" i="8"/>
  <c r="J24" i="8"/>
  <c r="J32" i="8"/>
  <c r="J6" i="8"/>
  <c r="J17" i="8"/>
  <c r="J33" i="8"/>
  <c r="K1" i="8"/>
  <c r="K2" i="8"/>
  <c r="K33" i="8" s="1"/>
  <c r="J10" i="8"/>
  <c r="J22" i="8"/>
  <c r="J16" i="8"/>
  <c r="J28" i="8"/>
  <c r="J21" i="8"/>
  <c r="J9" i="8"/>
  <c r="J14" i="8"/>
  <c r="J19" i="8"/>
  <c r="J34" i="8"/>
  <c r="J7" i="8"/>
  <c r="J27" i="8"/>
  <c r="J18" i="8"/>
  <c r="J11" i="8"/>
  <c r="J25" i="8"/>
  <c r="J20" i="8"/>
  <c r="J30" i="8"/>
  <c r="J5" i="8"/>
  <c r="J41" i="8"/>
  <c r="J40" i="8"/>
  <c r="J13" i="8"/>
  <c r="J36" i="8"/>
  <c r="J39" i="8"/>
  <c r="J37" i="8"/>
  <c r="J38" i="8"/>
  <c r="C14" i="8"/>
  <c r="D14" i="8" s="1"/>
  <c r="L4" i="8"/>
  <c r="L3" i="8" s="1"/>
  <c r="K34" i="8"/>
  <c r="K16" i="8"/>
  <c r="K20" i="8"/>
  <c r="K22" i="8"/>
  <c r="K18" i="8"/>
  <c r="K19" i="8"/>
  <c r="K27" i="8"/>
  <c r="K15" i="8"/>
  <c r="K28" i="8"/>
  <c r="K29" i="8"/>
  <c r="K14" i="8"/>
  <c r="M4" i="8"/>
  <c r="K11" i="8"/>
  <c r="K8" i="8"/>
  <c r="K5" i="8"/>
  <c r="K6" i="8"/>
  <c r="K3" i="8"/>
  <c r="K12" i="8" l="1"/>
  <c r="K24" i="8"/>
  <c r="K45" i="8"/>
  <c r="K46" i="8"/>
  <c r="K44" i="8"/>
  <c r="K9" i="8"/>
  <c r="K31" i="8"/>
  <c r="K23" i="8"/>
  <c r="K32" i="8"/>
  <c r="K42" i="8"/>
  <c r="K43" i="8"/>
  <c r="K7" i="8"/>
  <c r="K30" i="8"/>
  <c r="K21" i="8"/>
  <c r="K26" i="8"/>
  <c r="K35" i="8"/>
  <c r="K10" i="8"/>
  <c r="K25" i="8"/>
  <c r="K17" i="8"/>
  <c r="M1" i="8"/>
  <c r="M2" i="8"/>
  <c r="K40" i="8"/>
  <c r="K37" i="8"/>
  <c r="K41" i="8"/>
  <c r="K39" i="8"/>
  <c r="K36" i="8"/>
  <c r="K38" i="8"/>
  <c r="K13" i="8"/>
  <c r="L1" i="8"/>
  <c r="L2" i="8"/>
  <c r="C15" i="8"/>
  <c r="D15" i="8" s="1"/>
  <c r="M3" i="8"/>
  <c r="N4" i="8"/>
  <c r="L44" i="8" l="1"/>
  <c r="L45" i="8"/>
  <c r="L46" i="8"/>
  <c r="M44" i="8"/>
  <c r="M45" i="8"/>
  <c r="M46" i="8"/>
  <c r="M42" i="8"/>
  <c r="M43" i="8"/>
  <c r="L42" i="8"/>
  <c r="L43" i="8"/>
  <c r="M41" i="8"/>
  <c r="M40" i="8"/>
  <c r="M39" i="8"/>
  <c r="M38" i="8"/>
  <c r="M37" i="8"/>
  <c r="M13" i="8"/>
  <c r="M32" i="8"/>
  <c r="M36" i="8"/>
  <c r="M35" i="8"/>
  <c r="M28" i="8"/>
  <c r="M33" i="8"/>
  <c r="M18" i="8"/>
  <c r="M20" i="8"/>
  <c r="M30" i="8"/>
  <c r="M34" i="8"/>
  <c r="M15" i="8"/>
  <c r="M17" i="8"/>
  <c r="M25" i="8"/>
  <c r="M7" i="8"/>
  <c r="M11" i="8"/>
  <c r="M19" i="8"/>
  <c r="M31" i="8"/>
  <c r="M29" i="8"/>
  <c r="M16" i="8"/>
  <c r="M21" i="8"/>
  <c r="M5" i="8"/>
  <c r="M9" i="8"/>
  <c r="M14" i="8"/>
  <c r="M23" i="8"/>
  <c r="M27" i="8"/>
  <c r="M10" i="8"/>
  <c r="M6" i="8"/>
  <c r="M22" i="8"/>
  <c r="M24" i="8"/>
  <c r="M12" i="8"/>
  <c r="M26" i="8"/>
  <c r="M8" i="8"/>
  <c r="N1" i="8"/>
  <c r="N2" i="8"/>
  <c r="L40" i="8"/>
  <c r="L41" i="8"/>
  <c r="L39" i="8"/>
  <c r="L38" i="8"/>
  <c r="L13" i="8"/>
  <c r="L28" i="8"/>
  <c r="L37" i="8"/>
  <c r="L30" i="8"/>
  <c r="L34" i="8"/>
  <c r="L17" i="8"/>
  <c r="L29" i="8"/>
  <c r="L32" i="8"/>
  <c r="L19" i="8"/>
  <c r="L31" i="8"/>
  <c r="L16" i="8"/>
  <c r="L36" i="8"/>
  <c r="L33" i="8"/>
  <c r="L18" i="8"/>
  <c r="L20" i="8"/>
  <c r="L24" i="8"/>
  <c r="L21" i="8"/>
  <c r="L25" i="8"/>
  <c r="L27" i="8"/>
  <c r="L14" i="8"/>
  <c r="L10" i="8"/>
  <c r="L35" i="8"/>
  <c r="L5" i="8"/>
  <c r="L6" i="8"/>
  <c r="L11" i="8"/>
  <c r="L22" i="8"/>
  <c r="L12" i="8"/>
  <c r="L26" i="8"/>
  <c r="L7" i="8"/>
  <c r="L8" i="8"/>
  <c r="L15" i="8"/>
  <c r="L23" i="8"/>
  <c r="L9" i="8"/>
  <c r="C16" i="8"/>
  <c r="D16" i="8" s="1"/>
  <c r="N3" i="8"/>
  <c r="O4" i="8"/>
  <c r="N46" i="8" l="1"/>
  <c r="N44" i="8"/>
  <c r="N45" i="8"/>
  <c r="N14" i="8"/>
  <c r="N42" i="8"/>
  <c r="N43" i="8"/>
  <c r="N22" i="8"/>
  <c r="N16" i="8"/>
  <c r="N8" i="8"/>
  <c r="N29" i="8"/>
  <c r="N21" i="8"/>
  <c r="N15" i="8"/>
  <c r="N6" i="8"/>
  <c r="N30" i="8"/>
  <c r="N23" i="8"/>
  <c r="N32" i="8"/>
  <c r="N5" i="8"/>
  <c r="N24" i="8"/>
  <c r="N34" i="8"/>
  <c r="N33" i="8"/>
  <c r="N9" i="8"/>
  <c r="N25" i="8"/>
  <c r="N20" i="8"/>
  <c r="N35" i="8"/>
  <c r="N7" i="8"/>
  <c r="N31" i="8"/>
  <c r="N40" i="8"/>
  <c r="N41" i="8"/>
  <c r="N39" i="8"/>
  <c r="N37" i="8"/>
  <c r="N38" i="8"/>
  <c r="N13" i="8"/>
  <c r="N36" i="8"/>
  <c r="N28" i="8"/>
  <c r="O1" i="8"/>
  <c r="O2" i="8"/>
  <c r="N12" i="8"/>
  <c r="N27" i="8"/>
  <c r="N18" i="8"/>
  <c r="N10" i="8"/>
  <c r="N26" i="8"/>
  <c r="N17" i="8"/>
  <c r="N19" i="8"/>
  <c r="N11" i="8"/>
  <c r="C17" i="8"/>
  <c r="D17" i="8" s="1"/>
  <c r="P4" i="8"/>
  <c r="O3" i="8"/>
  <c r="O46" i="8" l="1"/>
  <c r="O45" i="8"/>
  <c r="O44" i="8"/>
  <c r="O33" i="8"/>
  <c r="O42" i="8"/>
  <c r="O43" i="8"/>
  <c r="O8" i="8"/>
  <c r="O35" i="8"/>
  <c r="O9" i="8"/>
  <c r="O29" i="8"/>
  <c r="O27" i="8"/>
  <c r="O31" i="8"/>
  <c r="O24" i="8"/>
  <c r="O32" i="8"/>
  <c r="O26" i="8"/>
  <c r="O23" i="8"/>
  <c r="O12" i="8"/>
  <c r="O15" i="8"/>
  <c r="O7" i="8"/>
  <c r="O10" i="8"/>
  <c r="O19" i="8"/>
  <c r="O28" i="8"/>
  <c r="O17" i="8"/>
  <c r="O11" i="8"/>
  <c r="O25" i="8"/>
  <c r="P2" i="8"/>
  <c r="P33" i="8" s="1"/>
  <c r="P1" i="8"/>
  <c r="O40" i="8"/>
  <c r="O41" i="8"/>
  <c r="O39" i="8"/>
  <c r="O38" i="8"/>
  <c r="O37" i="8"/>
  <c r="O13" i="8"/>
  <c r="O36" i="8"/>
  <c r="O5" i="8"/>
  <c r="O14" i="8"/>
  <c r="O20" i="8"/>
  <c r="O18" i="8"/>
  <c r="O21" i="8"/>
  <c r="O34" i="8"/>
  <c r="O6" i="8"/>
  <c r="O30" i="8"/>
  <c r="O22" i="8"/>
  <c r="O16" i="8"/>
  <c r="C18" i="8"/>
  <c r="D18" i="8" s="1"/>
  <c r="P3" i="8"/>
  <c r="Q4" i="8"/>
  <c r="P28" i="8" l="1"/>
  <c r="P34" i="8"/>
  <c r="P21" i="8"/>
  <c r="P6" i="8"/>
  <c r="P14" i="8"/>
  <c r="P10" i="8"/>
  <c r="P11" i="8"/>
  <c r="P17" i="8"/>
  <c r="P35" i="8"/>
  <c r="P24" i="8"/>
  <c r="P25" i="8"/>
  <c r="P15" i="8"/>
  <c r="P44" i="8"/>
  <c r="P46" i="8"/>
  <c r="P45" i="8"/>
  <c r="P18" i="8"/>
  <c r="P12" i="8"/>
  <c r="P19" i="8"/>
  <c r="P8" i="8"/>
  <c r="P26" i="8"/>
  <c r="P31" i="8"/>
  <c r="P5" i="8"/>
  <c r="P29" i="8"/>
  <c r="P22" i="8"/>
  <c r="P43" i="8"/>
  <c r="P42" i="8"/>
  <c r="P9" i="8"/>
  <c r="P27" i="8"/>
  <c r="P16" i="8"/>
  <c r="P30" i="8"/>
  <c r="P7" i="8"/>
  <c r="P23" i="8"/>
  <c r="P20" i="8"/>
  <c r="P32" i="8"/>
  <c r="Q2" i="8"/>
  <c r="Q1" i="8"/>
  <c r="P41" i="8"/>
  <c r="P39" i="8"/>
  <c r="P38" i="8"/>
  <c r="P37" i="8"/>
  <c r="P40" i="8"/>
  <c r="P36" i="8"/>
  <c r="P13" i="8"/>
  <c r="C19" i="8"/>
  <c r="D19" i="8" s="1"/>
  <c r="Q3" i="8"/>
  <c r="R4" i="8"/>
  <c r="Q44" i="8" l="1"/>
  <c r="Q45" i="8"/>
  <c r="Q46" i="8"/>
  <c r="Q33" i="8"/>
  <c r="Q43" i="8"/>
  <c r="Q42" i="8"/>
  <c r="Q10" i="8"/>
  <c r="Q9" i="8"/>
  <c r="Q14" i="8"/>
  <c r="Q19" i="8"/>
  <c r="Q25" i="8"/>
  <c r="Q35" i="8"/>
  <c r="Q7" i="8"/>
  <c r="Q29" i="8"/>
  <c r="Q22" i="8"/>
  <c r="Q16" i="8"/>
  <c r="R2" i="8"/>
  <c r="R24" i="8" s="1"/>
  <c r="R1" i="8"/>
  <c r="Q27" i="8"/>
  <c r="Q18" i="8"/>
  <c r="Q31" i="8"/>
  <c r="Q23" i="8"/>
  <c r="Q12" i="8"/>
  <c r="Q30" i="8"/>
  <c r="Q20" i="8"/>
  <c r="Q17" i="8"/>
  <c r="Q8" i="8"/>
  <c r="Q26" i="8"/>
  <c r="Q24" i="8"/>
  <c r="Q32" i="8"/>
  <c r="Q15" i="8"/>
  <c r="Q11" i="8"/>
  <c r="Q5" i="8"/>
  <c r="Q34" i="8"/>
  <c r="Q6" i="8"/>
  <c r="Q28" i="8"/>
  <c r="Q21" i="8"/>
  <c r="Q41" i="8"/>
  <c r="Q40" i="8"/>
  <c r="Q38" i="8"/>
  <c r="Q39" i="8"/>
  <c r="Q37" i="8"/>
  <c r="Q36" i="8"/>
  <c r="Q13" i="8"/>
  <c r="C20" i="8"/>
  <c r="D20" i="8" s="1"/>
  <c r="R3" i="8"/>
  <c r="S4" i="8"/>
  <c r="R9" i="8" l="1"/>
  <c r="R28" i="8"/>
  <c r="R18" i="8"/>
  <c r="R34" i="8"/>
  <c r="R25" i="8"/>
  <c r="R45" i="8"/>
  <c r="R46" i="8"/>
  <c r="R44" i="8"/>
  <c r="R11" i="8"/>
  <c r="R16" i="8"/>
  <c r="R30" i="8"/>
  <c r="R43" i="8"/>
  <c r="R42" i="8"/>
  <c r="R7" i="8"/>
  <c r="R17" i="8"/>
  <c r="R14" i="8"/>
  <c r="R33" i="8"/>
  <c r="R6" i="8"/>
  <c r="R19" i="8"/>
  <c r="R5" i="8"/>
  <c r="R26" i="8"/>
  <c r="R35" i="8"/>
  <c r="R31" i="8"/>
  <c r="R20" i="8"/>
  <c r="R8" i="8"/>
  <c r="R27" i="8"/>
  <c r="R15" i="8"/>
  <c r="R32" i="8"/>
  <c r="R10" i="8"/>
  <c r="R21" i="8"/>
  <c r="R29" i="8"/>
  <c r="R12" i="8"/>
  <c r="R22" i="8"/>
  <c r="R23" i="8"/>
  <c r="R41" i="8"/>
  <c r="R40" i="8"/>
  <c r="R38" i="8"/>
  <c r="R39" i="8"/>
  <c r="R37" i="8"/>
  <c r="R13" i="8"/>
  <c r="R36" i="8"/>
  <c r="S1" i="8"/>
  <c r="S2" i="8"/>
  <c r="C21" i="8"/>
  <c r="D21" i="8" s="1"/>
  <c r="S3" i="8"/>
  <c r="T4" i="8"/>
  <c r="S45" i="8" l="1"/>
  <c r="S44" i="8"/>
  <c r="S46" i="8"/>
  <c r="S42" i="8"/>
  <c r="S43" i="8"/>
  <c r="S41" i="8"/>
  <c r="S40" i="8"/>
  <c r="S39" i="8"/>
  <c r="S36" i="8"/>
  <c r="S37" i="8"/>
  <c r="S30" i="8"/>
  <c r="S38" i="8"/>
  <c r="S28" i="8"/>
  <c r="S29" i="8"/>
  <c r="S13" i="8"/>
  <c r="S32" i="8"/>
  <c r="S19" i="8"/>
  <c r="S15" i="8"/>
  <c r="S33" i="8"/>
  <c r="S16" i="8"/>
  <c r="S18" i="8"/>
  <c r="S20" i="8"/>
  <c r="S34" i="8"/>
  <c r="S35" i="8"/>
  <c r="S22" i="8"/>
  <c r="S14" i="8"/>
  <c r="S9" i="8"/>
  <c r="S17" i="8"/>
  <c r="S31" i="8"/>
  <c r="S26" i="8"/>
  <c r="S21" i="8"/>
  <c r="S23" i="8"/>
  <c r="S25" i="8"/>
  <c r="S27" i="8"/>
  <c r="S10" i="8"/>
  <c r="S24" i="8"/>
  <c r="S7" i="8"/>
  <c r="S11" i="8"/>
  <c r="S6" i="8"/>
  <c r="S8" i="8"/>
  <c r="S5" i="8"/>
  <c r="S12" i="8"/>
  <c r="T1" i="8"/>
  <c r="T2" i="8"/>
  <c r="C22" i="8"/>
  <c r="D22" i="8" s="1"/>
  <c r="T3" i="8"/>
  <c r="U4" i="8"/>
  <c r="T44" i="8" l="1"/>
  <c r="T45" i="8"/>
  <c r="T46" i="8"/>
  <c r="T42" i="8"/>
  <c r="T43" i="8"/>
  <c r="U1" i="8"/>
  <c r="U2" i="8"/>
  <c r="T41" i="8"/>
  <c r="T40" i="8"/>
  <c r="T39" i="8"/>
  <c r="T37" i="8"/>
  <c r="T36" i="8"/>
  <c r="T38" i="8"/>
  <c r="T34" i="8"/>
  <c r="T29" i="8"/>
  <c r="T13" i="8"/>
  <c r="T31" i="8"/>
  <c r="T16" i="8"/>
  <c r="T32" i="8"/>
  <c r="T20" i="8"/>
  <c r="T33" i="8"/>
  <c r="T18" i="8"/>
  <c r="T30" i="8"/>
  <c r="T27" i="8"/>
  <c r="T35" i="8"/>
  <c r="T15" i="8"/>
  <c r="T17" i="8"/>
  <c r="T19" i="8"/>
  <c r="T28" i="8"/>
  <c r="T23" i="8"/>
  <c r="T12" i="8"/>
  <c r="T21" i="8"/>
  <c r="T25" i="8"/>
  <c r="T22" i="8"/>
  <c r="T24" i="8"/>
  <c r="T26" i="8"/>
  <c r="T14" i="8"/>
  <c r="T11" i="8"/>
  <c r="T6" i="8"/>
  <c r="T9" i="8"/>
  <c r="T8" i="8"/>
  <c r="T7" i="8"/>
  <c r="T10" i="8"/>
  <c r="T5" i="8"/>
  <c r="C23" i="8"/>
  <c r="D23" i="8" s="1"/>
  <c r="U3" i="8"/>
  <c r="V4" i="8"/>
  <c r="U44" i="8" l="1"/>
  <c r="U46" i="8"/>
  <c r="U45" i="8"/>
  <c r="U16" i="8"/>
  <c r="U42" i="8"/>
  <c r="U43" i="8"/>
  <c r="U10" i="8"/>
  <c r="U33" i="8"/>
  <c r="U7" i="8"/>
  <c r="U18" i="8"/>
  <c r="U32" i="8"/>
  <c r="U14" i="8"/>
  <c r="U22" i="8"/>
  <c r="U30" i="8"/>
  <c r="U24" i="8"/>
  <c r="U5" i="8"/>
  <c r="U41" i="8"/>
  <c r="U40" i="8"/>
  <c r="U38" i="8"/>
  <c r="U13" i="8"/>
  <c r="U39" i="8"/>
  <c r="U8" i="8"/>
  <c r="U36" i="8"/>
  <c r="U37" i="8"/>
  <c r="U11" i="8"/>
  <c r="U19" i="8"/>
  <c r="U35" i="8"/>
  <c r="U12" i="8"/>
  <c r="U27" i="8"/>
  <c r="U20" i="8"/>
  <c r="V2" i="8"/>
  <c r="V1" i="8"/>
  <c r="U31" i="8"/>
  <c r="U26" i="8"/>
  <c r="U15" i="8"/>
  <c r="U6" i="8"/>
  <c r="U28" i="8"/>
  <c r="U25" i="8"/>
  <c r="U34" i="8"/>
  <c r="U9" i="8"/>
  <c r="U29" i="8"/>
  <c r="U23" i="8"/>
  <c r="U17" i="8"/>
  <c r="U21" i="8"/>
  <c r="C24" i="8"/>
  <c r="D24" i="8" s="1"/>
  <c r="V3" i="8"/>
  <c r="W4" i="8"/>
  <c r="V27" i="8" l="1"/>
  <c r="V44" i="8"/>
  <c r="V46" i="8"/>
  <c r="V45" i="8"/>
  <c r="V6" i="8"/>
  <c r="V21" i="8"/>
  <c r="V28" i="8"/>
  <c r="V42" i="8"/>
  <c r="V43" i="8"/>
  <c r="V19" i="8"/>
  <c r="V18" i="8"/>
  <c r="V5" i="8"/>
  <c r="V8" i="8"/>
  <c r="V15" i="8"/>
  <c r="V32" i="8"/>
  <c r="V7" i="8"/>
  <c r="V26" i="8"/>
  <c r="V16" i="8"/>
  <c r="V11" i="8"/>
  <c r="V25" i="8"/>
  <c r="V35" i="8"/>
  <c r="V23" i="8"/>
  <c r="V12" i="8"/>
  <c r="V31" i="8"/>
  <c r="V29" i="8"/>
  <c r="V34" i="8"/>
  <c r="V30" i="8"/>
  <c r="V20" i="8"/>
  <c r="V33" i="8"/>
  <c r="V9" i="8"/>
  <c r="V14" i="8"/>
  <c r="V22" i="8"/>
  <c r="V40" i="8"/>
  <c r="V39" i="8"/>
  <c r="V37" i="8"/>
  <c r="V41" i="8"/>
  <c r="V38" i="8"/>
  <c r="V13" i="8"/>
  <c r="V36" i="8"/>
  <c r="W2" i="8"/>
  <c r="W1" i="8"/>
  <c r="V10" i="8"/>
  <c r="V24" i="8"/>
  <c r="V17" i="8"/>
  <c r="C25" i="8"/>
  <c r="D25" i="8" s="1"/>
  <c r="W3" i="8"/>
  <c r="X4" i="8"/>
  <c r="W46" i="8" l="1"/>
  <c r="W45" i="8"/>
  <c r="W44" i="8"/>
  <c r="W33" i="8"/>
  <c r="W42" i="8"/>
  <c r="W43" i="8"/>
  <c r="W21" i="8"/>
  <c r="W29" i="8"/>
  <c r="W5" i="8"/>
  <c r="W16" i="8"/>
  <c r="W6" i="8"/>
  <c r="W26" i="8"/>
  <c r="W22" i="8"/>
  <c r="W35" i="8"/>
  <c r="W9" i="8"/>
  <c r="W31" i="8"/>
  <c r="W23" i="8"/>
  <c r="W34" i="8"/>
  <c r="W30" i="8"/>
  <c r="W32" i="8"/>
  <c r="W19" i="8"/>
  <c r="W7" i="8"/>
  <c r="W12" i="8"/>
  <c r="W27" i="8"/>
  <c r="W17" i="8"/>
  <c r="W10" i="8"/>
  <c r="W20" i="8"/>
  <c r="W25" i="8"/>
  <c r="W11" i="8"/>
  <c r="W24" i="8"/>
  <c r="W15" i="8"/>
  <c r="W8" i="8"/>
  <c r="W28" i="8"/>
  <c r="W14" i="8"/>
  <c r="W18" i="8"/>
  <c r="W38" i="8"/>
  <c r="W13" i="8"/>
  <c r="W36" i="8"/>
  <c r="W40" i="8"/>
  <c r="W37" i="8"/>
  <c r="W41" i="8"/>
  <c r="W39" i="8"/>
  <c r="X2" i="8"/>
  <c r="X1" i="8"/>
  <c r="C26" i="8"/>
  <c r="D26" i="8" s="1"/>
  <c r="X3" i="8"/>
  <c r="Y4" i="8"/>
  <c r="X44" i="8" l="1"/>
  <c r="X46" i="8"/>
  <c r="X45" i="8"/>
  <c r="X15" i="8"/>
  <c r="X43" i="8"/>
  <c r="X42" i="8"/>
  <c r="X33" i="8"/>
  <c r="X5" i="8"/>
  <c r="X8" i="8"/>
  <c r="X22" i="8"/>
  <c r="X16" i="8"/>
  <c r="X6" i="8"/>
  <c r="X28" i="8"/>
  <c r="X21" i="8"/>
  <c r="X31" i="8"/>
  <c r="X12" i="8"/>
  <c r="X24" i="8"/>
  <c r="X9" i="8"/>
  <c r="X23" i="8"/>
  <c r="X35" i="8"/>
  <c r="X20" i="8"/>
  <c r="X34" i="8"/>
  <c r="X32" i="8"/>
  <c r="X29" i="8"/>
  <c r="X7" i="8"/>
  <c r="X14" i="8"/>
  <c r="X10" i="8"/>
  <c r="X27" i="8"/>
  <c r="X19" i="8"/>
  <c r="X11" i="8"/>
  <c r="X17" i="8"/>
  <c r="X18" i="8"/>
  <c r="X26" i="8"/>
  <c r="X25" i="8"/>
  <c r="X40" i="8"/>
  <c r="X39" i="8"/>
  <c r="X41" i="8"/>
  <c r="X38" i="8"/>
  <c r="X13" i="8"/>
  <c r="X36" i="8"/>
  <c r="X37" i="8"/>
  <c r="Y2" i="8"/>
  <c r="Y31" i="8" s="1"/>
  <c r="Y1" i="8"/>
  <c r="X30" i="8"/>
  <c r="C27" i="8"/>
  <c r="D27" i="8" s="1"/>
  <c r="Y3" i="8"/>
  <c r="Z4" i="8"/>
  <c r="Y12" i="8" l="1"/>
  <c r="Y19" i="8"/>
  <c r="Y6" i="8"/>
  <c r="Y21" i="8"/>
  <c r="Y28" i="8"/>
  <c r="Y8" i="8"/>
  <c r="Y24" i="8"/>
  <c r="Y30" i="8"/>
  <c r="Y9" i="8"/>
  <c r="Y16" i="8"/>
  <c r="Y45" i="8"/>
  <c r="Y44" i="8"/>
  <c r="Y46" i="8"/>
  <c r="Y7" i="8"/>
  <c r="Y23" i="8"/>
  <c r="Y26" i="8"/>
  <c r="Y20" i="8"/>
  <c r="Y17" i="8"/>
  <c r="Y43" i="8"/>
  <c r="Y42" i="8"/>
  <c r="Y15" i="8"/>
  <c r="Y33" i="8"/>
  <c r="Y35" i="8"/>
  <c r="Y10" i="8"/>
  <c r="Y22" i="8"/>
  <c r="Y14" i="8"/>
  <c r="Y11" i="8"/>
  <c r="Y25" i="8"/>
  <c r="Y18" i="8"/>
  <c r="Y5" i="8"/>
  <c r="Y29" i="8"/>
  <c r="Y27" i="8"/>
  <c r="Y32" i="8"/>
  <c r="Y41" i="8"/>
  <c r="Y39" i="8"/>
  <c r="Y38" i="8"/>
  <c r="Y40" i="8"/>
  <c r="Y37" i="8"/>
  <c r="Y36" i="8"/>
  <c r="Y13" i="8"/>
  <c r="Z2" i="8"/>
  <c r="Z1" i="8"/>
  <c r="Y34" i="8"/>
  <c r="C28" i="8"/>
  <c r="D28" i="8" s="1"/>
  <c r="Z3" i="8"/>
  <c r="AA4" i="8"/>
  <c r="Z44" i="8" l="1"/>
  <c r="Z45" i="8"/>
  <c r="Z46" i="8"/>
  <c r="Z43" i="8"/>
  <c r="Z42" i="8"/>
  <c r="Z41" i="8"/>
  <c r="Z40" i="8"/>
  <c r="Z38" i="8"/>
  <c r="Z37" i="8"/>
  <c r="Z39" i="8"/>
  <c r="Z13" i="8"/>
  <c r="Z32" i="8"/>
  <c r="Z36" i="8"/>
  <c r="Z31" i="8"/>
  <c r="Z34" i="8"/>
  <c r="Z35" i="8"/>
  <c r="Z17" i="8"/>
  <c r="Z16" i="8"/>
  <c r="Z33" i="8"/>
  <c r="Z30" i="8"/>
  <c r="Z24" i="8"/>
  <c r="Z15" i="8"/>
  <c r="Z19" i="8"/>
  <c r="Z28" i="8"/>
  <c r="Z29" i="8"/>
  <c r="Z11" i="8"/>
  <c r="Z18" i="8"/>
  <c r="Z26" i="8"/>
  <c r="Z21" i="8"/>
  <c r="Z23" i="8"/>
  <c r="Z5" i="8"/>
  <c r="Z25" i="8"/>
  <c r="Z9" i="8"/>
  <c r="Z8" i="8"/>
  <c r="Z27" i="8"/>
  <c r="Z12" i="8"/>
  <c r="Z20" i="8"/>
  <c r="Z14" i="8"/>
  <c r="Z22" i="8"/>
  <c r="Z6" i="8"/>
  <c r="Z10" i="8"/>
  <c r="Z7" i="8"/>
  <c r="AA1" i="8"/>
  <c r="AA2" i="8"/>
  <c r="C29" i="8"/>
  <c r="D29" i="8" s="1"/>
  <c r="AA3" i="8"/>
  <c r="AB4" i="8"/>
  <c r="AA44" i="8" l="1"/>
  <c r="AA45" i="8"/>
  <c r="AA46" i="8"/>
  <c r="AA42" i="8"/>
  <c r="AA43" i="8"/>
  <c r="AB1" i="8"/>
  <c r="AB2" i="8"/>
  <c r="AA41" i="8"/>
  <c r="AA40" i="8"/>
  <c r="AA38" i="8"/>
  <c r="AA37" i="8"/>
  <c r="AA39" i="8"/>
  <c r="AA29" i="8"/>
  <c r="AA36" i="8"/>
  <c r="AA13" i="8"/>
  <c r="AA28" i="8"/>
  <c r="AA31" i="8"/>
  <c r="AA33" i="8"/>
  <c r="AA18" i="8"/>
  <c r="AA30" i="8"/>
  <c r="AA32" i="8"/>
  <c r="AA34" i="8"/>
  <c r="AA20" i="8"/>
  <c r="AA21" i="8"/>
  <c r="AA35" i="8"/>
  <c r="AA15" i="8"/>
  <c r="AA17" i="8"/>
  <c r="AA19" i="8"/>
  <c r="AA25" i="8"/>
  <c r="AA10" i="8"/>
  <c r="AA22" i="8"/>
  <c r="AA26" i="8"/>
  <c r="AA12" i="8"/>
  <c r="AA9" i="8"/>
  <c r="AA8" i="8"/>
  <c r="AA23" i="8"/>
  <c r="AA7" i="8"/>
  <c r="AA5" i="8"/>
  <c r="AA16" i="8"/>
  <c r="AA27" i="8"/>
  <c r="AA14" i="8"/>
  <c r="AA11" i="8"/>
  <c r="AA24" i="8"/>
  <c r="AA6" i="8"/>
  <c r="C30" i="8"/>
  <c r="D30" i="8" s="1"/>
  <c r="AB3" i="8"/>
  <c r="AC4" i="8"/>
  <c r="AB46" i="8" l="1"/>
  <c r="AB45" i="8"/>
  <c r="AB44" i="8"/>
  <c r="AB15" i="8"/>
  <c r="AB42" i="8"/>
  <c r="AB43" i="8"/>
  <c r="AB5" i="8"/>
  <c r="AB34" i="8"/>
  <c r="AB12" i="8"/>
  <c r="AB22" i="8"/>
  <c r="AB28" i="8"/>
  <c r="AB33" i="8"/>
  <c r="AC1" i="8"/>
  <c r="AC2" i="8"/>
  <c r="AB21" i="8"/>
  <c r="AB10" i="8"/>
  <c r="AB32" i="8"/>
  <c r="AB6" i="8"/>
  <c r="AB16" i="8"/>
  <c r="AB23" i="8"/>
  <c r="AB31" i="8"/>
  <c r="AB20" i="8"/>
  <c r="AB30" i="8"/>
  <c r="AB11" i="8"/>
  <c r="AB27" i="8"/>
  <c r="AB9" i="8"/>
  <c r="AB25" i="8"/>
  <c r="AB18" i="8"/>
  <c r="AB29" i="8"/>
  <c r="AB17" i="8"/>
  <c r="AB7" i="8"/>
  <c r="AB26" i="8"/>
  <c r="AB19" i="8"/>
  <c r="AB41" i="8"/>
  <c r="AB40" i="8"/>
  <c r="AB38" i="8"/>
  <c r="AB37" i="8"/>
  <c r="AB39" i="8"/>
  <c r="AB36" i="8"/>
  <c r="AB13" i="8"/>
  <c r="AB8" i="8"/>
  <c r="AB24" i="8"/>
  <c r="AB35" i="8"/>
  <c r="AB14" i="8"/>
  <c r="C31" i="8"/>
  <c r="AD4" i="8"/>
  <c r="AC3" i="8"/>
  <c r="AC44" i="8" l="1"/>
  <c r="AC46" i="8"/>
  <c r="AC45" i="8"/>
  <c r="D31" i="8"/>
  <c r="C32" i="8" s="1"/>
  <c r="D32" i="8" s="1"/>
  <c r="C33" i="8" s="1"/>
  <c r="D33" i="8" s="1"/>
  <c r="C34" i="8" s="1"/>
  <c r="D34" i="8" s="1"/>
  <c r="C35" i="8" s="1"/>
  <c r="D36" i="8" s="1"/>
  <c r="AC15" i="8"/>
  <c r="AC42" i="8"/>
  <c r="AC43" i="8"/>
  <c r="AC8" i="8"/>
  <c r="AC16" i="8"/>
  <c r="AC32" i="8"/>
  <c r="AC14" i="8"/>
  <c r="AC22" i="8"/>
  <c r="AC35" i="8"/>
  <c r="AC5" i="8"/>
  <c r="AC41" i="8"/>
  <c r="AC40" i="8"/>
  <c r="AC39" i="8"/>
  <c r="AC38" i="8"/>
  <c r="AC36" i="8"/>
  <c r="AC37" i="8"/>
  <c r="AC13" i="8"/>
  <c r="AC12" i="8"/>
  <c r="AC25" i="8"/>
  <c r="AC19" i="8"/>
  <c r="AD2" i="8"/>
  <c r="AD26" i="8" s="1"/>
  <c r="AD1" i="8"/>
  <c r="AC31" i="8"/>
  <c r="AC18" i="8"/>
  <c r="AC17" i="8"/>
  <c r="AC6" i="8"/>
  <c r="AC34" i="8"/>
  <c r="AC28" i="8"/>
  <c r="AC27" i="8"/>
  <c r="AC23" i="8"/>
  <c r="AC11" i="8"/>
  <c r="AC26" i="8"/>
  <c r="AC10" i="8"/>
  <c r="AC29" i="8"/>
  <c r="AC24" i="8"/>
  <c r="AC9" i="8"/>
  <c r="AC20" i="8"/>
  <c r="AC7" i="8"/>
  <c r="AC30" i="8"/>
  <c r="AC21" i="8"/>
  <c r="AC33" i="8"/>
  <c r="AD3" i="8"/>
  <c r="AE4" i="8"/>
  <c r="D38" i="8" l="1"/>
  <c r="C39" i="8" s="1"/>
  <c r="D39" i="8" s="1"/>
  <c r="C40" i="8" s="1"/>
  <c r="D40" i="8" s="1"/>
  <c r="C41" i="8" s="1"/>
  <c r="D41" i="8" s="1"/>
  <c r="C42" i="8" s="1"/>
  <c r="D42" i="8" s="1"/>
  <c r="C43" i="8" s="1"/>
  <c r="D43" i="8" s="1"/>
  <c r="C44" i="8" s="1"/>
  <c r="D44" i="8" s="1"/>
  <c r="C45" i="8" s="1"/>
  <c r="D45" i="8" s="1"/>
  <c r="C46" i="8" s="1"/>
  <c r="D46" i="8" s="1"/>
  <c r="AD5" i="8"/>
  <c r="AD30" i="8"/>
  <c r="AD10" i="8"/>
  <c r="AD23" i="8"/>
  <c r="AD15" i="8"/>
  <c r="AD22" i="8"/>
  <c r="AD28" i="8"/>
  <c r="AD45" i="8"/>
  <c r="AD44" i="8"/>
  <c r="AD46" i="8"/>
  <c r="AD16" i="8"/>
  <c r="AD42" i="8"/>
  <c r="AD43" i="8"/>
  <c r="AD9" i="8"/>
  <c r="AD33" i="8"/>
  <c r="AD24" i="8"/>
  <c r="AD25" i="8"/>
  <c r="AD12" i="8"/>
  <c r="AD20" i="8"/>
  <c r="AD32" i="8"/>
  <c r="AD14" i="8"/>
  <c r="AD18" i="8"/>
  <c r="AD6" i="8"/>
  <c r="AD21" i="8"/>
  <c r="AD17" i="8"/>
  <c r="AD11" i="8"/>
  <c r="AD31" i="8"/>
  <c r="AD7" i="8"/>
  <c r="AD27" i="8"/>
  <c r="AD19" i="8"/>
  <c r="AD35" i="8"/>
  <c r="AD8" i="8"/>
  <c r="AD29" i="8"/>
  <c r="AD34" i="8"/>
  <c r="AE2" i="8"/>
  <c r="AE1" i="8"/>
  <c r="AD41" i="8"/>
  <c r="AD40" i="8"/>
  <c r="AD37" i="8"/>
  <c r="AD39" i="8"/>
  <c r="AD36" i="8"/>
  <c r="AD13" i="8"/>
  <c r="AD38" i="8"/>
  <c r="AE3" i="8"/>
  <c r="AF4" i="8"/>
  <c r="AE46" i="8" l="1"/>
  <c r="AE45" i="8"/>
  <c r="AE44" i="8"/>
  <c r="N5" i="3"/>
  <c r="AE34" i="8"/>
  <c r="AE42" i="8"/>
  <c r="AE43" i="8"/>
  <c r="AE24" i="8"/>
  <c r="AF2" i="8"/>
  <c r="AF32" i="8" s="1"/>
  <c r="AF1" i="8"/>
  <c r="AE25" i="8"/>
  <c r="AE29" i="8"/>
  <c r="AE33" i="8"/>
  <c r="AE5" i="8"/>
  <c r="AE22" i="8"/>
  <c r="AE6" i="8"/>
  <c r="AE23" i="8"/>
  <c r="AE32" i="8"/>
  <c r="AE31" i="8"/>
  <c r="AE15" i="8"/>
  <c r="AE35" i="8"/>
  <c r="AE12" i="8"/>
  <c r="AE17" i="8"/>
  <c r="AE8" i="8"/>
  <c r="AE20" i="8"/>
  <c r="AE30" i="8"/>
  <c r="AE16" i="8"/>
  <c r="AE28" i="8"/>
  <c r="AE9" i="8"/>
  <c r="AE11" i="8"/>
  <c r="AE21" i="8"/>
  <c r="AE10" i="8"/>
  <c r="AE27" i="8"/>
  <c r="AE19" i="8"/>
  <c r="AE26" i="8"/>
  <c r="AE7" i="8"/>
  <c r="AE14" i="8"/>
  <c r="AE18" i="8"/>
  <c r="AE38" i="8"/>
  <c r="AE13" i="8"/>
  <c r="AE36" i="8"/>
  <c r="AE40" i="8"/>
  <c r="AE37" i="8"/>
  <c r="AE41" i="8"/>
  <c r="AE39" i="8"/>
  <c r="AF34" i="8"/>
  <c r="AF30" i="8"/>
  <c r="AF16" i="8"/>
  <c r="AF17" i="8"/>
  <c r="AF18" i="8"/>
  <c r="AF19" i="8"/>
  <c r="AF20" i="8"/>
  <c r="AF21" i="8"/>
  <c r="AF22" i="8"/>
  <c r="AF25" i="8"/>
  <c r="AF23" i="8"/>
  <c r="AF26" i="8"/>
  <c r="AF33" i="8"/>
  <c r="AF27" i="8"/>
  <c r="AF14" i="8"/>
  <c r="AF29" i="8"/>
  <c r="AF12" i="8"/>
  <c r="AF11" i="8"/>
  <c r="AF10" i="8"/>
  <c r="AF7" i="8"/>
  <c r="AF6" i="8"/>
  <c r="AF8" i="8"/>
  <c r="AF5" i="8"/>
  <c r="AF3" i="8"/>
  <c r="AG4" i="8"/>
  <c r="AF28" i="8" l="1"/>
  <c r="AF15" i="8"/>
  <c r="AF31" i="8"/>
  <c r="AF9" i="8"/>
  <c r="AF24" i="8"/>
  <c r="AF35" i="8"/>
  <c r="AF44" i="8"/>
  <c r="AF46" i="8"/>
  <c r="AF45" i="8"/>
  <c r="AF43" i="8"/>
  <c r="AF42" i="8"/>
  <c r="AG2" i="8"/>
  <c r="AG1" i="8"/>
  <c r="AF41" i="8"/>
  <c r="AF40" i="8"/>
  <c r="AF39" i="8"/>
  <c r="AF37" i="8"/>
  <c r="AF38" i="8"/>
  <c r="AF13" i="8"/>
  <c r="AF36" i="8"/>
  <c r="AG3" i="8"/>
  <c r="AH4" i="8"/>
  <c r="AG45" i="8" l="1"/>
  <c r="AG46" i="8"/>
  <c r="AG44" i="8"/>
  <c r="AG43" i="8"/>
  <c r="AG42" i="8"/>
  <c r="AH2" i="8"/>
  <c r="AH1" i="8"/>
  <c r="AG41" i="8"/>
  <c r="AG40" i="8"/>
  <c r="AG39" i="8"/>
  <c r="AG38" i="8"/>
  <c r="AG13" i="8"/>
  <c r="AG37" i="8"/>
  <c r="AG33" i="8"/>
  <c r="AG36" i="8"/>
  <c r="AG28" i="8"/>
  <c r="AG15" i="8"/>
  <c r="AG34" i="8"/>
  <c r="AG19" i="8"/>
  <c r="AG29" i="8"/>
  <c r="AG32" i="8"/>
  <c r="AG16" i="8"/>
  <c r="AG18" i="8"/>
  <c r="AG26" i="8"/>
  <c r="AG30" i="8"/>
  <c r="AG20" i="8"/>
  <c r="AG35" i="8"/>
  <c r="AG31" i="8"/>
  <c r="AG17" i="8"/>
  <c r="AG22" i="8"/>
  <c r="AG14" i="8"/>
  <c r="AG9" i="8"/>
  <c r="AG10" i="8"/>
  <c r="AG24" i="8"/>
  <c r="AG12" i="8"/>
  <c r="AG7" i="8"/>
  <c r="AG21" i="8"/>
  <c r="AG6" i="8"/>
  <c r="AG23" i="8"/>
  <c r="AG25" i="8"/>
  <c r="AG27" i="8"/>
  <c r="AG11" i="8"/>
  <c r="AG8" i="8"/>
  <c r="AG5" i="8"/>
  <c r="AH3" i="8"/>
  <c r="AI4" i="8"/>
  <c r="AH44" i="8" l="1"/>
  <c r="AH45" i="8"/>
  <c r="AH46" i="8"/>
  <c r="AH43" i="8"/>
  <c r="AH42" i="8"/>
  <c r="AI1" i="8"/>
  <c r="AI2" i="8"/>
  <c r="AH41" i="8"/>
  <c r="AH39" i="8"/>
  <c r="AH38" i="8"/>
  <c r="AH40" i="8"/>
  <c r="AH13" i="8"/>
  <c r="AH31" i="8"/>
  <c r="AH37" i="8"/>
  <c r="AH36" i="8"/>
  <c r="AH30" i="8"/>
  <c r="AH33" i="8"/>
  <c r="AH29" i="8"/>
  <c r="AH20" i="8"/>
  <c r="AH16" i="8"/>
  <c r="AH28" i="8"/>
  <c r="AH17" i="8"/>
  <c r="AH19" i="8"/>
  <c r="AH23" i="8"/>
  <c r="AH12" i="8"/>
  <c r="AH32" i="8"/>
  <c r="AH34" i="8"/>
  <c r="AH18" i="8"/>
  <c r="AH35" i="8"/>
  <c r="AH15" i="8"/>
  <c r="AH27" i="8"/>
  <c r="AH22" i="8"/>
  <c r="AH24" i="8"/>
  <c r="AH26" i="8"/>
  <c r="AH6" i="8"/>
  <c r="AH11" i="8"/>
  <c r="AH14" i="8"/>
  <c r="AH21" i="8"/>
  <c r="AH25" i="8"/>
  <c r="AH10" i="8"/>
  <c r="AH8" i="8"/>
  <c r="AH9" i="8"/>
  <c r="AH5" i="8"/>
  <c r="AH7" i="8"/>
  <c r="AI3" i="8"/>
  <c r="AJ4" i="8"/>
  <c r="AI44" i="8" l="1"/>
  <c r="AI46" i="8"/>
  <c r="AI45" i="8"/>
  <c r="AI35" i="8"/>
  <c r="AI42" i="8"/>
  <c r="AI43" i="8"/>
  <c r="AI25" i="8"/>
  <c r="AI18" i="8"/>
  <c r="AI10" i="8"/>
  <c r="AI20" i="8"/>
  <c r="AI15" i="8"/>
  <c r="AI26" i="8"/>
  <c r="AI12" i="8"/>
  <c r="AI32" i="8"/>
  <c r="AJ1" i="8"/>
  <c r="AJ2" i="8"/>
  <c r="AI24" i="8"/>
  <c r="AI11" i="8"/>
  <c r="AI9" i="8"/>
  <c r="AI28" i="8"/>
  <c r="AI17" i="8"/>
  <c r="AI7" i="8"/>
  <c r="AI29" i="8"/>
  <c r="AI21" i="8"/>
  <c r="AI16" i="8"/>
  <c r="AI27" i="8"/>
  <c r="AI8" i="8"/>
  <c r="AI30" i="8"/>
  <c r="AI23" i="8"/>
  <c r="AI40" i="8"/>
  <c r="AI38" i="8"/>
  <c r="AI39" i="8"/>
  <c r="AI41" i="8"/>
  <c r="AI37" i="8"/>
  <c r="AI36" i="8"/>
  <c r="AI13" i="8"/>
  <c r="AI5" i="8"/>
  <c r="AI31" i="8"/>
  <c r="AI22" i="8"/>
  <c r="AI34" i="8"/>
  <c r="AI6" i="8"/>
  <c r="AI14" i="8"/>
  <c r="AI19" i="8"/>
  <c r="AI33" i="8"/>
  <c r="AJ3" i="8"/>
  <c r="AK4" i="8"/>
  <c r="AJ45" i="8" l="1"/>
  <c r="AJ46" i="8"/>
  <c r="AJ44" i="8"/>
  <c r="AJ31" i="8"/>
  <c r="AJ42" i="8"/>
  <c r="AJ43" i="8"/>
  <c r="AJ28" i="8"/>
  <c r="AJ32" i="8"/>
  <c r="AJ7" i="8"/>
  <c r="AJ5" i="8"/>
  <c r="AJ20" i="8"/>
  <c r="AJ34" i="8"/>
  <c r="AJ24" i="8"/>
  <c r="AJ26" i="8"/>
  <c r="AJ8" i="8"/>
  <c r="AJ21" i="8"/>
  <c r="AJ17" i="8"/>
  <c r="AJ14" i="8"/>
  <c r="AK1" i="8"/>
  <c r="AK2" i="8"/>
  <c r="AK20" i="8" s="1"/>
  <c r="AJ12" i="8"/>
  <c r="AJ23" i="8"/>
  <c r="AJ35" i="8"/>
  <c r="AJ10" i="8"/>
  <c r="AJ25" i="8"/>
  <c r="AJ29" i="8"/>
  <c r="AJ6" i="8"/>
  <c r="AJ30" i="8"/>
  <c r="AJ18" i="8"/>
  <c r="AJ16" i="8"/>
  <c r="AJ9" i="8"/>
  <c r="AJ27" i="8"/>
  <c r="AJ19" i="8"/>
  <c r="AJ40" i="8"/>
  <c r="AJ41" i="8"/>
  <c r="AJ39" i="8"/>
  <c r="AJ38" i="8"/>
  <c r="AJ37" i="8"/>
  <c r="AJ36" i="8"/>
  <c r="AJ13" i="8"/>
  <c r="AJ11" i="8"/>
  <c r="AJ22" i="8"/>
  <c r="AJ15" i="8"/>
  <c r="AJ33" i="8"/>
  <c r="AK16" i="8"/>
  <c r="AK21" i="8"/>
  <c r="AK24" i="8"/>
  <c r="AK30" i="8"/>
  <c r="AK11" i="8"/>
  <c r="AK6" i="8"/>
  <c r="AL4" i="8"/>
  <c r="AK3" i="8"/>
  <c r="AK27" i="8" l="1"/>
  <c r="AK9" i="8"/>
  <c r="AK8" i="8"/>
  <c r="AK22" i="8"/>
  <c r="AK10" i="8"/>
  <c r="AK34" i="8"/>
  <c r="AK31" i="8"/>
  <c r="AK19" i="8"/>
  <c r="AK14" i="8"/>
  <c r="AK17" i="8"/>
  <c r="AK25" i="8"/>
  <c r="AK35" i="8"/>
  <c r="AK5" i="8"/>
  <c r="AK29" i="8"/>
  <c r="AK23" i="8"/>
  <c r="AK15" i="8"/>
  <c r="AK7" i="8"/>
  <c r="AK28" i="8"/>
  <c r="AK18" i="8"/>
  <c r="AK33" i="8"/>
  <c r="AK12" i="8"/>
  <c r="AK26" i="8"/>
  <c r="AK45" i="8"/>
  <c r="AK44" i="8"/>
  <c r="AK46" i="8"/>
  <c r="AK32" i="8"/>
  <c r="AK42" i="8"/>
  <c r="AK43" i="8"/>
  <c r="AK41" i="8"/>
  <c r="AK40" i="8"/>
  <c r="AK38" i="8"/>
  <c r="AK37" i="8"/>
  <c r="AK36" i="8"/>
  <c r="AK39" i="8"/>
  <c r="AK13" i="8"/>
  <c r="AL2" i="8"/>
  <c r="AL1" i="8"/>
  <c r="AL3" i="8"/>
  <c r="AM4" i="8"/>
  <c r="AL45" i="8" l="1"/>
  <c r="AL44" i="8"/>
  <c r="AL46" i="8"/>
  <c r="AL28" i="8"/>
  <c r="AL42" i="8"/>
  <c r="AL43" i="8"/>
  <c r="AL31" i="8"/>
  <c r="AL8" i="8"/>
  <c r="AL6" i="8"/>
  <c r="AL5" i="8"/>
  <c r="AL22" i="8"/>
  <c r="AL9" i="8"/>
  <c r="AL24" i="8"/>
  <c r="AL34" i="8"/>
  <c r="AL33" i="8"/>
  <c r="AL25" i="8"/>
  <c r="AL21" i="8"/>
  <c r="AL32" i="8"/>
  <c r="AL7" i="8"/>
  <c r="AL35" i="8"/>
  <c r="AL10" i="8"/>
  <c r="AL15" i="8"/>
  <c r="AL23" i="8"/>
  <c r="AL30" i="8"/>
  <c r="AL16" i="8"/>
  <c r="AL27" i="8"/>
  <c r="AL19" i="8"/>
  <c r="AL11" i="8"/>
  <c r="AL26" i="8"/>
  <c r="AL17" i="8"/>
  <c r="AL41" i="8"/>
  <c r="AL40" i="8"/>
  <c r="AL38" i="8"/>
  <c r="AL37" i="8"/>
  <c r="AL39" i="8"/>
  <c r="AL36" i="8"/>
  <c r="AL13" i="8"/>
  <c r="AL14" i="8"/>
  <c r="AL29" i="8"/>
  <c r="AM2" i="8"/>
  <c r="AM1" i="8"/>
  <c r="AL12" i="8"/>
  <c r="AL20" i="8"/>
  <c r="AL18" i="8"/>
  <c r="AM3" i="8"/>
  <c r="AN4" i="8"/>
  <c r="AM46" i="8" l="1"/>
  <c r="AM45" i="8"/>
  <c r="AM44" i="8"/>
  <c r="AM16" i="8"/>
  <c r="AM42" i="8"/>
  <c r="AM43" i="8"/>
  <c r="AM17" i="8"/>
  <c r="AM29" i="8"/>
  <c r="AM35" i="8"/>
  <c r="AM9" i="8"/>
  <c r="AM11" i="8"/>
  <c r="AM26" i="8"/>
  <c r="AM7" i="8"/>
  <c r="AM14" i="8"/>
  <c r="AM19" i="8"/>
  <c r="AM34" i="8"/>
  <c r="AM18" i="8"/>
  <c r="AM12" i="8"/>
  <c r="AM24" i="8"/>
  <c r="AM21" i="8"/>
  <c r="AM31" i="8"/>
  <c r="AM20" i="8"/>
  <c r="AM15" i="8"/>
  <c r="AN2" i="8"/>
  <c r="AN1" i="8"/>
  <c r="AM8" i="8"/>
  <c r="AM30" i="8"/>
  <c r="AM25" i="8"/>
  <c r="AM38" i="8"/>
  <c r="AM13" i="8"/>
  <c r="AM39" i="8"/>
  <c r="AM36" i="8"/>
  <c r="AM40" i="8"/>
  <c r="AM37" i="8"/>
  <c r="AM41" i="8"/>
  <c r="AM10" i="8"/>
  <c r="AM5" i="8"/>
  <c r="AM27" i="8"/>
  <c r="AM22" i="8"/>
  <c r="AM33" i="8"/>
  <c r="AM6" i="8"/>
  <c r="AM28" i="8"/>
  <c r="AM23" i="8"/>
  <c r="AM32" i="8"/>
  <c r="AN3" i="8"/>
  <c r="AO4" i="8"/>
  <c r="AN44" i="8" l="1"/>
  <c r="AN45" i="8"/>
  <c r="AN46" i="8"/>
  <c r="AN43" i="8"/>
  <c r="AN42" i="8"/>
  <c r="AN41" i="8"/>
  <c r="AN40" i="8"/>
  <c r="AN39" i="8"/>
  <c r="AN36" i="8"/>
  <c r="AN13" i="8"/>
  <c r="AN37" i="8"/>
  <c r="AN38" i="8"/>
  <c r="AN29" i="8"/>
  <c r="AN33" i="8"/>
  <c r="AN9" i="8"/>
  <c r="AN23" i="8"/>
  <c r="AN19" i="8"/>
  <c r="AN15" i="8"/>
  <c r="AN32" i="8"/>
  <c r="AN28" i="8"/>
  <c r="AN7" i="8"/>
  <c r="AN14" i="8"/>
  <c r="AN8" i="8"/>
  <c r="AN26" i="8"/>
  <c r="AN22" i="8"/>
  <c r="AN18" i="8"/>
  <c r="AN35" i="8"/>
  <c r="AN31" i="8"/>
  <c r="AN6" i="8"/>
  <c r="AN25" i="8"/>
  <c r="AN17" i="8"/>
  <c r="AN34" i="8"/>
  <c r="AN11" i="8"/>
  <c r="AN27" i="8"/>
  <c r="AN21" i="8"/>
  <c r="AN30" i="8"/>
  <c r="AN12" i="8"/>
  <c r="AN10" i="8"/>
  <c r="AN24" i="8"/>
  <c r="AN20" i="8"/>
  <c r="AN16" i="8"/>
  <c r="AN5" i="8"/>
  <c r="AO2" i="8"/>
  <c r="AO1" i="8"/>
  <c r="AO3" i="8"/>
  <c r="AP4" i="8"/>
  <c r="AO44" i="8" l="1"/>
  <c r="AO45" i="8"/>
  <c r="AO46" i="8"/>
  <c r="AO43" i="8"/>
  <c r="AO42" i="8"/>
  <c r="AO40" i="8"/>
  <c r="AO41" i="8"/>
  <c r="AO39" i="8"/>
  <c r="AO37" i="8"/>
  <c r="AO36" i="8"/>
  <c r="AO28" i="8"/>
  <c r="AO13" i="8"/>
  <c r="AO38" i="8"/>
  <c r="AO30" i="8"/>
  <c r="AO32" i="8"/>
  <c r="AO17" i="8"/>
  <c r="AO35" i="8"/>
  <c r="AO31" i="8"/>
  <c r="AO15" i="8"/>
  <c r="AO29" i="8"/>
  <c r="AO19" i="8"/>
  <c r="AO33" i="8"/>
  <c r="AO11" i="8"/>
  <c r="AO16" i="8"/>
  <c r="AO34" i="8"/>
  <c r="AO18" i="8"/>
  <c r="AO20" i="8"/>
  <c r="AO24" i="8"/>
  <c r="AO22" i="8"/>
  <c r="AO26" i="8"/>
  <c r="AO14" i="8"/>
  <c r="AO21" i="8"/>
  <c r="AO23" i="8"/>
  <c r="AO25" i="8"/>
  <c r="AO27" i="8"/>
  <c r="AO5" i="8"/>
  <c r="AO8" i="8"/>
  <c r="AO9" i="8"/>
  <c r="AO6" i="8"/>
  <c r="AO10" i="8"/>
  <c r="AO7" i="8"/>
  <c r="AO12" i="8"/>
  <c r="AP2" i="8"/>
  <c r="AP1" i="8"/>
  <c r="AP3" i="8"/>
  <c r="AQ4" i="8"/>
  <c r="AP45" i="8" l="1"/>
  <c r="AP46" i="8"/>
  <c r="AP44" i="8"/>
  <c r="AP33" i="8"/>
  <c r="AP43" i="8"/>
  <c r="AP42" i="8"/>
  <c r="AQ1" i="8"/>
  <c r="AQ2" i="8"/>
  <c r="AQ32" i="8" s="1"/>
  <c r="AP20" i="8"/>
  <c r="AP14" i="8"/>
  <c r="AP17" i="8"/>
  <c r="AP10" i="8"/>
  <c r="AP30" i="8"/>
  <c r="AP26" i="8"/>
  <c r="AP11" i="8"/>
  <c r="AP29" i="8"/>
  <c r="AP6" i="8"/>
  <c r="AP25" i="8"/>
  <c r="AP21" i="8"/>
  <c r="AP34" i="8"/>
  <c r="AP7" i="8"/>
  <c r="AP27" i="8"/>
  <c r="AP31" i="8"/>
  <c r="AP40" i="8"/>
  <c r="AP41" i="8"/>
  <c r="AP39" i="8"/>
  <c r="AP37" i="8"/>
  <c r="AP38" i="8"/>
  <c r="AP36" i="8"/>
  <c r="AP8" i="8"/>
  <c r="AP23" i="8"/>
  <c r="AP9" i="8"/>
  <c r="AP16" i="8"/>
  <c r="AP32" i="8"/>
  <c r="AP18" i="8"/>
  <c r="AP13" i="8"/>
  <c r="AP24" i="8"/>
  <c r="AP5" i="8"/>
  <c r="AP19" i="8"/>
  <c r="AP28" i="8"/>
  <c r="AP12" i="8"/>
  <c r="AP22" i="8"/>
  <c r="AP15" i="8"/>
  <c r="AP35" i="8"/>
  <c r="AQ3" i="8"/>
  <c r="AR4" i="8"/>
  <c r="AQ7" i="8" l="1"/>
  <c r="AQ8" i="8"/>
  <c r="AQ31" i="8"/>
  <c r="AQ27" i="8"/>
  <c r="AQ34" i="8"/>
  <c r="AQ17" i="8"/>
  <c r="AQ5" i="8"/>
  <c r="AQ20" i="8"/>
  <c r="AQ28" i="8"/>
  <c r="AQ22" i="8"/>
  <c r="AQ10" i="8"/>
  <c r="AQ26" i="8"/>
  <c r="AQ35" i="8"/>
  <c r="AQ13" i="8"/>
  <c r="AQ24" i="8"/>
  <c r="AQ16" i="8"/>
  <c r="AQ11" i="8"/>
  <c r="AQ21" i="8"/>
  <c r="AQ25" i="8"/>
  <c r="AQ18" i="8"/>
  <c r="AQ9" i="8"/>
  <c r="AQ30" i="8"/>
  <c r="AQ15" i="8"/>
  <c r="AQ6" i="8"/>
  <c r="AQ29" i="8"/>
  <c r="AQ23" i="8"/>
  <c r="AQ33" i="8"/>
  <c r="AQ12" i="8"/>
  <c r="AQ14" i="8"/>
  <c r="AQ19" i="8"/>
  <c r="AQ46" i="8"/>
  <c r="AQ45" i="8"/>
  <c r="AQ44" i="8"/>
  <c r="AQ42" i="8"/>
  <c r="AQ43" i="8"/>
  <c r="AR1" i="8"/>
  <c r="AR2" i="8"/>
  <c r="AQ41" i="8"/>
  <c r="AQ39" i="8"/>
  <c r="AQ40" i="8"/>
  <c r="AQ38" i="8"/>
  <c r="AQ37" i="8"/>
  <c r="AQ36" i="8"/>
  <c r="AR3" i="8"/>
  <c r="AS4" i="8"/>
  <c r="AR45" i="8" l="1"/>
  <c r="AR46" i="8"/>
  <c r="AR44" i="8"/>
  <c r="AR33" i="8"/>
  <c r="AR42" i="8"/>
  <c r="AR43" i="8"/>
  <c r="AR6" i="8"/>
  <c r="AR9" i="8"/>
  <c r="AR11" i="8"/>
  <c r="AR12" i="8"/>
  <c r="AR21" i="8"/>
  <c r="AR22" i="8"/>
  <c r="AR18" i="8"/>
  <c r="AR23" i="8"/>
  <c r="AR10" i="8"/>
  <c r="AR20" i="8"/>
  <c r="AR13" i="8"/>
  <c r="AR17" i="8"/>
  <c r="AR30" i="8"/>
  <c r="AR29" i="8"/>
  <c r="AR25" i="8"/>
  <c r="AR32" i="8"/>
  <c r="AR28" i="8"/>
  <c r="AR7" i="8"/>
  <c r="AR26" i="8"/>
  <c r="AR35" i="8"/>
  <c r="AR16" i="8"/>
  <c r="AR5" i="8"/>
  <c r="AR27" i="8"/>
  <c r="AR19" i="8"/>
  <c r="AR31" i="8"/>
  <c r="AR8" i="8"/>
  <c r="AR24" i="8"/>
  <c r="AR15" i="8"/>
  <c r="AR41" i="8"/>
  <c r="AR40" i="8"/>
  <c r="AR38" i="8"/>
  <c r="AR39" i="8"/>
  <c r="AR37" i="8"/>
  <c r="AR36" i="8"/>
  <c r="AS1" i="8"/>
  <c r="AS2" i="8"/>
  <c r="AR34" i="8"/>
  <c r="AR14" i="8"/>
  <c r="AT4" i="8"/>
  <c r="AS3" i="8"/>
  <c r="AS45" i="8" l="1"/>
  <c r="AS44" i="8"/>
  <c r="AS46" i="8"/>
  <c r="AS42" i="8"/>
  <c r="AS43" i="8"/>
  <c r="AS41" i="8"/>
  <c r="AS40" i="8"/>
  <c r="AS39" i="8"/>
  <c r="AS38" i="8"/>
  <c r="AS37" i="8"/>
  <c r="AS36" i="8"/>
  <c r="AS5" i="8"/>
  <c r="AS30" i="8"/>
  <c r="AS15" i="8"/>
  <c r="AS31" i="8"/>
  <c r="AS21" i="8"/>
  <c r="AS25" i="8"/>
  <c r="AS7" i="8"/>
  <c r="AS23" i="8"/>
  <c r="AS33" i="8"/>
  <c r="AS8" i="8"/>
  <c r="AS28" i="8"/>
  <c r="AS22" i="8"/>
  <c r="AS32" i="8"/>
  <c r="AS11" i="8"/>
  <c r="AS24" i="8"/>
  <c r="AS16" i="8"/>
  <c r="AS35" i="8"/>
  <c r="AS12" i="8"/>
  <c r="AS14" i="8"/>
  <c r="AS19" i="8"/>
  <c r="AS27" i="8"/>
  <c r="AS9" i="8"/>
  <c r="AS34" i="8"/>
  <c r="AS10" i="8"/>
  <c r="AS26" i="8"/>
  <c r="AS17" i="8"/>
  <c r="AS29" i="8"/>
  <c r="AT2" i="8"/>
  <c r="AT1" i="8"/>
  <c r="AS6" i="8"/>
  <c r="AS13" i="8"/>
  <c r="AS18" i="8"/>
  <c r="AS20" i="8"/>
  <c r="AU4" i="8"/>
  <c r="AT3" i="8"/>
  <c r="AT16" i="8" l="1"/>
  <c r="AT45" i="8"/>
  <c r="AT44" i="8"/>
  <c r="AT46" i="8"/>
  <c r="AT6" i="8"/>
  <c r="AT19" i="8"/>
  <c r="AT30" i="8"/>
  <c r="AT17" i="8"/>
  <c r="AT13" i="8"/>
  <c r="AT12" i="8"/>
  <c r="AT21" i="8"/>
  <c r="AT9" i="8"/>
  <c r="AT7" i="8"/>
  <c r="AT27" i="8"/>
  <c r="AT15" i="8"/>
  <c r="AT14" i="8"/>
  <c r="AT34" i="8"/>
  <c r="AT11" i="8"/>
  <c r="AT25" i="8"/>
  <c r="AT18" i="8"/>
  <c r="AT24" i="8"/>
  <c r="AT23" i="8"/>
  <c r="AT35" i="8"/>
  <c r="AT32" i="8"/>
  <c r="AT10" i="8"/>
  <c r="AT8" i="8"/>
  <c r="AT26" i="8"/>
  <c r="AT22" i="8"/>
  <c r="AT33" i="8"/>
  <c r="AT5" i="8"/>
  <c r="AT29" i="8"/>
  <c r="AT20" i="8"/>
  <c r="AT28" i="8"/>
  <c r="AT42" i="8"/>
  <c r="AT43" i="8"/>
  <c r="AT31" i="8"/>
  <c r="AU2" i="8"/>
  <c r="AU1" i="8"/>
  <c r="AT41" i="8"/>
  <c r="AT40" i="8"/>
  <c r="AT39" i="8"/>
  <c r="AT38" i="8"/>
  <c r="AT37" i="8"/>
  <c r="AT36" i="8"/>
  <c r="AU3" i="8"/>
  <c r="AV4" i="8"/>
  <c r="AU44" i="8" l="1"/>
  <c r="AU45" i="8"/>
  <c r="AU46" i="8"/>
  <c r="AU42" i="8"/>
  <c r="AU43" i="8"/>
  <c r="AV2" i="8"/>
  <c r="AV1" i="8"/>
  <c r="AU41" i="8"/>
  <c r="AU40" i="8"/>
  <c r="AU39" i="8"/>
  <c r="AU38" i="8"/>
  <c r="AU37" i="8"/>
  <c r="AU36" i="8"/>
  <c r="AU32" i="8"/>
  <c r="AU35" i="8"/>
  <c r="AU28" i="8"/>
  <c r="AU18" i="8"/>
  <c r="AU31" i="8"/>
  <c r="AU15" i="8"/>
  <c r="AU17" i="8"/>
  <c r="AU29" i="8"/>
  <c r="AU25" i="8"/>
  <c r="AU10" i="8"/>
  <c r="AU33" i="8"/>
  <c r="AU30" i="8"/>
  <c r="AU16" i="8"/>
  <c r="AU34" i="8"/>
  <c r="AU21" i="8"/>
  <c r="AU13" i="8"/>
  <c r="AU7" i="8"/>
  <c r="AU14" i="8"/>
  <c r="AU22" i="8"/>
  <c r="AU24" i="8"/>
  <c r="AU11" i="8"/>
  <c r="AU26" i="8"/>
  <c r="AU19" i="8"/>
  <c r="AU20" i="8"/>
  <c r="AU23" i="8"/>
  <c r="AU8" i="8"/>
  <c r="AU27" i="8"/>
  <c r="AU12" i="8"/>
  <c r="AU9" i="8"/>
  <c r="AU6" i="8"/>
  <c r="AU5" i="8"/>
  <c r="AV3" i="8"/>
  <c r="AW4" i="8"/>
  <c r="AV44" i="8" l="1"/>
  <c r="AV46" i="8"/>
  <c r="AV45" i="8"/>
  <c r="AV43" i="8"/>
  <c r="AV42" i="8"/>
  <c r="AW2" i="8"/>
  <c r="AW1" i="8"/>
  <c r="AV41" i="8"/>
  <c r="AV40" i="8"/>
  <c r="AV39" i="8"/>
  <c r="AV38" i="8"/>
  <c r="AV37" i="8"/>
  <c r="AV36" i="8"/>
  <c r="AV27" i="8"/>
  <c r="AV20" i="8"/>
  <c r="AV14" i="8"/>
  <c r="AV6" i="8"/>
  <c r="AV15" i="8"/>
  <c r="AV8" i="8"/>
  <c r="AV34" i="8"/>
  <c r="AV13" i="8"/>
  <c r="AV26" i="8"/>
  <c r="AV18" i="8"/>
  <c r="AV31" i="8"/>
  <c r="AV10" i="8"/>
  <c r="AV32" i="8"/>
  <c r="AV25" i="8"/>
  <c r="AV30" i="8"/>
  <c r="AV5" i="8"/>
  <c r="AV24" i="8"/>
  <c r="AV16" i="8"/>
  <c r="AV29" i="8"/>
  <c r="AV23" i="8"/>
  <c r="AV28" i="8"/>
  <c r="AV21" i="8"/>
  <c r="AV9" i="8"/>
  <c r="AV12" i="8"/>
  <c r="AV22" i="8"/>
  <c r="AV35" i="8"/>
  <c r="AV7" i="8"/>
  <c r="AV19" i="8"/>
  <c r="AV17" i="8"/>
  <c r="AV33" i="8"/>
  <c r="AV11" i="8"/>
  <c r="AW3" i="8"/>
  <c r="AX4" i="8"/>
  <c r="AW44" i="8" l="1"/>
  <c r="AW45" i="8"/>
  <c r="AW46" i="8"/>
  <c r="AW26" i="8"/>
  <c r="AW43" i="8"/>
  <c r="AW42" i="8"/>
  <c r="AW34" i="8"/>
  <c r="AX2" i="8"/>
  <c r="AX16" i="8" s="1"/>
  <c r="AX1" i="8"/>
  <c r="AW10" i="8"/>
  <c r="AW25" i="8"/>
  <c r="AW18" i="8"/>
  <c r="AW32" i="8"/>
  <c r="AW16" i="8"/>
  <c r="AW9" i="8"/>
  <c r="AW14" i="8"/>
  <c r="AW5" i="8"/>
  <c r="AW11" i="8"/>
  <c r="AW23" i="8"/>
  <c r="AW17" i="8"/>
  <c r="AW13" i="8"/>
  <c r="AW28" i="8"/>
  <c r="AW35" i="8"/>
  <c r="AW8" i="8"/>
  <c r="AW29" i="8"/>
  <c r="AW24" i="8"/>
  <c r="AW33" i="8"/>
  <c r="AW7" i="8"/>
  <c r="AW31" i="8"/>
  <c r="AW15" i="8"/>
  <c r="AW27" i="8"/>
  <c r="AW20" i="8"/>
  <c r="AW19" i="8"/>
  <c r="AW12" i="8"/>
  <c r="AW21" i="8"/>
  <c r="AW6" i="8"/>
  <c r="AW30" i="8"/>
  <c r="AW22" i="8"/>
  <c r="AW41" i="8"/>
  <c r="AW40" i="8"/>
  <c r="AW39" i="8"/>
  <c r="AW37" i="8"/>
  <c r="AW36" i="8"/>
  <c r="AW38" i="8"/>
  <c r="AX3" i="8"/>
  <c r="AY4" i="8"/>
  <c r="AX13" i="8" l="1"/>
  <c r="AX14" i="8"/>
  <c r="AX19" i="8"/>
  <c r="AX23" i="8"/>
  <c r="AX6" i="8"/>
  <c r="AX34" i="8"/>
  <c r="AX5" i="8"/>
  <c r="AX35" i="8"/>
  <c r="AX30" i="8"/>
  <c r="AX24" i="8"/>
  <c r="AX33" i="8"/>
  <c r="AX9" i="8"/>
  <c r="AX26" i="8"/>
  <c r="AX17" i="8"/>
  <c r="AX29" i="8"/>
  <c r="AX12" i="8"/>
  <c r="AX25" i="8"/>
  <c r="AX18" i="8"/>
  <c r="AX31" i="8"/>
  <c r="AX10" i="8"/>
  <c r="AX21" i="8"/>
  <c r="AX20" i="8"/>
  <c r="AX32" i="8"/>
  <c r="AX7" i="8"/>
  <c r="AX11" i="8"/>
  <c r="AX22" i="8"/>
  <c r="AX15" i="8"/>
  <c r="AX8" i="8"/>
  <c r="AX28" i="8"/>
  <c r="AX27" i="8"/>
  <c r="AX44" i="8"/>
  <c r="AX45" i="8"/>
  <c r="AX46" i="8"/>
  <c r="AX43" i="8"/>
  <c r="AX42" i="8"/>
  <c r="AY1" i="8"/>
  <c r="AY2" i="8"/>
  <c r="AX41" i="8"/>
  <c r="AX40" i="8"/>
  <c r="AX39" i="8"/>
  <c r="AX36" i="8"/>
  <c r="AX38" i="8"/>
  <c r="AX37" i="8"/>
  <c r="AY3" i="8"/>
  <c r="AZ4" i="8"/>
  <c r="AY44" i="8" l="1"/>
  <c r="AY45" i="8"/>
  <c r="AY46" i="8"/>
  <c r="AY35" i="8"/>
  <c r="AY42" i="8"/>
  <c r="AY43" i="8"/>
  <c r="AY31" i="8"/>
  <c r="AY14" i="8"/>
  <c r="AY25" i="8"/>
  <c r="AY9" i="8"/>
  <c r="AY30" i="8"/>
  <c r="AY7" i="8"/>
  <c r="AY26" i="8"/>
  <c r="AY8" i="8"/>
  <c r="AY21" i="8"/>
  <c r="AY5" i="8"/>
  <c r="AY18" i="8"/>
  <c r="AY11" i="8"/>
  <c r="AY22" i="8"/>
  <c r="AY19" i="8"/>
  <c r="AY6" i="8"/>
  <c r="AY28" i="8"/>
  <c r="AY17" i="8"/>
  <c r="AY12" i="8"/>
  <c r="AY23" i="8"/>
  <c r="AY20" i="8"/>
  <c r="AY13" i="8"/>
  <c r="AY27" i="8"/>
  <c r="AY32" i="8"/>
  <c r="AY24" i="8"/>
  <c r="AY16" i="8"/>
  <c r="AY33" i="8"/>
  <c r="AY41" i="8"/>
  <c r="AY39" i="8"/>
  <c r="AY37" i="8"/>
  <c r="AY40" i="8"/>
  <c r="AY38" i="8"/>
  <c r="AY36" i="8"/>
  <c r="AZ2" i="8"/>
  <c r="AZ1" i="8"/>
  <c r="AY10" i="8"/>
  <c r="AY29" i="8"/>
  <c r="AY15" i="8"/>
  <c r="AY34" i="8"/>
  <c r="AZ3" i="8"/>
  <c r="BA4" i="8"/>
  <c r="AZ44" i="8" l="1"/>
  <c r="AZ45" i="8"/>
  <c r="AZ46" i="8"/>
  <c r="AZ42" i="8"/>
  <c r="AZ43" i="8"/>
  <c r="AZ40" i="8"/>
  <c r="AZ38" i="8"/>
  <c r="AZ41" i="8"/>
  <c r="AZ37" i="8"/>
  <c r="AZ36" i="8"/>
  <c r="AZ39" i="8"/>
  <c r="BA2" i="8"/>
  <c r="BA16" i="8" s="1"/>
  <c r="BA1" i="8"/>
  <c r="AZ12" i="8"/>
  <c r="AZ21" i="8"/>
  <c r="AZ16" i="8"/>
  <c r="AZ14" i="8"/>
  <c r="AZ17" i="8"/>
  <c r="AZ30" i="8"/>
  <c r="AZ18" i="8"/>
  <c r="AZ15" i="8"/>
  <c r="AZ10" i="8"/>
  <c r="AZ25" i="8"/>
  <c r="AZ31" i="8"/>
  <c r="AZ6" i="8"/>
  <c r="AZ13" i="8"/>
  <c r="AZ23" i="8"/>
  <c r="AZ32" i="8"/>
  <c r="AZ9" i="8"/>
  <c r="AZ11" i="8"/>
  <c r="AZ22" i="8"/>
  <c r="AZ20" i="8"/>
  <c r="AZ33" i="8"/>
  <c r="AZ7" i="8"/>
  <c r="AZ26" i="8"/>
  <c r="AZ35" i="8"/>
  <c r="AZ34" i="8"/>
  <c r="AZ5" i="8"/>
  <c r="AZ24" i="8"/>
  <c r="AZ29" i="8"/>
  <c r="AZ8" i="8"/>
  <c r="AZ27" i="8"/>
  <c r="AZ19" i="8"/>
  <c r="AZ28" i="8"/>
  <c r="BA33" i="8"/>
  <c r="BA19" i="8"/>
  <c r="BA18" i="8"/>
  <c r="BA21" i="8"/>
  <c r="BA26" i="8"/>
  <c r="BA31" i="8"/>
  <c r="BA30" i="8"/>
  <c r="BA29" i="8"/>
  <c r="BA10" i="8"/>
  <c r="BA12" i="8"/>
  <c r="BA8" i="8"/>
  <c r="BA5" i="8"/>
  <c r="BA6" i="8"/>
  <c r="BB4" i="8"/>
  <c r="BA3" i="8"/>
  <c r="BA13" i="8" l="1"/>
  <c r="BA20" i="8"/>
  <c r="BA7" i="8"/>
  <c r="BA14" i="8"/>
  <c r="BA15" i="8"/>
  <c r="BA23" i="8"/>
  <c r="BA11" i="8"/>
  <c r="BA27" i="8"/>
  <c r="BA22" i="8"/>
  <c r="BA17" i="8"/>
  <c r="BA34" i="8"/>
  <c r="BA35" i="8"/>
  <c r="BA32" i="8"/>
  <c r="BA25" i="8"/>
  <c r="BA9" i="8"/>
  <c r="BA28" i="8"/>
  <c r="BA24" i="8"/>
  <c r="BA45" i="8"/>
  <c r="BA44" i="8"/>
  <c r="BA46" i="8"/>
  <c r="BA42" i="8"/>
  <c r="BA43" i="8"/>
  <c r="BB2" i="8"/>
  <c r="BB1" i="8"/>
  <c r="BA40" i="8"/>
  <c r="BA41" i="8"/>
  <c r="BA38" i="8"/>
  <c r="BA39" i="8"/>
  <c r="BA37" i="8"/>
  <c r="BA36" i="8"/>
  <c r="BB3" i="8"/>
  <c r="BC4" i="8"/>
  <c r="BB46" i="8" l="1"/>
  <c r="BB44" i="8"/>
  <c r="BB45" i="8"/>
  <c r="BB42" i="8"/>
  <c r="BB43" i="8"/>
  <c r="BC2" i="8"/>
  <c r="BC1" i="8"/>
  <c r="BB41" i="8"/>
  <c r="BB40" i="8"/>
  <c r="BB38" i="8"/>
  <c r="BB39" i="8"/>
  <c r="BB37" i="8"/>
  <c r="BB36" i="8"/>
  <c r="BB30" i="8"/>
  <c r="BB28" i="8"/>
  <c r="BB29" i="8"/>
  <c r="BB32" i="8"/>
  <c r="BB34" i="8"/>
  <c r="BB19" i="8"/>
  <c r="BB31" i="8"/>
  <c r="BB15" i="8"/>
  <c r="BB35" i="8"/>
  <c r="BB22" i="8"/>
  <c r="BB14" i="8"/>
  <c r="BB9" i="8"/>
  <c r="BB33" i="8"/>
  <c r="BB16" i="8"/>
  <c r="BB18" i="8"/>
  <c r="BB20" i="8"/>
  <c r="BB26" i="8"/>
  <c r="BB23" i="8"/>
  <c r="BB6" i="8"/>
  <c r="BB27" i="8"/>
  <c r="BB13" i="8"/>
  <c r="BB11" i="8"/>
  <c r="BB17" i="8"/>
  <c r="BB24" i="8"/>
  <c r="BB21" i="8"/>
  <c r="BB12" i="8"/>
  <c r="BB7" i="8"/>
  <c r="BB25" i="8"/>
  <c r="BB5" i="8"/>
  <c r="BB10" i="8"/>
  <c r="BB8" i="8"/>
  <c r="BC3" i="8"/>
  <c r="BD4" i="8"/>
  <c r="BC45" i="8" l="1"/>
  <c r="BC46" i="8"/>
  <c r="BC44" i="8"/>
  <c r="BC42" i="8"/>
  <c r="BC43" i="8"/>
  <c r="BD2" i="8"/>
  <c r="BD1" i="8"/>
  <c r="BC41" i="8"/>
  <c r="BC40" i="8"/>
  <c r="BC38" i="8"/>
  <c r="BC39" i="8"/>
  <c r="BC37" i="8"/>
  <c r="BC36" i="8"/>
  <c r="BC34" i="8"/>
  <c r="BC29" i="8"/>
  <c r="BC16" i="8"/>
  <c r="BC33" i="8"/>
  <c r="BC20" i="8"/>
  <c r="BC28" i="8"/>
  <c r="BC35" i="8"/>
  <c r="BC31" i="8"/>
  <c r="BC17" i="8"/>
  <c r="BC19" i="8"/>
  <c r="BC27" i="8"/>
  <c r="BC32" i="8"/>
  <c r="BC30" i="8"/>
  <c r="BC18" i="8"/>
  <c r="BC23" i="8"/>
  <c r="BC12" i="8"/>
  <c r="BC15" i="8"/>
  <c r="BC25" i="8"/>
  <c r="BC14" i="8"/>
  <c r="BC13" i="8"/>
  <c r="BC10" i="8"/>
  <c r="BC22" i="8"/>
  <c r="BC24" i="8"/>
  <c r="BC26" i="8"/>
  <c r="BC9" i="8"/>
  <c r="BC6" i="8"/>
  <c r="BC21" i="8"/>
  <c r="BC11" i="8"/>
  <c r="BC5" i="8"/>
  <c r="BC7" i="8"/>
  <c r="BC8" i="8"/>
  <c r="BD3" i="8"/>
  <c r="BE4" i="8"/>
  <c r="BD44" i="8" l="1"/>
  <c r="BD46" i="8"/>
  <c r="BD45" i="8"/>
  <c r="BD34" i="8"/>
  <c r="BD42" i="8"/>
  <c r="BD43" i="8"/>
  <c r="BD32" i="8"/>
  <c r="BD24" i="8"/>
  <c r="BD13" i="8"/>
  <c r="BD25" i="8"/>
  <c r="BD5" i="8"/>
  <c r="BD12" i="8"/>
  <c r="BD17" i="8"/>
  <c r="BD35" i="8"/>
  <c r="BD22" i="8"/>
  <c r="BD33" i="8"/>
  <c r="BD19" i="8"/>
  <c r="BE2" i="8"/>
  <c r="BE28" i="8" s="1"/>
  <c r="BE1" i="8"/>
  <c r="BD18" i="8"/>
  <c r="BD16" i="8"/>
  <c r="BD8" i="8"/>
  <c r="BD6" i="8"/>
  <c r="BD29" i="8"/>
  <c r="BD21" i="8"/>
  <c r="BD30" i="8"/>
  <c r="BD31" i="8"/>
  <c r="BD9" i="8"/>
  <c r="BD15" i="8"/>
  <c r="BD10" i="8"/>
  <c r="BD26" i="8"/>
  <c r="BD11" i="8"/>
  <c r="BD28" i="8"/>
  <c r="BD23" i="8"/>
  <c r="BD27" i="8"/>
  <c r="BD7" i="8"/>
  <c r="BD14" i="8"/>
  <c r="BD20" i="8"/>
  <c r="BD41" i="8"/>
  <c r="BD40" i="8"/>
  <c r="BD38" i="8"/>
  <c r="BD39" i="8"/>
  <c r="BD37" i="8"/>
  <c r="BD36" i="8"/>
  <c r="BE3" i="8"/>
  <c r="BF4" i="8"/>
  <c r="BE6" i="8" l="1"/>
  <c r="BE30" i="8"/>
  <c r="BE21" i="8"/>
  <c r="BE34" i="8"/>
  <c r="BE24" i="8"/>
  <c r="BE46" i="8"/>
  <c r="BE45" i="8"/>
  <c r="BE44" i="8"/>
  <c r="BE12" i="8"/>
  <c r="BE13" i="8"/>
  <c r="BE19" i="8"/>
  <c r="BE23" i="8"/>
  <c r="BE16" i="8"/>
  <c r="BE17" i="8"/>
  <c r="BE31" i="8"/>
  <c r="BE5" i="8"/>
  <c r="BE29" i="8"/>
  <c r="BE35" i="8"/>
  <c r="BE9" i="8"/>
  <c r="BE14" i="8"/>
  <c r="BE32" i="8"/>
  <c r="BE15" i="8"/>
  <c r="BE43" i="8"/>
  <c r="BE42" i="8"/>
  <c r="BE10" i="8"/>
  <c r="BE27" i="8"/>
  <c r="BE22" i="8"/>
  <c r="BE33" i="8"/>
  <c r="BE7" i="8"/>
  <c r="BE11" i="8"/>
  <c r="BE25" i="8"/>
  <c r="BE18" i="8"/>
  <c r="BE8" i="8"/>
  <c r="BE26" i="8"/>
  <c r="BE20" i="8"/>
  <c r="BF2" i="8"/>
  <c r="BF1" i="8"/>
  <c r="BE40" i="8"/>
  <c r="BE41" i="8"/>
  <c r="BE39" i="8"/>
  <c r="BE37" i="8"/>
  <c r="BE38" i="8"/>
  <c r="BE36" i="8"/>
  <c r="BF3" i="8"/>
  <c r="BG4" i="8"/>
  <c r="BF44" i="8" l="1"/>
  <c r="BF46" i="8"/>
  <c r="BF45" i="8"/>
  <c r="BF34" i="8"/>
  <c r="BF43" i="8"/>
  <c r="BF42" i="8"/>
  <c r="BF13" i="8"/>
  <c r="BF27" i="8"/>
  <c r="BF32" i="8"/>
  <c r="BF10" i="8"/>
  <c r="BF6" i="8"/>
  <c r="BG1" i="8"/>
  <c r="BG2" i="8"/>
  <c r="BF20" i="8"/>
  <c r="BF7" i="8"/>
  <c r="BF25" i="8"/>
  <c r="BF8" i="8"/>
  <c r="BF22" i="8"/>
  <c r="BF21" i="8"/>
  <c r="BF35" i="8"/>
  <c r="BF28" i="8"/>
  <c r="BF15" i="8"/>
  <c r="BF30" i="8"/>
  <c r="BF5" i="8"/>
  <c r="BF26" i="8"/>
  <c r="BF17" i="8"/>
  <c r="BF29" i="8"/>
  <c r="BF23" i="8"/>
  <c r="BF33" i="8"/>
  <c r="BF11" i="8"/>
  <c r="BF16" i="8"/>
  <c r="BF9" i="8"/>
  <c r="BF14" i="8"/>
  <c r="BF19" i="8"/>
  <c r="BF31" i="8"/>
  <c r="BF12" i="8"/>
  <c r="BF24" i="8"/>
  <c r="BF18" i="8"/>
  <c r="BF40" i="8"/>
  <c r="BF41" i="8"/>
  <c r="BF39" i="8"/>
  <c r="BF37" i="8"/>
  <c r="BF38" i="8"/>
  <c r="BF36" i="8"/>
  <c r="BG24" i="8"/>
  <c r="BG32" i="8"/>
  <c r="BG16" i="8"/>
  <c r="BG35" i="8"/>
  <c r="BG17" i="8"/>
  <c r="BG15" i="8"/>
  <c r="BG23" i="8"/>
  <c r="BG20" i="8"/>
  <c r="BG22" i="8"/>
  <c r="BG26" i="8"/>
  <c r="BG25" i="8"/>
  <c r="BG27" i="8"/>
  <c r="BG29" i="8"/>
  <c r="BG30" i="8"/>
  <c r="BG28" i="8"/>
  <c r="BG18" i="8"/>
  <c r="BG11" i="8"/>
  <c r="BG13" i="8"/>
  <c r="BG10" i="8"/>
  <c r="BG6" i="8"/>
  <c r="BG5" i="8"/>
  <c r="BG8" i="8"/>
  <c r="BG9" i="8"/>
  <c r="BG3" i="8"/>
  <c r="BH4" i="8"/>
  <c r="BG44" i="8" l="1"/>
  <c r="BG45" i="8"/>
  <c r="BG46" i="8"/>
  <c r="BG33" i="8"/>
  <c r="BG42" i="8"/>
  <c r="BG43" i="8"/>
  <c r="BG7" i="8"/>
  <c r="BG31" i="8"/>
  <c r="BG19" i="8"/>
  <c r="BG34" i="8"/>
  <c r="BG12" i="8"/>
  <c r="BG14" i="8"/>
  <c r="BG21" i="8"/>
  <c r="BH2" i="8"/>
  <c r="BH1" i="8"/>
  <c r="BG41" i="8"/>
  <c r="BG39" i="8"/>
  <c r="BG40" i="8"/>
  <c r="BG38" i="8"/>
  <c r="BG36" i="8"/>
  <c r="BG37" i="8"/>
  <c r="BH3" i="8"/>
  <c r="BI4" i="8"/>
  <c r="BH44" i="8" l="1"/>
  <c r="BH45" i="8"/>
  <c r="BH46" i="8"/>
  <c r="BH15" i="8"/>
  <c r="BH42" i="8"/>
  <c r="BH43" i="8"/>
  <c r="BH14" i="8"/>
  <c r="BH6" i="8"/>
  <c r="BH12" i="8"/>
  <c r="BH13" i="8"/>
  <c r="BH23" i="8"/>
  <c r="BH24" i="8"/>
  <c r="BH16" i="8"/>
  <c r="BH35" i="8"/>
  <c r="BH9" i="8"/>
  <c r="BH30" i="8"/>
  <c r="BH21" i="8"/>
  <c r="BH29" i="8"/>
  <c r="BH11" i="8"/>
  <c r="BH22" i="8"/>
  <c r="BH32" i="8"/>
  <c r="BH34" i="8"/>
  <c r="BH7" i="8"/>
  <c r="BH26" i="8"/>
  <c r="BH17" i="8"/>
  <c r="BH33" i="8"/>
  <c r="BH5" i="8"/>
  <c r="BH27" i="8"/>
  <c r="BH20" i="8"/>
  <c r="BH28" i="8"/>
  <c r="BH8" i="8"/>
  <c r="BH25" i="8"/>
  <c r="BH19" i="8"/>
  <c r="BH31" i="8"/>
  <c r="BH10" i="8"/>
  <c r="BH18" i="8"/>
  <c r="BI2" i="8"/>
  <c r="BI1" i="8"/>
  <c r="BH41" i="8"/>
  <c r="BH40" i="8"/>
  <c r="BH38" i="8"/>
  <c r="BH37" i="8"/>
  <c r="BH39" i="8"/>
  <c r="BH36" i="8"/>
  <c r="BI3" i="8"/>
  <c r="BJ4" i="8"/>
  <c r="BI46" i="8" l="1"/>
  <c r="BI44" i="8"/>
  <c r="BI45" i="8"/>
  <c r="BI42" i="8"/>
  <c r="BI43" i="8"/>
  <c r="BI41" i="8"/>
  <c r="BI40" i="8"/>
  <c r="BI39" i="8"/>
  <c r="BI38" i="8"/>
  <c r="BI32" i="8"/>
  <c r="BI37" i="8"/>
  <c r="BI31" i="8"/>
  <c r="BI34" i="8"/>
  <c r="BI30" i="8"/>
  <c r="BI17" i="8"/>
  <c r="BI18" i="8"/>
  <c r="BI20" i="8"/>
  <c r="BI28" i="8"/>
  <c r="BI36" i="8"/>
  <c r="BI29" i="8"/>
  <c r="BI15" i="8"/>
  <c r="BI24" i="8"/>
  <c r="BI19" i="8"/>
  <c r="BI33" i="8"/>
  <c r="BI16" i="8"/>
  <c r="BI11" i="8"/>
  <c r="BI13" i="8"/>
  <c r="BI21" i="8"/>
  <c r="BI23" i="8"/>
  <c r="BI25" i="8"/>
  <c r="BI27" i="8"/>
  <c r="BI35" i="8"/>
  <c r="BI10" i="8"/>
  <c r="BI5" i="8"/>
  <c r="BI8" i="8"/>
  <c r="BI22" i="8"/>
  <c r="BI26" i="8"/>
  <c r="BI12" i="8"/>
  <c r="BI14" i="8"/>
  <c r="BI7" i="8"/>
  <c r="BI9" i="8"/>
  <c r="BI6" i="8"/>
  <c r="BJ2" i="8"/>
  <c r="BJ1" i="8"/>
  <c r="BJ3" i="8"/>
  <c r="BK4" i="8"/>
  <c r="BJ45" i="8" l="1"/>
  <c r="BJ44" i="8"/>
  <c r="BJ46" i="8"/>
  <c r="BJ43" i="8"/>
  <c r="BJ42" i="8"/>
  <c r="BK2" i="8"/>
  <c r="BK1" i="8"/>
  <c r="BJ41" i="8"/>
  <c r="BJ40" i="8"/>
  <c r="BJ39" i="8"/>
  <c r="BJ38" i="8"/>
  <c r="BJ36" i="8"/>
  <c r="BJ29" i="8"/>
  <c r="BJ37" i="8"/>
  <c r="BJ28" i="8"/>
  <c r="BJ31" i="8"/>
  <c r="BJ35" i="8"/>
  <c r="BJ18" i="8"/>
  <c r="BJ16" i="8"/>
  <c r="BJ20" i="8"/>
  <c r="BJ21" i="8"/>
  <c r="BJ13" i="8"/>
  <c r="BJ15" i="8"/>
  <c r="BJ17" i="8"/>
  <c r="BJ19" i="8"/>
  <c r="BJ32" i="8"/>
  <c r="BJ30" i="8"/>
  <c r="BJ33" i="8"/>
  <c r="BJ34" i="8"/>
  <c r="BJ25" i="8"/>
  <c r="BJ10" i="8"/>
  <c r="BJ23" i="8"/>
  <c r="BJ27" i="8"/>
  <c r="BJ8" i="8"/>
  <c r="BJ7" i="8"/>
  <c r="BJ12" i="8"/>
  <c r="BJ22" i="8"/>
  <c r="BJ24" i="8"/>
  <c r="BJ26" i="8"/>
  <c r="BJ14" i="8"/>
  <c r="BJ11" i="8"/>
  <c r="BJ5" i="8"/>
  <c r="BJ9" i="8"/>
  <c r="BJ6" i="8"/>
  <c r="BK3" i="8"/>
  <c r="BL4" i="8"/>
  <c r="BK18" i="8" l="1"/>
  <c r="BK44" i="8"/>
  <c r="BK46" i="8"/>
  <c r="BK45" i="8"/>
  <c r="BK14" i="8"/>
  <c r="BK8" i="8"/>
  <c r="BK21" i="8"/>
  <c r="BK42" i="8"/>
  <c r="BK43" i="8"/>
  <c r="BK32" i="8"/>
  <c r="BK30" i="8"/>
  <c r="BK9" i="8"/>
  <c r="BK25" i="8"/>
  <c r="BK34" i="8"/>
  <c r="BK7" i="8"/>
  <c r="BK33" i="8"/>
  <c r="BK6" i="8"/>
  <c r="BK26" i="8"/>
  <c r="BK35" i="8"/>
  <c r="BK11" i="8"/>
  <c r="BK19" i="8"/>
  <c r="BK12" i="8"/>
  <c r="BK15" i="8"/>
  <c r="BK28" i="8"/>
  <c r="BK41" i="8"/>
  <c r="BK40" i="8"/>
  <c r="BK38" i="8"/>
  <c r="BK36" i="8"/>
  <c r="BK37" i="8"/>
  <c r="BK39" i="8"/>
  <c r="BL2" i="8"/>
  <c r="BL7" i="8" s="1"/>
  <c r="BL1" i="8"/>
  <c r="BK13" i="8"/>
  <c r="BK22" i="8"/>
  <c r="BK20" i="8"/>
  <c r="BK27" i="8"/>
  <c r="BK10" i="8"/>
  <c r="BK29" i="8"/>
  <c r="BK24" i="8"/>
  <c r="BK17" i="8"/>
  <c r="BK5" i="8"/>
  <c r="BK31" i="8"/>
  <c r="BK23" i="8"/>
  <c r="BK16" i="8"/>
  <c r="BL28" i="8"/>
  <c r="BL13" i="8"/>
  <c r="BL3" i="8"/>
  <c r="BM4" i="8"/>
  <c r="BL20" i="8" l="1"/>
  <c r="BL14" i="8"/>
  <c r="BL26" i="8"/>
  <c r="BL5" i="8"/>
  <c r="BL18" i="8"/>
  <c r="BL8" i="8"/>
  <c r="BL32" i="8"/>
  <c r="BL44" i="8"/>
  <c r="BL46" i="8"/>
  <c r="BL45" i="8"/>
  <c r="BL30" i="8"/>
  <c r="BL42" i="8"/>
  <c r="BL43" i="8"/>
  <c r="BL17" i="8"/>
  <c r="BL19" i="8"/>
  <c r="BL34" i="8"/>
  <c r="BL6" i="8"/>
  <c r="BL25" i="8"/>
  <c r="BL16" i="8"/>
  <c r="BL23" i="8"/>
  <c r="BL15" i="8"/>
  <c r="BL10" i="8"/>
  <c r="BL27" i="8"/>
  <c r="BL33" i="8"/>
  <c r="BL12" i="8"/>
  <c r="BL22" i="8"/>
  <c r="BL31" i="8"/>
  <c r="BL9" i="8"/>
  <c r="BL29" i="8"/>
  <c r="BL21" i="8"/>
  <c r="BL41" i="8"/>
  <c r="BL40" i="8"/>
  <c r="BL38" i="8"/>
  <c r="BL37" i="8"/>
  <c r="BL39" i="8"/>
  <c r="BL36" i="8"/>
  <c r="BM2" i="8"/>
  <c r="BM16" i="8" s="1"/>
  <c r="BM1" i="8"/>
  <c r="BL11" i="8"/>
  <c r="BL24" i="8"/>
  <c r="BL35" i="8"/>
  <c r="BM3" i="8"/>
  <c r="BN4" i="8"/>
  <c r="BM17" i="8" l="1"/>
  <c r="BM45" i="8"/>
  <c r="BM46" i="8"/>
  <c r="BM44" i="8"/>
  <c r="BM27" i="8"/>
  <c r="BM21" i="8"/>
  <c r="BM23" i="8"/>
  <c r="BM12" i="8"/>
  <c r="BM8" i="8"/>
  <c r="BM10" i="8"/>
  <c r="BM13" i="8"/>
  <c r="BM29" i="8"/>
  <c r="BM26" i="8"/>
  <c r="BM35" i="8"/>
  <c r="BM43" i="8"/>
  <c r="BM42" i="8"/>
  <c r="BM15" i="8"/>
  <c r="BM33" i="8"/>
  <c r="BM30" i="8"/>
  <c r="BM41" i="8"/>
  <c r="BM40" i="8"/>
  <c r="BM39" i="8"/>
  <c r="BM37" i="8"/>
  <c r="BM38" i="8"/>
  <c r="BM36" i="8"/>
  <c r="BM6" i="8"/>
  <c r="BM31" i="8"/>
  <c r="BM22" i="8"/>
  <c r="BM34" i="8"/>
  <c r="BM9" i="8"/>
  <c r="BM14" i="8"/>
  <c r="BM20" i="8"/>
  <c r="BM32" i="8"/>
  <c r="BN2" i="8"/>
  <c r="BN16" i="8" s="1"/>
  <c r="BN1" i="8"/>
  <c r="BM5" i="8"/>
  <c r="BM11" i="8"/>
  <c r="BM19" i="8"/>
  <c r="BM18" i="8"/>
  <c r="BM7" i="8"/>
  <c r="BM28" i="8"/>
  <c r="BM25" i="8"/>
  <c r="BM24" i="8"/>
  <c r="BN3" i="8"/>
  <c r="BO4" i="8"/>
  <c r="BN46" i="8" l="1"/>
  <c r="BN44" i="8"/>
  <c r="BN45" i="8"/>
  <c r="BN33" i="8"/>
  <c r="BN43" i="8"/>
  <c r="BN42" i="8"/>
  <c r="BN13" i="8"/>
  <c r="BN27" i="8"/>
  <c r="BN8" i="8"/>
  <c r="BN26" i="8"/>
  <c r="BN30" i="8"/>
  <c r="BN6" i="8"/>
  <c r="BN14" i="8"/>
  <c r="BN20" i="8"/>
  <c r="BN29" i="8"/>
  <c r="BN28" i="8"/>
  <c r="BN5" i="8"/>
  <c r="BN24" i="8"/>
  <c r="BN21" i="8"/>
  <c r="BN32" i="8"/>
  <c r="BN7" i="8"/>
  <c r="BN35" i="8"/>
  <c r="BN19" i="8"/>
  <c r="BN31" i="8"/>
  <c r="BN11" i="8"/>
  <c r="BN9" i="8"/>
  <c r="BN23" i="8"/>
  <c r="BN34" i="8"/>
  <c r="BN25" i="8"/>
  <c r="BN17" i="8"/>
  <c r="BN12" i="8"/>
  <c r="BN18" i="8"/>
  <c r="BN10" i="8"/>
  <c r="BN22" i="8"/>
  <c r="BN15" i="8"/>
  <c r="BN41" i="8"/>
  <c r="BN40" i="8"/>
  <c r="BN39" i="8"/>
  <c r="BN38" i="8"/>
  <c r="BN37" i="8"/>
  <c r="BN36" i="8"/>
  <c r="BO1" i="8"/>
  <c r="BO2" i="8"/>
  <c r="BO3" i="8"/>
  <c r="BP4" i="8"/>
  <c r="BO44" i="8" l="1"/>
  <c r="BO45" i="8"/>
  <c r="BO46" i="8"/>
  <c r="BO13" i="8"/>
  <c r="BO42" i="8"/>
  <c r="BO43" i="8"/>
  <c r="BO11" i="8"/>
  <c r="BO24" i="8"/>
  <c r="BO23" i="8"/>
  <c r="BO22" i="8"/>
  <c r="BO21" i="8"/>
  <c r="BO9" i="8"/>
  <c r="BO5" i="8"/>
  <c r="BO41" i="8"/>
  <c r="BO39" i="8"/>
  <c r="BO40" i="8"/>
  <c r="BO37" i="8"/>
  <c r="BO38" i="8"/>
  <c r="BO36" i="8"/>
  <c r="BO19" i="8"/>
  <c r="BO7" i="8"/>
  <c r="BO31" i="8"/>
  <c r="BO14" i="8"/>
  <c r="BO8" i="8"/>
  <c r="BO25" i="8"/>
  <c r="BO26" i="8"/>
  <c r="BO16" i="8"/>
  <c r="BO17" i="8"/>
  <c r="BO30" i="8"/>
  <c r="BO35" i="8"/>
  <c r="BO6" i="8"/>
  <c r="BO28" i="8"/>
  <c r="BO27" i="8"/>
  <c r="BO34" i="8"/>
  <c r="BO18" i="8"/>
  <c r="BO15" i="8"/>
  <c r="BO33" i="8"/>
  <c r="BO12" i="8"/>
  <c r="BP2" i="8"/>
  <c r="BP1" i="8"/>
  <c r="BO10" i="8"/>
  <c r="BO29" i="8"/>
  <c r="BO20" i="8"/>
  <c r="BO32" i="8"/>
  <c r="BP3" i="8"/>
  <c r="BQ4" i="8"/>
  <c r="BP44" i="8" l="1"/>
  <c r="BP45" i="8"/>
  <c r="BP46" i="8"/>
  <c r="BP42" i="8"/>
  <c r="BP43" i="8"/>
  <c r="BP40" i="8"/>
  <c r="BP38" i="8"/>
  <c r="BP41" i="8"/>
  <c r="BP37" i="8"/>
  <c r="BP39" i="8"/>
  <c r="BP36" i="8"/>
  <c r="BP33" i="8"/>
  <c r="BP28" i="8"/>
  <c r="BP15" i="8"/>
  <c r="BP29" i="8"/>
  <c r="BP19" i="8"/>
  <c r="BP30" i="8"/>
  <c r="BP34" i="8"/>
  <c r="BP16" i="8"/>
  <c r="BP18" i="8"/>
  <c r="BP31" i="8"/>
  <c r="BP35" i="8"/>
  <c r="BP26" i="8"/>
  <c r="BP17" i="8"/>
  <c r="BP32" i="8"/>
  <c r="BP22" i="8"/>
  <c r="BP14" i="8"/>
  <c r="BP9" i="8"/>
  <c r="BP21" i="8"/>
  <c r="BP23" i="8"/>
  <c r="BP25" i="8"/>
  <c r="BP7" i="8"/>
  <c r="BP27" i="8"/>
  <c r="BP12" i="8"/>
  <c r="BP6" i="8"/>
  <c r="BP20" i="8"/>
  <c r="BP24" i="8"/>
  <c r="BP13" i="8"/>
  <c r="BP11" i="8"/>
  <c r="BP10" i="8"/>
  <c r="BP5" i="8"/>
  <c r="BP8" i="8"/>
  <c r="BQ2" i="8"/>
  <c r="BQ1" i="8"/>
  <c r="BQ3" i="8"/>
  <c r="BR4" i="8"/>
  <c r="BQ46" i="8" l="1"/>
  <c r="BQ44" i="8"/>
  <c r="BQ45" i="8"/>
  <c r="BQ42" i="8"/>
  <c r="BQ43" i="8"/>
  <c r="BQ40" i="8"/>
  <c r="BQ41" i="8"/>
  <c r="BQ37" i="8"/>
  <c r="BQ39" i="8"/>
  <c r="BQ31" i="8"/>
  <c r="BQ36" i="8"/>
  <c r="BQ30" i="8"/>
  <c r="BQ33" i="8"/>
  <c r="BQ20" i="8"/>
  <c r="BQ32" i="8"/>
  <c r="BQ16" i="8"/>
  <c r="BQ34" i="8"/>
  <c r="BQ28" i="8"/>
  <c r="BQ23" i="8"/>
  <c r="BQ12" i="8"/>
  <c r="BQ29" i="8"/>
  <c r="BQ35" i="8"/>
  <c r="BQ15" i="8"/>
  <c r="BQ38" i="8"/>
  <c r="BQ17" i="8"/>
  <c r="BQ19" i="8"/>
  <c r="BQ27" i="8"/>
  <c r="BQ24" i="8"/>
  <c r="BQ18" i="8"/>
  <c r="BQ21" i="8"/>
  <c r="BQ6" i="8"/>
  <c r="BQ25" i="8"/>
  <c r="BQ9" i="8"/>
  <c r="BQ14" i="8"/>
  <c r="BQ13" i="8"/>
  <c r="BQ11" i="8"/>
  <c r="BQ22" i="8"/>
  <c r="BQ26" i="8"/>
  <c r="BQ10" i="8"/>
  <c r="BQ7" i="8"/>
  <c r="BQ8" i="8"/>
  <c r="BQ5" i="8"/>
  <c r="BR2" i="8"/>
  <c r="BR1" i="8"/>
  <c r="BS4" i="8"/>
  <c r="BR3" i="8"/>
  <c r="BR45" i="8" l="1"/>
  <c r="BR44" i="8"/>
  <c r="BR46" i="8"/>
  <c r="BR31" i="8"/>
  <c r="BR42" i="8"/>
  <c r="BR43" i="8"/>
  <c r="BR7" i="8"/>
  <c r="BR11" i="8"/>
  <c r="BR21" i="8"/>
  <c r="BR35" i="8"/>
  <c r="BR41" i="8"/>
  <c r="BR40" i="8"/>
  <c r="BR39" i="8"/>
  <c r="BR38" i="8"/>
  <c r="BR36" i="8"/>
  <c r="BR37" i="8"/>
  <c r="BS2" i="8"/>
  <c r="BS32" i="8" s="1"/>
  <c r="BS1" i="8"/>
  <c r="BR13" i="8"/>
  <c r="BR16" i="8"/>
  <c r="BR8" i="8"/>
  <c r="BR34" i="8"/>
  <c r="BR24" i="8"/>
  <c r="BR23" i="8"/>
  <c r="BR14" i="8"/>
  <c r="BR29" i="8"/>
  <c r="BR27" i="8"/>
  <c r="BR32" i="8"/>
  <c r="BR26" i="8"/>
  <c r="BR20" i="8"/>
  <c r="BR15" i="8"/>
  <c r="BR19" i="8"/>
  <c r="BR12" i="8"/>
  <c r="BR10" i="8"/>
  <c r="BR28" i="8"/>
  <c r="BR22" i="8"/>
  <c r="BR6" i="8"/>
  <c r="BR17" i="8"/>
  <c r="BR5" i="8"/>
  <c r="BR9" i="8"/>
  <c r="BR25" i="8"/>
  <c r="BR18" i="8"/>
  <c r="BR30" i="8"/>
  <c r="BR33" i="8"/>
  <c r="BS19" i="8"/>
  <c r="BS15" i="8"/>
  <c r="BS21" i="8"/>
  <c r="BS18" i="8"/>
  <c r="BS17" i="8"/>
  <c r="BS26" i="8"/>
  <c r="BS31" i="8"/>
  <c r="BS14" i="8"/>
  <c r="BS28" i="8"/>
  <c r="BS30" i="8"/>
  <c r="BS10" i="8"/>
  <c r="BS9" i="8"/>
  <c r="BS6" i="8"/>
  <c r="BS5" i="8"/>
  <c r="BS3" i="8"/>
  <c r="BT4" i="8"/>
  <c r="BS13" i="8" l="1"/>
  <c r="BS16" i="8"/>
  <c r="BS11" i="8"/>
  <c r="BS20" i="8"/>
  <c r="BS35" i="8"/>
  <c r="BS25" i="8"/>
  <c r="BS12" i="8"/>
  <c r="BS23" i="8"/>
  <c r="BS33" i="8"/>
  <c r="BS46" i="8"/>
  <c r="BS45" i="8"/>
  <c r="BS44" i="8"/>
  <c r="BS8" i="8"/>
  <c r="BS29" i="8"/>
  <c r="BS24" i="8"/>
  <c r="BS34" i="8"/>
  <c r="BS42" i="8"/>
  <c r="BS43" i="8"/>
  <c r="BS7" i="8"/>
  <c r="BS27" i="8"/>
  <c r="BS22" i="8"/>
  <c r="BS41" i="8"/>
  <c r="BS40" i="8"/>
  <c r="BS39" i="8"/>
  <c r="BS38" i="8"/>
  <c r="BS36" i="8"/>
  <c r="BS37" i="8"/>
  <c r="BT2" i="8"/>
  <c r="BT1" i="8"/>
  <c r="BT3" i="8"/>
  <c r="BU4" i="8"/>
  <c r="BT45" i="8" l="1"/>
  <c r="BT44" i="8"/>
  <c r="BT46" i="8"/>
  <c r="BT16" i="8"/>
  <c r="BT43" i="8"/>
  <c r="BT42" i="8"/>
  <c r="BT11" i="8"/>
  <c r="BT24" i="8"/>
  <c r="BT41" i="8"/>
  <c r="BT40" i="8"/>
  <c r="BT39" i="8"/>
  <c r="BT38" i="8"/>
  <c r="BT37" i="8"/>
  <c r="BT36" i="8"/>
  <c r="BT22" i="8"/>
  <c r="BT28" i="8"/>
  <c r="BT21" i="8"/>
  <c r="BT15" i="8"/>
  <c r="BT27" i="8"/>
  <c r="BT12" i="8"/>
  <c r="BT8" i="8"/>
  <c r="BT6" i="8"/>
  <c r="BT14" i="8"/>
  <c r="BT7" i="8"/>
  <c r="BT26" i="8"/>
  <c r="BT20" i="8"/>
  <c r="BT32" i="8"/>
  <c r="BT30" i="8"/>
  <c r="BT29" i="8"/>
  <c r="BT23" i="8"/>
  <c r="BT25" i="8"/>
  <c r="BT17" i="8"/>
  <c r="BT34" i="8"/>
  <c r="BT5" i="8"/>
  <c r="BT33" i="8"/>
  <c r="BT9" i="8"/>
  <c r="BT35" i="8"/>
  <c r="BT10" i="8"/>
  <c r="BU2" i="8"/>
  <c r="BU1" i="8"/>
  <c r="BT13" i="8"/>
  <c r="BT19" i="8"/>
  <c r="BT18" i="8"/>
  <c r="BT31" i="8"/>
  <c r="BU3" i="8"/>
  <c r="BV4" i="8"/>
  <c r="BU46" i="8" l="1"/>
  <c r="BU45" i="8"/>
  <c r="BU44" i="8"/>
  <c r="BU15" i="8"/>
  <c r="BU43" i="8"/>
  <c r="BU42" i="8"/>
  <c r="BU24" i="8"/>
  <c r="BU18" i="8"/>
  <c r="BU13" i="8"/>
  <c r="BU10" i="8"/>
  <c r="BU30" i="8"/>
  <c r="BU31" i="8"/>
  <c r="BU35" i="8"/>
  <c r="BU20" i="8"/>
  <c r="BU33" i="8"/>
  <c r="BU14" i="8"/>
  <c r="BU17" i="8"/>
  <c r="BU8" i="8"/>
  <c r="BU19" i="8"/>
  <c r="BU6" i="8"/>
  <c r="BU21" i="8"/>
  <c r="BU12" i="8"/>
  <c r="BU28" i="8"/>
  <c r="BU22" i="8"/>
  <c r="BU34" i="8"/>
  <c r="BU9" i="8"/>
  <c r="BU26" i="8"/>
  <c r="BU23" i="8"/>
  <c r="BU32" i="8"/>
  <c r="BU5" i="8"/>
  <c r="BU11" i="8"/>
  <c r="BU25" i="8"/>
  <c r="BU16" i="8"/>
  <c r="BU7" i="8"/>
  <c r="BU29" i="8"/>
  <c r="BU27" i="8"/>
  <c r="BV2" i="8"/>
  <c r="BV1" i="8"/>
  <c r="BU40" i="8"/>
  <c r="BU41" i="8"/>
  <c r="BU39" i="8"/>
  <c r="BU37" i="8"/>
  <c r="BU38" i="8"/>
  <c r="BU36" i="8"/>
  <c r="BV3" i="8"/>
  <c r="BW4" i="8"/>
  <c r="BV46" i="8" l="1"/>
  <c r="BV44" i="8"/>
  <c r="BV45" i="8"/>
  <c r="BV16" i="8"/>
  <c r="BV43" i="8"/>
  <c r="BV42" i="8"/>
  <c r="BV8" i="8"/>
  <c r="BV20" i="8"/>
  <c r="BV35" i="8"/>
  <c r="BV6" i="8"/>
  <c r="BV28" i="8"/>
  <c r="BV21" i="8"/>
  <c r="BV30" i="8"/>
  <c r="BV14" i="8"/>
  <c r="BV10" i="8"/>
  <c r="BV29" i="8"/>
  <c r="BV32" i="8"/>
  <c r="BV5" i="8"/>
  <c r="BV23" i="8"/>
  <c r="BV19" i="8"/>
  <c r="BV31" i="8"/>
  <c r="BV7" i="8"/>
  <c r="BV11" i="8"/>
  <c r="BV22" i="8"/>
  <c r="BV15" i="8"/>
  <c r="BV9" i="8"/>
  <c r="BV27" i="8"/>
  <c r="BV18" i="8"/>
  <c r="BV34" i="8"/>
  <c r="BV12" i="8"/>
  <c r="BV25" i="8"/>
  <c r="BV17" i="8"/>
  <c r="BV33" i="8"/>
  <c r="BV24" i="8"/>
  <c r="BV13" i="8"/>
  <c r="BV26" i="8"/>
  <c r="BW1" i="8"/>
  <c r="BW2" i="8"/>
  <c r="BV40" i="8"/>
  <c r="BV41" i="8"/>
  <c r="BV39" i="8"/>
  <c r="BV38" i="8"/>
  <c r="BV37" i="8"/>
  <c r="BV36" i="8"/>
  <c r="BW3" i="8"/>
  <c r="BX4" i="8"/>
  <c r="BW46" i="8" l="1"/>
  <c r="BW45" i="8"/>
  <c r="BW44" i="8"/>
  <c r="BW42" i="8"/>
  <c r="BW43" i="8"/>
  <c r="BW41" i="8"/>
  <c r="BW39" i="8"/>
  <c r="BW40" i="8"/>
  <c r="BW38" i="8"/>
  <c r="BW37" i="8"/>
  <c r="BW28" i="8"/>
  <c r="BW30" i="8"/>
  <c r="BW17" i="8"/>
  <c r="BW34" i="8"/>
  <c r="BW32" i="8"/>
  <c r="BW33" i="8"/>
  <c r="BW36" i="8"/>
  <c r="BW18" i="8"/>
  <c r="BW20" i="8"/>
  <c r="BW11" i="8"/>
  <c r="BW31" i="8"/>
  <c r="BW29" i="8"/>
  <c r="BW35" i="8"/>
  <c r="BW15" i="8"/>
  <c r="BW19" i="8"/>
  <c r="BW24" i="8"/>
  <c r="BW8" i="8"/>
  <c r="BW26" i="8"/>
  <c r="BW12" i="8"/>
  <c r="BW9" i="8"/>
  <c r="BW21" i="8"/>
  <c r="BW23" i="8"/>
  <c r="BW25" i="8"/>
  <c r="BW27" i="8"/>
  <c r="BW14" i="8"/>
  <c r="BW13" i="8"/>
  <c r="BW16" i="8"/>
  <c r="BW5" i="8"/>
  <c r="BW22" i="8"/>
  <c r="BW10" i="8"/>
  <c r="BW7" i="8"/>
  <c r="BW6" i="8"/>
  <c r="BX2" i="8"/>
  <c r="BX1" i="8"/>
  <c r="BX3" i="8"/>
  <c r="BY4" i="8"/>
  <c r="BX45" i="8" l="1"/>
  <c r="BX46" i="8"/>
  <c r="BX44" i="8"/>
  <c r="BX42" i="8"/>
  <c r="BX43" i="8"/>
  <c r="BX41" i="8"/>
  <c r="BX40" i="8"/>
  <c r="BX38" i="8"/>
  <c r="BX39" i="8"/>
  <c r="BX37" i="8"/>
  <c r="BX32" i="8"/>
  <c r="BX36" i="8"/>
  <c r="BX35" i="8"/>
  <c r="BX31" i="8"/>
  <c r="BX33" i="8"/>
  <c r="BX28" i="8"/>
  <c r="BX18" i="8"/>
  <c r="BX19" i="8"/>
  <c r="BX30" i="8"/>
  <c r="BX34" i="8"/>
  <c r="BX16" i="8"/>
  <c r="BX25" i="8"/>
  <c r="BX10" i="8"/>
  <c r="BX20" i="8"/>
  <c r="BX29" i="8"/>
  <c r="BX15" i="8"/>
  <c r="BX17" i="8"/>
  <c r="BX21" i="8"/>
  <c r="BX13" i="8"/>
  <c r="BX22" i="8"/>
  <c r="BX24" i="8"/>
  <c r="BX26" i="8"/>
  <c r="BX12" i="8"/>
  <c r="BX14" i="8"/>
  <c r="BX23" i="8"/>
  <c r="BX27" i="8"/>
  <c r="BX8" i="8"/>
  <c r="BX7" i="8"/>
  <c r="BX6" i="8"/>
  <c r="BX9" i="8"/>
  <c r="BX11" i="8"/>
  <c r="BX5" i="8"/>
  <c r="BY2" i="8"/>
  <c r="BY1" i="8"/>
  <c r="BY3" i="8"/>
  <c r="BZ4" i="8"/>
  <c r="BY44" i="8" l="1"/>
  <c r="BY45" i="8"/>
  <c r="BY46" i="8"/>
  <c r="BY42" i="8"/>
  <c r="BY43" i="8"/>
  <c r="BZ2" i="8"/>
  <c r="BZ1" i="8"/>
  <c r="BY41" i="8"/>
  <c r="BY40" i="8"/>
  <c r="BY37" i="8"/>
  <c r="BY30" i="8"/>
  <c r="BY28" i="8"/>
  <c r="BY39" i="8"/>
  <c r="BY36" i="8"/>
  <c r="BY29" i="8"/>
  <c r="BY38" i="8"/>
  <c r="BY32" i="8"/>
  <c r="BY19" i="8"/>
  <c r="BY35" i="8"/>
  <c r="BY15" i="8"/>
  <c r="BY17" i="8"/>
  <c r="BY33" i="8"/>
  <c r="BY34" i="8"/>
  <c r="BY22" i="8"/>
  <c r="BY14" i="8"/>
  <c r="BY9" i="8"/>
  <c r="BY16" i="8"/>
  <c r="BY18" i="8"/>
  <c r="BY31" i="8"/>
  <c r="BY20" i="8"/>
  <c r="BY26" i="8"/>
  <c r="BY12" i="8"/>
  <c r="BY24" i="8"/>
  <c r="BY13" i="8"/>
  <c r="BY11" i="8"/>
  <c r="BY21" i="8"/>
  <c r="BY23" i="8"/>
  <c r="BY25" i="8"/>
  <c r="BY27" i="8"/>
  <c r="BY10" i="8"/>
  <c r="BY7" i="8"/>
  <c r="BY6" i="8"/>
  <c r="BY8" i="8"/>
  <c r="BY5" i="8"/>
  <c r="BZ3" i="8"/>
  <c r="CA4" i="8"/>
  <c r="BZ44" i="8" l="1"/>
  <c r="BZ45" i="8"/>
  <c r="BZ46" i="8"/>
  <c r="BZ42" i="8"/>
  <c r="BZ43" i="8"/>
  <c r="CA2" i="8"/>
  <c r="CA1" i="8"/>
  <c r="BZ41" i="8"/>
  <c r="BZ40" i="8"/>
  <c r="BZ37" i="8"/>
  <c r="BZ39" i="8"/>
  <c r="BZ36" i="8"/>
  <c r="BZ38" i="8"/>
  <c r="BZ34" i="8"/>
  <c r="BZ29" i="8"/>
  <c r="BZ16" i="8"/>
  <c r="BZ30" i="8"/>
  <c r="BZ15" i="8"/>
  <c r="BZ32" i="8"/>
  <c r="BZ17" i="8"/>
  <c r="BZ19" i="8"/>
  <c r="BZ33" i="8"/>
  <c r="BZ27" i="8"/>
  <c r="BZ28" i="8"/>
  <c r="BZ18" i="8"/>
  <c r="BZ31" i="8"/>
  <c r="BZ35" i="8"/>
  <c r="BZ23" i="8"/>
  <c r="BZ12" i="8"/>
  <c r="BZ20" i="8"/>
  <c r="BZ22" i="8"/>
  <c r="BZ24" i="8"/>
  <c r="BZ26" i="8"/>
  <c r="BZ14" i="8"/>
  <c r="BZ13" i="8"/>
  <c r="BZ11" i="8"/>
  <c r="BZ21" i="8"/>
  <c r="BZ25" i="8"/>
  <c r="BZ6" i="8"/>
  <c r="BZ5" i="8"/>
  <c r="BZ8" i="8"/>
  <c r="BZ10" i="8"/>
  <c r="BZ7" i="8"/>
  <c r="BZ9" i="8"/>
  <c r="CA3" i="8"/>
  <c r="CB4" i="8"/>
  <c r="CA44" i="8" l="1"/>
  <c r="CA45" i="8"/>
  <c r="CA46" i="8"/>
  <c r="CA42" i="8"/>
  <c r="CA43" i="8"/>
  <c r="CB2" i="8"/>
  <c r="CB1" i="8"/>
  <c r="CA41" i="8"/>
  <c r="CA40" i="8"/>
  <c r="CA39" i="8"/>
  <c r="CA36" i="8"/>
  <c r="CA38" i="8"/>
  <c r="CA32" i="8"/>
  <c r="CA31" i="8"/>
  <c r="CA34" i="8"/>
  <c r="CA29" i="8"/>
  <c r="CA17" i="8"/>
  <c r="CA15" i="8"/>
  <c r="CA30" i="8"/>
  <c r="CA33" i="8"/>
  <c r="CA24" i="8"/>
  <c r="CA37" i="8"/>
  <c r="CA28" i="8"/>
  <c r="CA16" i="8"/>
  <c r="CA18" i="8"/>
  <c r="CA35" i="8"/>
  <c r="CA20" i="8"/>
  <c r="CA11" i="8"/>
  <c r="CA25" i="8"/>
  <c r="CA27" i="8"/>
  <c r="CA14" i="8"/>
  <c r="CA13" i="8"/>
  <c r="CA22" i="8"/>
  <c r="CA5" i="8"/>
  <c r="CA26" i="8"/>
  <c r="CA8" i="8"/>
  <c r="CA19" i="8"/>
  <c r="CA21" i="8"/>
  <c r="CA23" i="8"/>
  <c r="CA12" i="8"/>
  <c r="CA9" i="8"/>
  <c r="CA6" i="8"/>
  <c r="CA10" i="8"/>
  <c r="CA7" i="8"/>
  <c r="CB3" i="8"/>
  <c r="CC4" i="8"/>
  <c r="CB44" i="8" l="1"/>
  <c r="CB45" i="8"/>
  <c r="CB46" i="8"/>
  <c r="CB43" i="8"/>
  <c r="CB42" i="8"/>
  <c r="CC2" i="8"/>
  <c r="CC1" i="8"/>
  <c r="CB41" i="8"/>
  <c r="CB40" i="8"/>
  <c r="CB39" i="8"/>
  <c r="CB38" i="8"/>
  <c r="CB36" i="8"/>
  <c r="CB13" i="8"/>
  <c r="CB37" i="8"/>
  <c r="CB33" i="8"/>
  <c r="CB26" i="8"/>
  <c r="CB31" i="8"/>
  <c r="CB19" i="8"/>
  <c r="CB24" i="8"/>
  <c r="CB29" i="8"/>
  <c r="CB10" i="8"/>
  <c r="CB22" i="8"/>
  <c r="CB5" i="8"/>
  <c r="CB25" i="8"/>
  <c r="CB17" i="8"/>
  <c r="CB30" i="8"/>
  <c r="CB12" i="8"/>
  <c r="CB20" i="8"/>
  <c r="CB27" i="8"/>
  <c r="CB23" i="8"/>
  <c r="CB28" i="8"/>
  <c r="CB32" i="8"/>
  <c r="CB18" i="8"/>
  <c r="CB6" i="8"/>
  <c r="CB15" i="8"/>
  <c r="CB16" i="8"/>
  <c r="CB11" i="8"/>
  <c r="CB7" i="8"/>
  <c r="CB8" i="8"/>
  <c r="CB35" i="8"/>
  <c r="CB21" i="8"/>
  <c r="CB34" i="8"/>
  <c r="CB14" i="8"/>
  <c r="CB9" i="8"/>
  <c r="CC3" i="8"/>
  <c r="CD4" i="8"/>
  <c r="CC44" i="8" l="1"/>
  <c r="CC45" i="8"/>
  <c r="CC46" i="8"/>
  <c r="CC43" i="8"/>
  <c r="CC42" i="8"/>
  <c r="CC41" i="8"/>
  <c r="CC40" i="8"/>
  <c r="CC39" i="8"/>
  <c r="CC37" i="8"/>
  <c r="CC36" i="8"/>
  <c r="CC38" i="8"/>
  <c r="CC29" i="8"/>
  <c r="CC28" i="8"/>
  <c r="CC31" i="8"/>
  <c r="CC18" i="8"/>
  <c r="CC33" i="8"/>
  <c r="CC35" i="8"/>
  <c r="CC20" i="8"/>
  <c r="CC32" i="8"/>
  <c r="CC30" i="8"/>
  <c r="CC19" i="8"/>
  <c r="CC21" i="8"/>
  <c r="CC13" i="8"/>
  <c r="CC34" i="8"/>
  <c r="CC16" i="8"/>
  <c r="CC25" i="8"/>
  <c r="CC10" i="8"/>
  <c r="CC15" i="8"/>
  <c r="CC27" i="8"/>
  <c r="CC14" i="8"/>
  <c r="CC11" i="8"/>
  <c r="CC8" i="8"/>
  <c r="CC22" i="8"/>
  <c r="CC17" i="8"/>
  <c r="CC24" i="8"/>
  <c r="CC7" i="8"/>
  <c r="CC26" i="8"/>
  <c r="CC12" i="8"/>
  <c r="CC9" i="8"/>
  <c r="CC23" i="8"/>
  <c r="CC5" i="8"/>
  <c r="CC6" i="8"/>
  <c r="CD2" i="8"/>
  <c r="CD1" i="8"/>
  <c r="CD3" i="8"/>
  <c r="CE4" i="8"/>
  <c r="CD44" i="8" l="1"/>
  <c r="CD45" i="8"/>
  <c r="CD46" i="8"/>
  <c r="CD43" i="8"/>
  <c r="CD42" i="8"/>
  <c r="CE1" i="8"/>
  <c r="CE2" i="8"/>
  <c r="CD41" i="8"/>
  <c r="CD40" i="8"/>
  <c r="CD39" i="8"/>
  <c r="CD38" i="8"/>
  <c r="CD37" i="8"/>
  <c r="CD36" i="8"/>
  <c r="CD33" i="8"/>
  <c r="CD28" i="8"/>
  <c r="CD32" i="8"/>
  <c r="CD34" i="8"/>
  <c r="CD35" i="8"/>
  <c r="CD15" i="8"/>
  <c r="CD19" i="8"/>
  <c r="CD20" i="8"/>
  <c r="CD17" i="8"/>
  <c r="CD26" i="8"/>
  <c r="CD30" i="8"/>
  <c r="CD29" i="8"/>
  <c r="CD31" i="8"/>
  <c r="CD16" i="8"/>
  <c r="CD18" i="8"/>
  <c r="CD22" i="8"/>
  <c r="CD14" i="8"/>
  <c r="CD9" i="8"/>
  <c r="CD23" i="8"/>
  <c r="CD25" i="8"/>
  <c r="CD13" i="8"/>
  <c r="CD27" i="8"/>
  <c r="CD7" i="8"/>
  <c r="CD10" i="8"/>
  <c r="CD6" i="8"/>
  <c r="CD24" i="8"/>
  <c r="CD12" i="8"/>
  <c r="CD21" i="8"/>
  <c r="CD8" i="8"/>
  <c r="CD5" i="8"/>
  <c r="CD11" i="8"/>
  <c r="CE3" i="8"/>
  <c r="CF4" i="8"/>
  <c r="CE46" i="8" l="1"/>
  <c r="CE45" i="8"/>
  <c r="CE44" i="8"/>
  <c r="CE42" i="8"/>
  <c r="CE43" i="8"/>
  <c r="CE41" i="8"/>
  <c r="CE39" i="8"/>
  <c r="CE38" i="8"/>
  <c r="CE37" i="8"/>
  <c r="CE31" i="8"/>
  <c r="CE40" i="8"/>
  <c r="CE36" i="8"/>
  <c r="CE30" i="8"/>
  <c r="CE33" i="8"/>
  <c r="CE16" i="8"/>
  <c r="CE29" i="8"/>
  <c r="CE18" i="8"/>
  <c r="CE35" i="8"/>
  <c r="CE32" i="8"/>
  <c r="CE15" i="8"/>
  <c r="CE23" i="8"/>
  <c r="CE12" i="8"/>
  <c r="CE17" i="8"/>
  <c r="CE19" i="8"/>
  <c r="CE34" i="8"/>
  <c r="CE28" i="8"/>
  <c r="CE27" i="8"/>
  <c r="CE11" i="8"/>
  <c r="CE20" i="8"/>
  <c r="CE21" i="8"/>
  <c r="CE25" i="8"/>
  <c r="CE10" i="8"/>
  <c r="CE6" i="8"/>
  <c r="CE22" i="8"/>
  <c r="CE24" i="8"/>
  <c r="CE26" i="8"/>
  <c r="CE14" i="8"/>
  <c r="CE13" i="8"/>
  <c r="CE8" i="8"/>
  <c r="CE9" i="8"/>
  <c r="CE5" i="8"/>
  <c r="CE7" i="8"/>
  <c r="CF2" i="8"/>
  <c r="CF1" i="8"/>
  <c r="CF3" i="8"/>
  <c r="CG4" i="8"/>
  <c r="CF44" i="8" l="1"/>
  <c r="CF45" i="8"/>
  <c r="CF46" i="8"/>
  <c r="CF21" i="8"/>
  <c r="CF42" i="8"/>
  <c r="CF43" i="8"/>
  <c r="CF14" i="8"/>
  <c r="CF26" i="8"/>
  <c r="CF29" i="8"/>
  <c r="CF40" i="8"/>
  <c r="CF38" i="8"/>
  <c r="CF41" i="8"/>
  <c r="CF39" i="8"/>
  <c r="CF37" i="8"/>
  <c r="CF36" i="8"/>
  <c r="CF9" i="8"/>
  <c r="CF30" i="8"/>
  <c r="CF20" i="8"/>
  <c r="CF34" i="8"/>
  <c r="CF23" i="8"/>
  <c r="CF24" i="8"/>
  <c r="CF12" i="8"/>
  <c r="CF13" i="8"/>
  <c r="CF11" i="8"/>
  <c r="CF7" i="8"/>
  <c r="CF22" i="8"/>
  <c r="CF19" i="8"/>
  <c r="CF28" i="8"/>
  <c r="CG2" i="8"/>
  <c r="CG1" i="8"/>
  <c r="CF15" i="8"/>
  <c r="CF10" i="8"/>
  <c r="CF33" i="8"/>
  <c r="CF27" i="8"/>
  <c r="CF35" i="8"/>
  <c r="CF31" i="8"/>
  <c r="CF6" i="8"/>
  <c r="CF17" i="8"/>
  <c r="CF18" i="8"/>
  <c r="CF5" i="8"/>
  <c r="CF8" i="8"/>
  <c r="CF25" i="8"/>
  <c r="CF16" i="8"/>
  <c r="CF32" i="8"/>
  <c r="CG3" i="8"/>
  <c r="CH4" i="8"/>
  <c r="CG45" i="8" l="1"/>
  <c r="CG44" i="8"/>
  <c r="CG46" i="8"/>
  <c r="CG35" i="8"/>
  <c r="CG42" i="8"/>
  <c r="CG43" i="8"/>
  <c r="CG16" i="8"/>
  <c r="CG5" i="8"/>
  <c r="CG12" i="8"/>
  <c r="CG19" i="8"/>
  <c r="CG21" i="8"/>
  <c r="CG10" i="8"/>
  <c r="CG32" i="8"/>
  <c r="CG28" i="8"/>
  <c r="CG24" i="8"/>
  <c r="CG14" i="8"/>
  <c r="CG20" i="8"/>
  <c r="CG7" i="8"/>
  <c r="CG30" i="8"/>
  <c r="CG23" i="8"/>
  <c r="CG15" i="8"/>
  <c r="CG8" i="8"/>
  <c r="CG31" i="8"/>
  <c r="CG22" i="8"/>
  <c r="CG11" i="8"/>
  <c r="CG27" i="8"/>
  <c r="CG18" i="8"/>
  <c r="CG33" i="8"/>
  <c r="CG6" i="8"/>
  <c r="CG13" i="8"/>
  <c r="CG26" i="8"/>
  <c r="CG17" i="8"/>
  <c r="CG9" i="8"/>
  <c r="CG29" i="8"/>
  <c r="CG25" i="8"/>
  <c r="CG34" i="8"/>
  <c r="CG40" i="8"/>
  <c r="CG41" i="8"/>
  <c r="CG38" i="8"/>
  <c r="CG39" i="8"/>
  <c r="CG37" i="8"/>
  <c r="CG36" i="8"/>
  <c r="CH2" i="8"/>
  <c r="CH1" i="8"/>
  <c r="CH3" i="8"/>
  <c r="CI4" i="8"/>
  <c r="CH45" i="8" l="1"/>
  <c r="CH44" i="8"/>
  <c r="CH46" i="8"/>
  <c r="CH34" i="8"/>
  <c r="CH42" i="8"/>
  <c r="CH43" i="8"/>
  <c r="CH12" i="8"/>
  <c r="CH26" i="8"/>
  <c r="CH41" i="8"/>
  <c r="CH40" i="8"/>
  <c r="CH39" i="8"/>
  <c r="CH37" i="8"/>
  <c r="CH36" i="8"/>
  <c r="CH38" i="8"/>
  <c r="CH15" i="8"/>
  <c r="CH20" i="8"/>
  <c r="CH23" i="8"/>
  <c r="CH13" i="8"/>
  <c r="CH21" i="8"/>
  <c r="CH22" i="8"/>
  <c r="CH32" i="8"/>
  <c r="CH8" i="8"/>
  <c r="CH18" i="8"/>
  <c r="CH10" i="8"/>
  <c r="CH25" i="8"/>
  <c r="CH6" i="8"/>
  <c r="CH5" i="8"/>
  <c r="CH30" i="8"/>
  <c r="CH19" i="8"/>
  <c r="CH11" i="8"/>
  <c r="CH24" i="8"/>
  <c r="CH17" i="8"/>
  <c r="CH28" i="8"/>
  <c r="CH33" i="8"/>
  <c r="CH29" i="8"/>
  <c r="CH14" i="8"/>
  <c r="CH7" i="8"/>
  <c r="CH31" i="8"/>
  <c r="CI2" i="8"/>
  <c r="CI9" i="8" s="1"/>
  <c r="CI1" i="8"/>
  <c r="CH9" i="8"/>
  <c r="CH27" i="8"/>
  <c r="CH16" i="8"/>
  <c r="CH35" i="8"/>
  <c r="CI3" i="8"/>
  <c r="CJ4" i="8"/>
  <c r="CI7" i="8" l="1"/>
  <c r="CI45" i="8"/>
  <c r="CI46" i="8"/>
  <c r="CI44" i="8"/>
  <c r="CI14" i="8"/>
  <c r="CI12" i="8"/>
  <c r="CI32" i="8"/>
  <c r="CI6" i="8"/>
  <c r="CI33" i="8"/>
  <c r="CI42" i="8"/>
  <c r="CI43" i="8"/>
  <c r="CI24" i="8"/>
  <c r="CI22" i="8"/>
  <c r="CI27" i="8"/>
  <c r="CI31" i="8"/>
  <c r="CI21" i="8"/>
  <c r="CI8" i="8"/>
  <c r="CI30" i="8"/>
  <c r="CI19" i="8"/>
  <c r="CI10" i="8"/>
  <c r="CI25" i="8"/>
  <c r="CI11" i="8"/>
  <c r="CI17" i="8"/>
  <c r="CI20" i="8"/>
  <c r="CI35" i="8"/>
  <c r="CI13" i="8"/>
  <c r="CI26" i="8"/>
  <c r="CI16" i="8"/>
  <c r="CI34" i="8"/>
  <c r="CI5" i="8"/>
  <c r="CI28" i="8"/>
  <c r="CI23" i="8"/>
  <c r="CI15" i="8"/>
  <c r="CI29" i="8"/>
  <c r="CI18" i="8"/>
  <c r="CJ2" i="8"/>
  <c r="CJ1" i="8"/>
  <c r="CI41" i="8"/>
  <c r="CI40" i="8"/>
  <c r="CI39" i="8"/>
  <c r="CI37" i="8"/>
  <c r="CI36" i="8"/>
  <c r="CI38" i="8"/>
  <c r="CJ3" i="8"/>
  <c r="CK4" i="8"/>
  <c r="CJ45" i="8" l="1"/>
  <c r="CJ46" i="8"/>
  <c r="CJ44" i="8"/>
  <c r="CJ34" i="8"/>
  <c r="CJ42" i="8"/>
  <c r="CJ43" i="8"/>
  <c r="CJ23" i="8"/>
  <c r="CJ28" i="8"/>
  <c r="CJ29" i="8"/>
  <c r="CJ17" i="8"/>
  <c r="CJ8" i="8"/>
  <c r="CJ26" i="8"/>
  <c r="CJ19" i="8"/>
  <c r="CJ6" i="8"/>
  <c r="CJ9" i="8"/>
  <c r="CJ25" i="8"/>
  <c r="CJ14" i="8"/>
  <c r="CJ35" i="8"/>
  <c r="CJ10" i="8"/>
  <c r="CJ24" i="8"/>
  <c r="CJ33" i="8"/>
  <c r="CJ11" i="8"/>
  <c r="CJ22" i="8"/>
  <c r="CJ13" i="8"/>
  <c r="CJ21" i="8"/>
  <c r="CJ30" i="8"/>
  <c r="CJ15" i="8"/>
  <c r="CJ5" i="8"/>
  <c r="CJ12" i="8"/>
  <c r="CJ27" i="8"/>
  <c r="CJ31" i="8"/>
  <c r="CJ7" i="8"/>
  <c r="CJ18" i="8"/>
  <c r="CJ16" i="8"/>
  <c r="CJ20" i="8"/>
  <c r="CJ32" i="8"/>
  <c r="CK2" i="8"/>
  <c r="CK1" i="8"/>
  <c r="CJ41" i="8"/>
  <c r="CJ40" i="8"/>
  <c r="CJ38" i="8"/>
  <c r="CJ39" i="8"/>
  <c r="CJ37" i="8"/>
  <c r="CJ36" i="8"/>
  <c r="CK3" i="8"/>
  <c r="CL4" i="8"/>
  <c r="CK44" i="8" l="1"/>
  <c r="CK45" i="8"/>
  <c r="CK46" i="8"/>
  <c r="CK43" i="8"/>
  <c r="CK42" i="8"/>
  <c r="CL2" i="8"/>
  <c r="CL1" i="8"/>
  <c r="CK40" i="8"/>
  <c r="CK41" i="8"/>
  <c r="CK39" i="8"/>
  <c r="CK37" i="8"/>
  <c r="CK36" i="8"/>
  <c r="CK38" i="8"/>
  <c r="CK28" i="8"/>
  <c r="CK30" i="8"/>
  <c r="CK17" i="8"/>
  <c r="CK31" i="8"/>
  <c r="CK16" i="8"/>
  <c r="CK29" i="8"/>
  <c r="CK18" i="8"/>
  <c r="CK20" i="8"/>
  <c r="CK11" i="8"/>
  <c r="CK32" i="8"/>
  <c r="CK33" i="8"/>
  <c r="CK15" i="8"/>
  <c r="CK19" i="8"/>
  <c r="CK34" i="8"/>
  <c r="CK24" i="8"/>
  <c r="CK21" i="8"/>
  <c r="CK23" i="8"/>
  <c r="CK25" i="8"/>
  <c r="CK27" i="8"/>
  <c r="CK35" i="8"/>
  <c r="CK12" i="8"/>
  <c r="CK22" i="8"/>
  <c r="CK26" i="8"/>
  <c r="CK14" i="8"/>
  <c r="CK13" i="8"/>
  <c r="CK5" i="8"/>
  <c r="CK8" i="8"/>
  <c r="CK6" i="8"/>
  <c r="CK9" i="8"/>
  <c r="CK7" i="8"/>
  <c r="CK10" i="8"/>
  <c r="CL3" i="8"/>
  <c r="CM4" i="8"/>
  <c r="CL44" i="8" l="1"/>
  <c r="CL45" i="8"/>
  <c r="CL46" i="8"/>
  <c r="CL43" i="8"/>
  <c r="CL42" i="8"/>
  <c r="CM1" i="8"/>
  <c r="CM2" i="8"/>
  <c r="CL40" i="8"/>
  <c r="CL41" i="8"/>
  <c r="CL39" i="8"/>
  <c r="CL38" i="8"/>
  <c r="CL37" i="8"/>
  <c r="CL32" i="8"/>
  <c r="CL36" i="8"/>
  <c r="CL35" i="8"/>
  <c r="CL28" i="8"/>
  <c r="CL30" i="8"/>
  <c r="CL29" i="8"/>
  <c r="CL18" i="8"/>
  <c r="CL31" i="8"/>
  <c r="CL16" i="8"/>
  <c r="CL25" i="8"/>
  <c r="CL10" i="8"/>
  <c r="CL20" i="8"/>
  <c r="CL33" i="8"/>
  <c r="CL15" i="8"/>
  <c r="CL17" i="8"/>
  <c r="CL19" i="8"/>
  <c r="CL34" i="8"/>
  <c r="CL21" i="8"/>
  <c r="CL13" i="8"/>
  <c r="CL26" i="8"/>
  <c r="CL7" i="8"/>
  <c r="CL23" i="8"/>
  <c r="CL27" i="8"/>
  <c r="CL12" i="8"/>
  <c r="CL9" i="8"/>
  <c r="CL14" i="8"/>
  <c r="CL22" i="8"/>
  <c r="CL24" i="8"/>
  <c r="CL11" i="8"/>
  <c r="CL8" i="8"/>
  <c r="CL6" i="8"/>
  <c r="CL5" i="8"/>
  <c r="CM3" i="8"/>
  <c r="CN4" i="8"/>
  <c r="CM44" i="8" l="1"/>
  <c r="CM46" i="8"/>
  <c r="CM45" i="8"/>
  <c r="CM35" i="8"/>
  <c r="CM42" i="8"/>
  <c r="CM43" i="8"/>
  <c r="CM22" i="8"/>
  <c r="CM6" i="8"/>
  <c r="CM28" i="8"/>
  <c r="CM34" i="8"/>
  <c r="CM29" i="8"/>
  <c r="CM32" i="8"/>
  <c r="CM10" i="8"/>
  <c r="CM19" i="8"/>
  <c r="CM21" i="8"/>
  <c r="CM23" i="8"/>
  <c r="CM17" i="8"/>
  <c r="CM12" i="8"/>
  <c r="CM18" i="8"/>
  <c r="CM13" i="8"/>
  <c r="CM26" i="8"/>
  <c r="CM5" i="8"/>
  <c r="CM11" i="8"/>
  <c r="CM24" i="8"/>
  <c r="CM15" i="8"/>
  <c r="CM31" i="8"/>
  <c r="CM7" i="8"/>
  <c r="CM9" i="8"/>
  <c r="CM16" i="8"/>
  <c r="CM30" i="8"/>
  <c r="CM25" i="8"/>
  <c r="CM20" i="8"/>
  <c r="CM8" i="8"/>
  <c r="CM14" i="8"/>
  <c r="CM27" i="8"/>
  <c r="CN2" i="8"/>
  <c r="CN1" i="8"/>
  <c r="CM41" i="8"/>
  <c r="CM39" i="8"/>
  <c r="CM38" i="8"/>
  <c r="CM40" i="8"/>
  <c r="CM37" i="8"/>
  <c r="CM36" i="8"/>
  <c r="CM33" i="8"/>
  <c r="CN3" i="8"/>
  <c r="CO4" i="8"/>
  <c r="CN46" i="8" l="1"/>
  <c r="CN44" i="8"/>
  <c r="CN45" i="8"/>
  <c r="CN14" i="8"/>
  <c r="CN42" i="8"/>
  <c r="CN43" i="8"/>
  <c r="CN19" i="8"/>
  <c r="CN11" i="8"/>
  <c r="CN29" i="8"/>
  <c r="CN6" i="8"/>
  <c r="CN27" i="8"/>
  <c r="CN30" i="8"/>
  <c r="CN20" i="8"/>
  <c r="CN8" i="8"/>
  <c r="CN25" i="8"/>
  <c r="CN16" i="8"/>
  <c r="CN33" i="8"/>
  <c r="CN31" i="8"/>
  <c r="CN12" i="8"/>
  <c r="CN24" i="8"/>
  <c r="CN35" i="8"/>
  <c r="CN23" i="8"/>
  <c r="CN17" i="8"/>
  <c r="CN9" i="8"/>
  <c r="CN26" i="8"/>
  <c r="CN32" i="8"/>
  <c r="CN10" i="8"/>
  <c r="CN5" i="8"/>
  <c r="CN13" i="8"/>
  <c r="CN21" i="8"/>
  <c r="CN34" i="8"/>
  <c r="CN7" i="8"/>
  <c r="CN22" i="8"/>
  <c r="CN18" i="8"/>
  <c r="CN28" i="8"/>
  <c r="CO2" i="8"/>
  <c r="CO32" i="8" s="1"/>
  <c r="CO1" i="8"/>
  <c r="CN15" i="8"/>
  <c r="CN41" i="8"/>
  <c r="CN40" i="8"/>
  <c r="CN38" i="8"/>
  <c r="CN37" i="8"/>
  <c r="CN39" i="8"/>
  <c r="CN36" i="8"/>
  <c r="CO3" i="8"/>
  <c r="CP4" i="8"/>
  <c r="CO7" i="8" l="1"/>
  <c r="CO29" i="8"/>
  <c r="CO21" i="8"/>
  <c r="CO19" i="8"/>
  <c r="CO46" i="8"/>
  <c r="CO45" i="8"/>
  <c r="CO44" i="8"/>
  <c r="CO30" i="8"/>
  <c r="CO34" i="8"/>
  <c r="CO9" i="8"/>
  <c r="CO14" i="8"/>
  <c r="CO10" i="8"/>
  <c r="CO16" i="8"/>
  <c r="CO8" i="8"/>
  <c r="CO23" i="8"/>
  <c r="CO13" i="8"/>
  <c r="CO35" i="8"/>
  <c r="CO42" i="8"/>
  <c r="CO43" i="8"/>
  <c r="CO5" i="8"/>
  <c r="CO28" i="8"/>
  <c r="CO25" i="8"/>
  <c r="CO33" i="8"/>
  <c r="CO11" i="8"/>
  <c r="CO27" i="8"/>
  <c r="CO22" i="8"/>
  <c r="CO12" i="8"/>
  <c r="CO31" i="8"/>
  <c r="CO17" i="8"/>
  <c r="CO6" i="8"/>
  <c r="CO24" i="8"/>
  <c r="CO26" i="8"/>
  <c r="CO15" i="8"/>
  <c r="CO18" i="8"/>
  <c r="CO20" i="8"/>
  <c r="CP2" i="8"/>
  <c r="CP1" i="8"/>
  <c r="CO41" i="8"/>
  <c r="CO40" i="8"/>
  <c r="CO38" i="8"/>
  <c r="CO37" i="8"/>
  <c r="CO39" i="8"/>
  <c r="CO36" i="8"/>
  <c r="CQ4" i="8"/>
  <c r="CP3" i="8"/>
  <c r="CP46" i="8" l="1"/>
  <c r="CP45" i="8"/>
  <c r="CP44" i="8"/>
  <c r="CP32" i="8"/>
  <c r="CP42" i="8"/>
  <c r="CP43" i="8"/>
  <c r="CP35" i="8"/>
  <c r="CP13" i="8"/>
  <c r="CP20" i="8"/>
  <c r="CP9" i="8"/>
  <c r="CP19" i="8"/>
  <c r="CP12" i="8"/>
  <c r="CP16" i="8"/>
  <c r="CP15" i="8"/>
  <c r="CP7" i="8"/>
  <c r="CP22" i="8"/>
  <c r="CP25" i="8"/>
  <c r="CP21" i="8"/>
  <c r="CP34" i="8"/>
  <c r="CP14" i="8"/>
  <c r="CP31" i="8"/>
  <c r="CP5" i="8"/>
  <c r="CP26" i="8"/>
  <c r="CP33" i="8"/>
  <c r="CP11" i="8"/>
  <c r="CP27" i="8"/>
  <c r="CP17" i="8"/>
  <c r="CP8" i="8"/>
  <c r="CP10" i="8"/>
  <c r="CP24" i="8"/>
  <c r="CP28" i="8"/>
  <c r="CP6" i="8"/>
  <c r="CP29" i="8"/>
  <c r="CP23" i="8"/>
  <c r="CP30" i="8"/>
  <c r="CQ2" i="8"/>
  <c r="CQ7" i="8" s="1"/>
  <c r="CQ1" i="8"/>
  <c r="CP18" i="8"/>
  <c r="CP41" i="8"/>
  <c r="CP40" i="8"/>
  <c r="CP38" i="8"/>
  <c r="CP37" i="8"/>
  <c r="CP39" i="8"/>
  <c r="CP36" i="8"/>
  <c r="CQ3" i="8"/>
  <c r="CR4" i="8"/>
  <c r="CQ45" i="8" l="1"/>
  <c r="CQ44" i="8"/>
  <c r="CQ46" i="8"/>
  <c r="CQ35" i="8"/>
  <c r="CQ42" i="8"/>
  <c r="CQ43" i="8"/>
  <c r="CQ29" i="8"/>
  <c r="CQ21" i="8"/>
  <c r="CQ11" i="8"/>
  <c r="CQ17" i="8"/>
  <c r="CQ19" i="8"/>
  <c r="CQ18" i="8"/>
  <c r="CQ13" i="8"/>
  <c r="CQ30" i="8"/>
  <c r="CQ26" i="8"/>
  <c r="CQ9" i="8"/>
  <c r="CQ25" i="8"/>
  <c r="CQ8" i="8"/>
  <c r="CQ12" i="8"/>
  <c r="CQ24" i="8"/>
  <c r="CQ15" i="8"/>
  <c r="CQ10" i="8"/>
  <c r="CQ28" i="8"/>
  <c r="CQ23" i="8"/>
  <c r="CQ16" i="8"/>
  <c r="CQ5" i="8"/>
  <c r="CQ27" i="8"/>
  <c r="CQ20" i="8"/>
  <c r="CQ34" i="8"/>
  <c r="CQ6" i="8"/>
  <c r="CQ31" i="8"/>
  <c r="CQ22" i="8"/>
  <c r="CQ32" i="8"/>
  <c r="CR2" i="8"/>
  <c r="CR1" i="8"/>
  <c r="CQ14" i="8"/>
  <c r="CQ33" i="8"/>
  <c r="CQ41" i="8"/>
  <c r="CQ40" i="8"/>
  <c r="CQ38" i="8"/>
  <c r="CQ37" i="8"/>
  <c r="CQ39" i="8"/>
  <c r="CQ36" i="8"/>
  <c r="CR3" i="8"/>
  <c r="CS4" i="8"/>
  <c r="CR44" i="8" l="1"/>
  <c r="CR45" i="8"/>
  <c r="CR46" i="8"/>
  <c r="CR43" i="8"/>
  <c r="CR42" i="8"/>
  <c r="CS2" i="8"/>
  <c r="CS1" i="8"/>
  <c r="CR41" i="8"/>
  <c r="CR40" i="8"/>
  <c r="CR37" i="8"/>
  <c r="CR39" i="8"/>
  <c r="CR38" i="8"/>
  <c r="CR36" i="8"/>
  <c r="CR10" i="8"/>
  <c r="CR34" i="8"/>
  <c r="CR5" i="8"/>
  <c r="CR24" i="8"/>
  <c r="CR29" i="8"/>
  <c r="CR27" i="8"/>
  <c r="CR8" i="8"/>
  <c r="CR18" i="8"/>
  <c r="CR23" i="8"/>
  <c r="CR28" i="8"/>
  <c r="CR11" i="8"/>
  <c r="CR33" i="8"/>
  <c r="CR17" i="8"/>
  <c r="CR6" i="8"/>
  <c r="CR22" i="8"/>
  <c r="CR13" i="8"/>
  <c r="CR32" i="8"/>
  <c r="CR16" i="8"/>
  <c r="CR21" i="8"/>
  <c r="CR7" i="8"/>
  <c r="CR26" i="8"/>
  <c r="CR31" i="8"/>
  <c r="CR15" i="8"/>
  <c r="CR12" i="8"/>
  <c r="CR20" i="8"/>
  <c r="CR9" i="8"/>
  <c r="CR25" i="8"/>
  <c r="CR30" i="8"/>
  <c r="CR35" i="8"/>
  <c r="CR14" i="8"/>
  <c r="CR19" i="8"/>
  <c r="CS3" i="8"/>
  <c r="CT4" i="8"/>
  <c r="CS44" i="8" l="1"/>
  <c r="CS45" i="8"/>
  <c r="CS46" i="8"/>
  <c r="CS43" i="8"/>
  <c r="CS42" i="8"/>
  <c r="CT1" i="8"/>
  <c r="CT2" i="8"/>
  <c r="CS41" i="8"/>
  <c r="CS40" i="8"/>
  <c r="CS39" i="8"/>
  <c r="CS37" i="8"/>
  <c r="CS36" i="8"/>
  <c r="CS30" i="8"/>
  <c r="CS38" i="8"/>
  <c r="CS28" i="8"/>
  <c r="CS29" i="8"/>
  <c r="CS32" i="8"/>
  <c r="CS19" i="8"/>
  <c r="CS34" i="8"/>
  <c r="CS15" i="8"/>
  <c r="CS31" i="8"/>
  <c r="CS35" i="8"/>
  <c r="CS22" i="8"/>
  <c r="CS14" i="8"/>
  <c r="CS9" i="8"/>
  <c r="CS20" i="8"/>
  <c r="CS33" i="8"/>
  <c r="CS17" i="8"/>
  <c r="CS26" i="8"/>
  <c r="CS6" i="8"/>
  <c r="CS18" i="8"/>
  <c r="CS21" i="8"/>
  <c r="CS12" i="8"/>
  <c r="CS23" i="8"/>
  <c r="CS25" i="8"/>
  <c r="CS27" i="8"/>
  <c r="CS13" i="8"/>
  <c r="CS11" i="8"/>
  <c r="CS16" i="8"/>
  <c r="CS7" i="8"/>
  <c r="CS24" i="8"/>
  <c r="CS8" i="8"/>
  <c r="CS10" i="8"/>
  <c r="CS5" i="8"/>
  <c r="CT3" i="8"/>
  <c r="CU4" i="8"/>
  <c r="CT45" i="8" l="1"/>
  <c r="CT46" i="8"/>
  <c r="CT44" i="8"/>
  <c r="CT34" i="8"/>
  <c r="CT43" i="8"/>
  <c r="CT42" i="8"/>
  <c r="CT12" i="8"/>
  <c r="CT35" i="8"/>
  <c r="CT29" i="8"/>
  <c r="CT22" i="8"/>
  <c r="CT16" i="8"/>
  <c r="CT27" i="8"/>
  <c r="CT24" i="8"/>
  <c r="CT10" i="8"/>
  <c r="CT13" i="8"/>
  <c r="CT20" i="8"/>
  <c r="CT30" i="8"/>
  <c r="CT7" i="8"/>
  <c r="CT11" i="8"/>
  <c r="CT21" i="8"/>
  <c r="CT15" i="8"/>
  <c r="CT6" i="8"/>
  <c r="CT28" i="8"/>
  <c r="CT31" i="8"/>
  <c r="CT9" i="8"/>
  <c r="CT23" i="8"/>
  <c r="CT17" i="8"/>
  <c r="CT8" i="8"/>
  <c r="CT14" i="8"/>
  <c r="CT26" i="8"/>
  <c r="CT32" i="8"/>
  <c r="CT19" i="8"/>
  <c r="CT5" i="8"/>
  <c r="CT25" i="8"/>
  <c r="CT18" i="8"/>
  <c r="CU1" i="8"/>
  <c r="CU2" i="8"/>
  <c r="CT41" i="8"/>
  <c r="CT40" i="8"/>
  <c r="CT39" i="8"/>
  <c r="CT38" i="8"/>
  <c r="CT36" i="8"/>
  <c r="CT37" i="8"/>
  <c r="CT33" i="8"/>
  <c r="CU3" i="8"/>
  <c r="CV4" i="8"/>
  <c r="CU46" i="8" l="1"/>
  <c r="CU44" i="8"/>
  <c r="CU45" i="8"/>
  <c r="CU33" i="8"/>
  <c r="CU42" i="8"/>
  <c r="CU43" i="8"/>
  <c r="CU11" i="8"/>
  <c r="CV2" i="8"/>
  <c r="CV1" i="8"/>
  <c r="CU18" i="8"/>
  <c r="CU27" i="8"/>
  <c r="CU24" i="8"/>
  <c r="CU8" i="8"/>
  <c r="CU6" i="8"/>
  <c r="CU28" i="8"/>
  <c r="CU21" i="8"/>
  <c r="CU35" i="8"/>
  <c r="CU14" i="8"/>
  <c r="CU5" i="8"/>
  <c r="CU23" i="8"/>
  <c r="CU25" i="8"/>
  <c r="CU31" i="8"/>
  <c r="CU9" i="8"/>
  <c r="CU19" i="8"/>
  <c r="CU34" i="8"/>
  <c r="CU10" i="8"/>
  <c r="CU32" i="8"/>
  <c r="CU7" i="8"/>
  <c r="CU15" i="8"/>
  <c r="CU26" i="8"/>
  <c r="CU17" i="8"/>
  <c r="CU29" i="8"/>
  <c r="CU12" i="8"/>
  <c r="CU30" i="8"/>
  <c r="CU22" i="8"/>
  <c r="CU41" i="8"/>
  <c r="CU39" i="8"/>
  <c r="CU40" i="8"/>
  <c r="CU38" i="8"/>
  <c r="CU36" i="8"/>
  <c r="CU37" i="8"/>
  <c r="CU13" i="8"/>
  <c r="CU20" i="8"/>
  <c r="CU16" i="8"/>
  <c r="CV3" i="8"/>
  <c r="CW4" i="8"/>
  <c r="CV46" i="8" l="1"/>
  <c r="CV44" i="8"/>
  <c r="CV45" i="8"/>
  <c r="CV31" i="8"/>
  <c r="CV42" i="8"/>
  <c r="CV43" i="8"/>
  <c r="CV12" i="8"/>
  <c r="CV21" i="8"/>
  <c r="CV32" i="8"/>
  <c r="CV28" i="8"/>
  <c r="CV7" i="8"/>
  <c r="CV24" i="8"/>
  <c r="CV13" i="8"/>
  <c r="CV6" i="8"/>
  <c r="CV30" i="8"/>
  <c r="CV16" i="8"/>
  <c r="CV25" i="8"/>
  <c r="CV34" i="8"/>
  <c r="CV8" i="8"/>
  <c r="CV10" i="8"/>
  <c r="CV20" i="8"/>
  <c r="CV18" i="8"/>
  <c r="CV11" i="8"/>
  <c r="CV27" i="8"/>
  <c r="CV17" i="8"/>
  <c r="CV9" i="8"/>
  <c r="CV23" i="8"/>
  <c r="CV29" i="8"/>
  <c r="CV35" i="8"/>
  <c r="CV33" i="8"/>
  <c r="CV26" i="8"/>
  <c r="CV15" i="8"/>
  <c r="CV14" i="8"/>
  <c r="CV5" i="8"/>
  <c r="CV22" i="8"/>
  <c r="CV19" i="8"/>
  <c r="CW2" i="8"/>
  <c r="CW1" i="8"/>
  <c r="CV40" i="8"/>
  <c r="CV38" i="8"/>
  <c r="CV39" i="8"/>
  <c r="CV37" i="8"/>
  <c r="CV41" i="8"/>
  <c r="CV36" i="8"/>
  <c r="CW3" i="8"/>
  <c r="CX4" i="8"/>
  <c r="CW46" i="8" l="1"/>
  <c r="CW45" i="8"/>
  <c r="CW44" i="8"/>
  <c r="CW15" i="8"/>
  <c r="CW42" i="8"/>
  <c r="CW43" i="8"/>
  <c r="CW10" i="8"/>
  <c r="CW24" i="8"/>
  <c r="CW20" i="8"/>
  <c r="CW8" i="8"/>
  <c r="CW22" i="8"/>
  <c r="CW11" i="8"/>
  <c r="CW27" i="8"/>
  <c r="CW18" i="8"/>
  <c r="CW32" i="8"/>
  <c r="CW12" i="8"/>
  <c r="CW16" i="8"/>
  <c r="CW6" i="8"/>
  <c r="CW14" i="8"/>
  <c r="CW5" i="8"/>
  <c r="CW17" i="8"/>
  <c r="CW28" i="8"/>
  <c r="CW33" i="8"/>
  <c r="CX2" i="8"/>
  <c r="CX1" i="8"/>
  <c r="CW25" i="8"/>
  <c r="CW35" i="8"/>
  <c r="CW13" i="8"/>
  <c r="CW34" i="8"/>
  <c r="CW29" i="8"/>
  <c r="CW21" i="8"/>
  <c r="CW19" i="8"/>
  <c r="CW7" i="8"/>
  <c r="CW30" i="8"/>
  <c r="CW26" i="8"/>
  <c r="CW9" i="8"/>
  <c r="CW31" i="8"/>
  <c r="CW23" i="8"/>
  <c r="CW40" i="8"/>
  <c r="CW41" i="8"/>
  <c r="CW39" i="8"/>
  <c r="CW38" i="8"/>
  <c r="CW37" i="8"/>
  <c r="CW36" i="8"/>
  <c r="CY4" i="8"/>
  <c r="CX3" i="8"/>
  <c r="CX46" i="8" l="1"/>
  <c r="CX45" i="8"/>
  <c r="CX44" i="8"/>
  <c r="CX17" i="8"/>
  <c r="CX42" i="8"/>
  <c r="CX43" i="8"/>
  <c r="CX34" i="8"/>
  <c r="CX12" i="8"/>
  <c r="CX26" i="8"/>
  <c r="CX35" i="8"/>
  <c r="CX15" i="8"/>
  <c r="CX32" i="8"/>
  <c r="CX25" i="8"/>
  <c r="CX8" i="8"/>
  <c r="CX22" i="8"/>
  <c r="CX6" i="8"/>
  <c r="CX28" i="8"/>
  <c r="CX14" i="8"/>
  <c r="CX5" i="8"/>
  <c r="CX20" i="8"/>
  <c r="CX9" i="8"/>
  <c r="CX30" i="8"/>
  <c r="CX11" i="8"/>
  <c r="CX27" i="8"/>
  <c r="CX16" i="8"/>
  <c r="CX31" i="8"/>
  <c r="CY2" i="8"/>
  <c r="CY1" i="8"/>
  <c r="CX10" i="8"/>
  <c r="CX23" i="8"/>
  <c r="CX18" i="8"/>
  <c r="CX13" i="8"/>
  <c r="CX29" i="8"/>
  <c r="CX21" i="8"/>
  <c r="CX41" i="8"/>
  <c r="CX40" i="8"/>
  <c r="CX38" i="8"/>
  <c r="CX37" i="8"/>
  <c r="CX36" i="8"/>
  <c r="CX39" i="8"/>
  <c r="CX7" i="8"/>
  <c r="CX24" i="8"/>
  <c r="CX19" i="8"/>
  <c r="CX33" i="8"/>
  <c r="CY3" i="8"/>
  <c r="CZ4" i="8"/>
  <c r="CY44" i="8" l="1"/>
  <c r="CY45" i="8"/>
  <c r="CY46" i="8"/>
  <c r="CY42" i="8"/>
  <c r="CY43" i="8"/>
  <c r="CZ2" i="8"/>
  <c r="CZ1" i="8"/>
  <c r="CY41" i="8"/>
  <c r="CY40" i="8"/>
  <c r="CY38" i="8"/>
  <c r="CY37" i="8"/>
  <c r="CY36" i="8"/>
  <c r="CY39" i="8"/>
  <c r="CY34" i="8"/>
  <c r="CY29" i="8"/>
  <c r="CY33" i="8"/>
  <c r="CY16" i="8"/>
  <c r="CY35" i="8"/>
  <c r="CY31" i="8"/>
  <c r="CY18" i="8"/>
  <c r="CY27" i="8"/>
  <c r="CY8" i="8"/>
  <c r="CY30" i="8"/>
  <c r="CY32" i="8"/>
  <c r="CY15" i="8"/>
  <c r="CY28" i="8"/>
  <c r="CY17" i="8"/>
  <c r="CY19" i="8"/>
  <c r="CY23" i="8"/>
  <c r="CY12" i="8"/>
  <c r="CY24" i="8"/>
  <c r="CY26" i="8"/>
  <c r="CY20" i="8"/>
  <c r="CY9" i="8"/>
  <c r="CY21" i="8"/>
  <c r="CY25" i="8"/>
  <c r="CY14" i="8"/>
  <c r="CY13" i="8"/>
  <c r="CY6" i="8"/>
  <c r="CY22" i="8"/>
  <c r="CY10" i="8"/>
  <c r="CY7" i="8"/>
  <c r="CY11" i="8"/>
  <c r="CY5" i="8"/>
  <c r="CZ3" i="8"/>
  <c r="DA4" i="8"/>
  <c r="CZ46" i="8" l="1"/>
  <c r="CZ44" i="8"/>
  <c r="CZ45" i="8"/>
  <c r="CZ43" i="8"/>
  <c r="CZ42" i="8"/>
  <c r="DA2" i="8"/>
  <c r="DA1" i="8"/>
  <c r="CZ41" i="8"/>
  <c r="CZ40" i="8"/>
  <c r="CZ38" i="8"/>
  <c r="CZ37" i="8"/>
  <c r="CZ39" i="8"/>
  <c r="CZ36" i="8"/>
  <c r="CZ29" i="8"/>
  <c r="CZ19" i="8"/>
  <c r="CZ28" i="8"/>
  <c r="CZ27" i="8"/>
  <c r="CZ7" i="8"/>
  <c r="CZ26" i="8"/>
  <c r="CZ22" i="8"/>
  <c r="CZ18" i="8"/>
  <c r="CZ35" i="8"/>
  <c r="CZ31" i="8"/>
  <c r="CZ9" i="8"/>
  <c r="CZ8" i="8"/>
  <c r="CZ6" i="8"/>
  <c r="CZ25" i="8"/>
  <c r="CZ21" i="8"/>
  <c r="CZ17" i="8"/>
  <c r="CZ34" i="8"/>
  <c r="CZ30" i="8"/>
  <c r="CZ11" i="8"/>
  <c r="CZ24" i="8"/>
  <c r="CZ20" i="8"/>
  <c r="CZ16" i="8"/>
  <c r="CZ33" i="8"/>
  <c r="CZ14" i="8"/>
  <c r="CZ5" i="8"/>
  <c r="CZ12" i="8"/>
  <c r="CZ13" i="8"/>
  <c r="CZ10" i="8"/>
  <c r="CZ23" i="8"/>
  <c r="CZ15" i="8"/>
  <c r="CZ32" i="8"/>
  <c r="DA3" i="8"/>
  <c r="DB4" i="8"/>
  <c r="DA46" i="8" l="1"/>
  <c r="DA45" i="8"/>
  <c r="DA44" i="8"/>
  <c r="DA23" i="8"/>
  <c r="DA43" i="8"/>
  <c r="DA42" i="8"/>
  <c r="DA34" i="8"/>
  <c r="DA35" i="8"/>
  <c r="DA31" i="8"/>
  <c r="DA30" i="8"/>
  <c r="DA33" i="8"/>
  <c r="DA25" i="8"/>
  <c r="DA14" i="8"/>
  <c r="DA22" i="8"/>
  <c r="DA10" i="8"/>
  <c r="DA19" i="8"/>
  <c r="DA6" i="8"/>
  <c r="DA18" i="8"/>
  <c r="DA12" i="8"/>
  <c r="DA11" i="8"/>
  <c r="DA40" i="8"/>
  <c r="DA41" i="8"/>
  <c r="DA39" i="8"/>
  <c r="DA37" i="8"/>
  <c r="DA38" i="8"/>
  <c r="DA36" i="8"/>
  <c r="DB2" i="8"/>
  <c r="DB1" i="8"/>
  <c r="DA13" i="8"/>
  <c r="DA26" i="8"/>
  <c r="DA16" i="8"/>
  <c r="DA32" i="8"/>
  <c r="DA5" i="8"/>
  <c r="DA9" i="8"/>
  <c r="DA24" i="8"/>
  <c r="DA20" i="8"/>
  <c r="DA7" i="8"/>
  <c r="DA28" i="8"/>
  <c r="DA27" i="8"/>
  <c r="DA17" i="8"/>
  <c r="DA8" i="8"/>
  <c r="DA29" i="8"/>
  <c r="DA21" i="8"/>
  <c r="DA15" i="8"/>
  <c r="DB3" i="8"/>
  <c r="DC4" i="8"/>
  <c r="DB25" i="8" l="1"/>
  <c r="DB45" i="8"/>
  <c r="DB46" i="8"/>
  <c r="DB44" i="8"/>
  <c r="DB8" i="8"/>
  <c r="DB15" i="8"/>
  <c r="DB43" i="8"/>
  <c r="DB42" i="8"/>
  <c r="DB27" i="8"/>
  <c r="DB16" i="8"/>
  <c r="DB17" i="8"/>
  <c r="DB6" i="8"/>
  <c r="DB12" i="8"/>
  <c r="DB10" i="8"/>
  <c r="DB23" i="8"/>
  <c r="DB31" i="8"/>
  <c r="DB24" i="8"/>
  <c r="DB35" i="8"/>
  <c r="DB11" i="8"/>
  <c r="DB13" i="8"/>
  <c r="DB26" i="8"/>
  <c r="DB29" i="8"/>
  <c r="DB9" i="8"/>
  <c r="DB21" i="8"/>
  <c r="DB33" i="8"/>
  <c r="DB5" i="8"/>
  <c r="DB28" i="8"/>
  <c r="DB20" i="8"/>
  <c r="DB30" i="8"/>
  <c r="DB7" i="8"/>
  <c r="DB14" i="8"/>
  <c r="DB18" i="8"/>
  <c r="DB32" i="8"/>
  <c r="DB22" i="8"/>
  <c r="DC2" i="8"/>
  <c r="DC1" i="8"/>
  <c r="DB40" i="8"/>
  <c r="DB41" i="8"/>
  <c r="DB39" i="8"/>
  <c r="DB37" i="8"/>
  <c r="DB38" i="8"/>
  <c r="DB36" i="8"/>
  <c r="DB19" i="8"/>
  <c r="DB34" i="8"/>
  <c r="DC3" i="8"/>
  <c r="DD4" i="8"/>
  <c r="DC45" i="8" l="1"/>
  <c r="DC44" i="8"/>
  <c r="DC46" i="8"/>
  <c r="DC32" i="8"/>
  <c r="DC42" i="8"/>
  <c r="DC43" i="8"/>
  <c r="DC9" i="8"/>
  <c r="DC12" i="8"/>
  <c r="DC13" i="8"/>
  <c r="DC27" i="8"/>
  <c r="DC20" i="8"/>
  <c r="DC23" i="8"/>
  <c r="DC16" i="8"/>
  <c r="DC11" i="8"/>
  <c r="DC19" i="8"/>
  <c r="DC24" i="8"/>
  <c r="DC34" i="8"/>
  <c r="DC29" i="8"/>
  <c r="DC21" i="8"/>
  <c r="DC5" i="8"/>
  <c r="DC7" i="8"/>
  <c r="DC14" i="8"/>
  <c r="DC18" i="8"/>
  <c r="DC28" i="8"/>
  <c r="DC17" i="8"/>
  <c r="DC6" i="8"/>
  <c r="DC30" i="8"/>
  <c r="DC22" i="8"/>
  <c r="DC8" i="8"/>
  <c r="DC31" i="8"/>
  <c r="DC26" i="8"/>
  <c r="DC35" i="8"/>
  <c r="DC33" i="8"/>
  <c r="DD2" i="8"/>
  <c r="DD1" i="8"/>
  <c r="DC10" i="8"/>
  <c r="DC25" i="8"/>
  <c r="DC15" i="8"/>
  <c r="DC41" i="8"/>
  <c r="DC39" i="8"/>
  <c r="DC40" i="8"/>
  <c r="DC37" i="8"/>
  <c r="DC36" i="8"/>
  <c r="DC38" i="8"/>
  <c r="DD3" i="8"/>
  <c r="DE4" i="8"/>
  <c r="DD19" i="8" l="1"/>
  <c r="DD46" i="8"/>
  <c r="DD44" i="8"/>
  <c r="DD45" i="8"/>
  <c r="DD10" i="8"/>
  <c r="DD30" i="8"/>
  <c r="DD20" i="8"/>
  <c r="DD27" i="8"/>
  <c r="DD8" i="8"/>
  <c r="DD23" i="8"/>
  <c r="DD6" i="8"/>
  <c r="DD18" i="8"/>
  <c r="DD12" i="8"/>
  <c r="DD34" i="8"/>
  <c r="DD16" i="8"/>
  <c r="DD32" i="8"/>
  <c r="DD42" i="8"/>
  <c r="DD43" i="8"/>
  <c r="DD31" i="8"/>
  <c r="DD22" i="8"/>
  <c r="DD14" i="8"/>
  <c r="DD9" i="8"/>
  <c r="DD26" i="8"/>
  <c r="DD35" i="8"/>
  <c r="DD17" i="8"/>
  <c r="DD7" i="8"/>
  <c r="DD24" i="8"/>
  <c r="DD28" i="8"/>
  <c r="DD5" i="8"/>
  <c r="DD13" i="8"/>
  <c r="DD21" i="8"/>
  <c r="DE2" i="8"/>
  <c r="DE1" i="8"/>
  <c r="DD41" i="8"/>
  <c r="DD40" i="8"/>
  <c r="DD38" i="8"/>
  <c r="DD39" i="8"/>
  <c r="DD37" i="8"/>
  <c r="DD36" i="8"/>
  <c r="DD33" i="8"/>
  <c r="DD11" i="8"/>
  <c r="DD25" i="8"/>
  <c r="DD29" i="8"/>
  <c r="DD15" i="8"/>
  <c r="DE3" i="8"/>
  <c r="DF4" i="8"/>
  <c r="DE44" i="8" l="1"/>
  <c r="DE46" i="8"/>
  <c r="DE45" i="8"/>
  <c r="DE17" i="8"/>
  <c r="DE42" i="8"/>
  <c r="DE43" i="8"/>
  <c r="DE10" i="8"/>
  <c r="DE16" i="8"/>
  <c r="DE6" i="8"/>
  <c r="DE13" i="8"/>
  <c r="DE18" i="8"/>
  <c r="DE5" i="8"/>
  <c r="DE29" i="8"/>
  <c r="DE21" i="8"/>
  <c r="DE33" i="8"/>
  <c r="DE7" i="8"/>
  <c r="DE31" i="8"/>
  <c r="DE14" i="8"/>
  <c r="DE32" i="8"/>
  <c r="DE8" i="8"/>
  <c r="DE30" i="8"/>
  <c r="DE25" i="8"/>
  <c r="DE26" i="8"/>
  <c r="DE11" i="8"/>
  <c r="DE23" i="8"/>
  <c r="DE9" i="8"/>
  <c r="DE28" i="8"/>
  <c r="DE34" i="8"/>
  <c r="DE12" i="8"/>
  <c r="DE24" i="8"/>
  <c r="DE19" i="8"/>
  <c r="DE20" i="8"/>
  <c r="DE27" i="8"/>
  <c r="DE22" i="8"/>
  <c r="DE35" i="8"/>
  <c r="DE15" i="8"/>
  <c r="DF2" i="8"/>
  <c r="DF1" i="8"/>
  <c r="DE41" i="8"/>
  <c r="DE40" i="8"/>
  <c r="DE39" i="8"/>
  <c r="DE38" i="8"/>
  <c r="DE37" i="8"/>
  <c r="DE36" i="8"/>
  <c r="DF3" i="8"/>
  <c r="DG4" i="8"/>
  <c r="DF46" i="8" l="1"/>
  <c r="DF44" i="8"/>
  <c r="DF45" i="8"/>
  <c r="DF42" i="8"/>
  <c r="DF43" i="8"/>
  <c r="DG2" i="8"/>
  <c r="DG1" i="8"/>
  <c r="DF41" i="8"/>
  <c r="DF40" i="8"/>
  <c r="DF38" i="8"/>
  <c r="DF39" i="8"/>
  <c r="DF37" i="8"/>
  <c r="DF36" i="8"/>
  <c r="DF31" i="8"/>
  <c r="DF34" i="8"/>
  <c r="DF32" i="8"/>
  <c r="DF17" i="8"/>
  <c r="DF28" i="8"/>
  <c r="DF19" i="8"/>
  <c r="DF29" i="8"/>
  <c r="DF16" i="8"/>
  <c r="DF24" i="8"/>
  <c r="DF35" i="8"/>
  <c r="DF18" i="8"/>
  <c r="DF30" i="8"/>
  <c r="DF33" i="8"/>
  <c r="DF15" i="8"/>
  <c r="DF20" i="8"/>
  <c r="DF11" i="8"/>
  <c r="DF22" i="8"/>
  <c r="DF26" i="8"/>
  <c r="DF12" i="8"/>
  <c r="DF5" i="8"/>
  <c r="DF13" i="8"/>
  <c r="DF14" i="8"/>
  <c r="DF21" i="8"/>
  <c r="DF23" i="8"/>
  <c r="DF25" i="8"/>
  <c r="DF27" i="8"/>
  <c r="DF10" i="8"/>
  <c r="DF9" i="8"/>
  <c r="DF7" i="8"/>
  <c r="DF6" i="8"/>
  <c r="DF8" i="8"/>
  <c r="DG3" i="8"/>
  <c r="DH4" i="8"/>
  <c r="DG45" i="8" l="1"/>
  <c r="DG46" i="8"/>
  <c r="DG44" i="8"/>
  <c r="DG42" i="8"/>
  <c r="DG43" i="8"/>
  <c r="DH2" i="8"/>
  <c r="DH1" i="8"/>
  <c r="DG41" i="8"/>
  <c r="DG40" i="8"/>
  <c r="DG39" i="8"/>
  <c r="DG37" i="8"/>
  <c r="DG38" i="8"/>
  <c r="DG36" i="8"/>
  <c r="DG29" i="8"/>
  <c r="DG28" i="8"/>
  <c r="DG31" i="8"/>
  <c r="DG18" i="8"/>
  <c r="DG33" i="8"/>
  <c r="DG34" i="8"/>
  <c r="DG15" i="8"/>
  <c r="DG17" i="8"/>
  <c r="DG20" i="8"/>
  <c r="DG19" i="8"/>
  <c r="DG21" i="8"/>
  <c r="DG13" i="8"/>
  <c r="DG16" i="8"/>
  <c r="DG35" i="8"/>
  <c r="DG32" i="8"/>
  <c r="DG30" i="8"/>
  <c r="DG25" i="8"/>
  <c r="DG10" i="8"/>
  <c r="DG12" i="8"/>
  <c r="DG22" i="8"/>
  <c r="DG24" i="8"/>
  <c r="DG26" i="8"/>
  <c r="DG14" i="8"/>
  <c r="DG11" i="8"/>
  <c r="DG8" i="8"/>
  <c r="DG7" i="8"/>
  <c r="DG23" i="8"/>
  <c r="DG27" i="8"/>
  <c r="DG5" i="8"/>
  <c r="DG9" i="8"/>
  <c r="DG6" i="8"/>
  <c r="DH3" i="8"/>
  <c r="DI4" i="8"/>
  <c r="DH46" i="8" l="1"/>
  <c r="DH45" i="8"/>
  <c r="DH44" i="8"/>
  <c r="DH34" i="8"/>
  <c r="DH43" i="8"/>
  <c r="DH42" i="8"/>
  <c r="DH17" i="8"/>
  <c r="DH5" i="8"/>
  <c r="DH33" i="8"/>
  <c r="DH13" i="8"/>
  <c r="DH30" i="8"/>
  <c r="DH25" i="8"/>
  <c r="DH11" i="8"/>
  <c r="DH14" i="8"/>
  <c r="DH24" i="8"/>
  <c r="DH16" i="8"/>
  <c r="DH22" i="8"/>
  <c r="DH31" i="8"/>
  <c r="DH10" i="8"/>
  <c r="DH19" i="8"/>
  <c r="DH12" i="8"/>
  <c r="DH35" i="8"/>
  <c r="DH9" i="8"/>
  <c r="DH23" i="8"/>
  <c r="DH18" i="8"/>
  <c r="DH29" i="8"/>
  <c r="DH8" i="8"/>
  <c r="DH32" i="8"/>
  <c r="DH6" i="8"/>
  <c r="DH28" i="8"/>
  <c r="DH21" i="8"/>
  <c r="DH15" i="8"/>
  <c r="DH27" i="8"/>
  <c r="DH7" i="8"/>
  <c r="DH26" i="8"/>
  <c r="DH20" i="8"/>
  <c r="DI2" i="8"/>
  <c r="DI1" i="8"/>
  <c r="DH41" i="8"/>
  <c r="DH40" i="8"/>
  <c r="DH39" i="8"/>
  <c r="DH37" i="8"/>
  <c r="DH38" i="8"/>
  <c r="DH36" i="8"/>
  <c r="DI3" i="8"/>
  <c r="DJ4" i="8"/>
  <c r="DI44" i="8" l="1"/>
  <c r="DI46" i="8"/>
  <c r="DI45" i="8"/>
  <c r="DI26" i="8"/>
  <c r="DI43" i="8"/>
  <c r="DI42" i="8"/>
  <c r="DI13" i="8"/>
  <c r="DI23" i="8"/>
  <c r="DI35" i="8"/>
  <c r="DI22" i="8"/>
  <c r="DI29" i="8"/>
  <c r="DI31" i="8"/>
  <c r="DI25" i="8"/>
  <c r="DI8" i="8"/>
  <c r="DI10" i="8"/>
  <c r="DI14" i="8"/>
  <c r="DI17" i="8"/>
  <c r="DI11" i="8"/>
  <c r="DI24" i="8"/>
  <c r="DI32" i="8"/>
  <c r="DI12" i="8"/>
  <c r="DI9" i="8"/>
  <c r="DI27" i="8"/>
  <c r="DI33" i="8"/>
  <c r="DI5" i="8"/>
  <c r="DI28" i="8"/>
  <c r="DI16" i="8"/>
  <c r="DI7" i="8"/>
  <c r="DI19" i="8"/>
  <c r="DI6" i="8"/>
  <c r="DI30" i="8"/>
  <c r="DI20" i="8"/>
  <c r="DI18" i="8"/>
  <c r="DI15" i="8"/>
  <c r="DI34" i="8"/>
  <c r="DI21" i="8"/>
  <c r="DJ2" i="8"/>
  <c r="DJ1" i="8"/>
  <c r="DI41" i="8"/>
  <c r="DI40" i="8"/>
  <c r="DI39" i="8"/>
  <c r="DI37" i="8"/>
  <c r="DI38" i="8"/>
  <c r="DI36" i="8"/>
  <c r="DJ3" i="8"/>
  <c r="DK4" i="8"/>
  <c r="DJ45" i="8" l="1"/>
  <c r="DJ46" i="8"/>
  <c r="DJ44" i="8"/>
  <c r="DJ29" i="8"/>
  <c r="DJ43" i="8"/>
  <c r="DJ42" i="8"/>
  <c r="DJ28" i="8"/>
  <c r="DJ8" i="8"/>
  <c r="DJ23" i="8"/>
  <c r="DJ21" i="8"/>
  <c r="DJ9" i="8"/>
  <c r="DJ14" i="8"/>
  <c r="DJ20" i="8"/>
  <c r="DJ32" i="8"/>
  <c r="DJ27" i="8"/>
  <c r="DJ12" i="8"/>
  <c r="DJ6" i="8"/>
  <c r="DJ18" i="8"/>
  <c r="DJ31" i="8"/>
  <c r="DJ25" i="8"/>
  <c r="DJ16" i="8"/>
  <c r="DJ10" i="8"/>
  <c r="DJ24" i="8"/>
  <c r="DJ15" i="8"/>
  <c r="DJ13" i="8"/>
  <c r="DJ26" i="8"/>
  <c r="DJ30" i="8"/>
  <c r="DJ11" i="8"/>
  <c r="DJ35" i="8"/>
  <c r="DJ7" i="8"/>
  <c r="DJ17" i="8"/>
  <c r="DJ34" i="8"/>
  <c r="DJ5" i="8"/>
  <c r="DJ22" i="8"/>
  <c r="DJ33" i="8"/>
  <c r="DJ19" i="8"/>
  <c r="DK2" i="8"/>
  <c r="DK1" i="8"/>
  <c r="DJ41" i="8"/>
  <c r="DJ40" i="8"/>
  <c r="DJ39" i="8"/>
  <c r="DJ38" i="8"/>
  <c r="DJ37" i="8"/>
  <c r="DJ36" i="8"/>
  <c r="DK3" i="8"/>
  <c r="DL4" i="8"/>
  <c r="DK45" i="8" l="1"/>
  <c r="DK46" i="8"/>
  <c r="DK44" i="8"/>
  <c r="DK33" i="8"/>
  <c r="DK42" i="8"/>
  <c r="DK43" i="8"/>
  <c r="DK10" i="8"/>
  <c r="DK27" i="8"/>
  <c r="DK18" i="8"/>
  <c r="DK13" i="8"/>
  <c r="DK24" i="8"/>
  <c r="DK17" i="8"/>
  <c r="DK11" i="8"/>
  <c r="DK26" i="8"/>
  <c r="DK15" i="8"/>
  <c r="DK29" i="8"/>
  <c r="DK32" i="8"/>
  <c r="DK7" i="8"/>
  <c r="DK30" i="8"/>
  <c r="DK20" i="8"/>
  <c r="DK8" i="8"/>
  <c r="DK31" i="8"/>
  <c r="DK22" i="8"/>
  <c r="DK6" i="8"/>
  <c r="DK14" i="8"/>
  <c r="DK23" i="8"/>
  <c r="DK5" i="8"/>
  <c r="DK21" i="8"/>
  <c r="DK12" i="8"/>
  <c r="DK25" i="8"/>
  <c r="DK35" i="8"/>
  <c r="DK16" i="8"/>
  <c r="DK9" i="8"/>
  <c r="DK28" i="8"/>
  <c r="DK19" i="8"/>
  <c r="DK34" i="8"/>
  <c r="DL2" i="8"/>
  <c r="DL1" i="8"/>
  <c r="DK41" i="8"/>
  <c r="DK39" i="8"/>
  <c r="DK38" i="8"/>
  <c r="DK37" i="8"/>
  <c r="DK40" i="8"/>
  <c r="DK36" i="8"/>
  <c r="DL3" i="8"/>
  <c r="DM4" i="8"/>
  <c r="DL46" i="8" l="1"/>
  <c r="DL44" i="8"/>
  <c r="DL45" i="8"/>
  <c r="DL32" i="8"/>
  <c r="DL42" i="8"/>
  <c r="DL43" i="8"/>
  <c r="DL5" i="8"/>
  <c r="DL23" i="8"/>
  <c r="DL6" i="8"/>
  <c r="DL18" i="8"/>
  <c r="DL7" i="8"/>
  <c r="DL22" i="8"/>
  <c r="DL20" i="8"/>
  <c r="DL28" i="8"/>
  <c r="DL8" i="8"/>
  <c r="DL27" i="8"/>
  <c r="DL19" i="8"/>
  <c r="DL31" i="8"/>
  <c r="DL11" i="8"/>
  <c r="DL14" i="8"/>
  <c r="DL9" i="8"/>
  <c r="DL24" i="8"/>
  <c r="DL35" i="8"/>
  <c r="DL12" i="8"/>
  <c r="DL17" i="8"/>
  <c r="DL26" i="8"/>
  <c r="DL15" i="8"/>
  <c r="DL21" i="8"/>
  <c r="DL10" i="8"/>
  <c r="DL25" i="8"/>
  <c r="DL29" i="8"/>
  <c r="DL13" i="8"/>
  <c r="DL34" i="8"/>
  <c r="DL30" i="8"/>
  <c r="DL16" i="8"/>
  <c r="DL33" i="8"/>
  <c r="DM2" i="8"/>
  <c r="DM1" i="8"/>
  <c r="DL40" i="8"/>
  <c r="DL38" i="8"/>
  <c r="DL41" i="8"/>
  <c r="DL39" i="8"/>
  <c r="DL36" i="8"/>
  <c r="DL37" i="8"/>
  <c r="DM3" i="8"/>
  <c r="DN4" i="8"/>
  <c r="DM44" i="8" l="1"/>
  <c r="DM45" i="8"/>
  <c r="DM46" i="8"/>
  <c r="DM42" i="8"/>
  <c r="DM43" i="8"/>
  <c r="DN2" i="8"/>
  <c r="DN1" i="8"/>
  <c r="DM39" i="8"/>
  <c r="DM40" i="8"/>
  <c r="DM41" i="8"/>
  <c r="DM36" i="8"/>
  <c r="DM33" i="8"/>
  <c r="DM38" i="8"/>
  <c r="DM37" i="8"/>
  <c r="DM28" i="8"/>
  <c r="DM31" i="8"/>
  <c r="DM15" i="8"/>
  <c r="DM30" i="8"/>
  <c r="DM19" i="8"/>
  <c r="DM34" i="8"/>
  <c r="DM17" i="8"/>
  <c r="DM20" i="8"/>
  <c r="DM29" i="8"/>
  <c r="DM26" i="8"/>
  <c r="DM16" i="8"/>
  <c r="DM18" i="8"/>
  <c r="DM35" i="8"/>
  <c r="DM32" i="8"/>
  <c r="DM22" i="8"/>
  <c r="DM14" i="8"/>
  <c r="DM9" i="8"/>
  <c r="DM12" i="8"/>
  <c r="DM24" i="8"/>
  <c r="DM13" i="8"/>
  <c r="DM11" i="8"/>
  <c r="DM8" i="8"/>
  <c r="DM7" i="8"/>
  <c r="DM6" i="8"/>
  <c r="DM21" i="8"/>
  <c r="DM23" i="8"/>
  <c r="DM25" i="8"/>
  <c r="DM27" i="8"/>
  <c r="DM5" i="8"/>
  <c r="DM10" i="8"/>
  <c r="DN3" i="8"/>
  <c r="DO4" i="8"/>
  <c r="DN44" i="8" l="1"/>
  <c r="DN45" i="8"/>
  <c r="DN46" i="8"/>
  <c r="DN43" i="8"/>
  <c r="DN42" i="8"/>
  <c r="DO2" i="8"/>
  <c r="DO1" i="8"/>
  <c r="DN41" i="8"/>
  <c r="DN40" i="8"/>
  <c r="DN38" i="8"/>
  <c r="DN39" i="8"/>
  <c r="DN37" i="8"/>
  <c r="DN36" i="8"/>
  <c r="DN31" i="8"/>
  <c r="DN30" i="8"/>
  <c r="DN33" i="8"/>
  <c r="DN35" i="8"/>
  <c r="DN16" i="8"/>
  <c r="DN32" i="8"/>
  <c r="DN28" i="8"/>
  <c r="DN15" i="8"/>
  <c r="DN23" i="8"/>
  <c r="DN12" i="8"/>
  <c r="DN29" i="8"/>
  <c r="DN18" i="8"/>
  <c r="DN27" i="8"/>
  <c r="DN8" i="8"/>
  <c r="DN34" i="8"/>
  <c r="DN9" i="8"/>
  <c r="DN14" i="8"/>
  <c r="DN13" i="8"/>
  <c r="DN11" i="8"/>
  <c r="DN20" i="8"/>
  <c r="DN22" i="8"/>
  <c r="DN6" i="8"/>
  <c r="DN24" i="8"/>
  <c r="DN26" i="8"/>
  <c r="DN17" i="8"/>
  <c r="DN21" i="8"/>
  <c r="DN19" i="8"/>
  <c r="DN25" i="8"/>
  <c r="DN7" i="8"/>
  <c r="DN5" i="8"/>
  <c r="DN10" i="8"/>
  <c r="DO3" i="8"/>
  <c r="DP4" i="8"/>
  <c r="DO26" i="8" l="1"/>
  <c r="DO46" i="8"/>
  <c r="DO44" i="8"/>
  <c r="DO45" i="8"/>
  <c r="DO29" i="8"/>
  <c r="DO30" i="8"/>
  <c r="DO10" i="8"/>
  <c r="DO18" i="8"/>
  <c r="DO42" i="8"/>
  <c r="DO43" i="8"/>
  <c r="DO33" i="8"/>
  <c r="DO16" i="8"/>
  <c r="DO6" i="8"/>
  <c r="DO27" i="8"/>
  <c r="DO35" i="8"/>
  <c r="DO7" i="8"/>
  <c r="DO24" i="8"/>
  <c r="DO11" i="8"/>
  <c r="DO22" i="8"/>
  <c r="DO9" i="8"/>
  <c r="DO23" i="8"/>
  <c r="DO14" i="8"/>
  <c r="DO15" i="8"/>
  <c r="DO17" i="8"/>
  <c r="DO13" i="8"/>
  <c r="DO31" i="8"/>
  <c r="DO21" i="8"/>
  <c r="DO32" i="8"/>
  <c r="DO5" i="8"/>
  <c r="DO12" i="8"/>
  <c r="DO25" i="8"/>
  <c r="DO19" i="8"/>
  <c r="DO8" i="8"/>
  <c r="DO28" i="8"/>
  <c r="DO20" i="8"/>
  <c r="DO34" i="8"/>
  <c r="DP2" i="8"/>
  <c r="DP1" i="8"/>
  <c r="DO41" i="8"/>
  <c r="DO40" i="8"/>
  <c r="DO39" i="8"/>
  <c r="DO37" i="8"/>
  <c r="DO36" i="8"/>
  <c r="DO38" i="8"/>
  <c r="DP3" i="8"/>
  <c r="DQ4" i="8"/>
  <c r="DP17" i="8" l="1"/>
  <c r="DP44" i="8"/>
  <c r="DP46" i="8"/>
  <c r="DP45" i="8"/>
  <c r="DP35" i="8"/>
  <c r="DP7" i="8"/>
  <c r="DP23" i="8"/>
  <c r="DP10" i="8"/>
  <c r="DP26" i="8"/>
  <c r="DP32" i="8"/>
  <c r="DP11" i="8"/>
  <c r="DP25" i="8"/>
  <c r="DP34" i="8"/>
  <c r="DP9" i="8"/>
  <c r="DP16" i="8"/>
  <c r="DP12" i="8"/>
  <c r="DP21" i="8"/>
  <c r="DP5" i="8"/>
  <c r="DP14" i="8"/>
  <c r="DP19" i="8"/>
  <c r="DP6" i="8"/>
  <c r="DP27" i="8"/>
  <c r="DP18" i="8"/>
  <c r="DP28" i="8"/>
  <c r="DP31" i="8"/>
  <c r="DP42" i="8"/>
  <c r="DP43" i="8"/>
  <c r="DP33" i="8"/>
  <c r="DP8" i="8"/>
  <c r="DP29" i="8"/>
  <c r="DP22" i="8"/>
  <c r="DP15" i="8"/>
  <c r="DP13" i="8"/>
  <c r="DP24" i="8"/>
  <c r="DP20" i="8"/>
  <c r="DP30" i="8"/>
  <c r="DQ2" i="8"/>
  <c r="DQ1" i="8"/>
  <c r="DP41" i="8"/>
  <c r="DP40" i="8"/>
  <c r="DP39" i="8"/>
  <c r="DP37" i="8"/>
  <c r="DP38" i="8"/>
  <c r="DP36" i="8"/>
  <c r="DQ3" i="8"/>
  <c r="DR4" i="8"/>
  <c r="DQ44" i="8" l="1"/>
  <c r="DQ45" i="8"/>
  <c r="DQ46" i="8"/>
  <c r="DQ33" i="8"/>
  <c r="DQ43" i="8"/>
  <c r="DQ42" i="8"/>
  <c r="DQ30" i="8"/>
  <c r="DQ17" i="8"/>
  <c r="DQ14" i="8"/>
  <c r="DQ26" i="8"/>
  <c r="DQ8" i="8"/>
  <c r="DQ22" i="8"/>
  <c r="DQ35" i="8"/>
  <c r="DQ6" i="8"/>
  <c r="DQ24" i="8"/>
  <c r="DQ10" i="8"/>
  <c r="DQ27" i="8"/>
  <c r="DQ11" i="8"/>
  <c r="DQ21" i="8"/>
  <c r="DQ9" i="8"/>
  <c r="DQ16" i="8"/>
  <c r="DQ7" i="8"/>
  <c r="DQ29" i="8"/>
  <c r="DQ34" i="8"/>
  <c r="DQ5" i="8"/>
  <c r="DQ31" i="8"/>
  <c r="DQ19" i="8"/>
  <c r="DQ15" i="8"/>
  <c r="DQ13" i="8"/>
  <c r="DQ25" i="8"/>
  <c r="DQ18" i="8"/>
  <c r="DQ12" i="8"/>
  <c r="DQ28" i="8"/>
  <c r="DQ23" i="8"/>
  <c r="DQ32" i="8"/>
  <c r="DQ20" i="8"/>
  <c r="DR2" i="8"/>
  <c r="DR1" i="8"/>
  <c r="DQ40" i="8"/>
  <c r="DQ41" i="8"/>
  <c r="DQ39" i="8"/>
  <c r="DQ37" i="8"/>
  <c r="DQ36" i="8"/>
  <c r="DQ38" i="8"/>
  <c r="DR3" i="8"/>
  <c r="DS4" i="8"/>
  <c r="DR45" i="8" l="1"/>
  <c r="DR46" i="8"/>
  <c r="DR44" i="8"/>
  <c r="DR30" i="8"/>
  <c r="DR43" i="8"/>
  <c r="DR42" i="8"/>
  <c r="DR15" i="8"/>
  <c r="DR10" i="8"/>
  <c r="DR23" i="8"/>
  <c r="DR32" i="8"/>
  <c r="DR13" i="8"/>
  <c r="DR22" i="8"/>
  <c r="DR34" i="8"/>
  <c r="DR8" i="8"/>
  <c r="DR14" i="8"/>
  <c r="DR31" i="8"/>
  <c r="DR9" i="8"/>
  <c r="DR26" i="8"/>
  <c r="DR18" i="8"/>
  <c r="DR5" i="8"/>
  <c r="DR11" i="8"/>
  <c r="DR21" i="8"/>
  <c r="DR35" i="8"/>
  <c r="DR28" i="8"/>
  <c r="DR19" i="8"/>
  <c r="DR29" i="8"/>
  <c r="DR7" i="8"/>
  <c r="DR24" i="8"/>
  <c r="DR17" i="8"/>
  <c r="DR33" i="8"/>
  <c r="DR6" i="8"/>
  <c r="DR25" i="8"/>
  <c r="DR16" i="8"/>
  <c r="DR12" i="8"/>
  <c r="DR27" i="8"/>
  <c r="DR20" i="8"/>
  <c r="DS1" i="8"/>
  <c r="DS2" i="8"/>
  <c r="DR40" i="8"/>
  <c r="DR41" i="8"/>
  <c r="DR39" i="8"/>
  <c r="DR37" i="8"/>
  <c r="DR38" i="8"/>
  <c r="DR36" i="8"/>
  <c r="DS3" i="8"/>
  <c r="DT4" i="8"/>
  <c r="DS45" i="8" l="1"/>
  <c r="DS46" i="8"/>
  <c r="DS44" i="8"/>
  <c r="DS16" i="8"/>
  <c r="DS42" i="8"/>
  <c r="DS43" i="8"/>
  <c r="DS7" i="8"/>
  <c r="DS29" i="8"/>
  <c r="DS18" i="8"/>
  <c r="DS34" i="8"/>
  <c r="DS8" i="8"/>
  <c r="DS28" i="8"/>
  <c r="DS19" i="8"/>
  <c r="DS33" i="8"/>
  <c r="DS6" i="8"/>
  <c r="DS31" i="8"/>
  <c r="DS14" i="8"/>
  <c r="DS15" i="8"/>
  <c r="DS21" i="8"/>
  <c r="DS9" i="8"/>
  <c r="DS12" i="8"/>
  <c r="DS27" i="8"/>
  <c r="DS17" i="8"/>
  <c r="DS13" i="8"/>
  <c r="DS24" i="8"/>
  <c r="DS20" i="8"/>
  <c r="DS11" i="8"/>
  <c r="DS26" i="8"/>
  <c r="DS35" i="8"/>
  <c r="DS5" i="8"/>
  <c r="DS30" i="8"/>
  <c r="DS22" i="8"/>
  <c r="DS41" i="8"/>
  <c r="DS39" i="8"/>
  <c r="DS40" i="8"/>
  <c r="DS37" i="8"/>
  <c r="DS38" i="8"/>
  <c r="DS36" i="8"/>
  <c r="DT2" i="8"/>
  <c r="DT1" i="8"/>
  <c r="DS10" i="8"/>
  <c r="DS25" i="8"/>
  <c r="DS23" i="8"/>
  <c r="DS32" i="8"/>
  <c r="DT3" i="8"/>
  <c r="DU4" i="8"/>
  <c r="DT45" i="8" l="1"/>
  <c r="DT44" i="8"/>
  <c r="DT46" i="8"/>
  <c r="DT42" i="8"/>
  <c r="DT43" i="8"/>
  <c r="DU2" i="8"/>
  <c r="DU1" i="8"/>
  <c r="DT41" i="8"/>
  <c r="DT40" i="8"/>
  <c r="DT38" i="8"/>
  <c r="DT37" i="8"/>
  <c r="DT39" i="8"/>
  <c r="DT36" i="8"/>
  <c r="DT28" i="8"/>
  <c r="DT30" i="8"/>
  <c r="DT29" i="8"/>
  <c r="DT32" i="8"/>
  <c r="DT34" i="8"/>
  <c r="DT17" i="8"/>
  <c r="DT33" i="8"/>
  <c r="DT31" i="8"/>
  <c r="DT19" i="8"/>
  <c r="DT20" i="8"/>
  <c r="DT11" i="8"/>
  <c r="DT16" i="8"/>
  <c r="DT35" i="8"/>
  <c r="DT18" i="8"/>
  <c r="DT24" i="8"/>
  <c r="DT21" i="8"/>
  <c r="DT25" i="8"/>
  <c r="DT27" i="8"/>
  <c r="DT14" i="8"/>
  <c r="DT13" i="8"/>
  <c r="DT15" i="8"/>
  <c r="DT22" i="8"/>
  <c r="DT10" i="8"/>
  <c r="DT26" i="8"/>
  <c r="DT12" i="8"/>
  <c r="DT9" i="8"/>
  <c r="DT5" i="8"/>
  <c r="DT23" i="8"/>
  <c r="DT7" i="8"/>
  <c r="DT8" i="8"/>
  <c r="DT6" i="8"/>
  <c r="DU3" i="8"/>
  <c r="DV4" i="8"/>
  <c r="DU44" i="8" l="1"/>
  <c r="DU45" i="8"/>
  <c r="DU46" i="8"/>
  <c r="DU42" i="8"/>
  <c r="DU43" i="8"/>
  <c r="DV2" i="8"/>
  <c r="DV1" i="8"/>
  <c r="DU41" i="8"/>
  <c r="DU39" i="8"/>
  <c r="DU40" i="8"/>
  <c r="DU38" i="8"/>
  <c r="DU37" i="8"/>
  <c r="DU32" i="8"/>
  <c r="DU35" i="8"/>
  <c r="DU28" i="8"/>
  <c r="DU33" i="8"/>
  <c r="DU18" i="8"/>
  <c r="DU30" i="8"/>
  <c r="DU34" i="8"/>
  <c r="DU15" i="8"/>
  <c r="DU17" i="8"/>
  <c r="DU25" i="8"/>
  <c r="DU10" i="8"/>
  <c r="DU31" i="8"/>
  <c r="DU19" i="8"/>
  <c r="DU20" i="8"/>
  <c r="DU29" i="8"/>
  <c r="DU36" i="8"/>
  <c r="DU16" i="8"/>
  <c r="DU21" i="8"/>
  <c r="DU13" i="8"/>
  <c r="DU14" i="8"/>
  <c r="DU23" i="8"/>
  <c r="DU27" i="8"/>
  <c r="DU22" i="8"/>
  <c r="DU24" i="8"/>
  <c r="DU26" i="8"/>
  <c r="DU12" i="8"/>
  <c r="DU7" i="8"/>
  <c r="DU5" i="8"/>
  <c r="DU11" i="8"/>
  <c r="DU9" i="8"/>
  <c r="DU8" i="8"/>
  <c r="DU6" i="8"/>
  <c r="DV3" i="8"/>
  <c r="DW4" i="8"/>
  <c r="DV7" i="8" l="1"/>
  <c r="DV44" i="8"/>
  <c r="DV46" i="8"/>
  <c r="DV45" i="8"/>
  <c r="DV27" i="8"/>
  <c r="DV12" i="8"/>
  <c r="DV25" i="8"/>
  <c r="DV22" i="8"/>
  <c r="DV21" i="8"/>
  <c r="DV6" i="8"/>
  <c r="DV19" i="8"/>
  <c r="DV17" i="8"/>
  <c r="DV5" i="8"/>
  <c r="DV28" i="8"/>
  <c r="DV42" i="8"/>
  <c r="DV43" i="8"/>
  <c r="DV33" i="8"/>
  <c r="DV10" i="8"/>
  <c r="DV35" i="8"/>
  <c r="DV9" i="8"/>
  <c r="DV20" i="8"/>
  <c r="DV31" i="8"/>
  <c r="DV14" i="8"/>
  <c r="DV34" i="8"/>
  <c r="DV8" i="8"/>
  <c r="DV24" i="8"/>
  <c r="DV18" i="8"/>
  <c r="DV11" i="8"/>
  <c r="DV26" i="8"/>
  <c r="DV32" i="8"/>
  <c r="DV30" i="8"/>
  <c r="DV15" i="8"/>
  <c r="DV13" i="8"/>
  <c r="DV29" i="8"/>
  <c r="DV23" i="8"/>
  <c r="DV16" i="8"/>
  <c r="DW2" i="8"/>
  <c r="DW1" i="8"/>
  <c r="DV41" i="8"/>
  <c r="DV40" i="8"/>
  <c r="DV38" i="8"/>
  <c r="DV39" i="8"/>
  <c r="DV36" i="8"/>
  <c r="DV37" i="8"/>
  <c r="DW3" i="8"/>
  <c r="DX4" i="8"/>
  <c r="DW46" i="8" l="1"/>
  <c r="DW44" i="8"/>
  <c r="DW45" i="8"/>
  <c r="DW32" i="8"/>
  <c r="DW42" i="8"/>
  <c r="DW43" i="8"/>
  <c r="DW8" i="8"/>
  <c r="DW29" i="8"/>
  <c r="DW21" i="8"/>
  <c r="DW22" i="8"/>
  <c r="DW6" i="8"/>
  <c r="DW30" i="8"/>
  <c r="DW19" i="8"/>
  <c r="DW12" i="8"/>
  <c r="DW26" i="8"/>
  <c r="DW34" i="8"/>
  <c r="DW5" i="8"/>
  <c r="DW28" i="8"/>
  <c r="DW10" i="8"/>
  <c r="DW25" i="8"/>
  <c r="DW18" i="8"/>
  <c r="DW24" i="8"/>
  <c r="DW13" i="8"/>
  <c r="DW17" i="8"/>
  <c r="DW11" i="8"/>
  <c r="DW27" i="8"/>
  <c r="DW15" i="8"/>
  <c r="DW9" i="8"/>
  <c r="DW14" i="8"/>
  <c r="DW16" i="8"/>
  <c r="DW20" i="8"/>
  <c r="DW33" i="8"/>
  <c r="DW7" i="8"/>
  <c r="DW31" i="8"/>
  <c r="DW23" i="8"/>
  <c r="DW35" i="8"/>
  <c r="DX2" i="8"/>
  <c r="DX1" i="8"/>
  <c r="DW41" i="8"/>
  <c r="DW40" i="8"/>
  <c r="DW39" i="8"/>
  <c r="DW38" i="8"/>
  <c r="DW36" i="8"/>
  <c r="DW37" i="8"/>
  <c r="DX3" i="8"/>
  <c r="DY4" i="8"/>
  <c r="DX44" i="8" l="1"/>
  <c r="DX46" i="8"/>
  <c r="DX45" i="8"/>
  <c r="DX31" i="8"/>
  <c r="DX43" i="8"/>
  <c r="DX42" i="8"/>
  <c r="DX8" i="8"/>
  <c r="DX28" i="8"/>
  <c r="DX24" i="8"/>
  <c r="DX35" i="8"/>
  <c r="DX7" i="8"/>
  <c r="DX23" i="8"/>
  <c r="DX17" i="8"/>
  <c r="DX21" i="8"/>
  <c r="DX26" i="8"/>
  <c r="DX9" i="8"/>
  <c r="DX25" i="8"/>
  <c r="DX12" i="8"/>
  <c r="DX22" i="8"/>
  <c r="DX13" i="8"/>
  <c r="DX34" i="8"/>
  <c r="DX5" i="8"/>
  <c r="DX18" i="8"/>
  <c r="DX15" i="8"/>
  <c r="DX11" i="8"/>
  <c r="DX29" i="8"/>
  <c r="DX6" i="8"/>
  <c r="DX16" i="8"/>
  <c r="DX33" i="8"/>
  <c r="DX14" i="8"/>
  <c r="DX20" i="8"/>
  <c r="DX30" i="8"/>
  <c r="DX10" i="8"/>
  <c r="DX27" i="8"/>
  <c r="DX19" i="8"/>
  <c r="DX32" i="8"/>
  <c r="DY2" i="8"/>
  <c r="DY1" i="8"/>
  <c r="DX41" i="8"/>
  <c r="DX40" i="8"/>
  <c r="DX39" i="8"/>
  <c r="DX37" i="8"/>
  <c r="DX38" i="8"/>
  <c r="DX36" i="8"/>
  <c r="DY3" i="8"/>
  <c r="DZ4" i="8"/>
  <c r="DY44" i="8" l="1"/>
  <c r="DY45" i="8"/>
  <c r="DY46" i="8"/>
  <c r="DY25" i="8"/>
  <c r="DY43" i="8"/>
  <c r="DY42" i="8"/>
  <c r="DY16" i="8"/>
  <c r="DY32" i="8"/>
  <c r="DY8" i="8"/>
  <c r="DY13" i="8"/>
  <c r="DY24" i="8"/>
  <c r="DY26" i="8"/>
  <c r="DY31" i="8"/>
  <c r="DY11" i="8"/>
  <c r="DY15" i="8"/>
  <c r="DY9" i="8"/>
  <c r="DY7" i="8"/>
  <c r="DY30" i="8"/>
  <c r="DY23" i="8"/>
  <c r="DY35" i="8"/>
  <c r="DY6" i="8"/>
  <c r="DY29" i="8"/>
  <c r="DY19" i="8"/>
  <c r="DY12" i="8"/>
  <c r="DY14" i="8"/>
  <c r="DY18" i="8"/>
  <c r="DY10" i="8"/>
  <c r="DY22" i="8"/>
  <c r="DY17" i="8"/>
  <c r="DY27" i="8"/>
  <c r="DY5" i="8"/>
  <c r="DY20" i="8"/>
  <c r="DY33" i="8"/>
  <c r="DY28" i="8"/>
  <c r="DY21" i="8"/>
  <c r="DY34" i="8"/>
  <c r="DZ2" i="8"/>
  <c r="DZ1" i="8"/>
  <c r="DY41" i="8"/>
  <c r="DY40" i="8"/>
  <c r="DY39" i="8"/>
  <c r="DY37" i="8"/>
  <c r="DY36" i="8"/>
  <c r="DY38" i="8"/>
  <c r="DZ3" i="8"/>
  <c r="EA4" i="8"/>
  <c r="DZ19" i="8" l="1"/>
  <c r="DZ44" i="8"/>
  <c r="DZ45" i="8"/>
  <c r="DZ46" i="8"/>
  <c r="DZ8" i="8"/>
  <c r="DZ29" i="8"/>
  <c r="DZ6" i="8"/>
  <c r="DZ13" i="8"/>
  <c r="DZ22" i="8"/>
  <c r="DZ25" i="8"/>
  <c r="DZ21" i="8"/>
  <c r="DZ9" i="8"/>
  <c r="DZ5" i="8"/>
  <c r="DZ31" i="8"/>
  <c r="DZ43" i="8"/>
  <c r="DZ42" i="8"/>
  <c r="DZ16" i="8"/>
  <c r="DZ30" i="8"/>
  <c r="DZ14" i="8"/>
  <c r="DZ18" i="8"/>
  <c r="DZ24" i="8"/>
  <c r="DZ35" i="8"/>
  <c r="DZ11" i="8"/>
  <c r="DZ12" i="8"/>
  <c r="DZ27" i="8"/>
  <c r="DZ32" i="8"/>
  <c r="DZ10" i="8"/>
  <c r="DZ26" i="8"/>
  <c r="DZ34" i="8"/>
  <c r="DZ7" i="8"/>
  <c r="DZ28" i="8"/>
  <c r="DZ23" i="8"/>
  <c r="DZ15" i="8"/>
  <c r="DZ20" i="8"/>
  <c r="DZ33" i="8"/>
  <c r="DZ17" i="8"/>
  <c r="EA1" i="8"/>
  <c r="EA2" i="8"/>
  <c r="DZ41" i="8"/>
  <c r="DZ40" i="8"/>
  <c r="DZ39" i="8"/>
  <c r="DZ37" i="8"/>
  <c r="DZ38" i="8"/>
  <c r="DZ36" i="8"/>
  <c r="EA3" i="8"/>
  <c r="EB4" i="8"/>
  <c r="EA44" i="8" l="1"/>
  <c r="EA45" i="8"/>
  <c r="EA46" i="8"/>
  <c r="EA42" i="8"/>
  <c r="EA43" i="8"/>
  <c r="EB2" i="8"/>
  <c r="EB1" i="8"/>
  <c r="EA41" i="8"/>
  <c r="EA39" i="8"/>
  <c r="EA40" i="8"/>
  <c r="EA37" i="8"/>
  <c r="EA38" i="8"/>
  <c r="EA30" i="8"/>
  <c r="EA28" i="8"/>
  <c r="EA36" i="8"/>
  <c r="EA29" i="8"/>
  <c r="EA32" i="8"/>
  <c r="EA19" i="8"/>
  <c r="EA15" i="8"/>
  <c r="EA35" i="8"/>
  <c r="EA16" i="8"/>
  <c r="EA18" i="8"/>
  <c r="EA33" i="8"/>
  <c r="EA22" i="8"/>
  <c r="EA14" i="8"/>
  <c r="EA9" i="8"/>
  <c r="EA34" i="8"/>
  <c r="EA17" i="8"/>
  <c r="EA31" i="8"/>
  <c r="EA20" i="8"/>
  <c r="EA26" i="8"/>
  <c r="EA21" i="8"/>
  <c r="EA23" i="8"/>
  <c r="EA25" i="8"/>
  <c r="EA27" i="8"/>
  <c r="EA10" i="8"/>
  <c r="EA12" i="8"/>
  <c r="EA24" i="8"/>
  <c r="EA7" i="8"/>
  <c r="EA13" i="8"/>
  <c r="EA11" i="8"/>
  <c r="EA8" i="8"/>
  <c r="EA6" i="8"/>
  <c r="EA5" i="8"/>
  <c r="EB3" i="8"/>
  <c r="EC4" i="8"/>
  <c r="EB44" i="8" l="1"/>
  <c r="EB46" i="8"/>
  <c r="EB45" i="8"/>
  <c r="EB42" i="8"/>
  <c r="EB43" i="8"/>
  <c r="EC2" i="8"/>
  <c r="EC1" i="8"/>
  <c r="EB40" i="8"/>
  <c r="EB38" i="8"/>
  <c r="EB37" i="8"/>
  <c r="EB41" i="8"/>
  <c r="EB39" i="8"/>
  <c r="EB36" i="8"/>
  <c r="EB34" i="8"/>
  <c r="EB29" i="8"/>
  <c r="EB16" i="8"/>
  <c r="EB31" i="8"/>
  <c r="EB30" i="8"/>
  <c r="EB32" i="8"/>
  <c r="EB35" i="8"/>
  <c r="EB18" i="8"/>
  <c r="EB28" i="8"/>
  <c r="EB33" i="8"/>
  <c r="EB27" i="8"/>
  <c r="EB8" i="8"/>
  <c r="EB15" i="8"/>
  <c r="EB17" i="8"/>
  <c r="EB19" i="8"/>
  <c r="EB23" i="8"/>
  <c r="EB12" i="8"/>
  <c r="EB21" i="8"/>
  <c r="EB25" i="8"/>
  <c r="EB20" i="8"/>
  <c r="EB22" i="8"/>
  <c r="EB24" i="8"/>
  <c r="EB26" i="8"/>
  <c r="EB14" i="8"/>
  <c r="EB13" i="8"/>
  <c r="EB11" i="8"/>
  <c r="EB6" i="8"/>
  <c r="EB10" i="8"/>
  <c r="EB7" i="8"/>
  <c r="EB5" i="8"/>
  <c r="EB9" i="8"/>
  <c r="EC3" i="8"/>
  <c r="ED4" i="8"/>
  <c r="EC44" i="8" l="1"/>
  <c r="EC46" i="8"/>
  <c r="EC45" i="8"/>
  <c r="EC35" i="8"/>
  <c r="EC42" i="8"/>
  <c r="EC43" i="8"/>
  <c r="EC9" i="8"/>
  <c r="EC14" i="8"/>
  <c r="EC21" i="8"/>
  <c r="EC24" i="8"/>
  <c r="EC16" i="8"/>
  <c r="EC12" i="8"/>
  <c r="EC11" i="8"/>
  <c r="EC27" i="8"/>
  <c r="EC18" i="8"/>
  <c r="EC10" i="8"/>
  <c r="EC26" i="8"/>
  <c r="EC19" i="8"/>
  <c r="EC5" i="8"/>
  <c r="EC17" i="8"/>
  <c r="EC30" i="8"/>
  <c r="EC32" i="8"/>
  <c r="EC6" i="8"/>
  <c r="EC22" i="8"/>
  <c r="EC31" i="8"/>
  <c r="EC23" i="8"/>
  <c r="EC7" i="8"/>
  <c r="EC28" i="8"/>
  <c r="EC20" i="8"/>
  <c r="EC15" i="8"/>
  <c r="EC13" i="8"/>
  <c r="EC25" i="8"/>
  <c r="EC8" i="8"/>
  <c r="EC29" i="8"/>
  <c r="EC34" i="8"/>
  <c r="EC33" i="8"/>
  <c r="ED2" i="8"/>
  <c r="ED1" i="8"/>
  <c r="EC39" i="8"/>
  <c r="EC40" i="8"/>
  <c r="EC41" i="8"/>
  <c r="EC37" i="8"/>
  <c r="EC38" i="8"/>
  <c r="EC36" i="8"/>
  <c r="ED3" i="8"/>
  <c r="EE4" i="8"/>
  <c r="ED27" i="8" l="1"/>
  <c r="ED45" i="8"/>
  <c r="ED44" i="8"/>
  <c r="ED46" i="8"/>
  <c r="ED8" i="8"/>
  <c r="ED14" i="8"/>
  <c r="ED15" i="8"/>
  <c r="ED6" i="8"/>
  <c r="ED24" i="8"/>
  <c r="ED32" i="8"/>
  <c r="ED13" i="8"/>
  <c r="ED21" i="8"/>
  <c r="ED11" i="8"/>
  <c r="ED25" i="8"/>
  <c r="ED9" i="8"/>
  <c r="ED20" i="8"/>
  <c r="ED12" i="8"/>
  <c r="ED22" i="8"/>
  <c r="ED10" i="8"/>
  <c r="ED34" i="8"/>
  <c r="ED5" i="8"/>
  <c r="ED31" i="8"/>
  <c r="ED42" i="8"/>
  <c r="ED43" i="8"/>
  <c r="ED7" i="8"/>
  <c r="ED26" i="8"/>
  <c r="ED16" i="8"/>
  <c r="ED17" i="8"/>
  <c r="ED33" i="8"/>
  <c r="ED28" i="8"/>
  <c r="ED29" i="8"/>
  <c r="ED23" i="8"/>
  <c r="ED35" i="8"/>
  <c r="ED19" i="8"/>
  <c r="ED30" i="8"/>
  <c r="ED18" i="8"/>
  <c r="EE2" i="8"/>
  <c r="EE31" i="8" s="1"/>
  <c r="EE1" i="8"/>
  <c r="ED41" i="8"/>
  <c r="ED40" i="8"/>
  <c r="ED38" i="8"/>
  <c r="ED39" i="8"/>
  <c r="ED36" i="8"/>
  <c r="ED37" i="8"/>
  <c r="EE3" i="8"/>
  <c r="EF4" i="8"/>
  <c r="EE8" i="8" l="1"/>
  <c r="EE6" i="8"/>
  <c r="EE28" i="8"/>
  <c r="EE46" i="8"/>
  <c r="EE45" i="8"/>
  <c r="EE44" i="8"/>
  <c r="EE34" i="8"/>
  <c r="EE26" i="8"/>
  <c r="EE32" i="8"/>
  <c r="EE42" i="8"/>
  <c r="EE43" i="8"/>
  <c r="EE14" i="8"/>
  <c r="EE5" i="8"/>
  <c r="EE24" i="8"/>
  <c r="EE10" i="8"/>
  <c r="EE22" i="8"/>
  <c r="EE7" i="8"/>
  <c r="EE19" i="8"/>
  <c r="EE30" i="8"/>
  <c r="EE15" i="8"/>
  <c r="EE21" i="8"/>
  <c r="EE11" i="8"/>
  <c r="EE35" i="8"/>
  <c r="EE9" i="8"/>
  <c r="EE17" i="8"/>
  <c r="EE18" i="8"/>
  <c r="EE12" i="8"/>
  <c r="EE25" i="8"/>
  <c r="EE33" i="8"/>
  <c r="EE27" i="8"/>
  <c r="EE20" i="8"/>
  <c r="EE16" i="8"/>
  <c r="EE13" i="8"/>
  <c r="EE29" i="8"/>
  <c r="EE23" i="8"/>
  <c r="EF2" i="8"/>
  <c r="EF20" i="8" s="1"/>
  <c r="EF1" i="8"/>
  <c r="EE41" i="8"/>
  <c r="EE40" i="8"/>
  <c r="EE38" i="8"/>
  <c r="EE39" i="8"/>
  <c r="EE36" i="8"/>
  <c r="EE37" i="8"/>
  <c r="EF3" i="8"/>
  <c r="EG4" i="8"/>
  <c r="EF8" i="8" l="1"/>
  <c r="EF27" i="8"/>
  <c r="EF6" i="8"/>
  <c r="EF28" i="8"/>
  <c r="EF14" i="8"/>
  <c r="EF24" i="8"/>
  <c r="EF21" i="8"/>
  <c r="EF9" i="8"/>
  <c r="EF5" i="8"/>
  <c r="EF15" i="8"/>
  <c r="EF44" i="8"/>
  <c r="EF46" i="8"/>
  <c r="EF45" i="8"/>
  <c r="EF35" i="8"/>
  <c r="EF11" i="8"/>
  <c r="EF34" i="8"/>
  <c r="EF42" i="8"/>
  <c r="EF43" i="8"/>
  <c r="EF29" i="8"/>
  <c r="EF17" i="8"/>
  <c r="EF33" i="8"/>
  <c r="EF7" i="8"/>
  <c r="EF25" i="8"/>
  <c r="EF16" i="8"/>
  <c r="EF10" i="8"/>
  <c r="EF23" i="8"/>
  <c r="EF31" i="8"/>
  <c r="EF12" i="8"/>
  <c r="EF22" i="8"/>
  <c r="EF30" i="8"/>
  <c r="EG2" i="8"/>
  <c r="EG1" i="8"/>
  <c r="EF19" i="8"/>
  <c r="EF32" i="8"/>
  <c r="EF13" i="8"/>
  <c r="EF26" i="8"/>
  <c r="EF18" i="8"/>
  <c r="EF41" i="8"/>
  <c r="EF40" i="8"/>
  <c r="EF38" i="8"/>
  <c r="EF39" i="8"/>
  <c r="EF37" i="8"/>
  <c r="EF36" i="8"/>
  <c r="EG3" i="8"/>
  <c r="EH4" i="8"/>
  <c r="EG45" i="8" l="1"/>
  <c r="EG44" i="8"/>
  <c r="EG46" i="8"/>
  <c r="EG34" i="8"/>
  <c r="EG43" i="8"/>
  <c r="EG42" i="8"/>
  <c r="EG11" i="8"/>
  <c r="EG26" i="8"/>
  <c r="EG16" i="8"/>
  <c r="EG25" i="8"/>
  <c r="EG18" i="8"/>
  <c r="EG7" i="8"/>
  <c r="EG29" i="8"/>
  <c r="EG14" i="8"/>
  <c r="EG35" i="8"/>
  <c r="EG12" i="8"/>
  <c r="EG31" i="8"/>
  <c r="EG23" i="8"/>
  <c r="EG17" i="8"/>
  <c r="EG9" i="8"/>
  <c r="EG28" i="8"/>
  <c r="EG19" i="8"/>
  <c r="EG27" i="8"/>
  <c r="EG21" i="8"/>
  <c r="EG32" i="8"/>
  <c r="EG5" i="8"/>
  <c r="EG8" i="8"/>
  <c r="EG33" i="8"/>
  <c r="EG10" i="8"/>
  <c r="EG20" i="8"/>
  <c r="EG15" i="8"/>
  <c r="EG6" i="8"/>
  <c r="EG30" i="8"/>
  <c r="EG13" i="8"/>
  <c r="EG24" i="8"/>
  <c r="EG22" i="8"/>
  <c r="EH2" i="8"/>
  <c r="EH1" i="8"/>
  <c r="EG40" i="8"/>
  <c r="EG41" i="8"/>
  <c r="EG39" i="8"/>
  <c r="EG37" i="8"/>
  <c r="EG38" i="8"/>
  <c r="EG36" i="8"/>
  <c r="EH3" i="8"/>
  <c r="EI4" i="8"/>
  <c r="EH46" i="8" l="1"/>
  <c r="EH45" i="8"/>
  <c r="EH44" i="8"/>
  <c r="EH43" i="8"/>
  <c r="EH42" i="8"/>
  <c r="EI1" i="8"/>
  <c r="EI2" i="8"/>
  <c r="EH40" i="8"/>
  <c r="EH41" i="8"/>
  <c r="EH39" i="8"/>
  <c r="EH37" i="8"/>
  <c r="EH36" i="8"/>
  <c r="EH38" i="8"/>
  <c r="EH31" i="8"/>
  <c r="EH34" i="8"/>
  <c r="EH35" i="8"/>
  <c r="EH17" i="8"/>
  <c r="EH16" i="8"/>
  <c r="EH30" i="8"/>
  <c r="EH32" i="8"/>
  <c r="EH28" i="8"/>
  <c r="EH24" i="8"/>
  <c r="EH33" i="8"/>
  <c r="EH15" i="8"/>
  <c r="EH29" i="8"/>
  <c r="EH19" i="8"/>
  <c r="EH20" i="8"/>
  <c r="EH11" i="8"/>
  <c r="EH18" i="8"/>
  <c r="EH21" i="8"/>
  <c r="EH23" i="8"/>
  <c r="EH5" i="8"/>
  <c r="EH25" i="8"/>
  <c r="EH9" i="8"/>
  <c r="EH27" i="8"/>
  <c r="EH12" i="8"/>
  <c r="EH14" i="8"/>
  <c r="EH13" i="8"/>
  <c r="EH22" i="8"/>
  <c r="EH8" i="8"/>
  <c r="EH26" i="8"/>
  <c r="EH10" i="8"/>
  <c r="EH6" i="8"/>
  <c r="EH7" i="8"/>
  <c r="EI3" i="8"/>
  <c r="EJ4" i="8"/>
  <c r="EI45" i="8" l="1"/>
  <c r="EI46" i="8"/>
  <c r="EI44" i="8"/>
  <c r="EI42" i="8"/>
  <c r="EI43" i="8"/>
  <c r="EI41" i="8"/>
  <c r="EI39" i="8"/>
  <c r="EI40" i="8"/>
  <c r="EI37" i="8"/>
  <c r="EI29" i="8"/>
  <c r="EI38" i="8"/>
  <c r="EI28" i="8"/>
  <c r="EI31" i="8"/>
  <c r="EI36" i="8"/>
  <c r="EI30" i="8"/>
  <c r="EI33" i="8"/>
  <c r="EI18" i="8"/>
  <c r="EI20" i="8"/>
  <c r="EI32" i="8"/>
  <c r="EI21" i="8"/>
  <c r="EI13" i="8"/>
  <c r="EI34" i="8"/>
  <c r="EI15" i="8"/>
  <c r="EI17" i="8"/>
  <c r="EI19" i="8"/>
  <c r="EI25" i="8"/>
  <c r="EI10" i="8"/>
  <c r="EI16" i="8"/>
  <c r="EI22" i="8"/>
  <c r="EI26" i="8"/>
  <c r="EI12" i="8"/>
  <c r="EI9" i="8"/>
  <c r="EI23" i="8"/>
  <c r="EI7" i="8"/>
  <c r="EI35" i="8"/>
  <c r="EI27" i="8"/>
  <c r="EI14" i="8"/>
  <c r="EI11" i="8"/>
  <c r="EI24" i="8"/>
  <c r="EI6" i="8"/>
  <c r="EI8" i="8"/>
  <c r="EI5" i="8"/>
  <c r="EJ2" i="8"/>
  <c r="EJ1" i="8"/>
  <c r="EJ3" i="8"/>
  <c r="EK4" i="8"/>
  <c r="EJ45" i="8" l="1"/>
  <c r="EJ46" i="8"/>
  <c r="EJ44" i="8"/>
  <c r="EJ10" i="8"/>
  <c r="EJ42" i="8"/>
  <c r="EJ43" i="8"/>
  <c r="EJ12" i="8"/>
  <c r="EJ14" i="8"/>
  <c r="EJ41" i="8"/>
  <c r="EJ40" i="8"/>
  <c r="EJ38" i="8"/>
  <c r="EJ39" i="8"/>
  <c r="EJ37" i="8"/>
  <c r="EJ36" i="8"/>
  <c r="EJ21" i="8"/>
  <c r="EJ30" i="8"/>
  <c r="EJ23" i="8"/>
  <c r="EJ33" i="8"/>
  <c r="EJ13" i="8"/>
  <c r="EJ20" i="8"/>
  <c r="EJ32" i="8"/>
  <c r="EJ34" i="8"/>
  <c r="EJ16" i="8"/>
  <c r="EJ8" i="8"/>
  <c r="EJ31" i="8"/>
  <c r="EK2" i="8"/>
  <c r="EK23" i="8" s="1"/>
  <c r="EK1" i="8"/>
  <c r="EJ17" i="8"/>
  <c r="EJ27" i="8"/>
  <c r="EJ6" i="8"/>
  <c r="EJ7" i="8"/>
  <c r="EJ26" i="8"/>
  <c r="EJ24" i="8"/>
  <c r="EJ35" i="8"/>
  <c r="EJ28" i="8"/>
  <c r="EJ18" i="8"/>
  <c r="EJ5" i="8"/>
  <c r="EJ25" i="8"/>
  <c r="EJ19" i="8"/>
  <c r="EJ11" i="8"/>
  <c r="EJ9" i="8"/>
  <c r="EJ22" i="8"/>
  <c r="EJ15" i="8"/>
  <c r="EJ29" i="8"/>
  <c r="EK3" i="8"/>
  <c r="EL4" i="8"/>
  <c r="EK22" i="8" l="1"/>
  <c r="EK28" i="8"/>
  <c r="EK17" i="8"/>
  <c r="EK6" i="8"/>
  <c r="EK30" i="8"/>
  <c r="EK15" i="8"/>
  <c r="EK5" i="8"/>
  <c r="EK24" i="8"/>
  <c r="EK33" i="8"/>
  <c r="EK13" i="8"/>
  <c r="EK7" i="8"/>
  <c r="EK26" i="8"/>
  <c r="EK11" i="8"/>
  <c r="EK25" i="8"/>
  <c r="EK9" i="8"/>
  <c r="EK16" i="8"/>
  <c r="EK12" i="8"/>
  <c r="EK20" i="8"/>
  <c r="EK27" i="8"/>
  <c r="EK34" i="8"/>
  <c r="EK31" i="8"/>
  <c r="EK18" i="8"/>
  <c r="EK8" i="8"/>
  <c r="EK29" i="8"/>
  <c r="EK21" i="8"/>
  <c r="EK35" i="8"/>
  <c r="EK19" i="8"/>
  <c r="EK32" i="8"/>
  <c r="EK10" i="8"/>
  <c r="EK14" i="8"/>
  <c r="EK45" i="8"/>
  <c r="EK44" i="8"/>
  <c r="EK46" i="8"/>
  <c r="EK42" i="8"/>
  <c r="EK43" i="8"/>
  <c r="EL2" i="8"/>
  <c r="EL26" i="8" s="1"/>
  <c r="EL1" i="8"/>
  <c r="EK41" i="8"/>
  <c r="EK39" i="8"/>
  <c r="EK40" i="8"/>
  <c r="EK37" i="8"/>
  <c r="EK38" i="8"/>
  <c r="EK36" i="8"/>
  <c r="EL3" i="8"/>
  <c r="EM4" i="8"/>
  <c r="EL45" i="8" l="1"/>
  <c r="EL44" i="8"/>
  <c r="EL46" i="8"/>
  <c r="EL30" i="8"/>
  <c r="EL42" i="8"/>
  <c r="EL43" i="8"/>
  <c r="EL11" i="8"/>
  <c r="EL28" i="8"/>
  <c r="EL23" i="8"/>
  <c r="EL20" i="8"/>
  <c r="EL33" i="8"/>
  <c r="EL6" i="8"/>
  <c r="EL21" i="8"/>
  <c r="EL22" i="8"/>
  <c r="EL16" i="8"/>
  <c r="EL17" i="8"/>
  <c r="EL32" i="8"/>
  <c r="EL9" i="8"/>
  <c r="EL25" i="8"/>
  <c r="EL15" i="8"/>
  <c r="EL12" i="8"/>
  <c r="EL8" i="8"/>
  <c r="EL34" i="8"/>
  <c r="EL29" i="8"/>
  <c r="EL7" i="8"/>
  <c r="EL14" i="8"/>
  <c r="EL19" i="8"/>
  <c r="EL35" i="8"/>
  <c r="EL24" i="8"/>
  <c r="EL10" i="8"/>
  <c r="EL5" i="8"/>
  <c r="EL13" i="8"/>
  <c r="EL27" i="8"/>
  <c r="EL18" i="8"/>
  <c r="EL31" i="8"/>
  <c r="EM2" i="8"/>
  <c r="EM1" i="8"/>
  <c r="EL41" i="8"/>
  <c r="EL40" i="8"/>
  <c r="EL38" i="8"/>
  <c r="EL37" i="8"/>
  <c r="EL39" i="8"/>
  <c r="EL36" i="8"/>
  <c r="EM3" i="8"/>
  <c r="EN4" i="8"/>
  <c r="EM35" i="8" l="1"/>
  <c r="EM44" i="8"/>
  <c r="EM46" i="8"/>
  <c r="EM45" i="8"/>
  <c r="EM18" i="8"/>
  <c r="EM5" i="8"/>
  <c r="EM20" i="8"/>
  <c r="EM6" i="8"/>
  <c r="EM12" i="8"/>
  <c r="EM30" i="8"/>
  <c r="EM25" i="8"/>
  <c r="EM19" i="8"/>
  <c r="EM31" i="8"/>
  <c r="EM24" i="8"/>
  <c r="EM8" i="8"/>
  <c r="EM34" i="8"/>
  <c r="EM42" i="8"/>
  <c r="EM43" i="8"/>
  <c r="EM10" i="8"/>
  <c r="EM28" i="8"/>
  <c r="EM22" i="8"/>
  <c r="EM16" i="8"/>
  <c r="EM15" i="8"/>
  <c r="EM32" i="8"/>
  <c r="EM7" i="8"/>
  <c r="EM29" i="8"/>
  <c r="EM13" i="8"/>
  <c r="EM14" i="8"/>
  <c r="EM23" i="8"/>
  <c r="EM33" i="8"/>
  <c r="EM11" i="8"/>
  <c r="EM27" i="8"/>
  <c r="EM17" i="8"/>
  <c r="EM9" i="8"/>
  <c r="EM26" i="8"/>
  <c r="EM21" i="8"/>
  <c r="EN2" i="8"/>
  <c r="EN1" i="8"/>
  <c r="EM41" i="8"/>
  <c r="EM40" i="8"/>
  <c r="EM39" i="8"/>
  <c r="EM38" i="8"/>
  <c r="EM36" i="8"/>
  <c r="EM37" i="8"/>
  <c r="EN3" i="8"/>
  <c r="EO4" i="8"/>
  <c r="EN44" i="8" l="1"/>
  <c r="EN46" i="8"/>
  <c r="EN45" i="8"/>
  <c r="EN32" i="8"/>
  <c r="EN43" i="8"/>
  <c r="EN42" i="8"/>
  <c r="EN10" i="8"/>
  <c r="EN27" i="8"/>
  <c r="EN17" i="8"/>
  <c r="EN23" i="8"/>
  <c r="EN28" i="8"/>
  <c r="EN26" i="8"/>
  <c r="EN18" i="8"/>
  <c r="EN8" i="8"/>
  <c r="EN22" i="8"/>
  <c r="EN13" i="8"/>
  <c r="EN19" i="8"/>
  <c r="EN9" i="8"/>
  <c r="EN35" i="8"/>
  <c r="EN11" i="8"/>
  <c r="EN25" i="8"/>
  <c r="EN5" i="8"/>
  <c r="EN12" i="8"/>
  <c r="EN24" i="8"/>
  <c r="EN16" i="8"/>
  <c r="EN34" i="8"/>
  <c r="EN29" i="8"/>
  <c r="EN21" i="8"/>
  <c r="EN6" i="8"/>
  <c r="EN7" i="8"/>
  <c r="EN14" i="8"/>
  <c r="EN20" i="8"/>
  <c r="EN33" i="8"/>
  <c r="EN15" i="8"/>
  <c r="EN31" i="8"/>
  <c r="EN30" i="8"/>
  <c r="EO2" i="8"/>
  <c r="EO1" i="8"/>
  <c r="EN41" i="8"/>
  <c r="EN40" i="8"/>
  <c r="EN39" i="8"/>
  <c r="EN38" i="8"/>
  <c r="EN36" i="8"/>
  <c r="EN37" i="8"/>
  <c r="EO3" i="8"/>
  <c r="EP4" i="8"/>
  <c r="EO44" i="8" l="1"/>
  <c r="EO45" i="8"/>
  <c r="EO46" i="8"/>
  <c r="EO43" i="8"/>
  <c r="EO42" i="8"/>
  <c r="EP2" i="8"/>
  <c r="EP1" i="8"/>
  <c r="EO41" i="8"/>
  <c r="EO40" i="8"/>
  <c r="EO39" i="8"/>
  <c r="EO37" i="8"/>
  <c r="EO38" i="8"/>
  <c r="EO36" i="8"/>
  <c r="EO33" i="8"/>
  <c r="EO28" i="8"/>
  <c r="EO15" i="8"/>
  <c r="EO32" i="8"/>
  <c r="EO34" i="8"/>
  <c r="EO19" i="8"/>
  <c r="EO30" i="8"/>
  <c r="EO35" i="8"/>
  <c r="EO16" i="8"/>
  <c r="EO18" i="8"/>
  <c r="EO26" i="8"/>
  <c r="EO31" i="8"/>
  <c r="EO29" i="8"/>
  <c r="EO17" i="8"/>
  <c r="EO22" i="8"/>
  <c r="EO14" i="8"/>
  <c r="EO9" i="8"/>
  <c r="EO10" i="8"/>
  <c r="EO24" i="8"/>
  <c r="EO12" i="8"/>
  <c r="EO7" i="8"/>
  <c r="EO6" i="8"/>
  <c r="EO21" i="8"/>
  <c r="EO20" i="8"/>
  <c r="EO23" i="8"/>
  <c r="EO25" i="8"/>
  <c r="EO13" i="8"/>
  <c r="EO27" i="8"/>
  <c r="EO11" i="8"/>
  <c r="EO8" i="8"/>
  <c r="EO5" i="8"/>
  <c r="EP3" i="8"/>
  <c r="EQ4" i="8"/>
  <c r="EP44" i="8" l="1"/>
  <c r="EP45" i="8"/>
  <c r="EP46" i="8"/>
  <c r="EP43" i="8"/>
  <c r="EP42" i="8"/>
  <c r="EQ1" i="8"/>
  <c r="EQ2" i="8"/>
  <c r="EP41" i="8"/>
  <c r="EP40" i="8"/>
  <c r="EP39" i="8"/>
  <c r="EP38" i="8"/>
  <c r="EP37" i="8"/>
  <c r="EP31" i="8"/>
  <c r="EP36" i="8"/>
  <c r="EP30" i="8"/>
  <c r="EP33" i="8"/>
  <c r="EP29" i="8"/>
  <c r="EP16" i="8"/>
  <c r="EP17" i="8"/>
  <c r="EP19" i="8"/>
  <c r="EP23" i="8"/>
  <c r="EP12" i="8"/>
  <c r="EP28" i="8"/>
  <c r="EP32" i="8"/>
  <c r="EP35" i="8"/>
  <c r="EP18" i="8"/>
  <c r="EP34" i="8"/>
  <c r="EP15" i="8"/>
  <c r="EP27" i="8"/>
  <c r="EP8" i="8"/>
  <c r="EP22" i="8"/>
  <c r="EP24" i="8"/>
  <c r="EP26" i="8"/>
  <c r="EP6" i="8"/>
  <c r="EP14" i="8"/>
  <c r="EP13" i="8"/>
  <c r="EP11" i="8"/>
  <c r="EP21" i="8"/>
  <c r="EP20" i="8"/>
  <c r="EP25" i="8"/>
  <c r="EP10" i="8"/>
  <c r="EP5" i="8"/>
  <c r="EP9" i="8"/>
  <c r="EP7" i="8"/>
  <c r="EQ3" i="8"/>
  <c r="ER4" i="8"/>
  <c r="EQ45" i="8" l="1"/>
  <c r="EQ46" i="8"/>
  <c r="EQ44" i="8"/>
  <c r="EQ25" i="8"/>
  <c r="EQ42" i="8"/>
  <c r="EQ43" i="8"/>
  <c r="EQ32" i="8"/>
  <c r="EQ13" i="8"/>
  <c r="EQ24" i="8"/>
  <c r="EQ17" i="8"/>
  <c r="EQ29" i="8"/>
  <c r="EQ14" i="8"/>
  <c r="EQ20" i="8"/>
  <c r="EQ12" i="8"/>
  <c r="EQ10" i="8"/>
  <c r="EQ19" i="8"/>
  <c r="EQ34" i="8"/>
  <c r="EQ5" i="8"/>
  <c r="EQ26" i="8"/>
  <c r="EQ35" i="8"/>
  <c r="EQ31" i="8"/>
  <c r="EQ15" i="8"/>
  <c r="EQ8" i="8"/>
  <c r="EQ28" i="8"/>
  <c r="EQ22" i="8"/>
  <c r="EQ33" i="8"/>
  <c r="EQ18" i="8"/>
  <c r="EQ27" i="8"/>
  <c r="EQ11" i="8"/>
  <c r="EQ7" i="8"/>
  <c r="EQ21" i="8"/>
  <c r="EQ6" i="8"/>
  <c r="EQ30" i="8"/>
  <c r="EQ23" i="8"/>
  <c r="EQ16" i="8"/>
  <c r="EQ9" i="8"/>
  <c r="ER2" i="8"/>
  <c r="ER1" i="8"/>
  <c r="EQ41" i="8"/>
  <c r="EQ39" i="8"/>
  <c r="EQ38" i="8"/>
  <c r="EQ37" i="8"/>
  <c r="EQ40" i="8"/>
  <c r="EQ36" i="8"/>
  <c r="ER3" i="8"/>
  <c r="ES4" i="8"/>
  <c r="ER45" i="8" l="1"/>
  <c r="ER44" i="8"/>
  <c r="ER46" i="8"/>
  <c r="ER35" i="8"/>
  <c r="ER42" i="8"/>
  <c r="ER43" i="8"/>
  <c r="ER8" i="8"/>
  <c r="ER21" i="8"/>
  <c r="ER20" i="8"/>
  <c r="ER28" i="8"/>
  <c r="ER10" i="8"/>
  <c r="ER18" i="8"/>
  <c r="ER16" i="8"/>
  <c r="ER17" i="8"/>
  <c r="ER14" i="8"/>
  <c r="ER12" i="8"/>
  <c r="ER22" i="8"/>
  <c r="ER19" i="8"/>
  <c r="ER5" i="8"/>
  <c r="ER13" i="8"/>
  <c r="ER25" i="8"/>
  <c r="ER33" i="8"/>
  <c r="ER27" i="8"/>
  <c r="ER30" i="8"/>
  <c r="ER31" i="8"/>
  <c r="ER9" i="8"/>
  <c r="ER6" i="8"/>
  <c r="ER23" i="8"/>
  <c r="ER32" i="8"/>
  <c r="ER11" i="8"/>
  <c r="ER26" i="8"/>
  <c r="ER34" i="8"/>
  <c r="ER7" i="8"/>
  <c r="ER24" i="8"/>
  <c r="ER15" i="8"/>
  <c r="ER29" i="8"/>
  <c r="ES2" i="8"/>
  <c r="ES1" i="8"/>
  <c r="ER40" i="8"/>
  <c r="ER38" i="8"/>
  <c r="ER41" i="8"/>
  <c r="ER37" i="8"/>
  <c r="ER39" i="8"/>
  <c r="ER36" i="8"/>
  <c r="ET4" i="8"/>
  <c r="ES3" i="8"/>
  <c r="ES45" i="8" l="1"/>
  <c r="ES44" i="8"/>
  <c r="ES46" i="8"/>
  <c r="ES32" i="8"/>
  <c r="ES42" i="8"/>
  <c r="ES43" i="8"/>
  <c r="ES27" i="8"/>
  <c r="ES14" i="8"/>
  <c r="ES11" i="8"/>
  <c r="ES12" i="8"/>
  <c r="ES10" i="8"/>
  <c r="ES23" i="8"/>
  <c r="ES34" i="8"/>
  <c r="ES28" i="8"/>
  <c r="ES17" i="8"/>
  <c r="ES6" i="8"/>
  <c r="ES22" i="8"/>
  <c r="ES19" i="8"/>
  <c r="ES5" i="8"/>
  <c r="ES24" i="8"/>
  <c r="ES33" i="8"/>
  <c r="ES26" i="8"/>
  <c r="ES9" i="8"/>
  <c r="ES21" i="8"/>
  <c r="ES13" i="8"/>
  <c r="ES31" i="8"/>
  <c r="ES25" i="8"/>
  <c r="ES16" i="8"/>
  <c r="ES7" i="8"/>
  <c r="ES29" i="8"/>
  <c r="ES20" i="8"/>
  <c r="ES35" i="8"/>
  <c r="ES8" i="8"/>
  <c r="ES30" i="8"/>
  <c r="ES18" i="8"/>
  <c r="ES15" i="8"/>
  <c r="ET2" i="8"/>
  <c r="ET1" i="8"/>
  <c r="ES39" i="8"/>
  <c r="ES40" i="8"/>
  <c r="ES41" i="8"/>
  <c r="ES37" i="8"/>
  <c r="ES38" i="8"/>
  <c r="ES36" i="8"/>
  <c r="ET3" i="8"/>
  <c r="EU4" i="8"/>
  <c r="ET45" i="8" l="1"/>
  <c r="ET44" i="8"/>
  <c r="ET46" i="8"/>
  <c r="ET32" i="8"/>
  <c r="ET43" i="8"/>
  <c r="ET42" i="8"/>
  <c r="ET26" i="8"/>
  <c r="ET12" i="8"/>
  <c r="ET23" i="8"/>
  <c r="ET31" i="8"/>
  <c r="ET10" i="8"/>
  <c r="ET5" i="8"/>
  <c r="ET19" i="8"/>
  <c r="ET33" i="8"/>
  <c r="ET8" i="8"/>
  <c r="ET29" i="8"/>
  <c r="ET15" i="8"/>
  <c r="ET6" i="8"/>
  <c r="ET27" i="8"/>
  <c r="ET17" i="8"/>
  <c r="ET7" i="8"/>
  <c r="ET16" i="8"/>
  <c r="ET13" i="8"/>
  <c r="ET34" i="8"/>
  <c r="ET24" i="8"/>
  <c r="ET18" i="8"/>
  <c r="ET35" i="8"/>
  <c r="ET11" i="8"/>
  <c r="ET9" i="8"/>
  <c r="ET21" i="8"/>
  <c r="ET28" i="8"/>
  <c r="ET14" i="8"/>
  <c r="ET22" i="8"/>
  <c r="ET30" i="8"/>
  <c r="ET25" i="8"/>
  <c r="ET20" i="8"/>
  <c r="EU2" i="8"/>
  <c r="EU1" i="8"/>
  <c r="ET41" i="8"/>
  <c r="ET40" i="8"/>
  <c r="ET38" i="8"/>
  <c r="ET37" i="8"/>
  <c r="ET39" i="8"/>
  <c r="ET36" i="8"/>
  <c r="EU3" i="8"/>
  <c r="EV4" i="8"/>
  <c r="EU44" i="8" l="1"/>
  <c r="EU46" i="8"/>
  <c r="EU45" i="8"/>
  <c r="EU32" i="8"/>
  <c r="EU42" i="8"/>
  <c r="EU43" i="8"/>
  <c r="EU7" i="8"/>
  <c r="EU17" i="8"/>
  <c r="EU11" i="8"/>
  <c r="EU14" i="8"/>
  <c r="EU18" i="8"/>
  <c r="EU34" i="8"/>
  <c r="EU9" i="8"/>
  <c r="EU22" i="8"/>
  <c r="EU12" i="8"/>
  <c r="EU25" i="8"/>
  <c r="EU5" i="8"/>
  <c r="EU26" i="8"/>
  <c r="EU24" i="8"/>
  <c r="EU8" i="8"/>
  <c r="EU30" i="8"/>
  <c r="EU23" i="8"/>
  <c r="EU6" i="8"/>
  <c r="EU21" i="8"/>
  <c r="EU27" i="8"/>
  <c r="EU29" i="8"/>
  <c r="EU10" i="8"/>
  <c r="EU31" i="8"/>
  <c r="EU15" i="8"/>
  <c r="EU33" i="8"/>
  <c r="EU16" i="8"/>
  <c r="EV2" i="8"/>
  <c r="EV1" i="8"/>
  <c r="EU20" i="8"/>
  <c r="EU35" i="8"/>
  <c r="EU13" i="8"/>
  <c r="EU28" i="8"/>
  <c r="EU19" i="8"/>
  <c r="EU41" i="8"/>
  <c r="EU40" i="8"/>
  <c r="EU37" i="8"/>
  <c r="EU39" i="8"/>
  <c r="EU36" i="8"/>
  <c r="EU38" i="8"/>
  <c r="EV3" i="8"/>
  <c r="EW4" i="8"/>
  <c r="EV45" i="8" l="1"/>
  <c r="EV44" i="8"/>
  <c r="EV46" i="8"/>
  <c r="EV43" i="8"/>
  <c r="EV42" i="8"/>
  <c r="EW2" i="8"/>
  <c r="EW1" i="8"/>
  <c r="EV41" i="8"/>
  <c r="EV40" i="8"/>
  <c r="EV39" i="8"/>
  <c r="EV36" i="8"/>
  <c r="EV38" i="8"/>
  <c r="EV10" i="8"/>
  <c r="EV37" i="8"/>
  <c r="EV34" i="8"/>
  <c r="EV24" i="8"/>
  <c r="EV29" i="8"/>
  <c r="EV9" i="8"/>
  <c r="EV18" i="8"/>
  <c r="EV23" i="8"/>
  <c r="EV12" i="8"/>
  <c r="EV33" i="8"/>
  <c r="EV17" i="8"/>
  <c r="EV26" i="8"/>
  <c r="EV14" i="8"/>
  <c r="EV22" i="8"/>
  <c r="EV32" i="8"/>
  <c r="EV5" i="8"/>
  <c r="EV11" i="8"/>
  <c r="EV16" i="8"/>
  <c r="EV27" i="8"/>
  <c r="EV21" i="8"/>
  <c r="EV6" i="8"/>
  <c r="EV31" i="8"/>
  <c r="EV13" i="8"/>
  <c r="EV15" i="8"/>
  <c r="EV28" i="8"/>
  <c r="EV20" i="8"/>
  <c r="EV25" i="8"/>
  <c r="EV30" i="8"/>
  <c r="EV8" i="8"/>
  <c r="EV7" i="8"/>
  <c r="EV35" i="8"/>
  <c r="EV19" i="8"/>
  <c r="EW3" i="8"/>
  <c r="EX4" i="8"/>
  <c r="EW44" i="8" l="1"/>
  <c r="EW45" i="8"/>
  <c r="EW46" i="8"/>
  <c r="EW43" i="8"/>
  <c r="EW42" i="8"/>
  <c r="EX2" i="8"/>
  <c r="EX1" i="8"/>
  <c r="EW41" i="8"/>
  <c r="EW40" i="8"/>
  <c r="EW39" i="8"/>
  <c r="EW37" i="8"/>
  <c r="EW36" i="8"/>
  <c r="EW38" i="8"/>
  <c r="EW28" i="8"/>
  <c r="EW30" i="8"/>
  <c r="EW35" i="8"/>
  <c r="EW17" i="8"/>
  <c r="EW29" i="8"/>
  <c r="EW15" i="8"/>
  <c r="EW19" i="8"/>
  <c r="EW20" i="8"/>
  <c r="EW11" i="8"/>
  <c r="EW16" i="8"/>
  <c r="EW32" i="8"/>
  <c r="EW33" i="8"/>
  <c r="EW18" i="8"/>
  <c r="EW31" i="8"/>
  <c r="EW34" i="8"/>
  <c r="EW24" i="8"/>
  <c r="EW12" i="8"/>
  <c r="EW22" i="8"/>
  <c r="EW26" i="8"/>
  <c r="EW14" i="8"/>
  <c r="EW13" i="8"/>
  <c r="EW8" i="8"/>
  <c r="EW21" i="8"/>
  <c r="EW23" i="8"/>
  <c r="EW25" i="8"/>
  <c r="EW27" i="8"/>
  <c r="EW5" i="8"/>
  <c r="EW6" i="8"/>
  <c r="EW10" i="8"/>
  <c r="EW9" i="8"/>
  <c r="EW7" i="8"/>
  <c r="EX3" i="8"/>
  <c r="EY4" i="8"/>
  <c r="EX44" i="8" l="1"/>
  <c r="EX45" i="8"/>
  <c r="EX46" i="8"/>
  <c r="EX17" i="8"/>
  <c r="EX43" i="8"/>
  <c r="EX42" i="8"/>
  <c r="EX13" i="8"/>
  <c r="EX24" i="8"/>
  <c r="EX16" i="8"/>
  <c r="EX26" i="8"/>
  <c r="EX6" i="8"/>
  <c r="EX23" i="8"/>
  <c r="EX25" i="8"/>
  <c r="EX5" i="8"/>
  <c r="EX22" i="8"/>
  <c r="EX34" i="8"/>
  <c r="EX27" i="8"/>
  <c r="EX29" i="8"/>
  <c r="EX9" i="8"/>
  <c r="EX28" i="8"/>
  <c r="EX15" i="8"/>
  <c r="EX30" i="8"/>
  <c r="EX35" i="8"/>
  <c r="EX12" i="8"/>
  <c r="EX19" i="8"/>
  <c r="EX31" i="8"/>
  <c r="EX10" i="8"/>
  <c r="EX18" i="8"/>
  <c r="EX33" i="8"/>
  <c r="EX11" i="8"/>
  <c r="EX7" i="8"/>
  <c r="EX20" i="8"/>
  <c r="EX8" i="8"/>
  <c r="EX14" i="8"/>
  <c r="EX21" i="8"/>
  <c r="EX32" i="8"/>
  <c r="EY1" i="8"/>
  <c r="EY2" i="8"/>
  <c r="EX40" i="8"/>
  <c r="EX41" i="8"/>
  <c r="EX39" i="8"/>
  <c r="EX38" i="8"/>
  <c r="EX36" i="8"/>
  <c r="EX37" i="8"/>
  <c r="EY3" i="8"/>
  <c r="EZ4" i="8"/>
  <c r="EY44" i="8" l="1"/>
  <c r="EY46" i="8"/>
  <c r="EY45" i="8"/>
  <c r="EY35" i="8"/>
  <c r="EY42" i="8"/>
  <c r="EY43" i="8"/>
  <c r="EY13" i="8"/>
  <c r="EY5" i="8"/>
  <c r="EY28" i="8"/>
  <c r="EY22" i="8"/>
  <c r="EY32" i="8"/>
  <c r="EY11" i="8"/>
  <c r="EY16" i="8"/>
  <c r="EY26" i="8"/>
  <c r="EY31" i="8"/>
  <c r="EY19" i="8"/>
  <c r="EY30" i="8"/>
  <c r="EY29" i="8"/>
  <c r="EY6" i="8"/>
  <c r="EY27" i="8"/>
  <c r="EY21" i="8"/>
  <c r="EY7" i="8"/>
  <c r="EY20" i="8"/>
  <c r="EY8" i="8"/>
  <c r="EY23" i="8"/>
  <c r="EY9" i="8"/>
  <c r="EY14" i="8"/>
  <c r="EY18" i="8"/>
  <c r="EY12" i="8"/>
  <c r="EY24" i="8"/>
  <c r="EY41" i="8"/>
  <c r="EY39" i="8"/>
  <c r="EY38" i="8"/>
  <c r="EY40" i="8"/>
  <c r="EY37" i="8"/>
  <c r="EY36" i="8"/>
  <c r="EY17" i="8"/>
  <c r="EY34" i="8"/>
  <c r="EZ2" i="8"/>
  <c r="EZ1" i="8"/>
  <c r="EY10" i="8"/>
  <c r="EY25" i="8"/>
  <c r="EY15" i="8"/>
  <c r="EY33" i="8"/>
  <c r="EZ3" i="8"/>
  <c r="FA4" i="8"/>
  <c r="EZ17" i="8" l="1"/>
  <c r="EZ44" i="8"/>
  <c r="EZ45" i="8"/>
  <c r="EZ46" i="8"/>
  <c r="EZ33" i="8"/>
  <c r="EZ42" i="8"/>
  <c r="EZ43" i="8"/>
  <c r="EZ11" i="8"/>
  <c r="EZ9" i="8"/>
  <c r="EZ25" i="8"/>
  <c r="EZ35" i="8"/>
  <c r="EZ34" i="8"/>
  <c r="EZ8" i="8"/>
  <c r="EZ12" i="8"/>
  <c r="EZ27" i="8"/>
  <c r="EZ19" i="8"/>
  <c r="EZ29" i="8"/>
  <c r="EZ10" i="8"/>
  <c r="EZ22" i="8"/>
  <c r="EZ16" i="8"/>
  <c r="EZ5" i="8"/>
  <c r="EZ13" i="8"/>
  <c r="EZ18" i="8"/>
  <c r="EZ28" i="8"/>
  <c r="EZ20" i="8"/>
  <c r="EZ31" i="8"/>
  <c r="EZ6" i="8"/>
  <c r="EZ14" i="8"/>
  <c r="EZ23" i="8"/>
  <c r="EZ15" i="8"/>
  <c r="EZ24" i="8"/>
  <c r="EZ32" i="8"/>
  <c r="EZ26" i="8"/>
  <c r="EZ7" i="8"/>
  <c r="EZ30" i="8"/>
  <c r="EZ21" i="8"/>
  <c r="FA2" i="8"/>
  <c r="FA1" i="8"/>
  <c r="EZ41" i="8"/>
  <c r="EZ40" i="8"/>
  <c r="EZ38" i="8"/>
  <c r="EZ39" i="8"/>
  <c r="EZ37" i="8"/>
  <c r="EZ36" i="8"/>
  <c r="FA3" i="8"/>
  <c r="FB4" i="8"/>
  <c r="FA45" i="8" l="1"/>
  <c r="FA44" i="8"/>
  <c r="FA46" i="8"/>
  <c r="FA32" i="8"/>
  <c r="FA42" i="8"/>
  <c r="FA43" i="8"/>
  <c r="FA7" i="8"/>
  <c r="FA30" i="8"/>
  <c r="FA21" i="8"/>
  <c r="FA34" i="8"/>
  <c r="FA8" i="8"/>
  <c r="FA24" i="8"/>
  <c r="FA20" i="8"/>
  <c r="FA19" i="8"/>
  <c r="FA35" i="8"/>
  <c r="FA6" i="8"/>
  <c r="FA15" i="8"/>
  <c r="FA5" i="8"/>
  <c r="FA23" i="8"/>
  <c r="FA25" i="8"/>
  <c r="FA11" i="8"/>
  <c r="FA31" i="8"/>
  <c r="FA18" i="8"/>
  <c r="FA9" i="8"/>
  <c r="FA28" i="8"/>
  <c r="FA22" i="8"/>
  <c r="FA14" i="8"/>
  <c r="FA12" i="8"/>
  <c r="FA27" i="8"/>
  <c r="FA17" i="8"/>
  <c r="FA13" i="8"/>
  <c r="FA29" i="8"/>
  <c r="FA10" i="8"/>
  <c r="FA26" i="8"/>
  <c r="FA16" i="8"/>
  <c r="FA33" i="8"/>
  <c r="FB2" i="8"/>
  <c r="FB1" i="8"/>
  <c r="FA39" i="8"/>
  <c r="FA41" i="8"/>
  <c r="FA40" i="8"/>
  <c r="FA38" i="8"/>
  <c r="FA37" i="8"/>
  <c r="FA36" i="8"/>
  <c r="FC4" i="8"/>
  <c r="FB3" i="8"/>
  <c r="FB45" i="8" l="1"/>
  <c r="FB44" i="8"/>
  <c r="FB46" i="8"/>
  <c r="FB32" i="8"/>
  <c r="FB42" i="8"/>
  <c r="FB43" i="8"/>
  <c r="FB11" i="8"/>
  <c r="FB8" i="8"/>
  <c r="FB29" i="8"/>
  <c r="FB28" i="8"/>
  <c r="FB6" i="8"/>
  <c r="FB24" i="8"/>
  <c r="FB34" i="8"/>
  <c r="FB7" i="8"/>
  <c r="FB21" i="8"/>
  <c r="FB17" i="8"/>
  <c r="FB13" i="8"/>
  <c r="FB26" i="8"/>
  <c r="FB19" i="8"/>
  <c r="FB30" i="8"/>
  <c r="FB18" i="8"/>
  <c r="FB33" i="8"/>
  <c r="FB31" i="8"/>
  <c r="FB12" i="8"/>
  <c r="FB25" i="8"/>
  <c r="FB35" i="8"/>
  <c r="FB20" i="8"/>
  <c r="FB9" i="8"/>
  <c r="FB14" i="8"/>
  <c r="FB5" i="8"/>
  <c r="FB10" i="8"/>
  <c r="FB23" i="8"/>
  <c r="FB16" i="8"/>
  <c r="FB22" i="8"/>
  <c r="FB27" i="8"/>
  <c r="FB15" i="8"/>
  <c r="FC2" i="8"/>
  <c r="FC1" i="8"/>
  <c r="FB41" i="8"/>
  <c r="FB39" i="8"/>
  <c r="FB40" i="8"/>
  <c r="FB38" i="8"/>
  <c r="FB37" i="8"/>
  <c r="FB36" i="8"/>
  <c r="FC3" i="8"/>
  <c r="FD4" i="8"/>
  <c r="FC44" i="8" l="1"/>
  <c r="FC45" i="8"/>
  <c r="FC46" i="8"/>
  <c r="FC42" i="8"/>
  <c r="FC43" i="8"/>
  <c r="FD2" i="8"/>
  <c r="FD1" i="8"/>
  <c r="FC41" i="8"/>
  <c r="FC40" i="8"/>
  <c r="FC38" i="8"/>
  <c r="FC39" i="8"/>
  <c r="FC37" i="8"/>
  <c r="FC36" i="8"/>
  <c r="FC32" i="8"/>
  <c r="FC35" i="8"/>
  <c r="FC28" i="8"/>
  <c r="FC18" i="8"/>
  <c r="FC31" i="8"/>
  <c r="FC34" i="8"/>
  <c r="FC29" i="8"/>
  <c r="FC15" i="8"/>
  <c r="FC17" i="8"/>
  <c r="FC25" i="8"/>
  <c r="FC10" i="8"/>
  <c r="FC30" i="8"/>
  <c r="FC20" i="8"/>
  <c r="FC16" i="8"/>
  <c r="FC33" i="8"/>
  <c r="FC21" i="8"/>
  <c r="FC13" i="8"/>
  <c r="FC19" i="8"/>
  <c r="FC14" i="8"/>
  <c r="FC22" i="8"/>
  <c r="FC24" i="8"/>
  <c r="FC11" i="8"/>
  <c r="FC8" i="8"/>
  <c r="FC26" i="8"/>
  <c r="FC23" i="8"/>
  <c r="FC27" i="8"/>
  <c r="FC12" i="8"/>
  <c r="FC9" i="8"/>
  <c r="FC7" i="8"/>
  <c r="FC6" i="8"/>
  <c r="FC5" i="8"/>
  <c r="FD3" i="8"/>
  <c r="FE4" i="8"/>
  <c r="FD44" i="8" l="1"/>
  <c r="FD45" i="8"/>
  <c r="FD46" i="8"/>
  <c r="FD43" i="8"/>
  <c r="FD42" i="8"/>
  <c r="FE2" i="8"/>
  <c r="FE1" i="8"/>
  <c r="FD41" i="8"/>
  <c r="FD40" i="8"/>
  <c r="FD39" i="8"/>
  <c r="FD37" i="8"/>
  <c r="FD36" i="8"/>
  <c r="FD38" i="8"/>
  <c r="FD29" i="8"/>
  <c r="FD10" i="8"/>
  <c r="FD35" i="8"/>
  <c r="FD14" i="8"/>
  <c r="FD13" i="8"/>
  <c r="FD25" i="8"/>
  <c r="FD21" i="8"/>
  <c r="FD17" i="8"/>
  <c r="FD34" i="8"/>
  <c r="FD30" i="8"/>
  <c r="FD7" i="8"/>
  <c r="FD8" i="8"/>
  <c r="FD26" i="8"/>
  <c r="FD6" i="8"/>
  <c r="FD24" i="8"/>
  <c r="FD18" i="8"/>
  <c r="FD33" i="8"/>
  <c r="FD16" i="8"/>
  <c r="FD31" i="8"/>
  <c r="FD20" i="8"/>
  <c r="FD5" i="8"/>
  <c r="FD27" i="8"/>
  <c r="FD23" i="8"/>
  <c r="FD19" i="8"/>
  <c r="FD15" i="8"/>
  <c r="FD32" i="8"/>
  <c r="FD28" i="8"/>
  <c r="FD11" i="8"/>
  <c r="FD9" i="8"/>
  <c r="FD12" i="8"/>
  <c r="FD22" i="8"/>
  <c r="FE3" i="8"/>
  <c r="FF4" i="8"/>
  <c r="FE46" i="8" l="1"/>
  <c r="FE45" i="8"/>
  <c r="FE44" i="8"/>
  <c r="FE31" i="8"/>
  <c r="FE43" i="8"/>
  <c r="FE42" i="8"/>
  <c r="FE11" i="8"/>
  <c r="FE27" i="8"/>
  <c r="FE32" i="8"/>
  <c r="FE29" i="8"/>
  <c r="FE34" i="8"/>
  <c r="FE20" i="8"/>
  <c r="FE16" i="8"/>
  <c r="FE10" i="8"/>
  <c r="FE22" i="8"/>
  <c r="FE25" i="8"/>
  <c r="FE33" i="8"/>
  <c r="FE9" i="8"/>
  <c r="FE35" i="8"/>
  <c r="FE24" i="8"/>
  <c r="FE12" i="8"/>
  <c r="FE14" i="8"/>
  <c r="FE23" i="8"/>
  <c r="FE17" i="8"/>
  <c r="FE6" i="8"/>
  <c r="FE30" i="8"/>
  <c r="FE13" i="8"/>
  <c r="FE5" i="8"/>
  <c r="FE26" i="8"/>
  <c r="FE7" i="8"/>
  <c r="FE19" i="8"/>
  <c r="FE18" i="8"/>
  <c r="FE8" i="8"/>
  <c r="FE28" i="8"/>
  <c r="FE21" i="8"/>
  <c r="FE15" i="8"/>
  <c r="FF2" i="8"/>
  <c r="FF1" i="8"/>
  <c r="FE41" i="8"/>
  <c r="FE40" i="8"/>
  <c r="FE39" i="8"/>
  <c r="FE37" i="8"/>
  <c r="FE36" i="8"/>
  <c r="FE38" i="8"/>
  <c r="FF3" i="8"/>
  <c r="FG4" i="8"/>
  <c r="FF46" i="8" l="1"/>
  <c r="FF44" i="8"/>
  <c r="FF45" i="8"/>
  <c r="FF33" i="8"/>
  <c r="FF43" i="8"/>
  <c r="FF42" i="8"/>
  <c r="FF28" i="8"/>
  <c r="FF19" i="8"/>
  <c r="FF27" i="8"/>
  <c r="FF7" i="8"/>
  <c r="FF14" i="8"/>
  <c r="FF18" i="8"/>
  <c r="FF29" i="8"/>
  <c r="FF20" i="8"/>
  <c r="FF8" i="8"/>
  <c r="FF22" i="8"/>
  <c r="FF17" i="8"/>
  <c r="FF34" i="8"/>
  <c r="FF6" i="8"/>
  <c r="FF23" i="8"/>
  <c r="FF35" i="8"/>
  <c r="FF32" i="8"/>
  <c r="FF12" i="8"/>
  <c r="FF25" i="8"/>
  <c r="FF30" i="8"/>
  <c r="FF9" i="8"/>
  <c r="FF26" i="8"/>
  <c r="FF10" i="8"/>
  <c r="FF24" i="8"/>
  <c r="FF15" i="8"/>
  <c r="FF13" i="8"/>
  <c r="FF31" i="8"/>
  <c r="FF5" i="8"/>
  <c r="FF11" i="8"/>
  <c r="FF21" i="8"/>
  <c r="FF16" i="8"/>
  <c r="FG1" i="8"/>
  <c r="FG2" i="8"/>
  <c r="FG7" i="8" s="1"/>
  <c r="FF40" i="8"/>
  <c r="FF41" i="8"/>
  <c r="FF39" i="8"/>
  <c r="FF38" i="8"/>
  <c r="FF36" i="8"/>
  <c r="FF37" i="8"/>
  <c r="FG3" i="8"/>
  <c r="FH4" i="8"/>
  <c r="FG12" i="8" l="1"/>
  <c r="FG44" i="8"/>
  <c r="FG45" i="8"/>
  <c r="FG46" i="8"/>
  <c r="FG9" i="8"/>
  <c r="FG8" i="8"/>
  <c r="FG23" i="8"/>
  <c r="FG42" i="8"/>
  <c r="FG43" i="8"/>
  <c r="FG29" i="8"/>
  <c r="FG24" i="8"/>
  <c r="FG17" i="8"/>
  <c r="FG6" i="8"/>
  <c r="FG19" i="8"/>
  <c r="FG14" i="8"/>
  <c r="FG25" i="8"/>
  <c r="FG13" i="8"/>
  <c r="FG16" i="8"/>
  <c r="FG30" i="8"/>
  <c r="FG15" i="8"/>
  <c r="FG22" i="8"/>
  <c r="FG34" i="8"/>
  <c r="FG11" i="8"/>
  <c r="FG20" i="8"/>
  <c r="FG35" i="8"/>
  <c r="FG5" i="8"/>
  <c r="FG28" i="8"/>
  <c r="FG27" i="8"/>
  <c r="FG32" i="8"/>
  <c r="FG41" i="8"/>
  <c r="FG39" i="8"/>
  <c r="FG40" i="8"/>
  <c r="FG38" i="8"/>
  <c r="FG36" i="8"/>
  <c r="FG37" i="8"/>
  <c r="FG21" i="8"/>
  <c r="FG33" i="8"/>
  <c r="FH2" i="8"/>
  <c r="FH1" i="8"/>
  <c r="FG10" i="8"/>
  <c r="FG26" i="8"/>
  <c r="FG18" i="8"/>
  <c r="FG31" i="8"/>
  <c r="FH3" i="8"/>
  <c r="FI4" i="8"/>
  <c r="FH44" i="8" l="1"/>
  <c r="FH45" i="8"/>
  <c r="FH46" i="8"/>
  <c r="FH29" i="8"/>
  <c r="FH42" i="8"/>
  <c r="FH43" i="8"/>
  <c r="FH10" i="8"/>
  <c r="FH22" i="8"/>
  <c r="FH31" i="8"/>
  <c r="FH32" i="8"/>
  <c r="FH17" i="8"/>
  <c r="FH19" i="8"/>
  <c r="FH12" i="8"/>
  <c r="FH27" i="8"/>
  <c r="FH16" i="8"/>
  <c r="FH28" i="8"/>
  <c r="FH34" i="8"/>
  <c r="FH14" i="8"/>
  <c r="FH18" i="8"/>
  <c r="FH6" i="8"/>
  <c r="FH26" i="8"/>
  <c r="FH5" i="8"/>
  <c r="FH30" i="8"/>
  <c r="FH25" i="8"/>
  <c r="FH15" i="8"/>
  <c r="FH11" i="8"/>
  <c r="FH24" i="8"/>
  <c r="FH21" i="8"/>
  <c r="FH33" i="8"/>
  <c r="FH13" i="8"/>
  <c r="FH7" i="8"/>
  <c r="FH23" i="8"/>
  <c r="FH20" i="8"/>
  <c r="FH35" i="8"/>
  <c r="FH8" i="8"/>
  <c r="FH9" i="8"/>
  <c r="FI2" i="8"/>
  <c r="FI1" i="8"/>
  <c r="FH41" i="8"/>
  <c r="FH39" i="8"/>
  <c r="FH40" i="8"/>
  <c r="FH38" i="8"/>
  <c r="FH37" i="8"/>
  <c r="FH36" i="8"/>
  <c r="FI3" i="8"/>
  <c r="FJ4" i="8"/>
  <c r="FI45" i="8" l="1"/>
  <c r="FI46" i="8"/>
  <c r="FI44" i="8"/>
  <c r="FI32" i="8"/>
  <c r="FI42" i="8"/>
  <c r="FI43" i="8"/>
  <c r="FI12" i="8"/>
  <c r="FI20" i="8"/>
  <c r="FI16" i="8"/>
  <c r="FI13" i="8"/>
  <c r="FI25" i="8"/>
  <c r="FI15" i="8"/>
  <c r="FI5" i="8"/>
  <c r="FI27" i="8"/>
  <c r="FI18" i="8"/>
  <c r="FI34" i="8"/>
  <c r="FI30" i="8"/>
  <c r="FI29" i="8"/>
  <c r="FI7" i="8"/>
  <c r="FI35" i="8"/>
  <c r="FI6" i="8"/>
  <c r="FI14" i="8"/>
  <c r="FI33" i="8"/>
  <c r="FI21" i="8"/>
  <c r="FI8" i="8"/>
  <c r="FI31" i="8"/>
  <c r="FI11" i="8"/>
  <c r="FI28" i="8"/>
  <c r="FI22" i="8"/>
  <c r="FI24" i="8"/>
  <c r="FI9" i="8"/>
  <c r="FI19" i="8"/>
  <c r="FI10" i="8"/>
  <c r="FI26" i="8"/>
  <c r="FI17" i="8"/>
  <c r="FI23" i="8"/>
  <c r="FJ2" i="8"/>
  <c r="FJ1" i="8"/>
  <c r="FI40" i="8"/>
  <c r="FI41" i="8"/>
  <c r="FI39" i="8"/>
  <c r="FI38" i="8"/>
  <c r="FI37" i="8"/>
  <c r="FI36" i="8"/>
  <c r="FJ3" i="8"/>
  <c r="FK4" i="8"/>
  <c r="FJ46" i="8" l="1"/>
  <c r="FJ45" i="8"/>
  <c r="FJ44" i="8"/>
  <c r="FJ42" i="8"/>
  <c r="FJ43" i="8"/>
  <c r="FK2" i="8"/>
  <c r="FK1" i="8"/>
  <c r="FJ41" i="8"/>
  <c r="FJ39" i="8"/>
  <c r="FJ38" i="8"/>
  <c r="FJ40" i="8"/>
  <c r="FJ37" i="8"/>
  <c r="FJ36" i="8"/>
  <c r="FJ30" i="8"/>
  <c r="FJ29" i="8"/>
  <c r="FJ32" i="8"/>
  <c r="FJ31" i="8"/>
  <c r="FJ34" i="8"/>
  <c r="FJ19" i="8"/>
  <c r="FJ15" i="8"/>
  <c r="FJ22" i="8"/>
  <c r="FJ14" i="8"/>
  <c r="FJ9" i="8"/>
  <c r="FJ28" i="8"/>
  <c r="FJ35" i="8"/>
  <c r="FJ16" i="8"/>
  <c r="FJ18" i="8"/>
  <c r="FJ33" i="8"/>
  <c r="FJ26" i="8"/>
  <c r="FJ23" i="8"/>
  <c r="FJ25" i="8"/>
  <c r="FJ6" i="8"/>
  <c r="FJ27" i="8"/>
  <c r="FJ13" i="8"/>
  <c r="FJ11" i="8"/>
  <c r="FJ24" i="8"/>
  <c r="FJ17" i="8"/>
  <c r="FJ20" i="8"/>
  <c r="FJ21" i="8"/>
  <c r="FJ12" i="8"/>
  <c r="FJ7" i="8"/>
  <c r="FJ8" i="8"/>
  <c r="FJ5" i="8"/>
  <c r="FJ10" i="8"/>
  <c r="FK3" i="8"/>
  <c r="FL4" i="8"/>
  <c r="FK45" i="8" l="1"/>
  <c r="FK46" i="8"/>
  <c r="FK44" i="8"/>
  <c r="FK42" i="8"/>
  <c r="FK43" i="8"/>
  <c r="FL2" i="8"/>
  <c r="FL1" i="8"/>
  <c r="FK41" i="8"/>
  <c r="FK40" i="8"/>
  <c r="FK39" i="8"/>
  <c r="FK38" i="8"/>
  <c r="FK37" i="8"/>
  <c r="FK36" i="8"/>
  <c r="FK34" i="8"/>
  <c r="FK29" i="8"/>
  <c r="FK16" i="8"/>
  <c r="FK33" i="8"/>
  <c r="FK31" i="8"/>
  <c r="FK17" i="8"/>
  <c r="FK19" i="8"/>
  <c r="FK27" i="8"/>
  <c r="FK8" i="8"/>
  <c r="FK30" i="8"/>
  <c r="FK28" i="8"/>
  <c r="FK32" i="8"/>
  <c r="FK35" i="8"/>
  <c r="FK18" i="8"/>
  <c r="FK23" i="8"/>
  <c r="FK12" i="8"/>
  <c r="FK25" i="8"/>
  <c r="FK14" i="8"/>
  <c r="FK13" i="8"/>
  <c r="FK15" i="8"/>
  <c r="FK22" i="8"/>
  <c r="FK10" i="8"/>
  <c r="FK24" i="8"/>
  <c r="FK26" i="8"/>
  <c r="FK9" i="8"/>
  <c r="FK6" i="8"/>
  <c r="FK20" i="8"/>
  <c r="FK21" i="8"/>
  <c r="FK11" i="8"/>
  <c r="FK5" i="8"/>
  <c r="FK7" i="8"/>
  <c r="FL3" i="8"/>
  <c r="FM4" i="8"/>
  <c r="FL23" i="8" l="1"/>
  <c r="FL44" i="8"/>
  <c r="FL46" i="8"/>
  <c r="FL45" i="8"/>
  <c r="FL18" i="8"/>
  <c r="FL42" i="8"/>
  <c r="FL43" i="8"/>
  <c r="FL32" i="8"/>
  <c r="FL19" i="8"/>
  <c r="FL10" i="8"/>
  <c r="FL9" i="8"/>
  <c r="FL14" i="8"/>
  <c r="FL33" i="8"/>
  <c r="FL11" i="8"/>
  <c r="FL17" i="8"/>
  <c r="FL24" i="8"/>
  <c r="FL28" i="8"/>
  <c r="FL35" i="8"/>
  <c r="FL6" i="8"/>
  <c r="FL29" i="8"/>
  <c r="FL21" i="8"/>
  <c r="FL30" i="8"/>
  <c r="FL13" i="8"/>
  <c r="FL26" i="8"/>
  <c r="FL34" i="8"/>
  <c r="FL25" i="8"/>
  <c r="FL31" i="8"/>
  <c r="FL5" i="8"/>
  <c r="FL12" i="8"/>
  <c r="FL16" i="8"/>
  <c r="FL8" i="8"/>
  <c r="FL22" i="8"/>
  <c r="FL7" i="8"/>
  <c r="FL27" i="8"/>
  <c r="FL20" i="8"/>
  <c r="FL15" i="8"/>
  <c r="FM2" i="8"/>
  <c r="FM1" i="8"/>
  <c r="FL41" i="8"/>
  <c r="FL40" i="8"/>
  <c r="FL38" i="8"/>
  <c r="FL37" i="8"/>
  <c r="FL36" i="8"/>
  <c r="FL39" i="8"/>
  <c r="FM3" i="8"/>
  <c r="FN4" i="8"/>
  <c r="FM46" i="8" l="1"/>
  <c r="FM45" i="8"/>
  <c r="FM44" i="8"/>
  <c r="FM34" i="8"/>
  <c r="FM43" i="8"/>
  <c r="FM42" i="8"/>
  <c r="FM5" i="8"/>
  <c r="FM35" i="8"/>
  <c r="FM9" i="8"/>
  <c r="FM14" i="8"/>
  <c r="FM24" i="8"/>
  <c r="FM10" i="8"/>
  <c r="FM16" i="8"/>
  <c r="FM13" i="8"/>
  <c r="FM33" i="8"/>
  <c r="FM25" i="8"/>
  <c r="FM32" i="8"/>
  <c r="FM27" i="8"/>
  <c r="FM7" i="8"/>
  <c r="FM28" i="8"/>
  <c r="FM17" i="8"/>
  <c r="FM20" i="8"/>
  <c r="FM8" i="8"/>
  <c r="FM29" i="8"/>
  <c r="FM21" i="8"/>
  <c r="FM30" i="8"/>
  <c r="FM15" i="8"/>
  <c r="FM6" i="8"/>
  <c r="FM22" i="8"/>
  <c r="FM12" i="8"/>
  <c r="FM26" i="8"/>
  <c r="FM23" i="8"/>
  <c r="FM31" i="8"/>
  <c r="FM11" i="8"/>
  <c r="FM19" i="8"/>
  <c r="FM18" i="8"/>
  <c r="FN2" i="8"/>
  <c r="FN1" i="8"/>
  <c r="FM41" i="8"/>
  <c r="FM40" i="8"/>
  <c r="FM39" i="8"/>
  <c r="FM37" i="8"/>
  <c r="FM38" i="8"/>
  <c r="FM36" i="8"/>
  <c r="FN3" i="8"/>
  <c r="FO4" i="8"/>
  <c r="FN46" i="8" l="1"/>
  <c r="FN44" i="8"/>
  <c r="FN45" i="8"/>
  <c r="FN33" i="8"/>
  <c r="FN43" i="8"/>
  <c r="FN42" i="8"/>
  <c r="FN9" i="8"/>
  <c r="FN22" i="8"/>
  <c r="FN20" i="8"/>
  <c r="FN32" i="8"/>
  <c r="FN8" i="8"/>
  <c r="FN27" i="8"/>
  <c r="FN21" i="8"/>
  <c r="FN30" i="8"/>
  <c r="FN6" i="8"/>
  <c r="FN14" i="8"/>
  <c r="FN17" i="8"/>
  <c r="FN31" i="8"/>
  <c r="FN35" i="8"/>
  <c r="FN19" i="8"/>
  <c r="FN24" i="8"/>
  <c r="FN18" i="8"/>
  <c r="FN12" i="8"/>
  <c r="FN25" i="8"/>
  <c r="FN13" i="8"/>
  <c r="FN5" i="8"/>
  <c r="FN11" i="8"/>
  <c r="FN26" i="8"/>
  <c r="FN34" i="8"/>
  <c r="FN29" i="8"/>
  <c r="FN7" i="8"/>
  <c r="FN23" i="8"/>
  <c r="FN10" i="8"/>
  <c r="FN28" i="8"/>
  <c r="FN16" i="8"/>
  <c r="FN15" i="8"/>
  <c r="FO2" i="8"/>
  <c r="FO1" i="8"/>
  <c r="FN41" i="8"/>
  <c r="FN40" i="8"/>
  <c r="FN39" i="8"/>
  <c r="FN37" i="8"/>
  <c r="FN36" i="8"/>
  <c r="FN38" i="8"/>
  <c r="FO3" i="8"/>
  <c r="FP4" i="8"/>
  <c r="FO44" i="8" l="1"/>
  <c r="FO46" i="8"/>
  <c r="FO45" i="8"/>
  <c r="FO31" i="8"/>
  <c r="FO42" i="8"/>
  <c r="FO43" i="8"/>
  <c r="FO29" i="8"/>
  <c r="FO7" i="8"/>
  <c r="FO14" i="8"/>
  <c r="FO27" i="8"/>
  <c r="FO35" i="8"/>
  <c r="FO8" i="8"/>
  <c r="FO30" i="8"/>
  <c r="FO20" i="8"/>
  <c r="FO34" i="8"/>
  <c r="FO6" i="8"/>
  <c r="FO28" i="8"/>
  <c r="FO21" i="8"/>
  <c r="FO33" i="8"/>
  <c r="FO22" i="8"/>
  <c r="FO9" i="8"/>
  <c r="FO18" i="8"/>
  <c r="FO32" i="8"/>
  <c r="FO5" i="8"/>
  <c r="FO12" i="8"/>
  <c r="FO26" i="8"/>
  <c r="FO23" i="8"/>
  <c r="FO10" i="8"/>
  <c r="FO24" i="8"/>
  <c r="FO15" i="8"/>
  <c r="FO13" i="8"/>
  <c r="FO25" i="8"/>
  <c r="FO17" i="8"/>
  <c r="FO11" i="8"/>
  <c r="FO16" i="8"/>
  <c r="FO19" i="8"/>
  <c r="FP2" i="8"/>
  <c r="FP1" i="8"/>
  <c r="FO41" i="8"/>
  <c r="FO40" i="8"/>
  <c r="FO39" i="8"/>
  <c r="FO38" i="8"/>
  <c r="FO37" i="8"/>
  <c r="FO36" i="8"/>
  <c r="FP3" i="8"/>
  <c r="FQ4" i="8"/>
  <c r="FP46" i="8" l="1"/>
  <c r="FP44" i="8"/>
  <c r="FP45" i="8"/>
  <c r="FP33" i="8"/>
  <c r="FP42" i="8"/>
  <c r="FP43" i="8"/>
  <c r="FP26" i="8"/>
  <c r="FP25" i="8"/>
  <c r="FP35" i="8"/>
  <c r="FP7" i="8"/>
  <c r="FP11" i="8"/>
  <c r="FP10" i="8"/>
  <c r="FP34" i="8"/>
  <c r="FP13" i="8"/>
  <c r="FP23" i="8"/>
  <c r="FP15" i="8"/>
  <c r="FP27" i="8"/>
  <c r="FP17" i="8"/>
  <c r="FP32" i="8"/>
  <c r="FP24" i="8"/>
  <c r="FP8" i="8"/>
  <c r="FP12" i="8"/>
  <c r="FP21" i="8"/>
  <c r="FP16" i="8"/>
  <c r="FP31" i="8"/>
  <c r="FP5" i="8"/>
  <c r="FP14" i="8"/>
  <c r="FP20" i="8"/>
  <c r="FP28" i="8"/>
  <c r="FP6" i="8"/>
  <c r="FP30" i="8"/>
  <c r="FP18" i="8"/>
  <c r="FP29" i="8"/>
  <c r="FP9" i="8"/>
  <c r="FP22" i="8"/>
  <c r="FP19" i="8"/>
  <c r="FQ2" i="8"/>
  <c r="FQ1" i="8"/>
  <c r="FP41" i="8"/>
  <c r="FP40" i="8"/>
  <c r="FP39" i="8"/>
  <c r="FP38" i="8"/>
  <c r="FP37" i="8"/>
  <c r="FP36" i="8"/>
  <c r="FQ3" i="8"/>
  <c r="FR4" i="8"/>
  <c r="FQ44" i="8" l="1"/>
  <c r="FQ45" i="8"/>
  <c r="FQ46" i="8"/>
  <c r="FQ42" i="8"/>
  <c r="FQ43" i="8"/>
  <c r="FR2" i="8"/>
  <c r="FR1" i="8"/>
  <c r="FQ40" i="8"/>
  <c r="FQ41" i="8"/>
  <c r="FQ39" i="8"/>
  <c r="FQ38" i="8"/>
  <c r="FQ37" i="8"/>
  <c r="FQ36" i="8"/>
  <c r="FQ31" i="8"/>
  <c r="FQ34" i="8"/>
  <c r="FQ32" i="8"/>
  <c r="FQ30" i="8"/>
  <c r="FQ17" i="8"/>
  <c r="FQ33" i="8"/>
  <c r="FQ18" i="8"/>
  <c r="FQ29" i="8"/>
  <c r="FQ15" i="8"/>
  <c r="FQ24" i="8"/>
  <c r="FQ19" i="8"/>
  <c r="FQ28" i="8"/>
  <c r="FQ35" i="8"/>
  <c r="FQ16" i="8"/>
  <c r="FQ20" i="8"/>
  <c r="FQ11" i="8"/>
  <c r="FQ13" i="8"/>
  <c r="FQ21" i="8"/>
  <c r="FQ23" i="8"/>
  <c r="FQ25" i="8"/>
  <c r="FQ27" i="8"/>
  <c r="FQ10" i="8"/>
  <c r="FQ5" i="8"/>
  <c r="FQ22" i="8"/>
  <c r="FQ26" i="8"/>
  <c r="FQ12" i="8"/>
  <c r="FQ14" i="8"/>
  <c r="FQ8" i="8"/>
  <c r="FQ7" i="8"/>
  <c r="FQ9" i="8"/>
  <c r="FQ6" i="8"/>
  <c r="FR3" i="8"/>
  <c r="FS4" i="8"/>
  <c r="FR46" i="8" l="1"/>
  <c r="FR44" i="8"/>
  <c r="FR45" i="8"/>
  <c r="FR42" i="8"/>
  <c r="FR43" i="8"/>
  <c r="FS2" i="8"/>
  <c r="FS1" i="8"/>
  <c r="FR41" i="8"/>
  <c r="FR39" i="8"/>
  <c r="FR38" i="8"/>
  <c r="FR40" i="8"/>
  <c r="FR37" i="8"/>
  <c r="FR36" i="8"/>
  <c r="FR29" i="8"/>
  <c r="FR28" i="8"/>
  <c r="FR31" i="8"/>
  <c r="FR18" i="8"/>
  <c r="FR35" i="8"/>
  <c r="FR16" i="8"/>
  <c r="FR20" i="8"/>
  <c r="FR33" i="8"/>
  <c r="FR34" i="8"/>
  <c r="FR21" i="8"/>
  <c r="FR13" i="8"/>
  <c r="FR15" i="8"/>
  <c r="FR17" i="8"/>
  <c r="FR19" i="8"/>
  <c r="FR30" i="8"/>
  <c r="FR32" i="8"/>
  <c r="FR25" i="8"/>
  <c r="FR10" i="8"/>
  <c r="FR8" i="8"/>
  <c r="FR23" i="8"/>
  <c r="FR27" i="8"/>
  <c r="FR7" i="8"/>
  <c r="FR12" i="8"/>
  <c r="FR22" i="8"/>
  <c r="FR24" i="8"/>
  <c r="FR26" i="8"/>
  <c r="FR14" i="8"/>
  <c r="FR11" i="8"/>
  <c r="FR9" i="8"/>
  <c r="FR5" i="8"/>
  <c r="FR6" i="8"/>
  <c r="FS3" i="8"/>
  <c r="FT4" i="8"/>
  <c r="FS28" i="8" l="1"/>
  <c r="FS44" i="8"/>
  <c r="FS46" i="8"/>
  <c r="FS45" i="8"/>
  <c r="FS35" i="8"/>
  <c r="FS42" i="8"/>
  <c r="FS43" i="8"/>
  <c r="FS22" i="8"/>
  <c r="FS21" i="8"/>
  <c r="FS32" i="8"/>
  <c r="FS5" i="8"/>
  <c r="FS10" i="8"/>
  <c r="FS13" i="8"/>
  <c r="FS11" i="8"/>
  <c r="FS27" i="8"/>
  <c r="FS26" i="8"/>
  <c r="FS31" i="8"/>
  <c r="FS23" i="8"/>
  <c r="FS34" i="8"/>
  <c r="FS9" i="8"/>
  <c r="FS17" i="8"/>
  <c r="FS18" i="8"/>
  <c r="FS33" i="8"/>
  <c r="FS19" i="8"/>
  <c r="FS8" i="8"/>
  <c r="FS14" i="8"/>
  <c r="FS16" i="8"/>
  <c r="FS12" i="8"/>
  <c r="FS15" i="8"/>
  <c r="FS29" i="8"/>
  <c r="FS6" i="8"/>
  <c r="FS30" i="8"/>
  <c r="FS25" i="8"/>
  <c r="FS7" i="8"/>
  <c r="FS20" i="8"/>
  <c r="FS24" i="8"/>
  <c r="FT2" i="8"/>
  <c r="FT1" i="8"/>
  <c r="FS41" i="8"/>
  <c r="FS40" i="8"/>
  <c r="FS37" i="8"/>
  <c r="FS38" i="8"/>
  <c r="FS36" i="8"/>
  <c r="FS39" i="8"/>
  <c r="FT3" i="8"/>
  <c r="FU4" i="8"/>
  <c r="FT46" i="8" l="1"/>
  <c r="FT44" i="8"/>
  <c r="FT45" i="8"/>
  <c r="FT34" i="8"/>
  <c r="FT42" i="8"/>
  <c r="FT43" i="8"/>
  <c r="FT21" i="8"/>
  <c r="FT26" i="8"/>
  <c r="FT11" i="8"/>
  <c r="FT25" i="8"/>
  <c r="FT16" i="8"/>
  <c r="FT7" i="8"/>
  <c r="FT33" i="8"/>
  <c r="FT13" i="8"/>
  <c r="FT9" i="8"/>
  <c r="FT5" i="8"/>
  <c r="FT12" i="8"/>
  <c r="FT23" i="8"/>
  <c r="FT32" i="8"/>
  <c r="FT24" i="8"/>
  <c r="FT35" i="8"/>
  <c r="FT8" i="8"/>
  <c r="FT28" i="8"/>
  <c r="FT22" i="8"/>
  <c r="FT31" i="8"/>
  <c r="FT27" i="8"/>
  <c r="FT17" i="8"/>
  <c r="FT6" i="8"/>
  <c r="FT29" i="8"/>
  <c r="FT20" i="8"/>
  <c r="FT15" i="8"/>
  <c r="FT10" i="8"/>
  <c r="FT14" i="8"/>
  <c r="FT18" i="8"/>
  <c r="FT19" i="8"/>
  <c r="FT30" i="8"/>
  <c r="FU2" i="8"/>
  <c r="FU1" i="8"/>
  <c r="FT40" i="8"/>
  <c r="FT41" i="8"/>
  <c r="FT37" i="8"/>
  <c r="FT38" i="8"/>
  <c r="FT36" i="8"/>
  <c r="FT39" i="8"/>
  <c r="FU3" i="8"/>
  <c r="FV4" i="8"/>
  <c r="FU45" i="8" l="1"/>
  <c r="FU46" i="8"/>
  <c r="FU44" i="8"/>
  <c r="FU34" i="8"/>
  <c r="FU43" i="8"/>
  <c r="FU42" i="8"/>
  <c r="FU6" i="8"/>
  <c r="FU13" i="8"/>
  <c r="FU20" i="8"/>
  <c r="FU17" i="8"/>
  <c r="FU9" i="8"/>
  <c r="FU24" i="8"/>
  <c r="FU15" i="8"/>
  <c r="FU12" i="8"/>
  <c r="FU29" i="8"/>
  <c r="FU27" i="8"/>
  <c r="FU16" i="8"/>
  <c r="FU5" i="8"/>
  <c r="FU30" i="8"/>
  <c r="FU21" i="8"/>
  <c r="FU33" i="8"/>
  <c r="FU8" i="8"/>
  <c r="FU25" i="8"/>
  <c r="FU35" i="8"/>
  <c r="FU28" i="8"/>
  <c r="FU23" i="8"/>
  <c r="FU10" i="8"/>
  <c r="FU26" i="8"/>
  <c r="FU18" i="8"/>
  <c r="FU11" i="8"/>
  <c r="FU19" i="8"/>
  <c r="FU32" i="8"/>
  <c r="FU7" i="8"/>
  <c r="FU14" i="8"/>
  <c r="FU22" i="8"/>
  <c r="FU31" i="8"/>
  <c r="FV2" i="8"/>
  <c r="FV1" i="8"/>
  <c r="FU41" i="8"/>
  <c r="FU40" i="8"/>
  <c r="FU39" i="8"/>
  <c r="FU37" i="8"/>
  <c r="FU38" i="8"/>
  <c r="FU36" i="8"/>
  <c r="FV3" i="8"/>
  <c r="FW4" i="8"/>
  <c r="FV45" i="8" l="1"/>
  <c r="FV46" i="8"/>
  <c r="FV44" i="8"/>
  <c r="FV29" i="8"/>
  <c r="FV43" i="8"/>
  <c r="FV42" i="8"/>
  <c r="FV28" i="8"/>
  <c r="FV8" i="8"/>
  <c r="FV27" i="8"/>
  <c r="FV26" i="8"/>
  <c r="FV31" i="8"/>
  <c r="FV9" i="8"/>
  <c r="FV20" i="8"/>
  <c r="FV34" i="8"/>
  <c r="FV30" i="8"/>
  <c r="FV6" i="8"/>
  <c r="FV25" i="8"/>
  <c r="FV19" i="8"/>
  <c r="FV10" i="8"/>
  <c r="FV22" i="8"/>
  <c r="FV32" i="8"/>
  <c r="FV12" i="8"/>
  <c r="FV24" i="8"/>
  <c r="FV17" i="8"/>
  <c r="FV13" i="8"/>
  <c r="FV14" i="8"/>
  <c r="FV16" i="8"/>
  <c r="FV5" i="8"/>
  <c r="FV11" i="8"/>
  <c r="FV21" i="8"/>
  <c r="FV15" i="8"/>
  <c r="FV7" i="8"/>
  <c r="FV23" i="8"/>
  <c r="FV35" i="8"/>
  <c r="FV33" i="8"/>
  <c r="FV18" i="8"/>
  <c r="FW2" i="8"/>
  <c r="FW1" i="8"/>
  <c r="FV41" i="8"/>
  <c r="FV40" i="8"/>
  <c r="FV39" i="8"/>
  <c r="FV38" i="8"/>
  <c r="FV37" i="8"/>
  <c r="FV36" i="8"/>
  <c r="FW3" i="8"/>
  <c r="FX4" i="8"/>
  <c r="FW44" i="8" l="1"/>
  <c r="FW45" i="8"/>
  <c r="FW46" i="8"/>
  <c r="FW31" i="8"/>
  <c r="FW42" i="8"/>
  <c r="FW43" i="8"/>
  <c r="FW6" i="8"/>
  <c r="FW18" i="8"/>
  <c r="FW23" i="8"/>
  <c r="FW9" i="8"/>
  <c r="FW20" i="8"/>
  <c r="FW12" i="8"/>
  <c r="FW27" i="8"/>
  <c r="FW35" i="8"/>
  <c r="FW10" i="8"/>
  <c r="FW24" i="8"/>
  <c r="FW32" i="8"/>
  <c r="FW5" i="8"/>
  <c r="FW13" i="8"/>
  <c r="FW21" i="8"/>
  <c r="FW28" i="8"/>
  <c r="FW17" i="8"/>
  <c r="FW7" i="8"/>
  <c r="FW30" i="8"/>
  <c r="FW19" i="8"/>
  <c r="FW29" i="8"/>
  <c r="FW15" i="8"/>
  <c r="FW8" i="8"/>
  <c r="FW25" i="8"/>
  <c r="FW11" i="8"/>
  <c r="FW26" i="8"/>
  <c r="FW34" i="8"/>
  <c r="FW22" i="8"/>
  <c r="FW33" i="8"/>
  <c r="FW14" i="8"/>
  <c r="FW16" i="8"/>
  <c r="FX2" i="8"/>
  <c r="FX1" i="8"/>
  <c r="FW41" i="8"/>
  <c r="FW40" i="8"/>
  <c r="FW39" i="8"/>
  <c r="FW38" i="8"/>
  <c r="FW37" i="8"/>
  <c r="FW36" i="8"/>
  <c r="FX3" i="8"/>
  <c r="FY4" i="8"/>
  <c r="FX44" i="8" l="1"/>
  <c r="FX45" i="8"/>
  <c r="FX46" i="8"/>
  <c r="FX42" i="8"/>
  <c r="FX43" i="8"/>
  <c r="FY2" i="8"/>
  <c r="FY1" i="8"/>
  <c r="FX41" i="8"/>
  <c r="FX40" i="8"/>
  <c r="FX39" i="8"/>
  <c r="FX38" i="8"/>
  <c r="FX37" i="8"/>
  <c r="FX36" i="8"/>
  <c r="FX33" i="8"/>
  <c r="FX28" i="8"/>
  <c r="FX29" i="8"/>
  <c r="FX15" i="8"/>
  <c r="FX19" i="8"/>
  <c r="FX32" i="8"/>
  <c r="FX35" i="8"/>
  <c r="FX16" i="8"/>
  <c r="FX18" i="8"/>
  <c r="FX31" i="8"/>
  <c r="FX26" i="8"/>
  <c r="FX17" i="8"/>
  <c r="FX30" i="8"/>
  <c r="FX22" i="8"/>
  <c r="FX14" i="8"/>
  <c r="FX9" i="8"/>
  <c r="FX34" i="8"/>
  <c r="FX20" i="8"/>
  <c r="FX21" i="8"/>
  <c r="FX23" i="8"/>
  <c r="FX25" i="8"/>
  <c r="FX7" i="8"/>
  <c r="FX27" i="8"/>
  <c r="FX12" i="8"/>
  <c r="FX6" i="8"/>
  <c r="FX24" i="8"/>
  <c r="FX13" i="8"/>
  <c r="FX11" i="8"/>
  <c r="FX8" i="8"/>
  <c r="FX5" i="8"/>
  <c r="FX10" i="8"/>
  <c r="FY3" i="8"/>
  <c r="FZ4" i="8"/>
  <c r="FY44" i="8" l="1"/>
  <c r="FY45" i="8"/>
  <c r="FY46" i="8"/>
  <c r="FY42" i="8"/>
  <c r="FY43" i="8"/>
  <c r="FZ2" i="8"/>
  <c r="FZ1" i="8"/>
  <c r="FY40" i="8"/>
  <c r="FY41" i="8"/>
  <c r="FY39" i="8"/>
  <c r="FY37" i="8"/>
  <c r="FY31" i="8"/>
  <c r="FY36" i="8"/>
  <c r="FY38" i="8"/>
  <c r="FY30" i="8"/>
  <c r="FY33" i="8"/>
  <c r="FY28" i="8"/>
  <c r="FY16" i="8"/>
  <c r="FY32" i="8"/>
  <c r="FY35" i="8"/>
  <c r="FY29" i="8"/>
  <c r="FY34" i="8"/>
  <c r="FY23" i="8"/>
  <c r="FY12" i="8"/>
  <c r="FY15" i="8"/>
  <c r="FY17" i="8"/>
  <c r="FY27" i="8"/>
  <c r="FY8" i="8"/>
  <c r="FY24" i="8"/>
  <c r="FY26" i="8"/>
  <c r="FY19" i="8"/>
  <c r="FY20" i="8"/>
  <c r="FY21" i="8"/>
  <c r="FY6" i="8"/>
  <c r="FY25" i="8"/>
  <c r="FY9" i="8"/>
  <c r="FY18" i="8"/>
  <c r="FY14" i="8"/>
  <c r="FY13" i="8"/>
  <c r="FY11" i="8"/>
  <c r="FY22" i="8"/>
  <c r="FY7" i="8"/>
  <c r="FY10" i="8"/>
  <c r="FY5" i="8"/>
  <c r="FZ3" i="8"/>
  <c r="GA4" i="8"/>
  <c r="FZ45" i="8" l="1"/>
  <c r="FZ44" i="8"/>
  <c r="FZ46" i="8"/>
  <c r="FZ31" i="8"/>
  <c r="FZ43" i="8"/>
  <c r="FZ42" i="8"/>
  <c r="FZ26" i="8"/>
  <c r="FZ32" i="8"/>
  <c r="FZ6" i="8"/>
  <c r="FZ27" i="8"/>
  <c r="FZ30" i="8"/>
  <c r="FZ9" i="8"/>
  <c r="FZ17" i="8"/>
  <c r="FZ7" i="8"/>
  <c r="FZ12" i="8"/>
  <c r="FZ29" i="8"/>
  <c r="FZ16" i="8"/>
  <c r="FZ13" i="8"/>
  <c r="FZ19" i="8"/>
  <c r="FZ14" i="8"/>
  <c r="FZ34" i="8"/>
  <c r="FZ22" i="8"/>
  <c r="FZ25" i="8"/>
  <c r="FZ35" i="8"/>
  <c r="FZ11" i="8"/>
  <c r="FZ24" i="8"/>
  <c r="FZ18" i="8"/>
  <c r="FZ28" i="8"/>
  <c r="FZ5" i="8"/>
  <c r="FZ10" i="8"/>
  <c r="FZ20" i="8"/>
  <c r="FZ33" i="8"/>
  <c r="FZ8" i="8"/>
  <c r="FZ21" i="8"/>
  <c r="FZ23" i="8"/>
  <c r="FZ15" i="8"/>
  <c r="GA2" i="8"/>
  <c r="GA16" i="8" s="1"/>
  <c r="GA1" i="8"/>
  <c r="FZ41" i="8"/>
  <c r="FZ40" i="8"/>
  <c r="FZ39" i="8"/>
  <c r="FZ38" i="8"/>
  <c r="FZ37" i="8"/>
  <c r="FZ36" i="8"/>
  <c r="GA3" i="8"/>
  <c r="GB4" i="8"/>
  <c r="GA5" i="8" l="1"/>
  <c r="GA8" i="8"/>
  <c r="GA19" i="8"/>
  <c r="GA45" i="8"/>
  <c r="GA44" i="8"/>
  <c r="GA46" i="8"/>
  <c r="GA29" i="8"/>
  <c r="GA30" i="8"/>
  <c r="GA31" i="8"/>
  <c r="GA10" i="8"/>
  <c r="GA25" i="8"/>
  <c r="GA6" i="8"/>
  <c r="GA14" i="8"/>
  <c r="GA18" i="8"/>
  <c r="GA13" i="8"/>
  <c r="GA20" i="8"/>
  <c r="GA11" i="8"/>
  <c r="GA9" i="8"/>
  <c r="GA32" i="8"/>
  <c r="GA42" i="8"/>
  <c r="GA43" i="8"/>
  <c r="GA21" i="8"/>
  <c r="GA7" i="8"/>
  <c r="GA27" i="8"/>
  <c r="GA33" i="8"/>
  <c r="GA23" i="8"/>
  <c r="GA34" i="8"/>
  <c r="GA12" i="8"/>
  <c r="GA22" i="8"/>
  <c r="GA28" i="8"/>
  <c r="GA24" i="8"/>
  <c r="GA15" i="8"/>
  <c r="GA26" i="8"/>
  <c r="GA17" i="8"/>
  <c r="GA35" i="8"/>
  <c r="GB2" i="8"/>
  <c r="GB1" i="8"/>
  <c r="GA41" i="8"/>
  <c r="GA40" i="8"/>
  <c r="GA39" i="8"/>
  <c r="GA37" i="8"/>
  <c r="GA36" i="8"/>
  <c r="GA38" i="8"/>
  <c r="GB3" i="8"/>
  <c r="GC4" i="8"/>
  <c r="GB24" i="8" l="1"/>
  <c r="GB45" i="8"/>
  <c r="GB44" i="8"/>
  <c r="GB46" i="8"/>
  <c r="GB10" i="8"/>
  <c r="GB9" i="8"/>
  <c r="GB21" i="8"/>
  <c r="GB7" i="8"/>
  <c r="GB27" i="8"/>
  <c r="GB22" i="8"/>
  <c r="GB28" i="8"/>
  <c r="GB32" i="8"/>
  <c r="GB13" i="8"/>
  <c r="GB12" i="8"/>
  <c r="GB20" i="8"/>
  <c r="GB26" i="8"/>
  <c r="GB5" i="8"/>
  <c r="GB33" i="8"/>
  <c r="GB8" i="8"/>
  <c r="GB29" i="8"/>
  <c r="GB35" i="8"/>
  <c r="GB25" i="8"/>
  <c r="GB31" i="8"/>
  <c r="GB43" i="8"/>
  <c r="GB42" i="8"/>
  <c r="GB16" i="8"/>
  <c r="GB11" i="8"/>
  <c r="GB23" i="8"/>
  <c r="GB30" i="8"/>
  <c r="GB19" i="8"/>
  <c r="GB6" i="8"/>
  <c r="GB14" i="8"/>
  <c r="GB17" i="8"/>
  <c r="GB15" i="8"/>
  <c r="GB34" i="8"/>
  <c r="GB18" i="8"/>
  <c r="GC2" i="8"/>
  <c r="GC24" i="8" s="1"/>
  <c r="GC1" i="8"/>
  <c r="GB40" i="8"/>
  <c r="GB41" i="8"/>
  <c r="GB39" i="8"/>
  <c r="GB37" i="8"/>
  <c r="GB36" i="8"/>
  <c r="GB38" i="8"/>
  <c r="GC32" i="8"/>
  <c r="GC3" i="8"/>
  <c r="GD4" i="8"/>
  <c r="GC13" i="8" l="1"/>
  <c r="GC30" i="8"/>
  <c r="GC14" i="8"/>
  <c r="GC6" i="8"/>
  <c r="GC8" i="8"/>
  <c r="GC17" i="8"/>
  <c r="GC12" i="8"/>
  <c r="GC20" i="8"/>
  <c r="GC18" i="8"/>
  <c r="GC7" i="8"/>
  <c r="GC46" i="8"/>
  <c r="GC45" i="8"/>
  <c r="GC44" i="8"/>
  <c r="GC33" i="8"/>
  <c r="GC43" i="8"/>
  <c r="GC42" i="8"/>
  <c r="GC9" i="8"/>
  <c r="GC19" i="8"/>
  <c r="GC5" i="8"/>
  <c r="GC28" i="8"/>
  <c r="GC16" i="8"/>
  <c r="GC26" i="8"/>
  <c r="GC35" i="8"/>
  <c r="GC27" i="8"/>
  <c r="GC15" i="8"/>
  <c r="GC11" i="8"/>
  <c r="GC21" i="8"/>
  <c r="GC31" i="8"/>
  <c r="GC29" i="8"/>
  <c r="GC22" i="8"/>
  <c r="GC34" i="8"/>
  <c r="GD2" i="8"/>
  <c r="GD1" i="8"/>
  <c r="GC10" i="8"/>
  <c r="GC25" i="8"/>
  <c r="GC23" i="8"/>
  <c r="GC41" i="8"/>
  <c r="GC39" i="8"/>
  <c r="GC37" i="8"/>
  <c r="GC40" i="8"/>
  <c r="GC36" i="8"/>
  <c r="GC38" i="8"/>
  <c r="GD3" i="8"/>
  <c r="GE4" i="8"/>
  <c r="GD45" i="8" l="1"/>
  <c r="GD46" i="8"/>
  <c r="GD44" i="8"/>
  <c r="GD15" i="8"/>
  <c r="GD43" i="8"/>
  <c r="GD42" i="8"/>
  <c r="GD20" i="8"/>
  <c r="GD34" i="8"/>
  <c r="GD8" i="8"/>
  <c r="GD28" i="8"/>
  <c r="GD21" i="8"/>
  <c r="GD32" i="8"/>
  <c r="GD7" i="8"/>
  <c r="GD22" i="8"/>
  <c r="GD6" i="8"/>
  <c r="GD17" i="8"/>
  <c r="GD31" i="8"/>
  <c r="GD9" i="8"/>
  <c r="GD14" i="8"/>
  <c r="GD16" i="8"/>
  <c r="GD35" i="8"/>
  <c r="GD19" i="8"/>
  <c r="GD10" i="8"/>
  <c r="GD24" i="8"/>
  <c r="GD18" i="8"/>
  <c r="GD33" i="8"/>
  <c r="GD23" i="8"/>
  <c r="GD12" i="8"/>
  <c r="GD25" i="8"/>
  <c r="GD29" i="8"/>
  <c r="GD13" i="8"/>
  <c r="GD27" i="8"/>
  <c r="GD30" i="8"/>
  <c r="GD5" i="8"/>
  <c r="GD11" i="8"/>
  <c r="GD26" i="8"/>
  <c r="GE1" i="8"/>
  <c r="GE2" i="8"/>
  <c r="GD41" i="8"/>
  <c r="GD39" i="8"/>
  <c r="GD40" i="8"/>
  <c r="GD37" i="8"/>
  <c r="GD38" i="8"/>
  <c r="GD36" i="8"/>
  <c r="GE3" i="8"/>
  <c r="GF4" i="8"/>
  <c r="GE44" i="8" l="1"/>
  <c r="GE45" i="8"/>
  <c r="GE46" i="8"/>
  <c r="GE42" i="8"/>
  <c r="GE43" i="8"/>
  <c r="GF2" i="8"/>
  <c r="GF1" i="8"/>
  <c r="GE41" i="8"/>
  <c r="GE39" i="8"/>
  <c r="GE40" i="8"/>
  <c r="GE37" i="8"/>
  <c r="GE38" i="8"/>
  <c r="GE28" i="8"/>
  <c r="GE30" i="8"/>
  <c r="GE17" i="8"/>
  <c r="GE32" i="8"/>
  <c r="GE34" i="8"/>
  <c r="GE33" i="8"/>
  <c r="GE31" i="8"/>
  <c r="GE18" i="8"/>
  <c r="GE20" i="8"/>
  <c r="GE11" i="8"/>
  <c r="GE36" i="8"/>
  <c r="GE29" i="8"/>
  <c r="GE15" i="8"/>
  <c r="GE19" i="8"/>
  <c r="GE24" i="8"/>
  <c r="GE16" i="8"/>
  <c r="GE26" i="8"/>
  <c r="GE12" i="8"/>
  <c r="GE9" i="8"/>
  <c r="GE21" i="8"/>
  <c r="GE23" i="8"/>
  <c r="GE25" i="8"/>
  <c r="GE27" i="8"/>
  <c r="GE14" i="8"/>
  <c r="GE13" i="8"/>
  <c r="GE35" i="8"/>
  <c r="GE5" i="8"/>
  <c r="GE22" i="8"/>
  <c r="GE10" i="8"/>
  <c r="GE7" i="8"/>
  <c r="GE8" i="8"/>
  <c r="GE6" i="8"/>
  <c r="GF3" i="8"/>
  <c r="GG4" i="8"/>
  <c r="GF46" i="8" l="1"/>
  <c r="GF44" i="8"/>
  <c r="GF45" i="8"/>
  <c r="GF42" i="8"/>
  <c r="GF43" i="8"/>
  <c r="GG2" i="8"/>
  <c r="GG24" i="8" s="1"/>
  <c r="GG1" i="8"/>
  <c r="GF41" i="8"/>
  <c r="GF39" i="8"/>
  <c r="GF40" i="8"/>
  <c r="GF38" i="8"/>
  <c r="GF37" i="8"/>
  <c r="GF32" i="8"/>
  <c r="GF36" i="8"/>
  <c r="GF33" i="8"/>
  <c r="GF35" i="8"/>
  <c r="GF31" i="8"/>
  <c r="GF18" i="8"/>
  <c r="GF28" i="8"/>
  <c r="GF30" i="8"/>
  <c r="GF19" i="8"/>
  <c r="GF16" i="8"/>
  <c r="GF25" i="8"/>
  <c r="GF10" i="8"/>
  <c r="GF34" i="8"/>
  <c r="GF20" i="8"/>
  <c r="GF29" i="8"/>
  <c r="GF15" i="8"/>
  <c r="GF17" i="8"/>
  <c r="GF21" i="8"/>
  <c r="GF13" i="8"/>
  <c r="GF7" i="8"/>
  <c r="GF22" i="8"/>
  <c r="GF24" i="8"/>
  <c r="GF26" i="8"/>
  <c r="GF12" i="8"/>
  <c r="GF14" i="8"/>
  <c r="GF23" i="8"/>
  <c r="GF27" i="8"/>
  <c r="GF11" i="8"/>
  <c r="GF9" i="8"/>
  <c r="GF6" i="8"/>
  <c r="GF8" i="8"/>
  <c r="GF5" i="8"/>
  <c r="GG3" i="8"/>
  <c r="GH4" i="8"/>
  <c r="GG26" i="8" l="1"/>
  <c r="GG35" i="8"/>
  <c r="GG19" i="8"/>
  <c r="GG5" i="8"/>
  <c r="GG16" i="8"/>
  <c r="GG6" i="8"/>
  <c r="GG31" i="8"/>
  <c r="GG11" i="8"/>
  <c r="GG22" i="8"/>
  <c r="GG46" i="8"/>
  <c r="GG45" i="8"/>
  <c r="GG44" i="8"/>
  <c r="GG9" i="8"/>
  <c r="GG27" i="8"/>
  <c r="GG34" i="8"/>
  <c r="GG12" i="8"/>
  <c r="GG25" i="8"/>
  <c r="GG23" i="8"/>
  <c r="GG18" i="8"/>
  <c r="GG10" i="8"/>
  <c r="GG13" i="8"/>
  <c r="GG28" i="8"/>
  <c r="GG17" i="8"/>
  <c r="GG7" i="8"/>
  <c r="GG29" i="8"/>
  <c r="GG14" i="8"/>
  <c r="GG33" i="8"/>
  <c r="GG8" i="8"/>
  <c r="GG30" i="8"/>
  <c r="GG20" i="8"/>
  <c r="GG32" i="8"/>
  <c r="GG15" i="8"/>
  <c r="GG42" i="8"/>
  <c r="GG43" i="8"/>
  <c r="GG21" i="8"/>
  <c r="GH2" i="8"/>
  <c r="GH18" i="8" s="1"/>
  <c r="GH1" i="8"/>
  <c r="GG40" i="8"/>
  <c r="GG41" i="8"/>
  <c r="GG39" i="8"/>
  <c r="GG38" i="8"/>
  <c r="GG36" i="8"/>
  <c r="GG37" i="8"/>
  <c r="GH3" i="8"/>
  <c r="GI4" i="8"/>
  <c r="GH12" i="8" l="1"/>
  <c r="GH29" i="8"/>
  <c r="GH14" i="8"/>
  <c r="GH5" i="8"/>
  <c r="GH33" i="8"/>
  <c r="GH9" i="8"/>
  <c r="GH26" i="8"/>
  <c r="GH22" i="8"/>
  <c r="GH8" i="8"/>
  <c r="GH13" i="8"/>
  <c r="GH34" i="8"/>
  <c r="GH7" i="8"/>
  <c r="GH19" i="8"/>
  <c r="GH31" i="8"/>
  <c r="GH25" i="8"/>
  <c r="GH15" i="8"/>
  <c r="GH46" i="8"/>
  <c r="GH45" i="8"/>
  <c r="GH44" i="8"/>
  <c r="GH17" i="8"/>
  <c r="GH27" i="8"/>
  <c r="GH32" i="8"/>
  <c r="GH42" i="8"/>
  <c r="GH43" i="8"/>
  <c r="GH11" i="8"/>
  <c r="GH20" i="8"/>
  <c r="GH35" i="8"/>
  <c r="GH10" i="8"/>
  <c r="GH24" i="8"/>
  <c r="GH30" i="8"/>
  <c r="GH6" i="8"/>
  <c r="GH21" i="8"/>
  <c r="GH23" i="8"/>
  <c r="GH28" i="8"/>
  <c r="GH16" i="8"/>
  <c r="GI2" i="8"/>
  <c r="GI1" i="8"/>
  <c r="GH39" i="8"/>
  <c r="GH40" i="8"/>
  <c r="GH38" i="8"/>
  <c r="GH41" i="8"/>
  <c r="GH36" i="8"/>
  <c r="GH37" i="8"/>
  <c r="GI3" i="8"/>
  <c r="GJ4" i="8"/>
  <c r="GI44" i="8" l="1"/>
  <c r="GI45" i="8"/>
  <c r="GI46" i="8"/>
  <c r="GI16" i="8"/>
  <c r="GI42" i="8"/>
  <c r="GI43" i="8"/>
  <c r="GI6" i="8"/>
  <c r="GI27" i="8"/>
  <c r="GI15" i="8"/>
  <c r="GI34" i="8"/>
  <c r="GI7" i="8"/>
  <c r="GI25" i="8"/>
  <c r="GI22" i="8"/>
  <c r="GI11" i="8"/>
  <c r="GI24" i="8"/>
  <c r="GI19" i="8"/>
  <c r="GI9" i="8"/>
  <c r="GI23" i="8"/>
  <c r="GI18" i="8"/>
  <c r="GI14" i="8"/>
  <c r="GI5" i="8"/>
  <c r="GI12" i="8"/>
  <c r="GI31" i="8"/>
  <c r="GI28" i="8"/>
  <c r="GI17" i="8"/>
  <c r="GI35" i="8"/>
  <c r="GI8" i="8"/>
  <c r="GI29" i="8"/>
  <c r="GI21" i="8"/>
  <c r="GI32" i="8"/>
  <c r="GI10" i="8"/>
  <c r="GI30" i="8"/>
  <c r="GI33" i="8"/>
  <c r="GI13" i="8"/>
  <c r="GI26" i="8"/>
  <c r="GI20" i="8"/>
  <c r="GJ2" i="8"/>
  <c r="GJ1" i="8"/>
  <c r="GI41" i="8"/>
  <c r="GI40" i="8"/>
  <c r="GI38" i="8"/>
  <c r="GI39" i="8"/>
  <c r="GI36" i="8"/>
  <c r="GI37" i="8"/>
  <c r="GJ3" i="8"/>
  <c r="GK4" i="8"/>
  <c r="GJ45" i="8" l="1"/>
  <c r="GJ46" i="8"/>
  <c r="GJ44" i="8"/>
  <c r="GJ30" i="8"/>
  <c r="GJ43" i="8"/>
  <c r="GJ42" i="8"/>
  <c r="GJ26" i="8"/>
  <c r="GJ11" i="8"/>
  <c r="GJ32" i="8"/>
  <c r="GJ14" i="8"/>
  <c r="GJ15" i="8"/>
  <c r="GJ8" i="8"/>
  <c r="GJ28" i="8"/>
  <c r="GJ18" i="8"/>
  <c r="GJ12" i="8"/>
  <c r="GJ24" i="8"/>
  <c r="GJ23" i="8"/>
  <c r="GJ22" i="8"/>
  <c r="GJ31" i="8"/>
  <c r="GJ6" i="8"/>
  <c r="GJ20" i="8"/>
  <c r="GJ34" i="8"/>
  <c r="GJ7" i="8"/>
  <c r="GJ29" i="8"/>
  <c r="GJ21" i="8"/>
  <c r="GJ33" i="8"/>
  <c r="GJ10" i="8"/>
  <c r="GJ27" i="8"/>
  <c r="GJ16" i="8"/>
  <c r="GJ35" i="8"/>
  <c r="GJ13" i="8"/>
  <c r="GJ25" i="8"/>
  <c r="GJ17" i="8"/>
  <c r="GJ41" i="8"/>
  <c r="GJ40" i="8"/>
  <c r="GJ39" i="8"/>
  <c r="GJ36" i="8"/>
  <c r="GJ37" i="8"/>
  <c r="GJ38" i="8"/>
  <c r="GK2" i="8"/>
  <c r="GK1" i="8"/>
  <c r="GJ19" i="8"/>
  <c r="GJ9" i="8"/>
  <c r="GJ5" i="8"/>
  <c r="GK3" i="8"/>
  <c r="GL4" i="8"/>
  <c r="GK44" i="8" l="1"/>
  <c r="GK46" i="8"/>
  <c r="GK45" i="8"/>
  <c r="GK43" i="8"/>
  <c r="GK42" i="8"/>
  <c r="GK8" i="8"/>
  <c r="GK41" i="8"/>
  <c r="GK40" i="8"/>
  <c r="GK39" i="8"/>
  <c r="GK37" i="8"/>
  <c r="GK36" i="8"/>
  <c r="GK38" i="8"/>
  <c r="GK10" i="8"/>
  <c r="GK30" i="8"/>
  <c r="GK20" i="8"/>
  <c r="GK33" i="8"/>
  <c r="GK14" i="8"/>
  <c r="GL2" i="8"/>
  <c r="GL1" i="8"/>
  <c r="GK13" i="8"/>
  <c r="GK21" i="8"/>
  <c r="GK31" i="8"/>
  <c r="GK25" i="8"/>
  <c r="GK11" i="8"/>
  <c r="GK32" i="8"/>
  <c r="GK7" i="8"/>
  <c r="GK9" i="8"/>
  <c r="GK24" i="8"/>
  <c r="GK35" i="8"/>
  <c r="GK5" i="8"/>
  <c r="GK28" i="8"/>
  <c r="GK27" i="8"/>
  <c r="GK18" i="8"/>
  <c r="GK15" i="8"/>
  <c r="GK6" i="8"/>
  <c r="GK26" i="8"/>
  <c r="GK19" i="8"/>
  <c r="GK16" i="8"/>
  <c r="GK29" i="8"/>
  <c r="GK23" i="8"/>
  <c r="GK12" i="8"/>
  <c r="GK17" i="8"/>
  <c r="GK22" i="8"/>
  <c r="GK34" i="8"/>
  <c r="GL3" i="8"/>
  <c r="GM4" i="8"/>
  <c r="GL46" i="8" l="1"/>
  <c r="GL44" i="8"/>
  <c r="GL45" i="8"/>
  <c r="GL43" i="8"/>
  <c r="GL42" i="8"/>
  <c r="GM1" i="8"/>
  <c r="GM2" i="8"/>
  <c r="GL41" i="8"/>
  <c r="GL40" i="8"/>
  <c r="GL39" i="8"/>
  <c r="GL37" i="8"/>
  <c r="GL38" i="8"/>
  <c r="GL30" i="8"/>
  <c r="GL36" i="8"/>
  <c r="GL29" i="8"/>
  <c r="GL32" i="8"/>
  <c r="GL19" i="8"/>
  <c r="GL15" i="8"/>
  <c r="GL17" i="8"/>
  <c r="GL28" i="8"/>
  <c r="GL33" i="8"/>
  <c r="GL35" i="8"/>
  <c r="GL22" i="8"/>
  <c r="GL14" i="8"/>
  <c r="GL9" i="8"/>
  <c r="GL31" i="8"/>
  <c r="GL16" i="8"/>
  <c r="GL18" i="8"/>
  <c r="GL34" i="8"/>
  <c r="GL26" i="8"/>
  <c r="GL12" i="8"/>
  <c r="GL24" i="8"/>
  <c r="GL20" i="8"/>
  <c r="GL11" i="8"/>
  <c r="GL8" i="8"/>
  <c r="GL13" i="8"/>
  <c r="GL21" i="8"/>
  <c r="GL23" i="8"/>
  <c r="GL25" i="8"/>
  <c r="GL27" i="8"/>
  <c r="GL10" i="8"/>
  <c r="GL7" i="8"/>
  <c r="GL6" i="8"/>
  <c r="GL5" i="8"/>
  <c r="GM3" i="8"/>
  <c r="GN4" i="8"/>
  <c r="GM45" i="8" l="1"/>
  <c r="GM46" i="8"/>
  <c r="GM44" i="8"/>
  <c r="GM42" i="8"/>
  <c r="GM43" i="8"/>
  <c r="GM41" i="8"/>
  <c r="GM39" i="8"/>
  <c r="GM40" i="8"/>
  <c r="GM37" i="8"/>
  <c r="GM38" i="8"/>
  <c r="GM36" i="8"/>
  <c r="GM34" i="8"/>
  <c r="GM29" i="8"/>
  <c r="GM30" i="8"/>
  <c r="GM16" i="8"/>
  <c r="GM15" i="8"/>
  <c r="GM17" i="8"/>
  <c r="GM19" i="8"/>
  <c r="GM28" i="8"/>
  <c r="GM32" i="8"/>
  <c r="GM27" i="8"/>
  <c r="GM8" i="8"/>
  <c r="GM33" i="8"/>
  <c r="GM35" i="8"/>
  <c r="GM31" i="8"/>
  <c r="GM18" i="8"/>
  <c r="GM23" i="8"/>
  <c r="GM12" i="8"/>
  <c r="GM22" i="8"/>
  <c r="GM24" i="8"/>
  <c r="GM26" i="8"/>
  <c r="GM14" i="8"/>
  <c r="GM13" i="8"/>
  <c r="GM11" i="8"/>
  <c r="GM20" i="8"/>
  <c r="GM21" i="8"/>
  <c r="GM25" i="8"/>
  <c r="GM6" i="8"/>
  <c r="GM9" i="8"/>
  <c r="GM5" i="8"/>
  <c r="GM10" i="8"/>
  <c r="GM7" i="8"/>
  <c r="GN2" i="8"/>
  <c r="GN1" i="8"/>
  <c r="GN3" i="8"/>
  <c r="GO4" i="8"/>
  <c r="GN46" i="8" l="1"/>
  <c r="GN44" i="8"/>
  <c r="GN45" i="8"/>
  <c r="GN32" i="8"/>
  <c r="GN42" i="8"/>
  <c r="GN43" i="8"/>
  <c r="GN10" i="8"/>
  <c r="GN24" i="8"/>
  <c r="GN13" i="8"/>
  <c r="GN31" i="8"/>
  <c r="GN22" i="8"/>
  <c r="GN5" i="8"/>
  <c r="GN18" i="8"/>
  <c r="GN11" i="8"/>
  <c r="GN15" i="8"/>
  <c r="GN27" i="8"/>
  <c r="GN8" i="8"/>
  <c r="GN35" i="8"/>
  <c r="GN23" i="8"/>
  <c r="GN19" i="8"/>
  <c r="GN29" i="8"/>
  <c r="GN9" i="8"/>
  <c r="GN26" i="8"/>
  <c r="GN16" i="8"/>
  <c r="GN33" i="8"/>
  <c r="GO2" i="8"/>
  <c r="GO1" i="8"/>
  <c r="GN12" i="8"/>
  <c r="GN25" i="8"/>
  <c r="GN34" i="8"/>
  <c r="GN41" i="8"/>
  <c r="GN39" i="8"/>
  <c r="GN40" i="8"/>
  <c r="GN38" i="8"/>
  <c r="GN37" i="8"/>
  <c r="GN36" i="8"/>
  <c r="GN6" i="8"/>
  <c r="GN30" i="8"/>
  <c r="GN21" i="8"/>
  <c r="GN17" i="8"/>
  <c r="GN7" i="8"/>
  <c r="GN14" i="8"/>
  <c r="GN20" i="8"/>
  <c r="GN28" i="8"/>
  <c r="GO3" i="8"/>
  <c r="GP4" i="8"/>
  <c r="GO19" i="8" l="1"/>
  <c r="GO46" i="8"/>
  <c r="GO44" i="8"/>
  <c r="GO45" i="8"/>
  <c r="GO12" i="8"/>
  <c r="GO14" i="8"/>
  <c r="GO16" i="8"/>
  <c r="GO31" i="8"/>
  <c r="GO5" i="8"/>
  <c r="GO13" i="8"/>
  <c r="GO20" i="8"/>
  <c r="GO42" i="8"/>
  <c r="GO43" i="8"/>
  <c r="GO6" i="8"/>
  <c r="GO25" i="8"/>
  <c r="GO21" i="8"/>
  <c r="GO34" i="8"/>
  <c r="GO7" i="8"/>
  <c r="GO29" i="8"/>
  <c r="GO23" i="8"/>
  <c r="GO33" i="8"/>
  <c r="GO8" i="8"/>
  <c r="GO30" i="8"/>
  <c r="GO26" i="8"/>
  <c r="GO15" i="8"/>
  <c r="GO11" i="8"/>
  <c r="GO27" i="8"/>
  <c r="GO35" i="8"/>
  <c r="GO24" i="8"/>
  <c r="GO28" i="8"/>
  <c r="GO9" i="8"/>
  <c r="GO22" i="8"/>
  <c r="GO32" i="8"/>
  <c r="GO10" i="8"/>
  <c r="GO18" i="8"/>
  <c r="GO17" i="8"/>
  <c r="GO41" i="8"/>
  <c r="GO40" i="8"/>
  <c r="GO39" i="8"/>
  <c r="GO37" i="8"/>
  <c r="GO38" i="8"/>
  <c r="GO36" i="8"/>
  <c r="GP2" i="8"/>
  <c r="GP1" i="8"/>
  <c r="GP3" i="8"/>
  <c r="GQ4" i="8"/>
  <c r="GP44" i="8" l="1"/>
  <c r="GP45" i="8"/>
  <c r="GP46" i="8"/>
  <c r="GP34" i="8"/>
  <c r="GP42" i="8"/>
  <c r="GP43" i="8"/>
  <c r="GP12" i="8"/>
  <c r="GP22" i="8"/>
  <c r="GP39" i="8"/>
  <c r="GP38" i="8"/>
  <c r="GP41" i="8"/>
  <c r="GP40" i="8"/>
  <c r="GP36" i="8"/>
  <c r="GP37" i="8"/>
  <c r="GP18" i="8"/>
  <c r="GP24" i="8"/>
  <c r="GP30" i="8"/>
  <c r="GP7" i="8"/>
  <c r="GP28" i="8"/>
  <c r="GP17" i="8"/>
  <c r="GP5" i="8"/>
  <c r="GP10" i="8"/>
  <c r="GP35" i="8"/>
  <c r="GP8" i="8"/>
  <c r="GP20" i="8"/>
  <c r="GP21" i="8"/>
  <c r="GP11" i="8"/>
  <c r="GP31" i="8"/>
  <c r="GP23" i="8"/>
  <c r="GP29" i="8"/>
  <c r="GP6" i="8"/>
  <c r="GP27" i="8"/>
  <c r="GP16" i="8"/>
  <c r="GP32" i="8"/>
  <c r="GP13" i="8"/>
  <c r="GP25" i="8"/>
  <c r="GP19" i="8"/>
  <c r="GP33" i="8"/>
  <c r="GQ2" i="8"/>
  <c r="GQ1" i="8"/>
  <c r="GP9" i="8"/>
  <c r="GP26" i="8"/>
  <c r="GP15" i="8"/>
  <c r="GP14" i="8"/>
  <c r="GQ3" i="8"/>
  <c r="GR4" i="8"/>
  <c r="GQ46" i="8" l="1"/>
  <c r="GQ44" i="8"/>
  <c r="GQ45" i="8"/>
  <c r="GQ30" i="8"/>
  <c r="GQ34" i="8"/>
  <c r="GQ31" i="8"/>
  <c r="GQ22" i="8"/>
  <c r="GQ10" i="8"/>
  <c r="GQ11" i="8"/>
  <c r="GQ9" i="8"/>
  <c r="GQ18" i="8"/>
  <c r="GQ42" i="8"/>
  <c r="GQ43" i="8"/>
  <c r="GQ24" i="8"/>
  <c r="GQ12" i="8"/>
  <c r="GQ35" i="8"/>
  <c r="GQ29" i="8"/>
  <c r="GQ16" i="8"/>
  <c r="GQ8" i="8"/>
  <c r="GQ14" i="8"/>
  <c r="GQ6" i="8"/>
  <c r="GQ17" i="8"/>
  <c r="GQ19" i="8"/>
  <c r="GQ7" i="8"/>
  <c r="GQ26" i="8"/>
  <c r="GQ33" i="8"/>
  <c r="GQ27" i="8"/>
  <c r="GQ13" i="8"/>
  <c r="GQ25" i="8"/>
  <c r="GQ23" i="8"/>
  <c r="GQ32" i="8"/>
  <c r="GQ20" i="8"/>
  <c r="GQ15" i="8"/>
  <c r="GQ5" i="8"/>
  <c r="GQ28" i="8"/>
  <c r="GQ21" i="8"/>
  <c r="GR2" i="8"/>
  <c r="GR1" i="8"/>
  <c r="GQ41" i="8"/>
  <c r="GQ40" i="8"/>
  <c r="GQ39" i="8"/>
  <c r="GQ38" i="8"/>
  <c r="GQ36" i="8"/>
  <c r="GQ37" i="8"/>
  <c r="GR3" i="8"/>
  <c r="GS4" i="8"/>
  <c r="GR44" i="8" l="1"/>
  <c r="GR45" i="8"/>
  <c r="GR46" i="8"/>
  <c r="GR30" i="8"/>
  <c r="GR43" i="8"/>
  <c r="GR42" i="8"/>
  <c r="GR15" i="8"/>
  <c r="GR13" i="8"/>
  <c r="GR11" i="8"/>
  <c r="GR31" i="8"/>
  <c r="GR29" i="8"/>
  <c r="GR34" i="8"/>
  <c r="GR24" i="8"/>
  <c r="GR26" i="8"/>
  <c r="GR22" i="8"/>
  <c r="GR16" i="8"/>
  <c r="GR8" i="8"/>
  <c r="GR20" i="8"/>
  <c r="GR6" i="8"/>
  <c r="GR28" i="8"/>
  <c r="GR21" i="8"/>
  <c r="GR35" i="8"/>
  <c r="GR7" i="8"/>
  <c r="GR27" i="8"/>
  <c r="GR32" i="8"/>
  <c r="GR33" i="8"/>
  <c r="GR10" i="8"/>
  <c r="GR14" i="8"/>
  <c r="GR17" i="8"/>
  <c r="GR41" i="8"/>
  <c r="GR40" i="8"/>
  <c r="GR38" i="8"/>
  <c r="GR36" i="8"/>
  <c r="GR37" i="8"/>
  <c r="GR39" i="8"/>
  <c r="GS2" i="8"/>
  <c r="GS1" i="8"/>
  <c r="GR9" i="8"/>
  <c r="GR23" i="8"/>
  <c r="GR19" i="8"/>
  <c r="GR5" i="8"/>
  <c r="GR12" i="8"/>
  <c r="GR25" i="8"/>
  <c r="GR18" i="8"/>
  <c r="GS3" i="8"/>
  <c r="GT4" i="8"/>
  <c r="GS44" i="8" l="1"/>
  <c r="GS45" i="8"/>
  <c r="GS46" i="8"/>
  <c r="GS43" i="8"/>
  <c r="GS42" i="8"/>
  <c r="GT2" i="8"/>
  <c r="GT1" i="8"/>
  <c r="GS41" i="8"/>
  <c r="GS40" i="8"/>
  <c r="GS39" i="8"/>
  <c r="GS37" i="8"/>
  <c r="GS38" i="8"/>
  <c r="GS36" i="8"/>
  <c r="GS31" i="8"/>
  <c r="GS34" i="8"/>
  <c r="GS28" i="8"/>
  <c r="GS29" i="8"/>
  <c r="GS17" i="8"/>
  <c r="GS30" i="8"/>
  <c r="GS15" i="8"/>
  <c r="GS32" i="8"/>
  <c r="GS24" i="8"/>
  <c r="GS33" i="8"/>
  <c r="GS35" i="8"/>
  <c r="GS16" i="8"/>
  <c r="GS18" i="8"/>
  <c r="GS20" i="8"/>
  <c r="GS11" i="8"/>
  <c r="GS27" i="8"/>
  <c r="GS14" i="8"/>
  <c r="GS13" i="8"/>
  <c r="GS19" i="8"/>
  <c r="GS22" i="8"/>
  <c r="GS8" i="8"/>
  <c r="GS5" i="8"/>
  <c r="GS26" i="8"/>
  <c r="GS21" i="8"/>
  <c r="GS23" i="8"/>
  <c r="GS25" i="8"/>
  <c r="GS12" i="8"/>
  <c r="GS9" i="8"/>
  <c r="GS10" i="8"/>
  <c r="GS6" i="8"/>
  <c r="GS7" i="8"/>
  <c r="GT3" i="8"/>
  <c r="GU4" i="8"/>
  <c r="GT44" i="8" l="1"/>
  <c r="GT45" i="8"/>
  <c r="GT46" i="8"/>
  <c r="GT43" i="8"/>
  <c r="GT42" i="8"/>
  <c r="GU1" i="8"/>
  <c r="GU2" i="8"/>
  <c r="GT40" i="8"/>
  <c r="GT41" i="8"/>
  <c r="GT39" i="8"/>
  <c r="GT37" i="8"/>
  <c r="GT36" i="8"/>
  <c r="GT29" i="8"/>
  <c r="GT28" i="8"/>
  <c r="GT38" i="8"/>
  <c r="GT31" i="8"/>
  <c r="GT18" i="8"/>
  <c r="GT33" i="8"/>
  <c r="GT35" i="8"/>
  <c r="GT20" i="8"/>
  <c r="GT30" i="8"/>
  <c r="GT19" i="8"/>
  <c r="GT21" i="8"/>
  <c r="GT13" i="8"/>
  <c r="GT32" i="8"/>
  <c r="GT34" i="8"/>
  <c r="GT16" i="8"/>
  <c r="GT25" i="8"/>
  <c r="GT10" i="8"/>
  <c r="GT27" i="8"/>
  <c r="GT14" i="8"/>
  <c r="GT11" i="8"/>
  <c r="GT22" i="8"/>
  <c r="GT7" i="8"/>
  <c r="GT15" i="8"/>
  <c r="GT24" i="8"/>
  <c r="GT26" i="8"/>
  <c r="GT17" i="8"/>
  <c r="GT12" i="8"/>
  <c r="GT9" i="8"/>
  <c r="GT23" i="8"/>
  <c r="GT5" i="8"/>
  <c r="GT6" i="8"/>
  <c r="GT8" i="8"/>
  <c r="GU3" i="8"/>
  <c r="GV4" i="8"/>
  <c r="GU45" i="8" l="1"/>
  <c r="GU46" i="8"/>
  <c r="GU44" i="8"/>
  <c r="GU34" i="8"/>
  <c r="GU42" i="8"/>
  <c r="GU43" i="8"/>
  <c r="GU6" i="8"/>
  <c r="GU9" i="8"/>
  <c r="GU18" i="8"/>
  <c r="GU12" i="8"/>
  <c r="GU25" i="8"/>
  <c r="GU15" i="8"/>
  <c r="GU31" i="8"/>
  <c r="GV2" i="8"/>
  <c r="GV1" i="8"/>
  <c r="GU10" i="8"/>
  <c r="GU27" i="8"/>
  <c r="GU19" i="8"/>
  <c r="GU32" i="8"/>
  <c r="GU20" i="8"/>
  <c r="GU14" i="8"/>
  <c r="GU29" i="8"/>
  <c r="GU33" i="8"/>
  <c r="GU13" i="8"/>
  <c r="GU24" i="8"/>
  <c r="GU17" i="8"/>
  <c r="GU5" i="8"/>
  <c r="GU11" i="8"/>
  <c r="GU26" i="8"/>
  <c r="GU23" i="8"/>
  <c r="GU7" i="8"/>
  <c r="GU28" i="8"/>
  <c r="GU21" i="8"/>
  <c r="GU35" i="8"/>
  <c r="GU8" i="8"/>
  <c r="GU30" i="8"/>
  <c r="GU22" i="8"/>
  <c r="GU16" i="8"/>
  <c r="GU41" i="8"/>
  <c r="GU40" i="8"/>
  <c r="GU39" i="8"/>
  <c r="GU37" i="8"/>
  <c r="GU38" i="8"/>
  <c r="GU36" i="8"/>
  <c r="GV3" i="8"/>
  <c r="GW4" i="8"/>
  <c r="GV46" i="8" l="1"/>
  <c r="GV44" i="8"/>
  <c r="GV45" i="8"/>
  <c r="GV32" i="8"/>
  <c r="GV42" i="8"/>
  <c r="GV43" i="8"/>
  <c r="GV12" i="8"/>
  <c r="GV34" i="8"/>
  <c r="GV22" i="8"/>
  <c r="GV24" i="8"/>
  <c r="GV31" i="8"/>
  <c r="GV26" i="8"/>
  <c r="GV35" i="8"/>
  <c r="GV30" i="8"/>
  <c r="GV17" i="8"/>
  <c r="GV9" i="8"/>
  <c r="GV16" i="8"/>
  <c r="GV15" i="8"/>
  <c r="GV29" i="8"/>
  <c r="GV10" i="8"/>
  <c r="GV20" i="8"/>
  <c r="GV6" i="8"/>
  <c r="GV25" i="8"/>
  <c r="GV13" i="8"/>
  <c r="GV5" i="8"/>
  <c r="GV7" i="8"/>
  <c r="GV14" i="8"/>
  <c r="GV21" i="8"/>
  <c r="GV28" i="8"/>
  <c r="GV8" i="8"/>
  <c r="GV27" i="8"/>
  <c r="GV18" i="8"/>
  <c r="GV33" i="8"/>
  <c r="GV11" i="8"/>
  <c r="GV23" i="8"/>
  <c r="GV19" i="8"/>
  <c r="GV41" i="8"/>
  <c r="GV40" i="8"/>
  <c r="GV39" i="8"/>
  <c r="GV38" i="8"/>
  <c r="GV37" i="8"/>
  <c r="GV36" i="8"/>
  <c r="GW2" i="8"/>
  <c r="GW1" i="8"/>
  <c r="GW3" i="8"/>
  <c r="GX4" i="8"/>
  <c r="GW44" i="8" l="1"/>
  <c r="GW46" i="8"/>
  <c r="GW45" i="8"/>
  <c r="GW17" i="8"/>
  <c r="GW42" i="8"/>
  <c r="GW43" i="8"/>
  <c r="GW10" i="8"/>
  <c r="GW25" i="8"/>
  <c r="GW34" i="8"/>
  <c r="GW13" i="8"/>
  <c r="GW23" i="8"/>
  <c r="GW19" i="8"/>
  <c r="GW5" i="8"/>
  <c r="GW21" i="8"/>
  <c r="GW6" i="8"/>
  <c r="GW7" i="8"/>
  <c r="GW14" i="8"/>
  <c r="GW26" i="8"/>
  <c r="GW40" i="8"/>
  <c r="GW41" i="8"/>
  <c r="GW39" i="8"/>
  <c r="GW37" i="8"/>
  <c r="GW38" i="8"/>
  <c r="GW36" i="8"/>
  <c r="GW8" i="8"/>
  <c r="GW18" i="8"/>
  <c r="GW15" i="8"/>
  <c r="GW16" i="8"/>
  <c r="GW29" i="8"/>
  <c r="GW30" i="8"/>
  <c r="GW11" i="8"/>
  <c r="GW28" i="8"/>
  <c r="GW22" i="8"/>
  <c r="GW33" i="8"/>
  <c r="GW9" i="8"/>
  <c r="GW24" i="8"/>
  <c r="GW35" i="8"/>
  <c r="GW32" i="8"/>
  <c r="GX2" i="8"/>
  <c r="GX1" i="8"/>
  <c r="GW12" i="8"/>
  <c r="GW27" i="8"/>
  <c r="GW20" i="8"/>
  <c r="GW31" i="8"/>
  <c r="GX3" i="8"/>
  <c r="GY4" i="8"/>
  <c r="GX44" i="8" l="1"/>
  <c r="GX45" i="8"/>
  <c r="GX46" i="8"/>
  <c r="GX11" i="8"/>
  <c r="GX42" i="8"/>
  <c r="GX43" i="8"/>
  <c r="GX13" i="8"/>
  <c r="GX24" i="8"/>
  <c r="GX33" i="8"/>
  <c r="GX41" i="8"/>
  <c r="GX39" i="8"/>
  <c r="GX38" i="8"/>
  <c r="GX40" i="8"/>
  <c r="GX37" i="8"/>
  <c r="GX36" i="8"/>
  <c r="GX27" i="8"/>
  <c r="GX32" i="8"/>
  <c r="GX31" i="8"/>
  <c r="GY2" i="8"/>
  <c r="GY34" i="8" s="1"/>
  <c r="GY1" i="8"/>
  <c r="GX9" i="8"/>
  <c r="GX26" i="8"/>
  <c r="GX18" i="8"/>
  <c r="GX30" i="8"/>
  <c r="GX12" i="8"/>
  <c r="GX25" i="8"/>
  <c r="GX17" i="8"/>
  <c r="GX10" i="8"/>
  <c r="GX5" i="8"/>
  <c r="GX20" i="8"/>
  <c r="GX15" i="8"/>
  <c r="GX8" i="8"/>
  <c r="GX29" i="8"/>
  <c r="GX22" i="8"/>
  <c r="GX35" i="8"/>
  <c r="GX6" i="8"/>
  <c r="GX14" i="8"/>
  <c r="GX23" i="8"/>
  <c r="GX16" i="8"/>
  <c r="GX7" i="8"/>
  <c r="GX21" i="8"/>
  <c r="GX34" i="8"/>
  <c r="GX28" i="8"/>
  <c r="GX19" i="8"/>
  <c r="GY3" i="8"/>
  <c r="GZ4" i="8"/>
  <c r="GY27" i="8" l="1"/>
  <c r="GY29" i="8"/>
  <c r="GY24" i="8"/>
  <c r="GY35" i="8"/>
  <c r="GY46" i="8"/>
  <c r="GY45" i="8"/>
  <c r="GY44" i="8"/>
  <c r="GY14" i="8"/>
  <c r="GY5" i="8"/>
  <c r="GY22" i="8"/>
  <c r="GY10" i="8"/>
  <c r="GY18" i="8"/>
  <c r="GY7" i="8"/>
  <c r="GY33" i="8"/>
  <c r="GY12" i="8"/>
  <c r="GY17" i="8"/>
  <c r="GY42" i="8"/>
  <c r="GY43" i="8"/>
  <c r="GY26" i="8"/>
  <c r="GY16" i="8"/>
  <c r="GY11" i="8"/>
  <c r="GY23" i="8"/>
  <c r="GY9" i="8"/>
  <c r="GY21" i="8"/>
  <c r="GY32" i="8"/>
  <c r="GY6" i="8"/>
  <c r="GY30" i="8"/>
  <c r="GY19" i="8"/>
  <c r="GY13" i="8"/>
  <c r="GY25" i="8"/>
  <c r="GY15" i="8"/>
  <c r="GY31" i="8"/>
  <c r="GY8" i="8"/>
  <c r="GY28" i="8"/>
  <c r="GY20" i="8"/>
  <c r="GZ2" i="8"/>
  <c r="GZ1" i="8"/>
  <c r="GY41" i="8"/>
  <c r="GY40" i="8"/>
  <c r="GY38" i="8"/>
  <c r="GY36" i="8"/>
  <c r="GY39" i="8"/>
  <c r="GY37" i="8"/>
  <c r="GZ3" i="8"/>
  <c r="HA4" i="8"/>
  <c r="GZ45" i="8" l="1"/>
  <c r="GZ44" i="8"/>
  <c r="GZ46" i="8"/>
  <c r="GZ43" i="8"/>
  <c r="GZ42" i="8"/>
  <c r="HA2" i="8"/>
  <c r="HA1" i="8"/>
  <c r="GZ41" i="8"/>
  <c r="GZ40" i="8"/>
  <c r="GZ38" i="8"/>
  <c r="GZ36" i="8"/>
  <c r="GZ39" i="8"/>
  <c r="GZ37" i="8"/>
  <c r="GZ10" i="8"/>
  <c r="GZ23" i="8"/>
  <c r="GZ28" i="8"/>
  <c r="GZ33" i="8"/>
  <c r="GZ26" i="8"/>
  <c r="GZ22" i="8"/>
  <c r="GZ32" i="8"/>
  <c r="GZ16" i="8"/>
  <c r="GZ27" i="8"/>
  <c r="GZ21" i="8"/>
  <c r="GZ8" i="8"/>
  <c r="GZ31" i="8"/>
  <c r="GZ15" i="8"/>
  <c r="GZ20" i="8"/>
  <c r="GZ9" i="8"/>
  <c r="GZ30" i="8"/>
  <c r="GZ17" i="8"/>
  <c r="GZ25" i="8"/>
  <c r="GZ6" i="8"/>
  <c r="GZ11" i="8"/>
  <c r="GZ35" i="8"/>
  <c r="GZ13" i="8"/>
  <c r="GZ19" i="8"/>
  <c r="GZ12" i="8"/>
  <c r="GZ24" i="8"/>
  <c r="GZ29" i="8"/>
  <c r="GZ34" i="8"/>
  <c r="GZ5" i="8"/>
  <c r="GZ7" i="8"/>
  <c r="GZ18" i="8"/>
  <c r="GZ14" i="8"/>
  <c r="HA3" i="8"/>
  <c r="HB4" i="8"/>
  <c r="HA44" i="8" l="1"/>
  <c r="HA45" i="8"/>
  <c r="HA46" i="8"/>
  <c r="HA43" i="8"/>
  <c r="HA42" i="8"/>
  <c r="HB2" i="8"/>
  <c r="HB1" i="8"/>
  <c r="HA41" i="8"/>
  <c r="HA40" i="8"/>
  <c r="HA39" i="8"/>
  <c r="HA37" i="8"/>
  <c r="HA38" i="8"/>
  <c r="HA36" i="8"/>
  <c r="HA33" i="8"/>
  <c r="HA28" i="8"/>
  <c r="HA32" i="8"/>
  <c r="HA34" i="8"/>
  <c r="HA15" i="8"/>
  <c r="HA19" i="8"/>
  <c r="HA30" i="8"/>
  <c r="HA17" i="8"/>
  <c r="HA26" i="8"/>
  <c r="HA29" i="8"/>
  <c r="HA31" i="8"/>
  <c r="HA35" i="8"/>
  <c r="HA16" i="8"/>
  <c r="HA18" i="8"/>
  <c r="HA22" i="8"/>
  <c r="HA14" i="8"/>
  <c r="HA9" i="8"/>
  <c r="HA23" i="8"/>
  <c r="HA25" i="8"/>
  <c r="HA13" i="8"/>
  <c r="HA27" i="8"/>
  <c r="HA7" i="8"/>
  <c r="HA10" i="8"/>
  <c r="HA6" i="8"/>
  <c r="HA20" i="8"/>
  <c r="HA24" i="8"/>
  <c r="HA12" i="8"/>
  <c r="HA21" i="8"/>
  <c r="HA5" i="8"/>
  <c r="HA11" i="8"/>
  <c r="HA8" i="8"/>
  <c r="HB3" i="8"/>
  <c r="HC4" i="8"/>
  <c r="HB45" i="8" l="1"/>
  <c r="HB46" i="8"/>
  <c r="HB44" i="8"/>
  <c r="HB30" i="8"/>
  <c r="HB43" i="8"/>
  <c r="HB42" i="8"/>
  <c r="HB24" i="8"/>
  <c r="HB29" i="8"/>
  <c r="HB26" i="8"/>
  <c r="HB7" i="8"/>
  <c r="HB21" i="8"/>
  <c r="HB18" i="8"/>
  <c r="HB6" i="8"/>
  <c r="HB16" i="8"/>
  <c r="HB25" i="8"/>
  <c r="HB31" i="8"/>
  <c r="HB10" i="8"/>
  <c r="HB32" i="8"/>
  <c r="HB8" i="8"/>
  <c r="HB14" i="8"/>
  <c r="HB33" i="8"/>
  <c r="HB12" i="8"/>
  <c r="HB22" i="8"/>
  <c r="HB17" i="8"/>
  <c r="HB27" i="8"/>
  <c r="HB13" i="8"/>
  <c r="HB23" i="8"/>
  <c r="HB34" i="8"/>
  <c r="HB5" i="8"/>
  <c r="HB11" i="8"/>
  <c r="HB20" i="8"/>
  <c r="HB15" i="8"/>
  <c r="HB9" i="8"/>
  <c r="HB28" i="8"/>
  <c r="HB19" i="8"/>
  <c r="HB35" i="8"/>
  <c r="HC1" i="8"/>
  <c r="HC2" i="8"/>
  <c r="HB41" i="8"/>
  <c r="HB40" i="8"/>
  <c r="HB39" i="8"/>
  <c r="HB38" i="8"/>
  <c r="HB37" i="8"/>
  <c r="HB36" i="8"/>
  <c r="HC3" i="8"/>
  <c r="HD4" i="8"/>
  <c r="HC23" i="8" l="1"/>
  <c r="HC45" i="8"/>
  <c r="HC44" i="8"/>
  <c r="HC46" i="8"/>
  <c r="HC5" i="8"/>
  <c r="HC11" i="8"/>
  <c r="HC35" i="8"/>
  <c r="HC29" i="8"/>
  <c r="HC25" i="8"/>
  <c r="HC27" i="8"/>
  <c r="HC22" i="8"/>
  <c r="HC18" i="8"/>
  <c r="HC12" i="8"/>
  <c r="HC17" i="8"/>
  <c r="HC13" i="8"/>
  <c r="HC14" i="8"/>
  <c r="HC42" i="8"/>
  <c r="HC43" i="8"/>
  <c r="HC16" i="8"/>
  <c r="HC6" i="8"/>
  <c r="HC26" i="8"/>
  <c r="HC34" i="8"/>
  <c r="HC9" i="8"/>
  <c r="HC21" i="8"/>
  <c r="HC33" i="8"/>
  <c r="HC7" i="8"/>
  <c r="HC30" i="8"/>
  <c r="HC20" i="8"/>
  <c r="HC31" i="8"/>
  <c r="HC8" i="8"/>
  <c r="HC28" i="8"/>
  <c r="HC19" i="8"/>
  <c r="HC32" i="8"/>
  <c r="HC10" i="8"/>
  <c r="HC24" i="8"/>
  <c r="HC15" i="8"/>
  <c r="HD2" i="8"/>
  <c r="HD1" i="8"/>
  <c r="HC41" i="8"/>
  <c r="HC40" i="8"/>
  <c r="HC39" i="8"/>
  <c r="HC38" i="8"/>
  <c r="HC36" i="8"/>
  <c r="HC37" i="8"/>
  <c r="HD3" i="8"/>
  <c r="HE4" i="8"/>
  <c r="HD46" i="8" l="1"/>
  <c r="HD44" i="8"/>
  <c r="HD45" i="8"/>
  <c r="HD31" i="8"/>
  <c r="HD42" i="8"/>
  <c r="HD43" i="8"/>
  <c r="HD6" i="8"/>
  <c r="HD14" i="8"/>
  <c r="HD19" i="8"/>
  <c r="HD29" i="8"/>
  <c r="HD11" i="8"/>
  <c r="HD22" i="8"/>
  <c r="HD7" i="8"/>
  <c r="HD26" i="8"/>
  <c r="HD28" i="8"/>
  <c r="HD34" i="8"/>
  <c r="HD9" i="8"/>
  <c r="HD24" i="8"/>
  <c r="HD35" i="8"/>
  <c r="HD10" i="8"/>
  <c r="HD15" i="8"/>
  <c r="HD12" i="8"/>
  <c r="HD23" i="8"/>
  <c r="HD17" i="8"/>
  <c r="HD13" i="8"/>
  <c r="HD25" i="8"/>
  <c r="HD16" i="8"/>
  <c r="HD21" i="8"/>
  <c r="HD5" i="8"/>
  <c r="HD30" i="8"/>
  <c r="HD18" i="8"/>
  <c r="HD33" i="8"/>
  <c r="HD8" i="8"/>
  <c r="HD27" i="8"/>
  <c r="HD20" i="8"/>
  <c r="HD32" i="8"/>
  <c r="HE2" i="8"/>
  <c r="HE1" i="8"/>
  <c r="HD41" i="8"/>
  <c r="HD40" i="8"/>
  <c r="HD39" i="8"/>
  <c r="HD38" i="8"/>
  <c r="HD37" i="8"/>
  <c r="HD36" i="8"/>
  <c r="HE3" i="8"/>
  <c r="HF4" i="8"/>
  <c r="HE44" i="8" l="1"/>
  <c r="HE46" i="8"/>
  <c r="HE45" i="8"/>
  <c r="HE32" i="8"/>
  <c r="HE42" i="8"/>
  <c r="HE43" i="8"/>
  <c r="HE10" i="8"/>
  <c r="HE14" i="8"/>
  <c r="HE15" i="8"/>
  <c r="HE5" i="8"/>
  <c r="HE13" i="8"/>
  <c r="HE26" i="8"/>
  <c r="HE16" i="8"/>
  <c r="HE28" i="8"/>
  <c r="HE18" i="8"/>
  <c r="HE17" i="8"/>
  <c r="HE31" i="8"/>
  <c r="HE7" i="8"/>
  <c r="HE30" i="8"/>
  <c r="HE20" i="8"/>
  <c r="HE6" i="8"/>
  <c r="HE29" i="8"/>
  <c r="HE21" i="8"/>
  <c r="HE11" i="8"/>
  <c r="HE24" i="8"/>
  <c r="HE22" i="8"/>
  <c r="HE25" i="8"/>
  <c r="HE12" i="8"/>
  <c r="HE19" i="8"/>
  <c r="HE27" i="8"/>
  <c r="HE8" i="8"/>
  <c r="HE35" i="8"/>
  <c r="HE33" i="8"/>
  <c r="HE9" i="8"/>
  <c r="HE23" i="8"/>
  <c r="HE34" i="8"/>
  <c r="HF2" i="8"/>
  <c r="HF1" i="8"/>
  <c r="HE40" i="8"/>
  <c r="HE41" i="8"/>
  <c r="HE39" i="8"/>
  <c r="HE38" i="8"/>
  <c r="HE37" i="8"/>
  <c r="HE36" i="8"/>
  <c r="HF3" i="8"/>
  <c r="HG4" i="8"/>
  <c r="HF46" i="8" l="1"/>
  <c r="HF45" i="8"/>
  <c r="HF44" i="8"/>
  <c r="HF31" i="8"/>
  <c r="HF43" i="8"/>
  <c r="HF42" i="8"/>
  <c r="HF22" i="8"/>
  <c r="HF9" i="8"/>
  <c r="HF24" i="8"/>
  <c r="HF15" i="8"/>
  <c r="HF8" i="8"/>
  <c r="HF27" i="8"/>
  <c r="HF35" i="8"/>
  <c r="HF6" i="8"/>
  <c r="HF25" i="8"/>
  <c r="HF16" i="8"/>
  <c r="HF13" i="8"/>
  <c r="HF21" i="8"/>
  <c r="HF33" i="8"/>
  <c r="HF7" i="8"/>
  <c r="HF32" i="8"/>
  <c r="HF20" i="8"/>
  <c r="HF10" i="8"/>
  <c r="HF19" i="8"/>
  <c r="HF29" i="8"/>
  <c r="HF17" i="8"/>
  <c r="HF5" i="8"/>
  <c r="HF12" i="8"/>
  <c r="HF23" i="8"/>
  <c r="HF30" i="8"/>
  <c r="HF26" i="8"/>
  <c r="HF34" i="8"/>
  <c r="HF28" i="8"/>
  <c r="HF11" i="8"/>
  <c r="HF14" i="8"/>
  <c r="HF18" i="8"/>
  <c r="HG2" i="8"/>
  <c r="HG1" i="8"/>
  <c r="HF41" i="8"/>
  <c r="HF40" i="8"/>
  <c r="HF39" i="8"/>
  <c r="HF38" i="8"/>
  <c r="HF37" i="8"/>
  <c r="HF36" i="8"/>
  <c r="HG3" i="8"/>
  <c r="HH4" i="8"/>
  <c r="HG44" i="8" l="1"/>
  <c r="HG45" i="8"/>
  <c r="HG46" i="8"/>
  <c r="HG42" i="8"/>
  <c r="HG43" i="8"/>
  <c r="HH2" i="8"/>
  <c r="HH1" i="8"/>
  <c r="HG40" i="8"/>
  <c r="HG41" i="8"/>
  <c r="HG37" i="8"/>
  <c r="HG39" i="8"/>
  <c r="HG36" i="8"/>
  <c r="HG31" i="8"/>
  <c r="HG38" i="8"/>
  <c r="HG30" i="8"/>
  <c r="HG33" i="8"/>
  <c r="HG16" i="8"/>
  <c r="HG18" i="8"/>
  <c r="HG28" i="8"/>
  <c r="HG15" i="8"/>
  <c r="HG23" i="8"/>
  <c r="HG12" i="8"/>
  <c r="HG17" i="8"/>
  <c r="HG19" i="8"/>
  <c r="HG32" i="8"/>
  <c r="HG29" i="8"/>
  <c r="HG34" i="8"/>
  <c r="HG35" i="8"/>
  <c r="HG27" i="8"/>
  <c r="HG8" i="8"/>
  <c r="HG11" i="8"/>
  <c r="HG21" i="8"/>
  <c r="HG25" i="8"/>
  <c r="HG10" i="8"/>
  <c r="HG6" i="8"/>
  <c r="HG22" i="8"/>
  <c r="HG20" i="8"/>
  <c r="HG24" i="8"/>
  <c r="HG26" i="8"/>
  <c r="HG14" i="8"/>
  <c r="HG13" i="8"/>
  <c r="HG5" i="8"/>
  <c r="HG9" i="8"/>
  <c r="HG7" i="8"/>
  <c r="HH3" i="8"/>
  <c r="HI4" i="8"/>
  <c r="HH44" i="8" l="1"/>
  <c r="HH46" i="8"/>
  <c r="HH45" i="8"/>
  <c r="HH43" i="8"/>
  <c r="HH42" i="8"/>
  <c r="HH41" i="8"/>
  <c r="HH40" i="8"/>
  <c r="HH39" i="8"/>
  <c r="HH36" i="8"/>
  <c r="HH38" i="8"/>
  <c r="HH37" i="8"/>
  <c r="HH29" i="8"/>
  <c r="HH22" i="8"/>
  <c r="HH31" i="8"/>
  <c r="HH14" i="8"/>
  <c r="HH18" i="8"/>
  <c r="HH12" i="8"/>
  <c r="HH10" i="8"/>
  <c r="HH25" i="8"/>
  <c r="HH21" i="8"/>
  <c r="HH17" i="8"/>
  <c r="HH34" i="8"/>
  <c r="HH30" i="8"/>
  <c r="HH27" i="8"/>
  <c r="HH26" i="8"/>
  <c r="HH7" i="8"/>
  <c r="HH24" i="8"/>
  <c r="HH20" i="8"/>
  <c r="HH16" i="8"/>
  <c r="HH33" i="8"/>
  <c r="HH5" i="8"/>
  <c r="HH8" i="8"/>
  <c r="HH9" i="8"/>
  <c r="HH6" i="8"/>
  <c r="HH23" i="8"/>
  <c r="HH19" i="8"/>
  <c r="HH15" i="8"/>
  <c r="HH32" i="8"/>
  <c r="HH28" i="8"/>
  <c r="HH13" i="8"/>
  <c r="HH11" i="8"/>
  <c r="HH35" i="8"/>
  <c r="HI2" i="8"/>
  <c r="HI1" i="8"/>
  <c r="HI3" i="8"/>
  <c r="HJ4" i="8"/>
  <c r="HI44" i="8" l="1"/>
  <c r="HI45" i="8"/>
  <c r="HI46" i="8"/>
  <c r="HI18" i="8"/>
  <c r="HI43" i="8"/>
  <c r="HI42" i="8"/>
  <c r="HI22" i="8"/>
  <c r="HI20" i="8"/>
  <c r="HI25" i="8"/>
  <c r="HI28" i="8"/>
  <c r="HI35" i="8"/>
  <c r="HI13" i="8"/>
  <c r="HI7" i="8"/>
  <c r="HI24" i="8"/>
  <c r="HI15" i="8"/>
  <c r="HI27" i="8"/>
  <c r="HI23" i="8"/>
  <c r="HI8" i="8"/>
  <c r="HI30" i="8"/>
  <c r="HI16" i="8"/>
  <c r="HI41" i="8"/>
  <c r="HI39" i="8"/>
  <c r="HI37" i="8"/>
  <c r="HI40" i="8"/>
  <c r="HI36" i="8"/>
  <c r="HI38" i="8"/>
  <c r="HI17" i="8"/>
  <c r="HI9" i="8"/>
  <c r="HI5" i="8"/>
  <c r="HI29" i="8"/>
  <c r="HI14" i="8"/>
  <c r="HI19" i="8"/>
  <c r="HI33" i="8"/>
  <c r="HJ2" i="8"/>
  <c r="HJ1" i="8"/>
  <c r="HI11" i="8"/>
  <c r="HI34" i="8"/>
  <c r="HI6" i="8"/>
  <c r="HI32" i="8"/>
  <c r="HI12" i="8"/>
  <c r="HI10" i="8"/>
  <c r="HI26" i="8"/>
  <c r="HI21" i="8"/>
  <c r="HI31" i="8"/>
  <c r="HJ3" i="8"/>
  <c r="HK4" i="8"/>
  <c r="HJ26" i="8" l="1"/>
  <c r="HJ45" i="8"/>
  <c r="HJ44" i="8"/>
  <c r="HJ46" i="8"/>
  <c r="HJ24" i="8"/>
  <c r="HJ32" i="8"/>
  <c r="HJ6" i="8"/>
  <c r="HJ29" i="8"/>
  <c r="HJ43" i="8"/>
  <c r="HJ42" i="8"/>
  <c r="HJ13" i="8"/>
  <c r="HJ16" i="8"/>
  <c r="HJ11" i="8"/>
  <c r="HJ17" i="8"/>
  <c r="HJ12" i="8"/>
  <c r="HJ19" i="8"/>
  <c r="HJ28" i="8"/>
  <c r="HJ34" i="8"/>
  <c r="HJ5" i="8"/>
  <c r="HJ23" i="8"/>
  <c r="HJ33" i="8"/>
  <c r="HJ7" i="8"/>
  <c r="HJ22" i="8"/>
  <c r="HJ31" i="8"/>
  <c r="HJ10" i="8"/>
  <c r="HJ14" i="8"/>
  <c r="HJ15" i="8"/>
  <c r="HJ30" i="8"/>
  <c r="HJ18" i="8"/>
  <c r="HJ9" i="8"/>
  <c r="HJ27" i="8"/>
  <c r="HJ21" i="8"/>
  <c r="HJ35" i="8"/>
  <c r="HJ8" i="8"/>
  <c r="HJ25" i="8"/>
  <c r="HJ20" i="8"/>
  <c r="HJ41" i="8"/>
  <c r="HJ39" i="8"/>
  <c r="HJ40" i="8"/>
  <c r="HJ38" i="8"/>
  <c r="HJ37" i="8"/>
  <c r="HJ36" i="8"/>
  <c r="HK1" i="8"/>
  <c r="HK2" i="8"/>
  <c r="HK3" i="8"/>
  <c r="HL4" i="8"/>
  <c r="HK46" i="8" l="1"/>
  <c r="HK45" i="8"/>
  <c r="HK44" i="8"/>
  <c r="HK42" i="8"/>
  <c r="HK43" i="8"/>
  <c r="HK41" i="8"/>
  <c r="HK39" i="8"/>
  <c r="HK40" i="8"/>
  <c r="HK36" i="8"/>
  <c r="HK38" i="8"/>
  <c r="HK37" i="8"/>
  <c r="HK28" i="8"/>
  <c r="HK30" i="8"/>
  <c r="HK31" i="8"/>
  <c r="HK17" i="8"/>
  <c r="HK29" i="8"/>
  <c r="HK34" i="8"/>
  <c r="HK35" i="8"/>
  <c r="HK16" i="8"/>
  <c r="HK18" i="8"/>
  <c r="HK20" i="8"/>
  <c r="HK11" i="8"/>
  <c r="HK15" i="8"/>
  <c r="HK19" i="8"/>
  <c r="HK32" i="8"/>
  <c r="HK33" i="8"/>
  <c r="HK24" i="8"/>
  <c r="HK21" i="8"/>
  <c r="HK23" i="8"/>
  <c r="HK10" i="8"/>
  <c r="HK25" i="8"/>
  <c r="HK27" i="8"/>
  <c r="HK12" i="8"/>
  <c r="HK22" i="8"/>
  <c r="HK26" i="8"/>
  <c r="HK14" i="8"/>
  <c r="HK13" i="8"/>
  <c r="HK5" i="8"/>
  <c r="HK8" i="8"/>
  <c r="HK6" i="8"/>
  <c r="HK7" i="8"/>
  <c r="HK9" i="8"/>
  <c r="HL2" i="8"/>
  <c r="HL1" i="8"/>
  <c r="HL3" i="8"/>
  <c r="HM4" i="8"/>
  <c r="HL45" i="8" l="1"/>
  <c r="HL46" i="8"/>
  <c r="HL44" i="8"/>
  <c r="HL42" i="8"/>
  <c r="HL43" i="8"/>
  <c r="HL41" i="8"/>
  <c r="HL39" i="8"/>
  <c r="HL40" i="8"/>
  <c r="HL38" i="8"/>
  <c r="HL37" i="8"/>
  <c r="HL36" i="8"/>
  <c r="HL32" i="8"/>
  <c r="HL29" i="8"/>
  <c r="HL35" i="8"/>
  <c r="HL30" i="8"/>
  <c r="HL18" i="8"/>
  <c r="HL34" i="8"/>
  <c r="HL16" i="8"/>
  <c r="HL25" i="8"/>
  <c r="HL10" i="8"/>
  <c r="HL28" i="8"/>
  <c r="HL20" i="8"/>
  <c r="HL15" i="8"/>
  <c r="HL17" i="8"/>
  <c r="HL31" i="8"/>
  <c r="HL33" i="8"/>
  <c r="HL21" i="8"/>
  <c r="HL13" i="8"/>
  <c r="HL23" i="8"/>
  <c r="HL19" i="8"/>
  <c r="HL12" i="8"/>
  <c r="HL27" i="8"/>
  <c r="HL9" i="8"/>
  <c r="HL14" i="8"/>
  <c r="HL22" i="8"/>
  <c r="HL24" i="8"/>
  <c r="HL11" i="8"/>
  <c r="HL8" i="8"/>
  <c r="HL26" i="8"/>
  <c r="HL7" i="8"/>
  <c r="HL6" i="8"/>
  <c r="HL5" i="8"/>
  <c r="HM2" i="8"/>
  <c r="HM1" i="8"/>
  <c r="HM3" i="8"/>
  <c r="HM44" i="8" l="1"/>
  <c r="HM45" i="8"/>
  <c r="HM46" i="8"/>
  <c r="HM42" i="8"/>
  <c r="HM43" i="8"/>
  <c r="HM41" i="8"/>
  <c r="HM40" i="8"/>
  <c r="HM39" i="8"/>
  <c r="HM38" i="8"/>
  <c r="HM37" i="8"/>
  <c r="HM30" i="8"/>
  <c r="HM29" i="8"/>
  <c r="HM32" i="8"/>
  <c r="HM19" i="8"/>
  <c r="HM34" i="8"/>
  <c r="HM15" i="8"/>
  <c r="HM31" i="8"/>
  <c r="HM33" i="8"/>
  <c r="HM35" i="8"/>
  <c r="HM36" i="8"/>
  <c r="HM22" i="8"/>
  <c r="HM14" i="8"/>
  <c r="HM9" i="8"/>
  <c r="HM28" i="8"/>
  <c r="HM17" i="8"/>
  <c r="HM26" i="8"/>
  <c r="HM16" i="8"/>
  <c r="HM21" i="8"/>
  <c r="HM12" i="8"/>
  <c r="HM23" i="8"/>
  <c r="HM25" i="8"/>
  <c r="HM18" i="8"/>
  <c r="HM27" i="8"/>
  <c r="HM13" i="8"/>
  <c r="HM11" i="8"/>
  <c r="HM20" i="8"/>
  <c r="HM7" i="8"/>
  <c r="HM24" i="8"/>
  <c r="HM6" i="8"/>
  <c r="HM10" i="8"/>
  <c r="HM8" i="8"/>
  <c r="HM5" i="8"/>
</calcChain>
</file>

<file path=xl/sharedStrings.xml><?xml version="1.0" encoding="utf-8"?>
<sst xmlns="http://schemas.openxmlformats.org/spreadsheetml/2006/main" count="485" uniqueCount="242">
  <si>
    <t>画面名</t>
    <rPh sb="0" eb="3">
      <t>ガメンメイ</t>
    </rPh>
    <phoneticPr fontId="1"/>
  </si>
  <si>
    <t>役割</t>
    <rPh sb="0" eb="2">
      <t>ヤクワリ</t>
    </rPh>
    <phoneticPr fontId="1"/>
  </si>
  <si>
    <t>入力シート</t>
    <rPh sb="0" eb="2">
      <t>ニュウリョク</t>
    </rPh>
    <phoneticPr fontId="1"/>
  </si>
  <si>
    <t>TD_po</t>
    <phoneticPr fontId="1"/>
  </si>
  <si>
    <t>テーブル名</t>
    <rPh sb="4" eb="5">
      <t>メイ</t>
    </rPh>
    <phoneticPr fontId="1"/>
  </si>
  <si>
    <t>製品シート</t>
    <rPh sb="0" eb="2">
      <t>セイヒン</t>
    </rPh>
    <phoneticPr fontId="1"/>
  </si>
  <si>
    <t>TM_製品</t>
    <rPh sb="3" eb="5">
      <t>セイヒン</t>
    </rPh>
    <phoneticPr fontId="1"/>
  </si>
  <si>
    <t>見積シート</t>
    <rPh sb="0" eb="2">
      <t>ミツモリ</t>
    </rPh>
    <phoneticPr fontId="1"/>
  </si>
  <si>
    <t>TM_見積</t>
    <rPh sb="3" eb="5">
      <t>ミツ</t>
    </rPh>
    <phoneticPr fontId="1"/>
  </si>
  <si>
    <t>メイン画面。
購入申請、承認、購入依頼印刷、現金払出表印刷、履歴検索、CSV取込、技術部DB取込を行う。</t>
    <rPh sb="3" eb="5">
      <t>ガメン</t>
    </rPh>
    <rPh sb="7" eb="9">
      <t>コウニュウ</t>
    </rPh>
    <rPh sb="9" eb="11">
      <t>シンセイ</t>
    </rPh>
    <rPh sb="12" eb="14">
      <t>ショウニン</t>
    </rPh>
    <rPh sb="22" eb="26">
      <t>ゲンキンハライダシ</t>
    </rPh>
    <rPh sb="26" eb="27">
      <t>ヒョウ</t>
    </rPh>
    <rPh sb="27" eb="29">
      <t>インサツ</t>
    </rPh>
    <rPh sb="38" eb="40">
      <t>トリコミ</t>
    </rPh>
    <rPh sb="41" eb="44">
      <t>ギジュツブ</t>
    </rPh>
    <rPh sb="46" eb="48">
      <t>トリコミ</t>
    </rPh>
    <rPh sb="49" eb="50">
      <t>オコナ</t>
    </rPh>
    <phoneticPr fontId="1"/>
  </si>
  <si>
    <t>社員、部署、科目、仕入先、work_listシート</t>
    <rPh sb="0" eb="2">
      <t>シャイン</t>
    </rPh>
    <rPh sb="3" eb="5">
      <t>ブショ</t>
    </rPh>
    <rPh sb="6" eb="8">
      <t>カモク</t>
    </rPh>
    <rPh sb="9" eb="12">
      <t>シイレサキ</t>
    </rPh>
    <phoneticPr fontId="1"/>
  </si>
  <si>
    <t>TM_employee,TM_dep,TM_kamku,TM_facility,TM_seigi_work_list(生技)、TM_製品(技術)</t>
    <rPh sb="59" eb="61">
      <t>セイギ</t>
    </rPh>
    <rPh sb="66" eb="68">
      <t>セイヒン</t>
    </rPh>
    <rPh sb="69" eb="71">
      <t>ギジュツ</t>
    </rPh>
    <phoneticPr fontId="1"/>
  </si>
  <si>
    <t>購入依頼権限マスタ</t>
    <rPh sb="0" eb="4">
      <t>コウニュウイライ</t>
    </rPh>
    <rPh sb="4" eb="6">
      <t>ケンゲン</t>
    </rPh>
    <phoneticPr fontId="1"/>
  </si>
  <si>
    <t>購入依頼の書き込み権限を管理する画面</t>
    <rPh sb="0" eb="4">
      <t>コウニュウイライ</t>
    </rPh>
    <rPh sb="5" eb="6">
      <t>カ</t>
    </rPh>
    <rPh sb="7" eb="8">
      <t>コ</t>
    </rPh>
    <rPh sb="9" eb="11">
      <t>ケンゲン</t>
    </rPh>
    <rPh sb="12" eb="14">
      <t>カンリ</t>
    </rPh>
    <rPh sb="16" eb="18">
      <t>ガメン</t>
    </rPh>
    <phoneticPr fontId="1"/>
  </si>
  <si>
    <t>よく注文する製品を登録しておく時に使う画面。購入シートに指定行をコピーすることができる。かんばん印刷機能もある。</t>
    <rPh sb="2" eb="4">
      <t>チュウモン</t>
    </rPh>
    <rPh sb="6" eb="8">
      <t>セイヒン</t>
    </rPh>
    <rPh sb="9" eb="11">
      <t>トウロク</t>
    </rPh>
    <rPh sb="15" eb="16">
      <t>トキ</t>
    </rPh>
    <rPh sb="17" eb="18">
      <t>ツカ</t>
    </rPh>
    <rPh sb="19" eb="21">
      <t>ガメン</t>
    </rPh>
    <rPh sb="22" eb="24">
      <t>コウニュウ</t>
    </rPh>
    <rPh sb="28" eb="31">
      <t>シテイギョウ</t>
    </rPh>
    <rPh sb="48" eb="50">
      <t>インサツ</t>
    </rPh>
    <rPh sb="50" eb="52">
      <t>キノウ</t>
    </rPh>
    <phoneticPr fontId="1"/>
  </si>
  <si>
    <t>既存の購入依頼で該当するもの</t>
    <rPh sb="0" eb="2">
      <t>キゾン</t>
    </rPh>
    <rPh sb="3" eb="7">
      <t>コウニュウイライ</t>
    </rPh>
    <rPh sb="8" eb="10">
      <t>ガイトウ</t>
    </rPh>
    <phoneticPr fontId="1"/>
  </si>
  <si>
    <t>既存の購入依頼では総務以外の全部署に存在。指定したシートを製品シートにコピーしたり、「発注済み」の行を入力シートに移行できる。現状、第一製造・生技・ITは「見積希望」の行を印刷することもできる。</t>
    <rPh sb="0" eb="2">
      <t>キゾン</t>
    </rPh>
    <rPh sb="3" eb="5">
      <t>コウニュウ</t>
    </rPh>
    <rPh sb="5" eb="7">
      <t>イライ</t>
    </rPh>
    <rPh sb="9" eb="11">
      <t>ソウム</t>
    </rPh>
    <rPh sb="11" eb="13">
      <t>イガイ</t>
    </rPh>
    <rPh sb="14" eb="17">
      <t>ゼンブショ</t>
    </rPh>
    <rPh sb="18" eb="20">
      <t>ソンザイ</t>
    </rPh>
    <rPh sb="21" eb="23">
      <t>シテイ</t>
    </rPh>
    <rPh sb="29" eb="31">
      <t>セイヒン</t>
    </rPh>
    <rPh sb="43" eb="46">
      <t>ハッチュウズ</t>
    </rPh>
    <rPh sb="49" eb="50">
      <t>ギョウ</t>
    </rPh>
    <rPh sb="51" eb="53">
      <t>ニュウリョク</t>
    </rPh>
    <rPh sb="57" eb="59">
      <t>イコウ</t>
    </rPh>
    <rPh sb="63" eb="65">
      <t>ゲンジョウ</t>
    </rPh>
    <rPh sb="66" eb="68">
      <t>ダイイチ</t>
    </rPh>
    <rPh sb="68" eb="70">
      <t>セイゾウ</t>
    </rPh>
    <rPh sb="71" eb="73">
      <t>セイギ</t>
    </rPh>
    <rPh sb="78" eb="80">
      <t>ミツ</t>
    </rPh>
    <rPh sb="80" eb="82">
      <t>キボウ</t>
    </rPh>
    <rPh sb="84" eb="85">
      <t>ギョウ</t>
    </rPh>
    <rPh sb="86" eb="88">
      <t>インサツ</t>
    </rPh>
    <phoneticPr fontId="1"/>
  </si>
  <si>
    <t>各マスタを確認するときに使う画面。</t>
    <rPh sb="0" eb="1">
      <t>カク</t>
    </rPh>
    <rPh sb="5" eb="7">
      <t>カクニン</t>
    </rPh>
    <rPh sb="12" eb="13">
      <t>ツカ</t>
    </rPh>
    <rPh sb="14" eb="16">
      <t>ガメン</t>
    </rPh>
    <phoneticPr fontId="1"/>
  </si>
  <si>
    <t>現状、購入依頼のフォルダごとにつけているセキュリティ権限↓にあたるもの。</t>
    <rPh sb="0" eb="2">
      <t>ゲンジョウ</t>
    </rPh>
    <rPh sb="3" eb="7">
      <t>コウニュウイライ</t>
    </rPh>
    <rPh sb="26" eb="28">
      <t>ケンゲン</t>
    </rPh>
    <phoneticPr fontId="1"/>
  </si>
  <si>
    <t>新購入依頼システム画面説明</t>
    <rPh sb="0" eb="1">
      <t>シン</t>
    </rPh>
    <rPh sb="1" eb="5">
      <t>コウニュウイライ</t>
    </rPh>
    <rPh sb="9" eb="11">
      <t>ガメン</t>
    </rPh>
    <rPh sb="11" eb="13">
      <t>セツメイ</t>
    </rPh>
    <phoneticPr fontId="1"/>
  </si>
  <si>
    <t>購入品入力</t>
    <rPh sb="0" eb="3">
      <t>コウニュウヒン</t>
    </rPh>
    <rPh sb="3" eb="5">
      <t>ニュウリョク</t>
    </rPh>
    <phoneticPr fontId="1"/>
  </si>
  <si>
    <t>各マスタ</t>
    <rPh sb="0" eb="1">
      <t>カク</t>
    </rPh>
    <phoneticPr fontId="1"/>
  </si>
  <si>
    <t>製品マスタ</t>
    <rPh sb="0" eb="2">
      <t>セイヒン</t>
    </rPh>
    <phoneticPr fontId="1"/>
  </si>
  <si>
    <t>見積入力</t>
    <rPh sb="0" eb="2">
      <t>ミツモリ</t>
    </rPh>
    <rPh sb="2" eb="4">
      <t>ニュウリョク</t>
    </rPh>
    <phoneticPr fontId="1"/>
  </si>
  <si>
    <t>部署選択</t>
    <rPh sb="0" eb="4">
      <t>ブショセンタク</t>
    </rPh>
    <phoneticPr fontId="1"/>
  </si>
  <si>
    <t>部署を選択する画面</t>
    <rPh sb="0" eb="2">
      <t>ブショ</t>
    </rPh>
    <rPh sb="3" eb="5">
      <t>センタク</t>
    </rPh>
    <rPh sb="7" eb="9">
      <t>ガメン</t>
    </rPh>
    <phoneticPr fontId="1"/>
  </si>
  <si>
    <t>Call Back必要</t>
    <rPh sb="9" eb="11">
      <t>ヒツヨウ</t>
    </rPh>
    <phoneticPr fontId="1"/>
  </si>
  <si>
    <t>画面の説明</t>
    <rPh sb="0" eb="2">
      <t>ガメン</t>
    </rPh>
    <rPh sb="3" eb="5">
      <t>セツメイ</t>
    </rPh>
    <phoneticPr fontId="1"/>
  </si>
  <si>
    <t>見積依頼書を発行する</t>
    <rPh sb="0" eb="2">
      <t>ミツモリ</t>
    </rPh>
    <rPh sb="2" eb="5">
      <t>イライショ</t>
    </rPh>
    <rPh sb="6" eb="8">
      <t>ハッコウ</t>
    </rPh>
    <phoneticPr fontId="1"/>
  </si>
  <si>
    <t>見積画面の情報をTM_製品に書き込む</t>
    <rPh sb="0" eb="2">
      <t>ミツモリ</t>
    </rPh>
    <rPh sb="2" eb="4">
      <t>ガメン</t>
    </rPh>
    <rPh sb="5" eb="7">
      <t>ジョウホウ</t>
    </rPh>
    <rPh sb="11" eb="13">
      <t>セイヒン</t>
    </rPh>
    <rPh sb="14" eb="15">
      <t>カ</t>
    </rPh>
    <rPh sb="16" eb="17">
      <t>コ</t>
    </rPh>
    <phoneticPr fontId="1"/>
  </si>
  <si>
    <t>製品情報をTM_見積に書き込む</t>
    <rPh sb="0" eb="2">
      <t>セイヒン</t>
    </rPh>
    <rPh sb="2" eb="4">
      <t>ジョウホウ</t>
    </rPh>
    <rPh sb="8" eb="10">
      <t>ミツ</t>
    </rPh>
    <rPh sb="11" eb="12">
      <t>カ</t>
    </rPh>
    <rPh sb="13" eb="14">
      <t>コ</t>
    </rPh>
    <phoneticPr fontId="1"/>
  </si>
  <si>
    <t>進捗度</t>
    <rPh sb="0" eb="3">
      <t>シンチョクド</t>
    </rPh>
    <phoneticPr fontId="1"/>
  </si>
  <si>
    <t>やること</t>
    <phoneticPr fontId="1"/>
  </si>
  <si>
    <t>画面名</t>
    <rPh sb="0" eb="3">
      <t>ガメンメイ</t>
    </rPh>
    <phoneticPr fontId="1"/>
  </si>
  <si>
    <t>入力</t>
    <rPh sb="0" eb="2">
      <t>ニュウリョク</t>
    </rPh>
    <phoneticPr fontId="1"/>
  </si>
  <si>
    <t>承認機能</t>
    <rPh sb="2" eb="4">
      <t>キノウ</t>
    </rPh>
    <phoneticPr fontId="1"/>
  </si>
  <si>
    <t>現金払い出し表の印刷</t>
    <rPh sb="0" eb="2">
      <t>ゲンキン</t>
    </rPh>
    <rPh sb="2" eb="3">
      <t>ハラ</t>
    </rPh>
    <rPh sb="4" eb="5">
      <t>ダ</t>
    </rPh>
    <rPh sb="6" eb="7">
      <t>ヒョウ</t>
    </rPh>
    <rPh sb="8" eb="10">
      <t>インサツ</t>
    </rPh>
    <phoneticPr fontId="1"/>
  </si>
  <si>
    <t>購入品グリッドの絞り込み表示</t>
    <rPh sb="0" eb="3">
      <t>コウニュウヒン</t>
    </rPh>
    <rPh sb="8" eb="9">
      <t>シボ</t>
    </rPh>
    <rPh sb="10" eb="11">
      <t>コ</t>
    </rPh>
    <rPh sb="12" eb="14">
      <t>ヒョウジ</t>
    </rPh>
    <phoneticPr fontId="1"/>
  </si>
  <si>
    <t>行を分割する機能</t>
    <rPh sb="0" eb="1">
      <t>ギョウ</t>
    </rPh>
    <rPh sb="2" eb="4">
      <t>ブンカツ</t>
    </rPh>
    <rPh sb="6" eb="8">
      <t>キノウ</t>
    </rPh>
    <phoneticPr fontId="1"/>
  </si>
  <si>
    <t>技術部のDBへの書き込み機能</t>
    <rPh sb="0" eb="3">
      <t>ギジュツブ</t>
    </rPh>
    <rPh sb="8" eb="9">
      <t>カ</t>
    </rPh>
    <rPh sb="10" eb="11">
      <t>コ</t>
    </rPh>
    <rPh sb="12" eb="14">
      <t>キノウ</t>
    </rPh>
    <phoneticPr fontId="1"/>
  </si>
  <si>
    <t>ミスミ取込</t>
    <rPh sb="3" eb="5">
      <t>トリコミ</t>
    </rPh>
    <phoneticPr fontId="1"/>
  </si>
  <si>
    <t>ミスミ注文書取込</t>
    <rPh sb="3" eb="6">
      <t>チュウモンショ</t>
    </rPh>
    <rPh sb="6" eb="8">
      <t>トリコミ</t>
    </rPh>
    <phoneticPr fontId="1"/>
  </si>
  <si>
    <t>経理チェック機能</t>
    <rPh sb="0" eb="2">
      <t>ケイリ</t>
    </rPh>
    <rPh sb="6" eb="8">
      <t>キノウ</t>
    </rPh>
    <phoneticPr fontId="1"/>
  </si>
  <si>
    <t>見積</t>
    <rPh sb="0" eb="2">
      <t>ミツモリ</t>
    </rPh>
    <phoneticPr fontId="1"/>
  </si>
  <si>
    <t>製品</t>
    <rPh sb="0" eb="2">
      <t>セイヒン</t>
    </rPh>
    <phoneticPr fontId="1"/>
  </si>
  <si>
    <t>権限</t>
    <rPh sb="0" eb="2">
      <t>ケンゲン</t>
    </rPh>
    <phoneticPr fontId="1"/>
  </si>
  <si>
    <t>各マスタを閲覧できる画面</t>
    <rPh sb="0" eb="1">
      <t>カク</t>
    </rPh>
    <rPh sb="5" eb="7">
      <t>エツラン</t>
    </rPh>
    <rPh sb="10" eb="12">
      <t>ガメン</t>
    </rPh>
    <phoneticPr fontId="1"/>
  </si>
  <si>
    <t>送料や値引きを入力する機能</t>
    <rPh sb="0" eb="2">
      <t>ソウリョウ</t>
    </rPh>
    <rPh sb="3" eb="5">
      <t>ネビ</t>
    </rPh>
    <rPh sb="7" eb="9">
      <t>ニュウリョク</t>
    </rPh>
    <rPh sb="11" eb="13">
      <t>キノウ</t>
    </rPh>
    <phoneticPr fontId="1"/>
  </si>
  <si>
    <t>各マスタ</t>
    <rPh sb="0" eb="1">
      <t>カク</t>
    </rPh>
    <phoneticPr fontId="1"/>
  </si>
  <si>
    <t>更新権限マスタを登録する</t>
    <rPh sb="0" eb="2">
      <t>コウシン</t>
    </rPh>
    <rPh sb="2" eb="4">
      <t>ケンゲン</t>
    </rPh>
    <rPh sb="8" eb="10">
      <t>トウロク</t>
    </rPh>
    <phoneticPr fontId="1"/>
  </si>
  <si>
    <t>グリッドの更新機能を作る</t>
    <rPh sb="5" eb="7">
      <t>コウシン</t>
    </rPh>
    <rPh sb="7" eb="9">
      <t>キノウ</t>
    </rPh>
    <rPh sb="10" eb="11">
      <t>ツク</t>
    </rPh>
    <phoneticPr fontId="1"/>
  </si>
  <si>
    <t>仕掛日</t>
    <rPh sb="0" eb="3">
      <t>シカカリビ</t>
    </rPh>
    <phoneticPr fontId="1"/>
  </si>
  <si>
    <t>時間</t>
    <rPh sb="0" eb="2">
      <t>ジカン</t>
    </rPh>
    <phoneticPr fontId="1"/>
  </si>
  <si>
    <t>進め方</t>
    <rPh sb="0" eb="1">
      <t>スス</t>
    </rPh>
    <rPh sb="2" eb="3">
      <t>カタ</t>
    </rPh>
    <phoneticPr fontId="1"/>
  </si>
  <si>
    <t>基本的なものから進める。例外は除く。</t>
    <rPh sb="0" eb="3">
      <t>キホンテキ</t>
    </rPh>
    <rPh sb="8" eb="9">
      <t>スス</t>
    </rPh>
    <rPh sb="12" eb="14">
      <t>レイガイ</t>
    </rPh>
    <rPh sb="15" eb="16">
      <t>ノゾ</t>
    </rPh>
    <phoneticPr fontId="1"/>
  </si>
  <si>
    <t>印刷はVBAから行う。</t>
    <rPh sb="0" eb="2">
      <t>インサツ</t>
    </rPh>
    <rPh sb="8" eb="9">
      <t>オコナ</t>
    </rPh>
    <phoneticPr fontId="1"/>
  </si>
  <si>
    <t>取込はリアルタイムでグリッドに行追加されなくてもいい。</t>
    <rPh sb="0" eb="2">
      <t>トリコミ</t>
    </rPh>
    <rPh sb="15" eb="16">
      <t>ギョウ</t>
    </rPh>
    <rPh sb="16" eb="18">
      <t>ツイカ</t>
    </rPh>
    <phoneticPr fontId="1"/>
  </si>
  <si>
    <t>購入依頼システム開発進捗管理表</t>
    <rPh sb="0" eb="4">
      <t>コウニュウイライ</t>
    </rPh>
    <rPh sb="8" eb="10">
      <t>カイハツ</t>
    </rPh>
    <rPh sb="10" eb="15">
      <t>シンチョクカンリヒョウ</t>
    </rPh>
    <phoneticPr fontId="1"/>
  </si>
  <si>
    <t>DGVコンボボックス設定</t>
    <rPh sb="10" eb="12">
      <t>セッテイ</t>
    </rPh>
    <phoneticPr fontId="1"/>
  </si>
  <si>
    <t>DGV入力文字制限</t>
    <rPh sb="3" eb="5">
      <t>ニュウリョク</t>
    </rPh>
    <rPh sb="5" eb="7">
      <t>モジ</t>
    </rPh>
    <rPh sb="7" eb="9">
      <t>セイゲン</t>
    </rPh>
    <phoneticPr fontId="1"/>
  </si>
  <si>
    <t>DGV新規行追加</t>
    <rPh sb="3" eb="8">
      <t>シンキギョウツイカ</t>
    </rPh>
    <phoneticPr fontId="1"/>
  </si>
  <si>
    <t>DGV既存行更新</t>
    <rPh sb="3" eb="6">
      <t>キゾンギョウ</t>
    </rPh>
    <rPh sb="6" eb="8">
      <t>コウシン</t>
    </rPh>
    <phoneticPr fontId="1"/>
  </si>
  <si>
    <t>DGVのデザイン</t>
    <phoneticPr fontId="1"/>
  </si>
  <si>
    <t>登録番号から製品情報を取得</t>
    <rPh sb="0" eb="4">
      <t>トウロクバンゴウ</t>
    </rPh>
    <rPh sb="6" eb="8">
      <t>セイヒン</t>
    </rPh>
    <rPh sb="8" eb="10">
      <t>ジョウホウ</t>
    </rPh>
    <rPh sb="11" eb="13">
      <t>シュトク</t>
    </rPh>
    <phoneticPr fontId="1"/>
  </si>
  <si>
    <t>かんばん印刷</t>
    <rPh sb="4" eb="6">
      <t>インサツ</t>
    </rPh>
    <phoneticPr fontId="1"/>
  </si>
  <si>
    <t>入力フォームに製品情報をコピーする</t>
    <rPh sb="0" eb="2">
      <t>ニュウリョク</t>
    </rPh>
    <rPh sb="7" eb="9">
      <t>セイヒン</t>
    </rPh>
    <rPh sb="9" eb="11">
      <t>ジョウホウ</t>
    </rPh>
    <phoneticPr fontId="1"/>
  </si>
  <si>
    <t>※既存のプログラムをベースにせず、0から作っているのと、VB.NETの基本的な知識が不足しているため、</t>
    <rPh sb="1" eb="3">
      <t>キゾン</t>
    </rPh>
    <rPh sb="20" eb="21">
      <t>ツク</t>
    </rPh>
    <rPh sb="35" eb="38">
      <t>キホンテキ</t>
    </rPh>
    <rPh sb="39" eb="41">
      <t>チシキ</t>
    </rPh>
    <rPh sb="42" eb="44">
      <t>フソク</t>
    </rPh>
    <phoneticPr fontId="1"/>
  </si>
  <si>
    <t>　分からないことを調べるだけでかなりの工数がかかっている。</t>
    <rPh sb="1" eb="2">
      <t>ワ</t>
    </rPh>
    <rPh sb="9" eb="10">
      <t>シラ</t>
    </rPh>
    <rPh sb="19" eb="21">
      <t>コウスウ</t>
    </rPh>
    <phoneticPr fontId="1"/>
  </si>
  <si>
    <t>経理科目番号に変換してDBに書き込む</t>
    <rPh sb="0" eb="6">
      <t>ケイリカモクバンゴウ</t>
    </rPh>
    <rPh sb="7" eb="9">
      <t>ヘンカン</t>
    </rPh>
    <rPh sb="14" eb="15">
      <t>カ</t>
    </rPh>
    <rPh sb="16" eb="17">
      <t>コ</t>
    </rPh>
    <phoneticPr fontId="1"/>
  </si>
  <si>
    <t>DGVに各部のデータを絞り込みなしで表示</t>
    <rPh sb="4" eb="6">
      <t>カクブ</t>
    </rPh>
    <rPh sb="11" eb="12">
      <t>シボ</t>
    </rPh>
    <rPh sb="13" eb="14">
      <t>コ</t>
    </rPh>
    <rPh sb="18" eb="20">
      <t>ヒョウジ</t>
    </rPh>
    <phoneticPr fontId="1"/>
  </si>
  <si>
    <t>　しかし、いつ答えが見つかるかは予想がたたないので、予定工数では調べる時間までは考慮していない。</t>
    <rPh sb="7" eb="8">
      <t>コタ</t>
    </rPh>
    <rPh sb="10" eb="11">
      <t>ミ</t>
    </rPh>
    <rPh sb="16" eb="18">
      <t>ヨソウ</t>
    </rPh>
    <rPh sb="26" eb="30">
      <t>ヨテイコウスウ</t>
    </rPh>
    <rPh sb="32" eb="33">
      <t>シラ</t>
    </rPh>
    <rPh sb="35" eb="37">
      <t>ジカン</t>
    </rPh>
    <rPh sb="40" eb="42">
      <t>コウリョ</t>
    </rPh>
    <phoneticPr fontId="1"/>
  </si>
  <si>
    <t>型によってIMEモードを変える、「=｣の条件を３つ付けれるようにする</t>
    <rPh sb="0" eb="1">
      <t>カタ</t>
    </rPh>
    <rPh sb="12" eb="13">
      <t>カ</t>
    </rPh>
    <rPh sb="20" eb="22">
      <t>ジョウケン</t>
    </rPh>
    <rPh sb="25" eb="26">
      <t>ツ</t>
    </rPh>
    <phoneticPr fontId="1"/>
  </si>
  <si>
    <t>機能</t>
    <rPh sb="0" eb="2">
      <t>キノウ</t>
    </rPh>
    <phoneticPr fontId="1"/>
  </si>
  <si>
    <t>実績</t>
    <rPh sb="0" eb="2">
      <t>ジッセキ</t>
    </rPh>
    <phoneticPr fontId="1"/>
  </si>
  <si>
    <t>予算額の列を追加する(自動計算)</t>
    <rPh sb="0" eb="3">
      <t>ヨサンガク</t>
    </rPh>
    <rPh sb="4" eb="5">
      <t>レツ</t>
    </rPh>
    <rPh sb="6" eb="8">
      <t>ツイカ</t>
    </rPh>
    <rPh sb="11" eb="13">
      <t>ジドウ</t>
    </rPh>
    <rPh sb="13" eb="15">
      <t>ケイサン</t>
    </rPh>
    <phoneticPr fontId="1"/>
  </si>
  <si>
    <t>参考にするプログラムの解読、未承認のみチェックボックス、テーブルの作成、「＝」の条件をつける(1つ)</t>
    <rPh sb="0" eb="2">
      <t>サンコウ</t>
    </rPh>
    <rPh sb="11" eb="13">
      <t>カイドク</t>
    </rPh>
    <rPh sb="14" eb="17">
      <t>ミショウニン</t>
    </rPh>
    <rPh sb="33" eb="35">
      <t>サクセイ</t>
    </rPh>
    <rPh sb="40" eb="42">
      <t>ジョウケン</t>
    </rPh>
    <phoneticPr fontId="1"/>
  </si>
  <si>
    <t>「～を含む」を選んだ場合の条件式、日付の条件</t>
    <rPh sb="3" eb="4">
      <t>フク</t>
    </rPh>
    <rPh sb="7" eb="8">
      <t>エラ</t>
    </rPh>
    <rPh sb="10" eb="12">
      <t>バアイ</t>
    </rPh>
    <rPh sb="13" eb="16">
      <t>ジョウケンシキ</t>
    </rPh>
    <phoneticPr fontId="1"/>
  </si>
  <si>
    <t>グリッドとリストの表示順を合わせる</t>
    <rPh sb="9" eb="12">
      <t>ヒョウジジュン</t>
    </rPh>
    <rPh sb="13" eb="14">
      <t>ア</t>
    </rPh>
    <phoneticPr fontId="1"/>
  </si>
  <si>
    <t>KeyPressイベントで数字しか打てなくする</t>
    <rPh sb="13" eb="15">
      <t>スウジ</t>
    </rPh>
    <rPh sb="17" eb="18">
      <t>ウ</t>
    </rPh>
    <phoneticPr fontId="1"/>
  </si>
  <si>
    <t>残り</t>
    <rPh sb="0" eb="1">
      <t>ノコ</t>
    </rPh>
    <phoneticPr fontId="1"/>
  </si>
  <si>
    <t>時間</t>
    <rPh sb="0" eb="2">
      <t>ジカン</t>
    </rPh>
    <phoneticPr fontId="1"/>
  </si>
  <si>
    <t>実績工数(時間)</t>
    <rPh sb="0" eb="2">
      <t>ジッセキ</t>
    </rPh>
    <rPh sb="2" eb="4">
      <t>コウスウ</t>
    </rPh>
    <rPh sb="5" eb="7">
      <t>ジカン</t>
    </rPh>
    <phoneticPr fontId="1"/>
  </si>
  <si>
    <t>時間</t>
    <rPh sb="0" eb="2">
      <t>ジカン</t>
    </rPh>
    <phoneticPr fontId="1"/>
  </si>
  <si>
    <t>前回まで</t>
    <rPh sb="0" eb="2">
      <t>ゼンカイ</t>
    </rPh>
    <phoneticPr fontId="1"/>
  </si>
  <si>
    <t>実績</t>
    <rPh sb="0" eb="2">
      <t>ジッセキ</t>
    </rPh>
    <phoneticPr fontId="1"/>
  </si>
  <si>
    <t>目標</t>
    <rPh sb="0" eb="2">
      <t>モクヒョウ</t>
    </rPh>
    <phoneticPr fontId="1"/>
  </si>
  <si>
    <t>合計/作業時間</t>
  </si>
  <si>
    <t>年</t>
  </si>
  <si>
    <t>月</t>
  </si>
  <si>
    <t>総計</t>
  </si>
  <si>
    <t>業務種別</t>
  </si>
  <si>
    <t>作業内容</t>
  </si>
  <si>
    <t>詳細備考</t>
  </si>
  <si>
    <t>15.プログラム</t>
  </si>
  <si>
    <t>新規開発</t>
  </si>
  <si>
    <t>購入依頼システム</t>
  </si>
  <si>
    <t>購入依頼-金額列を追加</t>
  </si>
  <si>
    <t>購入依頼-購入品グリッドの絞り込み</t>
  </si>
  <si>
    <t>実績合計</t>
    <rPh sb="0" eb="2">
      <t>ジッセキ</t>
    </rPh>
    <rPh sb="2" eb="4">
      <t>ゴウケイ</t>
    </rPh>
    <phoneticPr fontId="1"/>
  </si>
  <si>
    <t>完成までの目標工数</t>
    <rPh sb="0" eb="2">
      <t>カンセイ</t>
    </rPh>
    <rPh sb="5" eb="7">
      <t>モクヒョウ</t>
    </rPh>
    <rPh sb="7" eb="9">
      <t>コウスウ</t>
    </rPh>
    <phoneticPr fontId="1"/>
  </si>
  <si>
    <t>入力</t>
    <rPh sb="0" eb="2">
      <t>ニュウリョク</t>
    </rPh>
    <phoneticPr fontId="1"/>
  </si>
  <si>
    <t>仕入先マスタと一致する支払い方法を自動で選ぶ</t>
    <rPh sb="0" eb="3">
      <t>シイレサキ</t>
    </rPh>
    <rPh sb="7" eb="9">
      <t>イッチ</t>
    </rPh>
    <rPh sb="11" eb="13">
      <t>シハラ</t>
    </rPh>
    <rPh sb="14" eb="16">
      <t>ホウホウ</t>
    </rPh>
    <rPh sb="17" eb="19">
      <t>ジドウ</t>
    </rPh>
    <rPh sb="20" eb="21">
      <t>エラ</t>
    </rPh>
    <phoneticPr fontId="1"/>
  </si>
  <si>
    <t>VBA</t>
    <phoneticPr fontId="1"/>
  </si>
  <si>
    <t>新まとめブック</t>
    <rPh sb="0" eb="1">
      <t>シン</t>
    </rPh>
    <phoneticPr fontId="1"/>
  </si>
  <si>
    <t>決定事項覚書</t>
    <rPh sb="0" eb="4">
      <t>ケッテイジコウ</t>
    </rPh>
    <rPh sb="4" eb="6">
      <t>オボエガキ</t>
    </rPh>
    <phoneticPr fontId="1"/>
  </si>
  <si>
    <t>行ロック(変更可能条件)</t>
    <rPh sb="0" eb="1">
      <t>ギョウ</t>
    </rPh>
    <rPh sb="5" eb="7">
      <t>ヘンコウ</t>
    </rPh>
    <rPh sb="7" eb="11">
      <t>カノウジョウケン</t>
    </rPh>
    <phoneticPr fontId="1"/>
  </si>
  <si>
    <t>購入依頼印刷(絞り込んだものだけ)</t>
    <rPh sb="0" eb="4">
      <t>コウニュウイライ</t>
    </rPh>
    <rPh sb="4" eb="6">
      <t>インサツ</t>
    </rPh>
    <rPh sb="7" eb="8">
      <t>シボ</t>
    </rPh>
    <rPh sb="9" eb="10">
      <t>コ</t>
    </rPh>
    <phoneticPr fontId="1"/>
  </si>
  <si>
    <t>必須入力条件</t>
    <rPh sb="0" eb="2">
      <t>ヒッス</t>
    </rPh>
    <rPh sb="2" eb="4">
      <t>ニュウリョク</t>
    </rPh>
    <rPh sb="4" eb="6">
      <t>ジョウケン</t>
    </rPh>
    <phoneticPr fontId="1"/>
  </si>
  <si>
    <t>更新権限画面を作る</t>
    <rPh sb="0" eb="2">
      <t>コウシン</t>
    </rPh>
    <rPh sb="2" eb="4">
      <t>ケンゲン</t>
    </rPh>
    <rPh sb="4" eb="6">
      <t>ガメン</t>
    </rPh>
    <rPh sb="7" eb="8">
      <t>ツク</t>
    </rPh>
    <phoneticPr fontId="1"/>
  </si>
  <si>
    <t>時間がかかった原因</t>
    <rPh sb="0" eb="2">
      <t>ジカン</t>
    </rPh>
    <rPh sb="7" eb="9">
      <t>ゲンイン</t>
    </rPh>
    <phoneticPr fontId="1"/>
  </si>
  <si>
    <t>分割機能</t>
    <rPh sb="0" eb="2">
      <t>ブンカツ</t>
    </rPh>
    <rPh sb="2" eb="4">
      <t>キノウ</t>
    </rPh>
    <phoneticPr fontId="1"/>
  </si>
  <si>
    <t>経理IDに変換</t>
    <rPh sb="0" eb="2">
      <t>ケイリ</t>
    </rPh>
    <rPh sb="5" eb="7">
      <t>ヘンカン</t>
    </rPh>
    <phoneticPr fontId="1"/>
  </si>
  <si>
    <t>TD_poを使っている他のシステムへの影響調査に時間が掛かった</t>
    <rPh sb="6" eb="7">
      <t>ツカ</t>
    </rPh>
    <rPh sb="11" eb="12">
      <t>ホカ</t>
    </rPh>
    <rPh sb="19" eb="21">
      <t>エイキョウ</t>
    </rPh>
    <rPh sb="21" eb="23">
      <t>チョウサ</t>
    </rPh>
    <rPh sb="24" eb="26">
      <t>ジカン</t>
    </rPh>
    <rPh sb="27" eb="28">
      <t>カ</t>
    </rPh>
    <phoneticPr fontId="1"/>
  </si>
  <si>
    <t>分納機能完成したあとで、購入IDのルールとボタンが変わったのでやり直した</t>
    <rPh sb="0" eb="2">
      <t>ブンノウ</t>
    </rPh>
    <rPh sb="2" eb="4">
      <t>キノウ</t>
    </rPh>
    <rPh sb="4" eb="6">
      <t>カンセイ</t>
    </rPh>
    <rPh sb="12" eb="14">
      <t>コウニュウ</t>
    </rPh>
    <rPh sb="25" eb="26">
      <t>カ</t>
    </rPh>
    <rPh sb="33" eb="34">
      <t>ナオ</t>
    </rPh>
    <phoneticPr fontId="1"/>
  </si>
  <si>
    <t>予定よりオーバーした理由</t>
    <rPh sb="0" eb="2">
      <t>ヨテイ</t>
    </rPh>
    <rPh sb="10" eb="12">
      <t>リユウ</t>
    </rPh>
    <phoneticPr fontId="1"/>
  </si>
  <si>
    <t>既存のプログラムの調査、英⇒日変換テーブルの作成</t>
    <rPh sb="0" eb="2">
      <t>キゾン</t>
    </rPh>
    <rPh sb="9" eb="11">
      <t>チョウサ</t>
    </rPh>
    <rPh sb="12" eb="13">
      <t>エイ</t>
    </rPh>
    <rPh sb="14" eb="15">
      <t>ニチ</t>
    </rPh>
    <rPh sb="15" eb="17">
      <t>ヘンカン</t>
    </rPh>
    <rPh sb="22" eb="24">
      <t>サクセイ</t>
    </rPh>
    <phoneticPr fontId="1"/>
  </si>
  <si>
    <t>影響がありそうな他のプログラムのコードの解析。ヒアリング資料作成</t>
    <rPh sb="0" eb="2">
      <t>エイキョウ</t>
    </rPh>
    <rPh sb="8" eb="9">
      <t>ホカ</t>
    </rPh>
    <rPh sb="20" eb="22">
      <t>カイセキ</t>
    </rPh>
    <rPh sb="28" eb="30">
      <t>シリョウ</t>
    </rPh>
    <rPh sb="30" eb="32">
      <t>サクセイ</t>
    </rPh>
    <phoneticPr fontId="1"/>
  </si>
  <si>
    <t>内容</t>
    <rPh sb="0" eb="2">
      <t>ナイヨウ</t>
    </rPh>
    <phoneticPr fontId="1"/>
  </si>
  <si>
    <t>実績</t>
    <rPh sb="0" eb="2">
      <t>ジッセキ</t>
    </rPh>
    <phoneticPr fontId="20"/>
  </si>
  <si>
    <t>予定</t>
    <rPh sb="0" eb="2">
      <t>ヨテイ</t>
    </rPh>
    <phoneticPr fontId="20"/>
  </si>
  <si>
    <t>完</t>
    <rPh sb="0" eb="1">
      <t>カン</t>
    </rPh>
    <phoneticPr fontId="20"/>
  </si>
  <si>
    <t>機能</t>
    <rPh sb="0" eb="2">
      <t>キノウ</t>
    </rPh>
    <phoneticPr fontId="21"/>
  </si>
  <si>
    <t>個人目標管理詳細版</t>
    <rPh sb="0" eb="2">
      <t>コジン</t>
    </rPh>
    <rPh sb="2" eb="6">
      <t>モクヒョウカンリ</t>
    </rPh>
    <rPh sb="6" eb="8">
      <t>ショウサイ</t>
    </rPh>
    <rPh sb="8" eb="9">
      <t>バン</t>
    </rPh>
    <phoneticPr fontId="21"/>
  </si>
  <si>
    <t>非稼働日</t>
    <rPh sb="0" eb="4">
      <t>ヒカドウビ</t>
    </rPh>
    <phoneticPr fontId="1"/>
  </si>
  <si>
    <t>予定</t>
    <rPh sb="0" eb="2">
      <t>ヨテイ</t>
    </rPh>
    <phoneticPr fontId="1"/>
  </si>
  <si>
    <t>━</t>
    <phoneticPr fontId="1"/>
  </si>
  <si>
    <t>実績(遅れ）</t>
    <rPh sb="0" eb="2">
      <t>ジッセキ</t>
    </rPh>
    <rPh sb="3" eb="4">
      <t>オク</t>
    </rPh>
    <phoneticPr fontId="1"/>
  </si>
  <si>
    <t>予定工数(時間)</t>
    <rPh sb="0" eb="2">
      <t>ヨテイ</t>
    </rPh>
    <rPh sb="2" eb="4">
      <t>コウスウ</t>
    </rPh>
    <rPh sb="5" eb="7">
      <t>ジカン</t>
    </rPh>
    <phoneticPr fontId="1"/>
  </si>
  <si>
    <t>今日の日付</t>
    <rPh sb="0" eb="2">
      <t>キョウ</t>
    </rPh>
    <rPh sb="3" eb="5">
      <t>ヒヅケ</t>
    </rPh>
    <phoneticPr fontId="1"/>
  </si>
  <si>
    <t>開始予定</t>
    <rPh sb="0" eb="4">
      <t>カイシヨテイ</t>
    </rPh>
    <phoneticPr fontId="1"/>
  </si>
  <si>
    <t>終了予定</t>
    <rPh sb="0" eb="4">
      <t>シュウリョウヨテイ</t>
    </rPh>
    <phoneticPr fontId="1"/>
  </si>
  <si>
    <t>日付</t>
    <rPh sb="0" eb="2">
      <t>ヒヅケ</t>
    </rPh>
    <phoneticPr fontId="1"/>
  </si>
  <si>
    <t>閉じる時に保存するか聞く</t>
    <rPh sb="0" eb="1">
      <t>ト</t>
    </rPh>
    <rPh sb="3" eb="4">
      <t>トキ</t>
    </rPh>
    <rPh sb="5" eb="7">
      <t>ホゾン</t>
    </rPh>
    <rPh sb="10" eb="11">
      <t>キ</t>
    </rPh>
    <phoneticPr fontId="1"/>
  </si>
  <si>
    <t>一括承認ボタン(更新押したらDB書き込み)</t>
    <rPh sb="0" eb="2">
      <t>イッカツ</t>
    </rPh>
    <rPh sb="2" eb="4">
      <t>ショウニン</t>
    </rPh>
    <rPh sb="8" eb="10">
      <t>コウシン</t>
    </rPh>
    <rPh sb="10" eb="11">
      <t>オ</t>
    </rPh>
    <rPh sb="16" eb="17">
      <t>カ</t>
    </rPh>
    <rPh sb="18" eb="19">
      <t>コ</t>
    </rPh>
    <phoneticPr fontId="1"/>
  </si>
  <si>
    <t>行削除ボタン(1行ずつメッセージ出して即削除)</t>
    <rPh sb="0" eb="3">
      <t>ギョウサクジョ</t>
    </rPh>
    <rPh sb="8" eb="9">
      <t>ギョウ</t>
    </rPh>
    <rPh sb="16" eb="17">
      <t>ダ</t>
    </rPh>
    <rPh sb="19" eb="20">
      <t>ソク</t>
    </rPh>
    <rPh sb="20" eb="22">
      <t>サクジョ</t>
    </rPh>
    <phoneticPr fontId="1"/>
  </si>
  <si>
    <t>目標時間内に完成したが、その後IDのルールとボタンが変わったのでやり直した。その後また、番号管理からID取る方法に変えたため。</t>
    <rPh sb="0" eb="2">
      <t>モクヒョウ</t>
    </rPh>
    <rPh sb="2" eb="5">
      <t>ジカンナイ</t>
    </rPh>
    <rPh sb="6" eb="8">
      <t>カンセイ</t>
    </rPh>
    <rPh sb="14" eb="15">
      <t>ゴ</t>
    </rPh>
    <rPh sb="26" eb="27">
      <t>カ</t>
    </rPh>
    <rPh sb="34" eb="35">
      <t>ナオ</t>
    </rPh>
    <rPh sb="40" eb="41">
      <t>ゴ</t>
    </rPh>
    <rPh sb="44" eb="48">
      <t>バンゴウカンリ</t>
    </rPh>
    <rPh sb="52" eb="53">
      <t>ト</t>
    </rPh>
    <rPh sb="54" eb="56">
      <t>ホウホウ</t>
    </rPh>
    <rPh sb="57" eb="58">
      <t>カ</t>
    </rPh>
    <phoneticPr fontId="1"/>
  </si>
  <si>
    <t>未承認でも印刷(第一製造未印刷特別処理しない、絞り込みで対応)</t>
    <rPh sb="0" eb="3">
      <t>ミショウニン</t>
    </rPh>
    <rPh sb="5" eb="7">
      <t>インサツ</t>
    </rPh>
    <rPh sb="8" eb="12">
      <t>ダイイチセイゾウ</t>
    </rPh>
    <rPh sb="12" eb="15">
      <t>ミインサツ</t>
    </rPh>
    <rPh sb="15" eb="19">
      <t>トクベツショリ</t>
    </rPh>
    <rPh sb="23" eb="24">
      <t>シボ</t>
    </rPh>
    <rPh sb="25" eb="26">
      <t>コ</t>
    </rPh>
    <rPh sb="28" eb="30">
      <t>タイオウ</t>
    </rPh>
    <phoneticPr fontId="1"/>
  </si>
  <si>
    <t>非稼働日(有休は稼働日シートから手動で消す)</t>
    <rPh sb="0" eb="4">
      <t>ヒカドウビ</t>
    </rPh>
    <rPh sb="5" eb="7">
      <t>ユウキュウ</t>
    </rPh>
    <rPh sb="8" eb="11">
      <t>カドウビ</t>
    </rPh>
    <rPh sb="16" eb="18">
      <t>シュドウ</t>
    </rPh>
    <rPh sb="19" eb="20">
      <t>ケ</t>
    </rPh>
    <phoneticPr fontId="1"/>
  </si>
  <si>
    <t>COMオブジェクト解放、印刷項目ヒアリングし取捨選択</t>
    <rPh sb="9" eb="11">
      <t>カイホウ</t>
    </rPh>
    <rPh sb="12" eb="14">
      <t>インサツ</t>
    </rPh>
    <rPh sb="14" eb="16">
      <t>コウモク</t>
    </rPh>
    <rPh sb="22" eb="24">
      <t>シュシャ</t>
    </rPh>
    <rPh sb="24" eb="26">
      <t>センタク</t>
    </rPh>
    <phoneticPr fontId="1"/>
  </si>
  <si>
    <t>印刷機能</t>
    <rPh sb="0" eb="4">
      <t>インサツキノウ</t>
    </rPh>
    <phoneticPr fontId="1"/>
  </si>
  <si>
    <t>プロセスが消えない原因の調査(6時間)
1ページ以上の場合の処理</t>
    <rPh sb="5" eb="6">
      <t>キ</t>
    </rPh>
    <rPh sb="9" eb="11">
      <t>ゲンイン</t>
    </rPh>
    <rPh sb="12" eb="14">
      <t>チョウサ</t>
    </rPh>
    <rPh sb="16" eb="18">
      <t>ジカン</t>
    </rPh>
    <rPh sb="24" eb="26">
      <t>イジョウ</t>
    </rPh>
    <rPh sb="27" eb="29">
      <t>バアイ</t>
    </rPh>
    <rPh sb="30" eb="32">
      <t>ショリ</t>
    </rPh>
    <phoneticPr fontId="1"/>
  </si>
  <si>
    <t>購入依頼-印刷機能</t>
  </si>
  <si>
    <t>購入依頼-現金精算書印刷</t>
  </si>
  <si>
    <t>購入依頼-保存確認</t>
  </si>
  <si>
    <t>購入依頼-未承認印刷機能</t>
  </si>
  <si>
    <t>購入依頼-DB取込前チェック</t>
  </si>
  <si>
    <t>購入依頼-一括承認</t>
  </si>
  <si>
    <t>購入依頼-削除</t>
  </si>
  <si>
    <t>購入依頼-支払方法自動入力</t>
  </si>
  <si>
    <t>購入依頼-承認機能</t>
  </si>
  <si>
    <t>購入依頼-送料</t>
  </si>
  <si>
    <t>購入依頼-分割</t>
  </si>
  <si>
    <t>購入依頼-変換してDB取込</t>
  </si>
  <si>
    <t>印刷機能</t>
    <rPh sb="0" eb="4">
      <t>インサツキノウ</t>
    </rPh>
    <phoneticPr fontId="1"/>
  </si>
  <si>
    <t>プロセスの削除が上手くいかなくて50回以上修正とテスト印刷を繰り返していたため</t>
    <rPh sb="5" eb="7">
      <t>サクジョ</t>
    </rPh>
    <rPh sb="8" eb="10">
      <t>ウマ</t>
    </rPh>
    <rPh sb="18" eb="21">
      <t>カイイジョウ</t>
    </rPh>
    <rPh sb="21" eb="23">
      <t>シュウセイ</t>
    </rPh>
    <rPh sb="27" eb="29">
      <t>インサツ</t>
    </rPh>
    <rPh sb="30" eb="31">
      <t>ク</t>
    </rPh>
    <rPh sb="32" eb="33">
      <t>カエ</t>
    </rPh>
    <phoneticPr fontId="1"/>
  </si>
  <si>
    <t>日</t>
    <rPh sb="0" eb="1">
      <t>ニチ</t>
    </rPh>
    <phoneticPr fontId="1"/>
  </si>
  <si>
    <t>時間</t>
    <rPh sb="0" eb="2">
      <t>ジカン</t>
    </rPh>
    <phoneticPr fontId="1"/>
  </si>
  <si>
    <t>1日平均</t>
    <rPh sb="1" eb="2">
      <t>ニチ</t>
    </rPh>
    <rPh sb="2" eb="4">
      <t>ヘイキン</t>
    </rPh>
    <phoneticPr fontId="1"/>
  </si>
  <si>
    <t>前回の発表から今日までの実績</t>
    <rPh sb="0" eb="2">
      <t>ゼンカイ</t>
    </rPh>
    <rPh sb="3" eb="5">
      <t>ハッピョウ</t>
    </rPh>
    <rPh sb="7" eb="9">
      <t>キョウ</t>
    </rPh>
    <rPh sb="12" eb="14">
      <t>ジッセキ</t>
    </rPh>
    <phoneticPr fontId="1"/>
  </si>
  <si>
    <t>残りの作業日数</t>
    <rPh sb="0" eb="1">
      <t>ノコ</t>
    </rPh>
    <rPh sb="3" eb="7">
      <t>サギョウニッスウ</t>
    </rPh>
    <phoneticPr fontId="1"/>
  </si>
  <si>
    <t>更新日：2021/6/24</t>
    <rPh sb="0" eb="3">
      <t>コウシンビ</t>
    </rPh>
    <phoneticPr fontId="1"/>
  </si>
  <si>
    <t>作成者：河合絵美</t>
    <rPh sb="0" eb="3">
      <t>サクセイシャ</t>
    </rPh>
    <rPh sb="4" eb="8">
      <t>カワイエミ</t>
    </rPh>
    <phoneticPr fontId="1"/>
  </si>
  <si>
    <t>入力文字数制限</t>
    <rPh sb="0" eb="2">
      <t>ニュウリョク</t>
    </rPh>
    <rPh sb="2" eb="5">
      <t>モジスウ</t>
    </rPh>
    <rPh sb="5" eb="7">
      <t>セイゲン</t>
    </rPh>
    <phoneticPr fontId="1"/>
  </si>
  <si>
    <t>見積単価の有無で発注希望と見積希望を自動入力</t>
    <rPh sb="0" eb="2">
      <t>ミツモリ</t>
    </rPh>
    <rPh sb="2" eb="4">
      <t>タンカ</t>
    </rPh>
    <rPh sb="5" eb="7">
      <t>ウム</t>
    </rPh>
    <rPh sb="8" eb="10">
      <t>ハッチュウ</t>
    </rPh>
    <rPh sb="10" eb="12">
      <t>キボウ</t>
    </rPh>
    <rPh sb="13" eb="15">
      <t>ミツ</t>
    </rPh>
    <rPh sb="15" eb="17">
      <t>キボウ</t>
    </rPh>
    <rPh sb="18" eb="20">
      <t>ジドウ</t>
    </rPh>
    <rPh sb="20" eb="22">
      <t>ニュウリョク</t>
    </rPh>
    <phoneticPr fontId="1"/>
  </si>
  <si>
    <t>発注申請ボタン</t>
    <rPh sb="0" eb="2">
      <t>ハッチュウ</t>
    </rPh>
    <rPh sb="2" eb="4">
      <t>シンセイ</t>
    </rPh>
    <phoneticPr fontId="1"/>
  </si>
  <si>
    <t>発注申請</t>
    <rPh sb="0" eb="2">
      <t>ハッチュウ</t>
    </rPh>
    <rPh sb="2" eb="4">
      <t>シンセイ</t>
    </rPh>
    <phoneticPr fontId="1"/>
  </si>
  <si>
    <t>デリゲートの仕組みを整理するのに時間が掛かった。また、よく見たら部署によって見積シートの項目がバラバラだったので、仕様を決めるために話し合いの時間が必要だったので、想定よりも時間が掛かった。
DBの変更は行わない想定で一度は完成したものの(1.5時間)、話し合いでTD_poに書き込んだあとでTD_見積から消すように決まったので、修正に時間がかかった。</t>
    <rPh sb="6" eb="8">
      <t>シク</t>
    </rPh>
    <rPh sb="10" eb="12">
      <t>セイリ</t>
    </rPh>
    <rPh sb="16" eb="18">
      <t>ジカン</t>
    </rPh>
    <rPh sb="19" eb="20">
      <t>カ</t>
    </rPh>
    <rPh sb="29" eb="30">
      <t>ミ</t>
    </rPh>
    <rPh sb="32" eb="34">
      <t>ブショ</t>
    </rPh>
    <rPh sb="38" eb="40">
      <t>ミツモリ</t>
    </rPh>
    <rPh sb="44" eb="46">
      <t>コウモク</t>
    </rPh>
    <rPh sb="57" eb="59">
      <t>シヨウ</t>
    </rPh>
    <rPh sb="60" eb="61">
      <t>キ</t>
    </rPh>
    <rPh sb="66" eb="67">
      <t>ハナ</t>
    </rPh>
    <rPh sb="68" eb="69">
      <t>ア</t>
    </rPh>
    <rPh sb="71" eb="73">
      <t>ジカン</t>
    </rPh>
    <rPh sb="74" eb="76">
      <t>ヒツヨウ</t>
    </rPh>
    <rPh sb="82" eb="84">
      <t>ソウテイ</t>
    </rPh>
    <rPh sb="87" eb="89">
      <t>ジカン</t>
    </rPh>
    <rPh sb="90" eb="91">
      <t>カ</t>
    </rPh>
    <rPh sb="99" eb="101">
      <t>ヘンコウ</t>
    </rPh>
    <rPh sb="102" eb="103">
      <t>オコナ</t>
    </rPh>
    <rPh sb="106" eb="108">
      <t>ソウテイ</t>
    </rPh>
    <rPh sb="109" eb="111">
      <t>イチド</t>
    </rPh>
    <rPh sb="112" eb="114">
      <t>カンセイ</t>
    </rPh>
    <rPh sb="123" eb="125">
      <t>ジカン</t>
    </rPh>
    <rPh sb="127" eb="128">
      <t>ハナ</t>
    </rPh>
    <rPh sb="129" eb="130">
      <t>ア</t>
    </rPh>
    <rPh sb="138" eb="139">
      <t>カ</t>
    </rPh>
    <rPh sb="140" eb="141">
      <t>コ</t>
    </rPh>
    <rPh sb="149" eb="151">
      <t>ミツモリ</t>
    </rPh>
    <rPh sb="153" eb="154">
      <t>ケ</t>
    </rPh>
    <rPh sb="158" eb="159">
      <t>キ</t>
    </rPh>
    <rPh sb="165" eb="167">
      <t>シュウセイ</t>
    </rPh>
    <rPh sb="168" eb="170">
      <t>ジカン</t>
    </rPh>
    <phoneticPr fontId="1"/>
  </si>
  <si>
    <t>1ページで収まる前提で印刷のループ作ったので、2ページ以上になる場合も考えて改造するのに時間がかかった。既存の見積書で不要な項目を洗い出すのにも時間がかかった。</t>
    <rPh sb="5" eb="6">
      <t>オサ</t>
    </rPh>
    <rPh sb="8" eb="10">
      <t>ゼンテイ</t>
    </rPh>
    <rPh sb="11" eb="13">
      <t>インサツ</t>
    </rPh>
    <rPh sb="17" eb="18">
      <t>ツク</t>
    </rPh>
    <rPh sb="27" eb="29">
      <t>イジョウ</t>
    </rPh>
    <rPh sb="32" eb="34">
      <t>バアイ</t>
    </rPh>
    <rPh sb="35" eb="36">
      <t>カンガ</t>
    </rPh>
    <rPh sb="38" eb="40">
      <t>カイゾウ</t>
    </rPh>
    <rPh sb="44" eb="46">
      <t>ジカン</t>
    </rPh>
    <rPh sb="52" eb="54">
      <t>キゾン</t>
    </rPh>
    <rPh sb="55" eb="58">
      <t>ミツモリショ</t>
    </rPh>
    <rPh sb="59" eb="61">
      <t>フヨウ</t>
    </rPh>
    <rPh sb="62" eb="64">
      <t>コウモク</t>
    </rPh>
    <rPh sb="65" eb="66">
      <t>アラ</t>
    </rPh>
    <rPh sb="67" eb="68">
      <t>ダ</t>
    </rPh>
    <rPh sb="72" eb="74">
      <t>ジカン</t>
    </rPh>
    <phoneticPr fontId="1"/>
  </si>
  <si>
    <t>見積書印刷</t>
    <rPh sb="0" eb="3">
      <t>ミツモリショ</t>
    </rPh>
    <rPh sb="3" eb="5">
      <t>インサツ</t>
    </rPh>
    <phoneticPr fontId="1"/>
  </si>
  <si>
    <t>○</t>
    <phoneticPr fontId="1"/>
  </si>
  <si>
    <t>科目振り分け用マスタ作成・プログラム修正</t>
    <rPh sb="0" eb="2">
      <t>カモク</t>
    </rPh>
    <rPh sb="2" eb="3">
      <t>フ</t>
    </rPh>
    <rPh sb="4" eb="5">
      <t>ワ</t>
    </rPh>
    <rPh sb="6" eb="7">
      <t>ヨウ</t>
    </rPh>
    <rPh sb="10" eb="12">
      <t>サクセイ</t>
    </rPh>
    <rPh sb="18" eb="20">
      <t>シュウセイ</t>
    </rPh>
    <phoneticPr fontId="1"/>
  </si>
  <si>
    <t>購入依頼-エラー修正(購入ID取得)</t>
  </si>
  <si>
    <t>購入依頼-過去データ引継ぎ</t>
  </si>
  <si>
    <t>購入依頼-見積から製品にコピー</t>
  </si>
  <si>
    <t>購入依頼-見積グリッド更新</t>
  </si>
  <si>
    <t>購入依頼-見積依頼書印刷</t>
  </si>
  <si>
    <t>購入依頼-見積状態自動入力</t>
  </si>
  <si>
    <t>購入依頼-購入品精算書</t>
  </si>
  <si>
    <t>購入依頼-製品から見積もりへコピー</t>
  </si>
  <si>
    <t>購入依頼-入力制限</t>
  </si>
  <si>
    <t>購入依頼-発注申請</t>
  </si>
  <si>
    <t>購入依頼-科目見直し</t>
    <phoneticPr fontId="1"/>
  </si>
  <si>
    <t>製品・見積過去データ移行テスト</t>
    <rPh sb="0" eb="2">
      <t>セイヒン</t>
    </rPh>
    <rPh sb="3" eb="5">
      <t>ミツモリ</t>
    </rPh>
    <rPh sb="5" eb="7">
      <t>カコ</t>
    </rPh>
    <rPh sb="10" eb="12">
      <t>イコウ</t>
    </rPh>
    <phoneticPr fontId="1"/>
  </si>
  <si>
    <t>入力過去データ変換テスト</t>
    <rPh sb="0" eb="2">
      <t>ニュウリョク</t>
    </rPh>
    <rPh sb="2" eb="4">
      <t>カコ</t>
    </rPh>
    <rPh sb="7" eb="9">
      <t>ヘンカン</t>
    </rPh>
    <phoneticPr fontId="1"/>
  </si>
  <si>
    <t>生技独自コンボ(ワークコード)</t>
    <rPh sb="0" eb="2">
      <t>セイギ</t>
    </rPh>
    <rPh sb="2" eb="4">
      <t>ドクジ</t>
    </rPh>
    <phoneticPr fontId="1"/>
  </si>
  <si>
    <t>技術独自コンボ(整理番号、棚番号)</t>
    <rPh sb="0" eb="2">
      <t>ギジュツ</t>
    </rPh>
    <rPh sb="2" eb="4">
      <t>ドクジ</t>
    </rPh>
    <rPh sb="8" eb="12">
      <t>セイリバンゴウ</t>
    </rPh>
    <rPh sb="13" eb="16">
      <t>タナバンゴウ</t>
    </rPh>
    <phoneticPr fontId="1"/>
  </si>
  <si>
    <t>マスタ</t>
    <phoneticPr fontId="1"/>
  </si>
  <si>
    <t>科目振り分けマスタ編集画面(経理管理)</t>
    <rPh sb="0" eb="2">
      <t>カモク</t>
    </rPh>
    <rPh sb="2" eb="3">
      <t>フ</t>
    </rPh>
    <rPh sb="4" eb="5">
      <t>ワ</t>
    </rPh>
    <rPh sb="9" eb="13">
      <t>ヘンシュウガメン</t>
    </rPh>
    <rPh sb="14" eb="16">
      <t>ケイリ</t>
    </rPh>
    <rPh sb="16" eb="18">
      <t>カンリ</t>
    </rPh>
    <phoneticPr fontId="1"/>
  </si>
  <si>
    <t>完了日</t>
    <rPh sb="0" eb="3">
      <t>カンリョウビ</t>
    </rPh>
    <phoneticPr fontId="1"/>
  </si>
  <si>
    <t>購入依頼-マスタフォーム</t>
  </si>
  <si>
    <t>購入依頼-ミスミ読込</t>
  </si>
  <si>
    <t>購入依頼-科目・部門見直し</t>
  </si>
  <si>
    <t>購入依頼-技術独自コンボ</t>
  </si>
  <si>
    <t>購入依頼-経理検査機能</t>
  </si>
  <si>
    <t>購入依頼-生技独自コンボ</t>
  </si>
  <si>
    <t>購入依頼-製品・見積過去データ移行</t>
  </si>
  <si>
    <t>購入依頼-必須条件</t>
  </si>
  <si>
    <t>購入依頼-部署別科目マスタ登録フォーム</t>
  </si>
  <si>
    <t>印刷機能不具合修正</t>
    <rPh sb="0" eb="4">
      <t>インサツキノウ</t>
    </rPh>
    <rPh sb="4" eb="9">
      <t>フグアイシュウセイ</t>
    </rPh>
    <phoneticPr fontId="1"/>
  </si>
  <si>
    <t>作り込みに時間が掛かるがどこまで完成したらテストしてもらっていいのか？</t>
    <rPh sb="0" eb="1">
      <t>ツク</t>
    </rPh>
    <rPh sb="2" eb="3">
      <t>コ</t>
    </rPh>
    <rPh sb="5" eb="7">
      <t>ジカン</t>
    </rPh>
    <rPh sb="8" eb="9">
      <t>カ</t>
    </rPh>
    <rPh sb="16" eb="18">
      <t>カンセイ</t>
    </rPh>
    <phoneticPr fontId="1"/>
  </si>
  <si>
    <t>2021/9/1　覚書</t>
    <rPh sb="9" eb="11">
      <t>オボエガキ</t>
    </rPh>
    <phoneticPr fontId="1"/>
  </si>
  <si>
    <t>⇒エラーが出なくなるまで。エラーが出たら渡しちゃダメ。</t>
    <rPh sb="5" eb="6">
      <t>デ</t>
    </rPh>
    <rPh sb="17" eb="18">
      <t>デ</t>
    </rPh>
    <rPh sb="20" eb="21">
      <t>ワタ</t>
    </rPh>
    <phoneticPr fontId="1"/>
  </si>
  <si>
    <t>技術部アクセスに確定コピーボタン追加</t>
    <rPh sb="0" eb="3">
      <t>ギジュツブ</t>
    </rPh>
    <rPh sb="8" eb="10">
      <t>カクテイ</t>
    </rPh>
    <rPh sb="16" eb="18">
      <t>ツイカ</t>
    </rPh>
    <phoneticPr fontId="1"/>
  </si>
  <si>
    <t>テストの準備</t>
    <rPh sb="4" eb="6">
      <t>ジュンビ</t>
    </rPh>
    <phoneticPr fontId="1"/>
  </si>
  <si>
    <t>購入依頼-コンボボックスのエラー</t>
  </si>
  <si>
    <t>購入依頼-データ0件の時にエラーになる対策</t>
  </si>
  <si>
    <t>購入依頼-印刷機能不具合修正</t>
  </si>
  <si>
    <t>購入依頼-科目IDがすぐに反映されない対策</t>
  </si>
  <si>
    <t>購入依頼-技術部DB書き込み</t>
  </si>
  <si>
    <t>購入依頼-決裁欄不具合修正</t>
  </si>
  <si>
    <t>購入依頼-見積書印刷修正</t>
  </si>
  <si>
    <t>購入依頼-購入者欄修正</t>
  </si>
  <si>
    <t>購入依頼-仕入先ID自動入力時に誤った仕入先IDが入る対策</t>
  </si>
  <si>
    <t>購入依頼-仕入先変更時に仕入先IDが連動しない対策</t>
  </si>
  <si>
    <t>購入依頼-支払区分自動入力機能を製品と見積にも追加</t>
  </si>
  <si>
    <t>購入依頼-手入力じゃなくて移行した過去データの製品からメインにコピーして更新するときのエラー対策</t>
  </si>
  <si>
    <t>購入依頼-製品/見積フォーム不具合修正</t>
  </si>
  <si>
    <t>購入依頼-存在しない科目IDを選んだ時のエラー修正</t>
  </si>
  <si>
    <t>購入依頼-存在しない科目IDを選んだ時のエラー修正(製品フォーム)</t>
  </si>
  <si>
    <t>購入依頼-注文書精算書印刷共通化</t>
  </si>
  <si>
    <t>購入依頼-日付に自動変換されなくなった問題の修正</t>
  </si>
  <si>
    <t>購入依頼-日付表示エラー修正</t>
  </si>
  <si>
    <t>購入依頼-分割時エラー修正</t>
  </si>
  <si>
    <t>購入依頼-文字数制限</t>
  </si>
  <si>
    <t>9/915:00</t>
    <phoneticPr fontId="1"/>
  </si>
  <si>
    <t>テストでの指摘事項修正</t>
    <rPh sb="5" eb="9">
      <t>シテキジコウ</t>
    </rPh>
    <rPh sb="9" eb="11">
      <t>シュウセイ</t>
    </rPh>
    <phoneticPr fontId="1"/>
  </si>
  <si>
    <t>部内テスト</t>
    <rPh sb="0" eb="2">
      <t>ブナイ</t>
    </rPh>
    <phoneticPr fontId="1"/>
  </si>
  <si>
    <t>テスト</t>
    <phoneticPr fontId="1"/>
  </si>
  <si>
    <t>アクセス</t>
    <phoneticPr fontId="1"/>
  </si>
  <si>
    <t>購入依頼-ソート禁止</t>
  </si>
  <si>
    <t>購入依頼-画面切り替え時の更新機能</t>
  </si>
  <si>
    <t>購入依頼-経理検査列が空白の時セル設定がエラーになる修正</t>
  </si>
  <si>
    <t>購入依頼-権限マスタ</t>
  </si>
  <si>
    <t>購入依頼-更新処理見直し</t>
  </si>
  <si>
    <t>購入依頼-更新条件修正</t>
  </si>
  <si>
    <t>購入依頼-手数料ボタンエラー修正</t>
  </si>
  <si>
    <t>購入依頼-分割ボタンエラー修正</t>
  </si>
  <si>
    <t>購入依頼-分割機能修正</t>
  </si>
  <si>
    <t>購入依頼-未処理の時の絞り込み不具合修正</t>
  </si>
  <si>
    <t>購入依頼-未保存時の対策</t>
  </si>
  <si>
    <t>入力</t>
    <rPh sb="0" eb="2">
      <t>ニュウリョク</t>
    </rPh>
    <phoneticPr fontId="1"/>
  </si>
  <si>
    <t>DGV出力ボタン</t>
    <rPh sb="3" eb="5">
      <t>シュツリョク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</si>
</sst>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
    <numFmt numFmtId="177" formatCode="0.000000000000_ "/>
    <numFmt numFmtId="178" formatCode="d"/>
    <numFmt numFmtId="179" formatCode="m&quot;月&quot;d&quot;日&quot;;@"/>
  </numFmts>
  <fonts count="41">
    <font>
      <sz val="11"/>
      <color theme="1"/>
      <name val="Yu Gothic"/>
      <family val="2"/>
      <scheme val="minor"/>
    </font>
    <font>
      <sz val="6"/>
      <name val="Yu Gothic"/>
      <family val="3"/>
      <charset val="128"/>
      <scheme val="minor"/>
    </font>
    <font>
      <sz val="10"/>
      <color theme="1"/>
      <name val="Yu Gothic"/>
      <family val="2"/>
      <scheme val="minor"/>
    </font>
    <font>
      <b/>
      <sz val="11"/>
      <color theme="0"/>
      <name val="Yu Gothic"/>
      <family val="3"/>
      <charset val="128"/>
      <scheme val="minor"/>
    </font>
    <font>
      <b/>
      <sz val="14"/>
      <color theme="1"/>
      <name val="Yu Gothic"/>
      <family val="3"/>
      <charset val="128"/>
      <scheme val="minor"/>
    </font>
    <font>
      <sz val="14"/>
      <color theme="1"/>
      <name val="Yu Gothic"/>
      <family val="3"/>
      <charset val="128"/>
      <scheme val="minor"/>
    </font>
    <font>
      <b/>
      <sz val="16"/>
      <color theme="1"/>
      <name val="Yu Gothic"/>
      <family val="3"/>
      <charset val="128"/>
      <scheme val="minor"/>
    </font>
    <font>
      <sz val="11"/>
      <color theme="1"/>
      <name val="Yu Gothic"/>
      <family val="2"/>
      <scheme val="minor"/>
    </font>
    <font>
      <b/>
      <sz val="14"/>
      <color theme="1"/>
      <name val="Meiryo UI"/>
      <family val="3"/>
      <charset val="128"/>
    </font>
    <font>
      <sz val="11"/>
      <color theme="1"/>
      <name val="Meiryo UI"/>
      <family val="3"/>
      <charset val="128"/>
    </font>
    <font>
      <sz val="11"/>
      <color theme="0"/>
      <name val="Meiryo UI"/>
      <family val="3"/>
      <charset val="128"/>
    </font>
    <font>
      <sz val="9"/>
      <color theme="1"/>
      <name val="Meiryo UI"/>
      <family val="3"/>
      <charset val="128"/>
    </font>
    <font>
      <sz val="12"/>
      <color theme="1"/>
      <name val="Meiryo UI"/>
      <family val="3"/>
      <charset val="128"/>
    </font>
    <font>
      <sz val="11"/>
      <color theme="0" tint="-0.249977111117893"/>
      <name val="Meiryo UI"/>
      <family val="3"/>
      <charset val="128"/>
    </font>
    <font>
      <sz val="10"/>
      <color theme="1"/>
      <name val="Meiryo UI"/>
      <family val="3"/>
      <charset val="128"/>
    </font>
    <font>
      <sz val="10"/>
      <color theme="0"/>
      <name val="Meiryo UI"/>
      <family val="3"/>
      <charset val="128"/>
    </font>
    <font>
      <sz val="11"/>
      <color theme="1"/>
      <name val="Yu Gothic"/>
      <family val="2"/>
      <charset val="128"/>
      <scheme val="minor"/>
    </font>
    <font>
      <u/>
      <sz val="11"/>
      <color theme="10"/>
      <name val="Yu Gothic"/>
      <family val="2"/>
      <scheme val="minor"/>
    </font>
    <font>
      <sz val="11"/>
      <color theme="1"/>
      <name val="ＭＳ Ｐゴシック"/>
      <family val="2"/>
      <charset val="128"/>
    </font>
    <font>
      <u/>
      <sz val="11"/>
      <color theme="10"/>
      <name val="ＭＳ Ｐゴシック"/>
      <family val="3"/>
      <charset val="128"/>
    </font>
    <font>
      <sz val="6"/>
      <name val="ＭＳ Ｐゴシック"/>
      <family val="2"/>
      <charset val="128"/>
    </font>
    <font>
      <sz val="6"/>
      <name val="Yu Gothic"/>
      <family val="2"/>
      <charset val="128"/>
      <scheme val="minor"/>
    </font>
    <font>
      <b/>
      <sz val="11"/>
      <color theme="1"/>
      <name val="Meiryo UI"/>
      <family val="3"/>
      <charset val="128"/>
    </font>
    <font>
      <sz val="6"/>
      <color theme="1"/>
      <name val="Meiryo UI"/>
      <family val="3"/>
      <charset val="128"/>
    </font>
    <font>
      <sz val="8"/>
      <color theme="1"/>
      <name val="Meiryo UI"/>
      <family val="3"/>
      <charset val="128"/>
    </font>
    <font>
      <b/>
      <sz val="10"/>
      <name val="Meiryo UI"/>
      <family val="3"/>
      <charset val="128"/>
    </font>
    <font>
      <b/>
      <sz val="9"/>
      <name val="Meiryo UI"/>
      <family val="3"/>
      <charset val="128"/>
    </font>
    <font>
      <sz val="6"/>
      <name val="Meiryo UI"/>
      <family val="3"/>
      <charset val="128"/>
    </font>
    <font>
      <sz val="8"/>
      <name val="Meiryo UI"/>
      <family val="3"/>
      <charset val="128"/>
    </font>
    <font>
      <sz val="11"/>
      <color theme="1"/>
      <name val="メイリオ"/>
      <family val="3"/>
      <charset val="128"/>
    </font>
    <font>
      <sz val="9"/>
      <color theme="1"/>
      <name val="Yu Gothic"/>
      <family val="2"/>
      <scheme val="minor"/>
    </font>
    <font>
      <sz val="9"/>
      <color theme="1"/>
      <name val="メイリオ"/>
      <family val="3"/>
      <charset val="128"/>
    </font>
    <font>
      <sz val="20"/>
      <color rgb="FF00B050"/>
      <name val="メイリオ"/>
      <family val="3"/>
      <charset val="128"/>
    </font>
    <font>
      <sz val="20"/>
      <color rgb="FFFF0000"/>
      <name val="メイリオ"/>
      <family val="3"/>
      <charset val="128"/>
    </font>
    <font>
      <sz val="11"/>
      <color rgb="FFD35DA0"/>
      <name val="Meiryo UI"/>
      <family val="3"/>
      <charset val="128"/>
    </font>
    <font>
      <b/>
      <sz val="14"/>
      <color rgb="FF002060"/>
      <name val="Meiryo UI"/>
      <family val="3"/>
      <charset val="128"/>
    </font>
    <font>
      <b/>
      <sz val="24"/>
      <color rgb="FF00B050"/>
      <name val="HGP創英角ｺﾞｼｯｸUB"/>
      <family val="3"/>
      <charset val="128"/>
    </font>
    <font>
      <b/>
      <sz val="24"/>
      <name val="HGP創英角ｺﾞｼｯｸUB"/>
      <family val="3"/>
      <charset val="128"/>
    </font>
    <font>
      <sz val="11"/>
      <name val="Meiryo UI"/>
      <family val="3"/>
      <charset val="128"/>
    </font>
    <font>
      <sz val="8"/>
      <color theme="8"/>
      <name val="Meiryo UI"/>
      <family val="3"/>
      <charset val="128"/>
    </font>
    <font>
      <b/>
      <sz val="10"/>
      <color theme="0"/>
      <name val="Meiryo UI"/>
      <family val="3"/>
      <charset val="128"/>
    </font>
  </fonts>
  <fills count="6">
    <fill>
      <patternFill patternType="none"/>
    </fill>
    <fill>
      <patternFill patternType="gray125"/>
    </fill>
    <fill>
      <patternFill patternType="solid">
        <fgColor theme="8"/>
        <bgColor indexed="64"/>
      </patternFill>
    </fill>
    <fill>
      <patternFill patternType="solid">
        <fgColor theme="0"/>
        <bgColor indexed="64"/>
      </patternFill>
    </fill>
    <fill>
      <patternFill patternType="lightGray">
        <fgColor rgb="FFD35DA0"/>
        <bgColor theme="0"/>
      </patternFill>
    </fill>
    <fill>
      <patternFill patternType="solid">
        <fgColor theme="7"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style="thin">
        <color indexed="65"/>
      </left>
      <right style="thin">
        <color rgb="FF999999"/>
      </right>
      <top style="thin">
        <color rgb="FF999999"/>
      </top>
      <bottom/>
      <diagonal/>
    </border>
    <border>
      <left style="thin">
        <color indexed="65"/>
      </left>
      <right/>
      <top style="thin">
        <color rgb="FF999999"/>
      </top>
      <bottom/>
      <diagonal/>
    </border>
    <border>
      <left style="thin">
        <color indexed="65"/>
      </left>
      <right/>
      <top style="thin">
        <color indexed="65"/>
      </top>
      <bottom/>
      <diagonal/>
    </border>
    <border>
      <left style="thin">
        <color indexed="65"/>
      </left>
      <right/>
      <top style="thin">
        <color rgb="FF999999"/>
      </top>
      <bottom style="thin">
        <color rgb="FF999999"/>
      </bottom>
      <diagonal/>
    </border>
    <border>
      <left/>
      <right/>
      <top style="thin">
        <color rgb="FF999999"/>
      </top>
      <bottom/>
      <diagonal/>
    </border>
    <border>
      <left style="thin">
        <color rgb="FF999999"/>
      </left>
      <right/>
      <top/>
      <bottom/>
      <diagonal/>
    </border>
    <border>
      <left style="thin">
        <color rgb="FF999999"/>
      </left>
      <right style="thin">
        <color rgb="FF999999"/>
      </right>
      <top/>
      <bottom/>
      <diagonal/>
    </border>
    <border>
      <left/>
      <right/>
      <top style="thin">
        <color rgb="FF999999"/>
      </top>
      <bottom style="thin">
        <color rgb="FF99999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bottom style="thin">
        <color indexed="64"/>
      </bottom>
      <diagonal/>
    </border>
  </borders>
  <cellStyleXfs count="8">
    <xf numFmtId="0" fontId="0" fillId="0" borderId="0"/>
    <xf numFmtId="9" fontId="7" fillId="0" borderId="0" applyFont="0" applyFill="0" applyBorder="0" applyAlignment="0" applyProtection="0">
      <alignment vertical="center"/>
    </xf>
    <xf numFmtId="0" fontId="16" fillId="0" borderId="0">
      <alignment vertical="center"/>
    </xf>
    <xf numFmtId="0" fontId="17" fillId="0" borderId="0" applyNumberFormat="0" applyFill="0" applyBorder="0" applyAlignment="0" applyProtection="0"/>
    <xf numFmtId="0" fontId="16" fillId="0" borderId="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top"/>
      <protection locked="0"/>
    </xf>
    <xf numFmtId="0" fontId="18" fillId="0" borderId="0">
      <alignment vertical="center"/>
    </xf>
  </cellStyleXfs>
  <cellXfs count="111">
    <xf numFmtId="0" fontId="0" fillId="0" borderId="0" xfId="0"/>
    <xf numFmtId="0" fontId="0" fillId="0" borderId="1" xfId="0" applyBorder="1" applyAlignment="1">
      <alignment horizontal="left" vertical="center" wrapText="1"/>
    </xf>
    <xf numFmtId="0" fontId="0" fillId="0" borderId="1" xfId="0" applyBorder="1" applyAlignment="1">
      <alignment vertical="center"/>
    </xf>
    <xf numFmtId="0" fontId="0" fillId="0" borderId="1" xfId="0" applyBorder="1" applyAlignment="1">
      <alignment horizontal="left" vertical="center"/>
    </xf>
    <xf numFmtId="0" fontId="2" fillId="0" borderId="1" xfId="0" applyFont="1" applyBorder="1" applyAlignment="1">
      <alignment horizontal="left" vertical="center" wrapText="1"/>
    </xf>
    <xf numFmtId="0" fontId="3" fillId="2" borderId="1" xfId="0" applyFont="1" applyFill="1" applyBorder="1"/>
    <xf numFmtId="0" fontId="4" fillId="0" borderId="0" xfId="0" applyFont="1"/>
    <xf numFmtId="0" fontId="5" fillId="0" borderId="0" xfId="0" applyFont="1"/>
    <xf numFmtId="0" fontId="4" fillId="0" borderId="1" xfId="0" applyFont="1" applyBorder="1" applyAlignment="1">
      <alignment horizontal="center" vertical="center"/>
    </xf>
    <xf numFmtId="0" fontId="4" fillId="0" borderId="0" xfId="0" applyFont="1" applyAlignment="1">
      <alignment horizontal="center" vertical="center"/>
    </xf>
    <xf numFmtId="0" fontId="0" fillId="0" borderId="0" xfId="0"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vertical="center"/>
    </xf>
    <xf numFmtId="0" fontId="6" fillId="0" borderId="0" xfId="0" applyFont="1"/>
    <xf numFmtId="0" fontId="0" fillId="0" borderId="1" xfId="0" applyBorder="1"/>
    <xf numFmtId="0" fontId="8" fillId="0" borderId="0" xfId="0" applyFont="1"/>
    <xf numFmtId="0" fontId="9" fillId="0" borderId="0" xfId="0" applyFont="1"/>
    <xf numFmtId="0" fontId="10" fillId="2" borderId="1" xfId="0" applyFont="1" applyFill="1" applyBorder="1"/>
    <xf numFmtId="0" fontId="9" fillId="0" borderId="1" xfId="0" applyFont="1" applyBorder="1"/>
    <xf numFmtId="0" fontId="9" fillId="0" borderId="2" xfId="0" applyFont="1" applyBorder="1"/>
    <xf numFmtId="9" fontId="9" fillId="0" borderId="2" xfId="1" applyFont="1" applyBorder="1" applyAlignment="1"/>
    <xf numFmtId="0" fontId="11" fillId="0" borderId="0" xfId="0" applyFont="1"/>
    <xf numFmtId="9" fontId="9" fillId="0" borderId="1" xfId="1" applyFont="1" applyBorder="1" applyAlignment="1"/>
    <xf numFmtId="177" fontId="9" fillId="0" borderId="0" xfId="0" applyNumberFormat="1" applyFont="1"/>
    <xf numFmtId="0" fontId="13" fillId="0" borderId="0" xfId="0" applyFont="1"/>
    <xf numFmtId="0" fontId="14" fillId="0" borderId="0" xfId="0" applyFont="1"/>
    <xf numFmtId="0" fontId="0" fillId="0" borderId="1" xfId="0" applyBorder="1" applyAlignment="1">
      <alignment vertical="top" wrapText="1"/>
    </xf>
    <xf numFmtId="0" fontId="15" fillId="2" borderId="1" xfId="0" applyFont="1" applyFill="1" applyBorder="1"/>
    <xf numFmtId="176" fontId="13" fillId="0" borderId="0" xfId="0" applyNumberFormat="1" applyFont="1"/>
    <xf numFmtId="0" fontId="9" fillId="3" borderId="1" xfId="0" applyFont="1" applyFill="1" applyBorder="1"/>
    <xf numFmtId="0" fontId="16" fillId="0" borderId="5" xfId="2" applyBorder="1">
      <alignment vertical="center"/>
    </xf>
    <xf numFmtId="0" fontId="16" fillId="0" borderId="6" xfId="2" applyBorder="1">
      <alignment vertical="center"/>
    </xf>
    <xf numFmtId="0" fontId="16" fillId="0" borderId="7" xfId="2" applyBorder="1">
      <alignment vertical="center"/>
    </xf>
    <xf numFmtId="0" fontId="16" fillId="0" borderId="9" xfId="2" applyBorder="1">
      <alignment vertical="center"/>
    </xf>
    <xf numFmtId="0" fontId="16" fillId="0" borderId="10" xfId="2" applyBorder="1">
      <alignment vertical="center"/>
    </xf>
    <xf numFmtId="0" fontId="16" fillId="0" borderId="5" xfId="2" pivotButton="1" applyBorder="1">
      <alignment vertical="center"/>
    </xf>
    <xf numFmtId="0" fontId="16" fillId="0" borderId="12" xfId="2" applyBorder="1">
      <alignment vertical="center"/>
    </xf>
    <xf numFmtId="0" fontId="16" fillId="0" borderId="13" xfId="2" applyBorder="1">
      <alignment vertical="center"/>
    </xf>
    <xf numFmtId="0" fontId="16" fillId="0" borderId="14" xfId="2" applyBorder="1">
      <alignment vertical="center"/>
    </xf>
    <xf numFmtId="0" fontId="16" fillId="0" borderId="12" xfId="2" pivotButton="1" applyBorder="1">
      <alignment vertical="center"/>
    </xf>
    <xf numFmtId="0" fontId="16" fillId="0" borderId="11" xfId="2" applyBorder="1">
      <alignment vertical="center"/>
    </xf>
    <xf numFmtId="0" fontId="16" fillId="0" borderId="15" xfId="2" applyBorder="1">
      <alignment vertical="center"/>
    </xf>
    <xf numFmtId="0" fontId="16" fillId="0" borderId="16" xfId="2" applyBorder="1">
      <alignment vertical="center"/>
    </xf>
    <xf numFmtId="0" fontId="16" fillId="0" borderId="0" xfId="2">
      <alignment vertical="center"/>
    </xf>
    <xf numFmtId="0" fontId="16" fillId="0" borderId="17" xfId="2" applyBorder="1">
      <alignment vertical="center"/>
    </xf>
    <xf numFmtId="0" fontId="16" fillId="0" borderId="18" xfId="2" applyBorder="1">
      <alignment vertical="center"/>
    </xf>
    <xf numFmtId="0" fontId="16" fillId="0" borderId="8" xfId="2" applyBorder="1">
      <alignment vertical="center"/>
    </xf>
    <xf numFmtId="56" fontId="9" fillId="3" borderId="1" xfId="0" applyNumberFormat="1" applyFont="1" applyFill="1" applyBorder="1"/>
    <xf numFmtId="9" fontId="9" fillId="3" borderId="1" xfId="1" applyFont="1" applyFill="1" applyBorder="1" applyAlignment="1"/>
    <xf numFmtId="0" fontId="9" fillId="3" borderId="2" xfId="0" applyFont="1" applyFill="1" applyBorder="1"/>
    <xf numFmtId="56" fontId="9" fillId="3" borderId="2" xfId="0" applyNumberFormat="1" applyFont="1" applyFill="1" applyBorder="1"/>
    <xf numFmtId="9" fontId="9" fillId="3" borderId="2" xfId="1" applyFont="1" applyFill="1" applyBorder="1" applyAlignment="1"/>
    <xf numFmtId="0" fontId="9" fillId="3" borderId="0" xfId="0" applyFont="1" applyFill="1"/>
    <xf numFmtId="0" fontId="9" fillId="0" borderId="20" xfId="0" applyFont="1" applyBorder="1"/>
    <xf numFmtId="176" fontId="12" fillId="0" borderId="19" xfId="0" applyNumberFormat="1" applyFont="1" applyBorder="1"/>
    <xf numFmtId="0" fontId="9" fillId="0" borderId="19" xfId="0" applyFont="1" applyBorder="1"/>
    <xf numFmtId="176" fontId="9" fillId="0" borderId="19" xfId="0" applyNumberFormat="1" applyFont="1" applyBorder="1"/>
    <xf numFmtId="0" fontId="17" fillId="0" borderId="0" xfId="3"/>
    <xf numFmtId="0" fontId="14" fillId="0" borderId="1" xfId="0" applyFont="1" applyBorder="1"/>
    <xf numFmtId="0" fontId="11" fillId="0" borderId="1" xfId="0" applyFont="1" applyBorder="1"/>
    <xf numFmtId="56" fontId="9" fillId="0" borderId="2" xfId="0" applyNumberFormat="1" applyFont="1" applyBorder="1"/>
    <xf numFmtId="56" fontId="9" fillId="0" borderId="1" xfId="0" applyNumberFormat="1" applyFont="1" applyBorder="1"/>
    <xf numFmtId="0" fontId="0" fillId="0" borderId="1" xfId="0" applyBorder="1" applyAlignment="1">
      <alignment wrapText="1"/>
    </xf>
    <xf numFmtId="14" fontId="0" fillId="0" borderId="0" xfId="0" applyNumberFormat="1" applyAlignment="1">
      <alignment vertical="center"/>
    </xf>
    <xf numFmtId="0" fontId="0" fillId="0" borderId="0" xfId="0" applyAlignment="1">
      <alignment vertical="center"/>
    </xf>
    <xf numFmtId="0" fontId="0" fillId="3" borderId="0" xfId="0" applyFill="1"/>
    <xf numFmtId="0" fontId="22" fillId="0" borderId="0" xfId="4" applyFont="1">
      <alignment vertical="center"/>
    </xf>
    <xf numFmtId="0" fontId="14" fillId="0" borderId="0" xfId="4" applyFont="1">
      <alignment vertical="center"/>
    </xf>
    <xf numFmtId="9" fontId="9" fillId="0" borderId="0" xfId="5" applyFont="1">
      <alignment vertical="center"/>
    </xf>
    <xf numFmtId="0" fontId="9" fillId="0" borderId="0" xfId="4" applyFont="1">
      <alignment vertical="center"/>
    </xf>
    <xf numFmtId="0" fontId="23" fillId="0" borderId="0" xfId="4" applyFont="1">
      <alignment vertical="center"/>
    </xf>
    <xf numFmtId="9" fontId="14" fillId="0" borderId="0" xfId="5" applyFont="1">
      <alignment vertical="center"/>
    </xf>
    <xf numFmtId="0" fontId="24" fillId="0" borderId="0" xfId="4" applyFont="1">
      <alignment vertical="center"/>
    </xf>
    <xf numFmtId="9" fontId="24" fillId="0" borderId="0" xfId="5" applyFont="1">
      <alignment vertical="center"/>
    </xf>
    <xf numFmtId="0" fontId="25" fillId="3" borderId="3" xfId="4" applyFont="1" applyFill="1" applyBorder="1">
      <alignment vertical="center"/>
    </xf>
    <xf numFmtId="9" fontId="26" fillId="3" borderId="3" xfId="5" applyFont="1" applyFill="1" applyBorder="1">
      <alignment vertical="center"/>
    </xf>
    <xf numFmtId="0" fontId="27" fillId="0" borderId="4" xfId="4" applyFont="1" applyBorder="1" applyAlignment="1">
      <alignment horizontal="center" vertical="center"/>
    </xf>
    <xf numFmtId="0" fontId="28" fillId="0" borderId="1" xfId="6" applyFont="1" applyBorder="1" applyAlignment="1" applyProtection="1">
      <alignment vertical="center" wrapText="1"/>
    </xf>
    <xf numFmtId="56" fontId="28" fillId="0" borderId="1" xfId="6" applyNumberFormat="1" applyFont="1" applyBorder="1" applyAlignment="1" applyProtection="1">
      <alignment vertical="center" wrapText="1"/>
    </xf>
    <xf numFmtId="0" fontId="11" fillId="0" borderId="1" xfId="5" applyNumberFormat="1" applyFont="1" applyBorder="1">
      <alignment vertical="center"/>
    </xf>
    <xf numFmtId="179" fontId="28" fillId="0" borderId="1" xfId="6" applyNumberFormat="1" applyFont="1" applyBorder="1" applyAlignment="1" applyProtection="1">
      <alignment vertical="center" wrapText="1"/>
    </xf>
    <xf numFmtId="0" fontId="29" fillId="3" borderId="0" xfId="0" applyFont="1" applyFill="1"/>
    <xf numFmtId="0" fontId="30" fillId="3" borderId="0" xfId="0" applyFont="1" applyFill="1"/>
    <xf numFmtId="0" fontId="30" fillId="0" borderId="0" xfId="0" applyFont="1"/>
    <xf numFmtId="0" fontId="31" fillId="3" borderId="0" xfId="0" applyFont="1" applyFill="1"/>
    <xf numFmtId="0" fontId="31" fillId="4" borderId="0" xfId="0" applyFont="1" applyFill="1"/>
    <xf numFmtId="0" fontId="32" fillId="3" borderId="0" xfId="0" applyFont="1" applyFill="1" applyAlignment="1">
      <alignment horizontal="center" vertical="center"/>
    </xf>
    <xf numFmtId="0" fontId="33" fillId="3" borderId="0" xfId="0" applyFont="1" applyFill="1" applyAlignment="1">
      <alignment horizontal="center" vertical="center"/>
    </xf>
    <xf numFmtId="178" fontId="14" fillId="0" borderId="1" xfId="4" applyNumberFormat="1" applyFont="1" applyBorder="1" applyAlignment="1">
      <alignment vertical="center" shrinkToFit="1"/>
    </xf>
    <xf numFmtId="0" fontId="29" fillId="3" borderId="0" xfId="0" applyFont="1" applyFill="1" applyAlignment="1">
      <alignment vertical="center"/>
    </xf>
    <xf numFmtId="0" fontId="34" fillId="0" borderId="0" xfId="4" applyFont="1">
      <alignment vertical="center"/>
    </xf>
    <xf numFmtId="9" fontId="35" fillId="0" borderId="1" xfId="5" applyFont="1" applyBorder="1">
      <alignment vertical="center"/>
    </xf>
    <xf numFmtId="0" fontId="36" fillId="0" borderId="21" xfId="5" applyNumberFormat="1" applyFont="1" applyFill="1" applyBorder="1" applyAlignment="1">
      <alignment horizontal="center" vertical="center"/>
    </xf>
    <xf numFmtId="0" fontId="37" fillId="0" borderId="21" xfId="5" applyNumberFormat="1" applyFont="1" applyFill="1" applyBorder="1" applyAlignment="1">
      <alignment horizontal="center" vertical="center"/>
    </xf>
    <xf numFmtId="0" fontId="31" fillId="5" borderId="0" xfId="0" applyFont="1" applyFill="1"/>
    <xf numFmtId="14" fontId="0" fillId="0" borderId="0" xfId="0" applyNumberFormat="1"/>
    <xf numFmtId="20" fontId="0" fillId="0" borderId="0" xfId="0" applyNumberFormat="1"/>
    <xf numFmtId="0" fontId="10" fillId="0" borderId="0" xfId="0" applyFont="1"/>
    <xf numFmtId="0" fontId="38" fillId="0" borderId="20" xfId="0" applyFont="1" applyBorder="1"/>
    <xf numFmtId="0" fontId="14" fillId="0" borderId="23" xfId="0" applyFont="1" applyBorder="1" applyAlignment="1">
      <alignment horizontal="right"/>
    </xf>
    <xf numFmtId="176" fontId="9" fillId="0" borderId="22" xfId="0" applyNumberFormat="1" applyFont="1" applyBorder="1"/>
    <xf numFmtId="0" fontId="14" fillId="0" borderId="1" xfId="0" applyFont="1" applyBorder="1" applyAlignment="1">
      <alignment horizontal="right"/>
    </xf>
    <xf numFmtId="0" fontId="26" fillId="0" borderId="0" xfId="0" applyFont="1"/>
    <xf numFmtId="0" fontId="39" fillId="0" borderId="1" xfId="6" applyFont="1" applyBorder="1" applyAlignment="1" applyProtection="1">
      <alignment vertical="center" wrapText="1"/>
    </xf>
    <xf numFmtId="56" fontId="0" fillId="0" borderId="0" xfId="0" applyNumberFormat="1"/>
    <xf numFmtId="0" fontId="40" fillId="2" borderId="1" xfId="0" applyFont="1" applyFill="1" applyBorder="1"/>
    <xf numFmtId="22" fontId="0" fillId="0" borderId="0" xfId="0" applyNumberFormat="1"/>
    <xf numFmtId="56" fontId="9" fillId="0" borderId="0" xfId="0" applyNumberFormat="1" applyFont="1"/>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cellXfs>
  <cellStyles count="8">
    <cellStyle name="パーセント" xfId="1" builtinId="5"/>
    <cellStyle name="パーセント 2 2" xfId="5" xr:uid="{AD31D068-11E6-4C68-A668-1021A96BD263}"/>
    <cellStyle name="ハイパーリンク" xfId="3" builtinId="8"/>
    <cellStyle name="ハイパーリンク 2" xfId="6" xr:uid="{C1381AED-44F4-402C-BF01-EFC164EEADD1}"/>
    <cellStyle name="標準" xfId="0" builtinId="0"/>
    <cellStyle name="標準 2" xfId="2" xr:uid="{806E7A63-6ADC-4D88-8E1E-CE8307320A50}"/>
    <cellStyle name="標準 3" xfId="7" xr:uid="{2E8EA530-09BE-4E14-A8B7-EE20D92575F9}"/>
    <cellStyle name="標準 3 2" xfId="4" xr:uid="{FA98C360-2019-4BAF-99B4-C0486A1B3208}"/>
  </cellStyles>
  <dxfs count="5">
    <dxf>
      <fill>
        <patternFill>
          <bgColor theme="7" tint="0.59996337778862885"/>
        </patternFill>
      </fill>
    </dxf>
    <dxf>
      <font>
        <color rgb="FFFF0000"/>
      </font>
    </dxf>
    <dxf>
      <fill>
        <patternFill patternType="lightGray">
          <fgColor rgb="FFD35DA0"/>
        </patternFill>
      </fill>
      <border>
        <left style="thin">
          <color rgb="FFD35DA0"/>
        </left>
        <right style="thin">
          <color rgb="FFD35DA0"/>
        </right>
      </border>
    </dxf>
    <dxf>
      <fill>
        <patternFill>
          <bgColor theme="0" tint="-0.24994659260841701"/>
        </patternFill>
      </fill>
    </dxf>
    <dxf>
      <font>
        <color rgb="FFFF0000"/>
      </font>
    </dxf>
  </dxfs>
  <tableStyles count="0" defaultTableStyle="TableStyleMedium2" defaultPivotStyle="PivotStyleLight16"/>
  <colors>
    <mruColors>
      <color rgb="FF6699FF"/>
      <color rgb="FFD35DA0"/>
      <color rgb="FF99CCFF"/>
      <color rgb="FFFF99FF"/>
      <color rgb="FFFF0066"/>
      <color rgb="FF9966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87517649402735"/>
          <c:y val="9.5238095238095233E-2"/>
          <c:w val="0.84171998302192408"/>
          <c:h val="0.82357658417697788"/>
        </c:manualLayout>
      </c:layout>
      <c:barChart>
        <c:barDir val="col"/>
        <c:grouping val="stacked"/>
        <c:varyColors val="0"/>
        <c:ser>
          <c:idx val="0"/>
          <c:order val="0"/>
          <c:tx>
            <c:strRef>
              <c:f>実績!$K$49</c:f>
              <c:strCache>
                <c:ptCount val="1"/>
                <c:pt idx="0">
                  <c:v>前回まで</c:v>
                </c:pt>
              </c:strCache>
            </c:strRef>
          </c:tx>
          <c:spPr>
            <a:solidFill>
              <a:schemeClr val="accent1"/>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3-C80B-4B77-8432-7F12D9CFA1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実績!$J$50:$J$51</c:f>
              <c:strCache>
                <c:ptCount val="2"/>
                <c:pt idx="0">
                  <c:v>実績</c:v>
                </c:pt>
                <c:pt idx="1">
                  <c:v>目標</c:v>
                </c:pt>
              </c:strCache>
            </c:strRef>
          </c:cat>
          <c:val>
            <c:numRef>
              <c:f>実績!$K$50:$K$51</c:f>
              <c:numCache>
                <c:formatCode>0.0</c:formatCode>
                <c:ptCount val="2"/>
                <c:pt idx="0" formatCode="General">
                  <c:v>236.52</c:v>
                </c:pt>
                <c:pt idx="1">
                  <c:v>332.5</c:v>
                </c:pt>
              </c:numCache>
            </c:numRef>
          </c:val>
          <c:extLst>
            <c:ext xmlns:c16="http://schemas.microsoft.com/office/drawing/2014/chart" uri="{C3380CC4-5D6E-409C-BE32-E72D297353CC}">
              <c16:uniqueId val="{00000000-C80B-4B77-8432-7F12D9CFA1EE}"/>
            </c:ext>
          </c:extLst>
        </c:ser>
        <c:ser>
          <c:idx val="1"/>
          <c:order val="1"/>
          <c:tx>
            <c:strRef>
              <c:f>実績!$L$49</c:f>
              <c:strCache>
                <c:ptCount val="1"/>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実績!$J$50:$J$51</c:f>
              <c:strCache>
                <c:ptCount val="2"/>
                <c:pt idx="0">
                  <c:v>実績</c:v>
                </c:pt>
                <c:pt idx="1">
                  <c:v>目標</c:v>
                </c:pt>
              </c:strCache>
            </c:strRef>
          </c:cat>
          <c:val>
            <c:numRef>
              <c:f>実績!$L$50:$L$51</c:f>
              <c:numCache>
                <c:formatCode>General</c:formatCode>
                <c:ptCount val="2"/>
              </c:numCache>
            </c:numRef>
          </c:val>
          <c:extLst>
            <c:ext xmlns:c16="http://schemas.microsoft.com/office/drawing/2014/chart" uri="{C3380CC4-5D6E-409C-BE32-E72D297353CC}">
              <c16:uniqueId val="{00000002-C80B-4B77-8432-7F12D9CFA1EE}"/>
            </c:ext>
          </c:extLst>
        </c:ser>
        <c:dLbls>
          <c:showLegendKey val="0"/>
          <c:showVal val="0"/>
          <c:showCatName val="0"/>
          <c:showSerName val="0"/>
          <c:showPercent val="0"/>
          <c:showBubbleSize val="0"/>
        </c:dLbls>
        <c:gapWidth val="150"/>
        <c:overlap val="100"/>
        <c:axId val="726696816"/>
        <c:axId val="726697144"/>
      </c:barChart>
      <c:catAx>
        <c:axId val="72669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dk1"/>
                </a:solidFill>
                <a:latin typeface="+mn-lt"/>
                <a:ea typeface="+mn-ea"/>
                <a:cs typeface="+mn-cs"/>
              </a:defRPr>
            </a:pPr>
            <a:endParaRPr lang="ja-JP"/>
          </a:p>
        </c:txPr>
        <c:crossAx val="726697144"/>
        <c:crosses val="autoZero"/>
        <c:auto val="1"/>
        <c:lblAlgn val="ctr"/>
        <c:lblOffset val="100"/>
        <c:noMultiLvlLbl val="0"/>
      </c:catAx>
      <c:valAx>
        <c:axId val="7266971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ja-JP"/>
          </a:p>
        </c:txPr>
        <c:crossAx val="72669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emf"/></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795059</xdr:colOff>
      <xdr:row>11</xdr:row>
      <xdr:rowOff>276506</xdr:rowOff>
    </xdr:from>
    <xdr:to>
      <xdr:col>2</xdr:col>
      <xdr:colOff>2232258</xdr:colOff>
      <xdr:row>17</xdr:row>
      <xdr:rowOff>287756</xdr:rowOff>
    </xdr:to>
    <xdr:sp macro="" textlink="">
      <xdr:nvSpPr>
        <xdr:cNvPr id="2" name="正方形/長方形 1">
          <a:extLst>
            <a:ext uri="{FF2B5EF4-FFF2-40B4-BE49-F238E27FC236}">
              <a16:creationId xmlns:a16="http://schemas.microsoft.com/office/drawing/2014/main" id="{AD7D2627-09E4-42EA-9A05-3447944ADACD}"/>
            </a:ext>
          </a:extLst>
        </xdr:cNvPr>
        <xdr:cNvSpPr/>
      </xdr:nvSpPr>
      <xdr:spPr>
        <a:xfrm>
          <a:off x="1792383" y="4792477"/>
          <a:ext cx="1437199" cy="1826603"/>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2000" b="1"/>
            <a:t>購入品</a:t>
          </a:r>
          <a:r>
            <a:rPr kumimoji="1" lang="en-US" altLang="ja-JP" sz="2000" b="1"/>
            <a:t>	</a:t>
          </a:r>
        </a:p>
        <a:p>
          <a:pPr algn="ctr"/>
          <a:r>
            <a:rPr kumimoji="1" lang="ja-JP" altLang="en-US" sz="2000" b="1"/>
            <a:t>入力</a:t>
          </a:r>
        </a:p>
      </xdr:txBody>
    </xdr:sp>
    <xdr:clientData/>
  </xdr:twoCellAnchor>
  <xdr:twoCellAnchor>
    <xdr:from>
      <xdr:col>4</xdr:col>
      <xdr:colOff>147639</xdr:colOff>
      <xdr:row>11</xdr:row>
      <xdr:rowOff>252694</xdr:rowOff>
    </xdr:from>
    <xdr:to>
      <xdr:col>4</xdr:col>
      <xdr:colOff>1592121</xdr:colOff>
      <xdr:row>17</xdr:row>
      <xdr:rowOff>263944</xdr:rowOff>
    </xdr:to>
    <xdr:sp macro="" textlink="">
      <xdr:nvSpPr>
        <xdr:cNvPr id="3" name="正方形/長方形 2">
          <a:extLst>
            <a:ext uri="{FF2B5EF4-FFF2-40B4-BE49-F238E27FC236}">
              <a16:creationId xmlns:a16="http://schemas.microsoft.com/office/drawing/2014/main" id="{60FCF595-09D5-47D6-99B6-11A7497E1D90}"/>
            </a:ext>
          </a:extLst>
        </xdr:cNvPr>
        <xdr:cNvSpPr/>
      </xdr:nvSpPr>
      <xdr:spPr>
        <a:xfrm>
          <a:off x="5391992" y="4768665"/>
          <a:ext cx="1444482" cy="1826603"/>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2000" b="1"/>
            <a:t>製品マスタ</a:t>
          </a:r>
        </a:p>
      </xdr:txBody>
    </xdr:sp>
    <xdr:clientData/>
  </xdr:twoCellAnchor>
  <xdr:twoCellAnchor>
    <xdr:from>
      <xdr:col>4</xdr:col>
      <xdr:colOff>4062134</xdr:colOff>
      <xdr:row>11</xdr:row>
      <xdr:rowOff>257456</xdr:rowOff>
    </xdr:from>
    <xdr:to>
      <xdr:col>5</xdr:col>
      <xdr:colOff>504311</xdr:colOff>
      <xdr:row>18</xdr:row>
      <xdr:rowOff>32823</xdr:rowOff>
    </xdr:to>
    <xdr:sp macro="" textlink="">
      <xdr:nvSpPr>
        <xdr:cNvPr id="4" name="正方形/長方形 3">
          <a:extLst>
            <a:ext uri="{FF2B5EF4-FFF2-40B4-BE49-F238E27FC236}">
              <a16:creationId xmlns:a16="http://schemas.microsoft.com/office/drawing/2014/main" id="{99CEC14F-2447-4553-9F8A-9EB65AFAE0B3}"/>
            </a:ext>
          </a:extLst>
        </xdr:cNvPr>
        <xdr:cNvSpPr/>
      </xdr:nvSpPr>
      <xdr:spPr>
        <a:xfrm>
          <a:off x="9306487" y="4773427"/>
          <a:ext cx="1440000" cy="1893278"/>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2000" b="1"/>
            <a:t>見積入力</a:t>
          </a:r>
        </a:p>
      </xdr:txBody>
    </xdr:sp>
    <xdr:clientData/>
  </xdr:twoCellAnchor>
  <xdr:oneCellAnchor>
    <xdr:from>
      <xdr:col>3</xdr:col>
      <xdr:colOff>191061</xdr:colOff>
      <xdr:row>16</xdr:row>
      <xdr:rowOff>43143</xdr:rowOff>
    </xdr:from>
    <xdr:ext cx="1172116" cy="328423"/>
    <xdr:sp macro="" textlink="">
      <xdr:nvSpPr>
        <xdr:cNvPr id="6" name="テキスト ボックス 5">
          <a:extLst>
            <a:ext uri="{FF2B5EF4-FFF2-40B4-BE49-F238E27FC236}">
              <a16:creationId xmlns:a16="http://schemas.microsoft.com/office/drawing/2014/main" id="{1E012834-A588-4555-B08A-72FE1E3A07FA}"/>
            </a:ext>
          </a:extLst>
        </xdr:cNvPr>
        <xdr:cNvSpPr txBox="1"/>
      </xdr:nvSpPr>
      <xdr:spPr>
        <a:xfrm>
          <a:off x="3564032" y="6071908"/>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製品情報コピー</a:t>
          </a:r>
        </a:p>
      </xdr:txBody>
    </xdr:sp>
    <xdr:clientData/>
  </xdr:oneCellAnchor>
  <xdr:oneCellAnchor>
    <xdr:from>
      <xdr:col>4</xdr:col>
      <xdr:colOff>3521589</xdr:colOff>
      <xdr:row>9</xdr:row>
      <xdr:rowOff>3502</xdr:rowOff>
    </xdr:from>
    <xdr:ext cx="1454244" cy="328360"/>
    <xdr:sp macro="" textlink="">
      <xdr:nvSpPr>
        <xdr:cNvPr id="8" name="テキスト ボックス 7">
          <a:extLst>
            <a:ext uri="{FF2B5EF4-FFF2-40B4-BE49-F238E27FC236}">
              <a16:creationId xmlns:a16="http://schemas.microsoft.com/office/drawing/2014/main" id="{4D1E5A17-17A7-43BE-814B-C37EEE166285}"/>
            </a:ext>
          </a:extLst>
        </xdr:cNvPr>
        <xdr:cNvSpPr txBox="1"/>
      </xdr:nvSpPr>
      <xdr:spPr>
        <a:xfrm>
          <a:off x="9281413" y="4586708"/>
          <a:ext cx="1454244"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見積情報を書き込み</a:t>
          </a:r>
          <a:endParaRPr kumimoji="1" lang="en-US" altLang="ja-JP" sz="1100" b="1"/>
        </a:p>
      </xdr:txBody>
    </xdr:sp>
    <xdr:clientData/>
  </xdr:oneCellAnchor>
  <xdr:twoCellAnchor>
    <xdr:from>
      <xdr:col>2</xdr:col>
      <xdr:colOff>1513659</xdr:colOff>
      <xdr:row>17</xdr:row>
      <xdr:rowOff>287756</xdr:rowOff>
    </xdr:from>
    <xdr:to>
      <xdr:col>4</xdr:col>
      <xdr:colOff>4782134</xdr:colOff>
      <xdr:row>18</xdr:row>
      <xdr:rowOff>32823</xdr:rowOff>
    </xdr:to>
    <xdr:cxnSp macro="">
      <xdr:nvCxnSpPr>
        <xdr:cNvPr id="13" name="コネクタ: カギ線 12">
          <a:extLst>
            <a:ext uri="{FF2B5EF4-FFF2-40B4-BE49-F238E27FC236}">
              <a16:creationId xmlns:a16="http://schemas.microsoft.com/office/drawing/2014/main" id="{B9A5E1AA-C35D-47B9-B108-1C048BEF67DD}"/>
            </a:ext>
          </a:extLst>
        </xdr:cNvPr>
        <xdr:cNvCxnSpPr>
          <a:stCxn id="4" idx="2"/>
          <a:endCxn id="2" idx="2"/>
        </xdr:cNvCxnSpPr>
      </xdr:nvCxnSpPr>
      <xdr:spPr>
        <a:xfrm rot="5400000" flipH="1">
          <a:off x="6244922" y="2885141"/>
          <a:ext cx="47625" cy="7515504"/>
        </a:xfrm>
        <a:prstGeom prst="bentConnector3">
          <a:avLst>
            <a:gd name="adj1" fmla="val -480000"/>
          </a:avLst>
        </a:prstGeom>
        <a:ln w="5715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19051</xdr:colOff>
      <xdr:row>19</xdr:row>
      <xdr:rowOff>81243</xdr:rowOff>
    </xdr:from>
    <xdr:ext cx="1736373" cy="328360"/>
    <xdr:sp macro="" textlink="">
      <xdr:nvSpPr>
        <xdr:cNvPr id="14" name="テキスト ボックス 13">
          <a:extLst>
            <a:ext uri="{FF2B5EF4-FFF2-40B4-BE49-F238E27FC236}">
              <a16:creationId xmlns:a16="http://schemas.microsoft.com/office/drawing/2014/main" id="{2B501223-A4B0-47B0-A35F-F4D76160ABCB}"/>
            </a:ext>
          </a:extLst>
        </xdr:cNvPr>
        <xdr:cNvSpPr txBox="1"/>
      </xdr:nvSpPr>
      <xdr:spPr>
        <a:xfrm>
          <a:off x="5263404" y="7017684"/>
          <a:ext cx="1736373"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「発注済み」の行を移行</a:t>
          </a:r>
          <a:endParaRPr kumimoji="1" lang="en-US" altLang="ja-JP" sz="1100" b="1"/>
        </a:p>
      </xdr:txBody>
    </xdr:sp>
    <xdr:clientData/>
  </xdr:oneCellAnchor>
  <xdr:twoCellAnchor>
    <xdr:from>
      <xdr:col>6</xdr:col>
      <xdr:colOff>247652</xdr:colOff>
      <xdr:row>11</xdr:row>
      <xdr:rowOff>266981</xdr:rowOff>
    </xdr:from>
    <xdr:to>
      <xdr:col>8</xdr:col>
      <xdr:colOff>315491</xdr:colOff>
      <xdr:row>18</xdr:row>
      <xdr:rowOff>40106</xdr:rowOff>
    </xdr:to>
    <xdr:sp macro="" textlink="">
      <xdr:nvSpPr>
        <xdr:cNvPr id="17" name="正方形/長方形 16">
          <a:extLst>
            <a:ext uri="{FF2B5EF4-FFF2-40B4-BE49-F238E27FC236}">
              <a16:creationId xmlns:a16="http://schemas.microsoft.com/office/drawing/2014/main" id="{46BD4C90-7235-451C-8FF0-E3BDB392B85A}"/>
            </a:ext>
          </a:extLst>
        </xdr:cNvPr>
        <xdr:cNvSpPr/>
      </xdr:nvSpPr>
      <xdr:spPr>
        <a:xfrm>
          <a:off x="11173387" y="4782952"/>
          <a:ext cx="1434957" cy="1891036"/>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2000" b="1"/>
            <a:t>各マスタ</a:t>
          </a:r>
        </a:p>
      </xdr:txBody>
    </xdr:sp>
    <xdr:clientData/>
  </xdr:twoCellAnchor>
  <xdr:oneCellAnchor>
    <xdr:from>
      <xdr:col>6</xdr:col>
      <xdr:colOff>581026</xdr:colOff>
      <xdr:row>10</xdr:row>
      <xdr:rowOff>271743</xdr:rowOff>
    </xdr:from>
    <xdr:ext cx="748923" cy="328360"/>
    <xdr:sp macro="" textlink="">
      <xdr:nvSpPr>
        <xdr:cNvPr id="18" name="テキスト ボックス 17">
          <a:extLst>
            <a:ext uri="{FF2B5EF4-FFF2-40B4-BE49-F238E27FC236}">
              <a16:creationId xmlns:a16="http://schemas.microsoft.com/office/drawing/2014/main" id="{3ADD1C18-F7C2-4591-8585-0A57374A5F76}"/>
            </a:ext>
          </a:extLst>
        </xdr:cNvPr>
        <xdr:cNvSpPr txBox="1"/>
      </xdr:nvSpPr>
      <xdr:spPr>
        <a:xfrm>
          <a:off x="11506761" y="4485155"/>
          <a:ext cx="748923"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閲覧専用</a:t>
          </a:r>
        </a:p>
      </xdr:txBody>
    </xdr:sp>
    <xdr:clientData/>
  </xdr:oneCellAnchor>
  <xdr:twoCellAnchor editAs="oneCell">
    <xdr:from>
      <xdr:col>1</xdr:col>
      <xdr:colOff>47625</xdr:colOff>
      <xdr:row>31</xdr:row>
      <xdr:rowOff>47625</xdr:rowOff>
    </xdr:from>
    <xdr:to>
      <xdr:col>3</xdr:col>
      <xdr:colOff>487655</xdr:colOff>
      <xdr:row>51</xdr:row>
      <xdr:rowOff>161315</xdr:rowOff>
    </xdr:to>
    <xdr:pic>
      <xdr:nvPicPr>
        <xdr:cNvPr id="19" name="図 18">
          <a:extLst>
            <a:ext uri="{FF2B5EF4-FFF2-40B4-BE49-F238E27FC236}">
              <a16:creationId xmlns:a16="http://schemas.microsoft.com/office/drawing/2014/main" id="{BD0C9C2C-3FCD-41B2-9747-1FF3D81FC5CD}"/>
            </a:ext>
          </a:extLst>
        </xdr:cNvPr>
        <xdr:cNvPicPr>
          <a:picLocks noChangeAspect="1"/>
        </xdr:cNvPicPr>
      </xdr:nvPicPr>
      <xdr:blipFill>
        <a:blip xmlns:r="http://schemas.openxmlformats.org/officeDocument/2006/relationships" r:embed="rId1"/>
        <a:stretch>
          <a:fillRect/>
        </a:stretch>
      </xdr:blipFill>
      <xdr:spPr>
        <a:xfrm>
          <a:off x="361950" y="7353300"/>
          <a:ext cx="4009524" cy="4876190"/>
        </a:xfrm>
        <a:prstGeom prst="rect">
          <a:avLst/>
        </a:prstGeom>
      </xdr:spPr>
    </xdr:pic>
    <xdr:clientData/>
  </xdr:twoCellAnchor>
  <xdr:twoCellAnchor>
    <xdr:from>
      <xdr:col>3</xdr:col>
      <xdr:colOff>457200</xdr:colOff>
      <xdr:row>40</xdr:row>
      <xdr:rowOff>114300</xdr:rowOff>
    </xdr:from>
    <xdr:to>
      <xdr:col>4</xdr:col>
      <xdr:colOff>1343025</xdr:colOff>
      <xdr:row>44</xdr:row>
      <xdr:rowOff>0</xdr:rowOff>
    </xdr:to>
    <xdr:sp macro="" textlink="">
      <xdr:nvSpPr>
        <xdr:cNvPr id="20" name="吹き出し: 線 19">
          <a:extLst>
            <a:ext uri="{FF2B5EF4-FFF2-40B4-BE49-F238E27FC236}">
              <a16:creationId xmlns:a16="http://schemas.microsoft.com/office/drawing/2014/main" id="{D85EF292-D077-4E42-9E60-2A2AB14CEC54}"/>
            </a:ext>
          </a:extLst>
        </xdr:cNvPr>
        <xdr:cNvSpPr/>
      </xdr:nvSpPr>
      <xdr:spPr>
        <a:xfrm>
          <a:off x="3829050" y="10610850"/>
          <a:ext cx="2752725" cy="838200"/>
        </a:xfrm>
        <a:prstGeom prst="borderCallout1">
          <a:avLst>
            <a:gd name="adj1" fmla="val 48380"/>
            <a:gd name="adj2" fmla="val -2451"/>
            <a:gd name="adj3" fmla="val 120076"/>
            <a:gd name="adj4" fmla="val -25184"/>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例：瀬口次長は第一製造ではないが、</a:t>
          </a:r>
          <a:endParaRPr kumimoji="1" lang="en-US" altLang="ja-JP" sz="1100">
            <a:solidFill>
              <a:sysClr val="windowText" lastClr="000000"/>
            </a:solidFill>
          </a:endParaRPr>
        </a:p>
        <a:p>
          <a:pPr algn="l"/>
          <a:r>
            <a:rPr kumimoji="1" lang="ja-JP" altLang="en-US" sz="1100">
              <a:solidFill>
                <a:sysClr val="windowText" lastClr="000000"/>
              </a:solidFill>
            </a:rPr>
            <a:t>第一製造の購入依頼を入力することがあるので、書き込み権限を持っている</a:t>
          </a:r>
          <a:endParaRPr kumimoji="1" lang="en-US" altLang="ja-JP" sz="1100">
            <a:solidFill>
              <a:sysClr val="windowText" lastClr="000000"/>
            </a:solidFill>
          </a:endParaRPr>
        </a:p>
      </xdr:txBody>
    </xdr:sp>
    <xdr:clientData/>
  </xdr:twoCellAnchor>
  <xdr:twoCellAnchor>
    <xdr:from>
      <xdr:col>2</xdr:col>
      <xdr:colOff>2357158</xdr:colOff>
      <xdr:row>15</xdr:row>
      <xdr:rowOff>194926</xdr:rowOff>
    </xdr:from>
    <xdr:to>
      <xdr:col>3</xdr:col>
      <xdr:colOff>1671314</xdr:colOff>
      <xdr:row>16</xdr:row>
      <xdr:rowOff>52660</xdr:rowOff>
    </xdr:to>
    <xdr:sp macro="" textlink="">
      <xdr:nvSpPr>
        <xdr:cNvPr id="21" name="矢印: 右 20">
          <a:extLst>
            <a:ext uri="{FF2B5EF4-FFF2-40B4-BE49-F238E27FC236}">
              <a16:creationId xmlns:a16="http://schemas.microsoft.com/office/drawing/2014/main" id="{88070056-BD83-49ED-A052-632DA40F5724}"/>
            </a:ext>
          </a:extLst>
        </xdr:cNvPr>
        <xdr:cNvSpPr/>
      </xdr:nvSpPr>
      <xdr:spPr>
        <a:xfrm rot="10800000">
          <a:off x="3354482" y="5921132"/>
          <a:ext cx="1689803" cy="160293"/>
        </a:xfrm>
        <a:prstGeom prst="rightArrow">
          <a:avLst/>
        </a:prstGeom>
        <a:solidFill>
          <a:schemeClr val="bg1">
            <a:lumMod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4</xdr:col>
      <xdr:colOff>2103345</xdr:colOff>
      <xdr:row>14</xdr:row>
      <xdr:rowOff>172570</xdr:rowOff>
    </xdr:from>
    <xdr:ext cx="1313180" cy="328360"/>
    <xdr:sp macro="" textlink="">
      <xdr:nvSpPr>
        <xdr:cNvPr id="22" name="テキスト ボックス 21">
          <a:extLst>
            <a:ext uri="{FF2B5EF4-FFF2-40B4-BE49-F238E27FC236}">
              <a16:creationId xmlns:a16="http://schemas.microsoft.com/office/drawing/2014/main" id="{0DAC29BC-C051-465C-A043-FBB77E107B01}"/>
            </a:ext>
          </a:extLst>
        </xdr:cNvPr>
        <xdr:cNvSpPr txBox="1"/>
      </xdr:nvSpPr>
      <xdr:spPr>
        <a:xfrm>
          <a:off x="7863169" y="6268570"/>
          <a:ext cx="1313180"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製品情報をコピー</a:t>
          </a:r>
          <a:endParaRPr kumimoji="1" lang="en-US" altLang="ja-JP" sz="1100" b="1"/>
        </a:p>
      </xdr:txBody>
    </xdr:sp>
    <xdr:clientData/>
  </xdr:oneCellAnchor>
  <xdr:twoCellAnchor>
    <xdr:from>
      <xdr:col>4</xdr:col>
      <xdr:colOff>1921810</xdr:colOff>
      <xdr:row>15</xdr:row>
      <xdr:rowOff>194982</xdr:rowOff>
    </xdr:from>
    <xdr:to>
      <xdr:col>4</xdr:col>
      <xdr:colOff>3607735</xdr:colOff>
      <xdr:row>16</xdr:row>
      <xdr:rowOff>51359</xdr:rowOff>
    </xdr:to>
    <xdr:sp macro="" textlink="">
      <xdr:nvSpPr>
        <xdr:cNvPr id="26" name="矢印: 右 25">
          <a:extLst>
            <a:ext uri="{FF2B5EF4-FFF2-40B4-BE49-F238E27FC236}">
              <a16:creationId xmlns:a16="http://schemas.microsoft.com/office/drawing/2014/main" id="{7A96D65C-72CE-4E9B-96C0-98870013EF2D}"/>
            </a:ext>
          </a:extLst>
        </xdr:cNvPr>
        <xdr:cNvSpPr/>
      </xdr:nvSpPr>
      <xdr:spPr>
        <a:xfrm>
          <a:off x="7681634" y="6593541"/>
          <a:ext cx="1685925" cy="158936"/>
        </a:xfrm>
        <a:prstGeom prst="rightArrow">
          <a:avLst/>
        </a:prstGeom>
        <a:solidFill>
          <a:schemeClr val="bg1">
            <a:lumMod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4871758</xdr:colOff>
      <xdr:row>10</xdr:row>
      <xdr:rowOff>52668</xdr:rowOff>
    </xdr:from>
    <xdr:to>
      <xdr:col>5</xdr:col>
      <xdr:colOff>622858</xdr:colOff>
      <xdr:row>13</xdr:row>
      <xdr:rowOff>26334</xdr:rowOff>
    </xdr:to>
    <xdr:grpSp>
      <xdr:nvGrpSpPr>
        <xdr:cNvPr id="30" name="グループ化 29">
          <a:extLst>
            <a:ext uri="{FF2B5EF4-FFF2-40B4-BE49-F238E27FC236}">
              <a16:creationId xmlns:a16="http://schemas.microsoft.com/office/drawing/2014/main" id="{31AA8EA9-8BF1-4997-9811-EF08413B4582}"/>
            </a:ext>
          </a:extLst>
        </xdr:cNvPr>
        <xdr:cNvGrpSpPr/>
      </xdr:nvGrpSpPr>
      <xdr:grpSpPr>
        <a:xfrm>
          <a:off x="10624858" y="4938993"/>
          <a:ext cx="751725" cy="888066"/>
          <a:chOff x="8620125" y="3629025"/>
          <a:chExt cx="748923" cy="885825"/>
        </a:xfrm>
      </xdr:grpSpPr>
      <xdr:sp macro="" textlink="">
        <xdr:nvSpPr>
          <xdr:cNvPr id="28" name="四角形: メモ 27">
            <a:extLst>
              <a:ext uri="{FF2B5EF4-FFF2-40B4-BE49-F238E27FC236}">
                <a16:creationId xmlns:a16="http://schemas.microsoft.com/office/drawing/2014/main" id="{72241760-6A3E-4EEC-8815-15C0F0159F09}"/>
              </a:ext>
            </a:extLst>
          </xdr:cNvPr>
          <xdr:cNvSpPr/>
        </xdr:nvSpPr>
        <xdr:spPr>
          <a:xfrm>
            <a:off x="8629650" y="3629025"/>
            <a:ext cx="714375" cy="885825"/>
          </a:xfrm>
          <a:prstGeom prst="foldedCorne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テキスト ボックス 28">
            <a:extLst>
              <a:ext uri="{FF2B5EF4-FFF2-40B4-BE49-F238E27FC236}">
                <a16:creationId xmlns:a16="http://schemas.microsoft.com/office/drawing/2014/main" id="{4C3E01C0-AE5D-4FE8-8DB2-C6CFD244E8B9}"/>
              </a:ext>
            </a:extLst>
          </xdr:cNvPr>
          <xdr:cNvSpPr txBox="1"/>
        </xdr:nvSpPr>
        <xdr:spPr>
          <a:xfrm>
            <a:off x="8620125" y="3914775"/>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見積依頼</a:t>
            </a:r>
          </a:p>
        </xdr:txBody>
      </xdr:sp>
    </xdr:grpSp>
    <xdr:clientData/>
  </xdr:twoCellAnchor>
  <xdr:twoCellAnchor>
    <xdr:from>
      <xdr:col>2</xdr:col>
      <xdr:colOff>1738033</xdr:colOff>
      <xdr:row>10</xdr:row>
      <xdr:rowOff>33618</xdr:rowOff>
    </xdr:from>
    <xdr:to>
      <xdr:col>3</xdr:col>
      <xdr:colOff>76761</xdr:colOff>
      <xdr:row>13</xdr:row>
      <xdr:rowOff>7284</xdr:rowOff>
    </xdr:to>
    <xdr:grpSp>
      <xdr:nvGrpSpPr>
        <xdr:cNvPr id="31" name="グループ化 30">
          <a:extLst>
            <a:ext uri="{FF2B5EF4-FFF2-40B4-BE49-F238E27FC236}">
              <a16:creationId xmlns:a16="http://schemas.microsoft.com/office/drawing/2014/main" id="{4AF275F4-990B-4718-86CB-0614D89CDFC6}"/>
            </a:ext>
          </a:extLst>
        </xdr:cNvPr>
        <xdr:cNvGrpSpPr/>
      </xdr:nvGrpSpPr>
      <xdr:grpSpPr>
        <a:xfrm>
          <a:off x="3252508" y="4919943"/>
          <a:ext cx="710453" cy="888066"/>
          <a:chOff x="8629650" y="3629025"/>
          <a:chExt cx="714375" cy="885825"/>
        </a:xfrm>
      </xdr:grpSpPr>
      <xdr:sp macro="" textlink="">
        <xdr:nvSpPr>
          <xdr:cNvPr id="32" name="四角形: メモ 31">
            <a:extLst>
              <a:ext uri="{FF2B5EF4-FFF2-40B4-BE49-F238E27FC236}">
                <a16:creationId xmlns:a16="http://schemas.microsoft.com/office/drawing/2014/main" id="{78B2DCCE-70FD-4774-A997-19ABE4FC00AD}"/>
              </a:ext>
            </a:extLst>
          </xdr:cNvPr>
          <xdr:cNvSpPr/>
        </xdr:nvSpPr>
        <xdr:spPr>
          <a:xfrm>
            <a:off x="8629650" y="3629025"/>
            <a:ext cx="714375" cy="885825"/>
          </a:xfrm>
          <a:prstGeom prst="foldedCorne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テキスト ボックス 32">
            <a:extLst>
              <a:ext uri="{FF2B5EF4-FFF2-40B4-BE49-F238E27FC236}">
                <a16:creationId xmlns:a16="http://schemas.microsoft.com/office/drawing/2014/main" id="{1847CD32-DD9C-45C2-8DF6-213E8DD3E513}"/>
              </a:ext>
            </a:extLst>
          </xdr:cNvPr>
          <xdr:cNvSpPr txBox="1"/>
        </xdr:nvSpPr>
        <xdr:spPr>
          <a:xfrm>
            <a:off x="8696325" y="3781425"/>
            <a:ext cx="607859" cy="5643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現金</a:t>
            </a:r>
            <a:endParaRPr kumimoji="1" lang="en-US" altLang="ja-JP" sz="1100" b="1"/>
          </a:p>
          <a:p>
            <a:r>
              <a:rPr kumimoji="1" lang="ja-JP" altLang="en-US" sz="1100" b="1"/>
              <a:t>払出表</a:t>
            </a:r>
          </a:p>
        </xdr:txBody>
      </xdr:sp>
    </xdr:grpSp>
    <xdr:clientData/>
  </xdr:twoCellAnchor>
  <xdr:twoCellAnchor>
    <xdr:from>
      <xdr:col>2</xdr:col>
      <xdr:colOff>959224</xdr:colOff>
      <xdr:row>10</xdr:row>
      <xdr:rowOff>33618</xdr:rowOff>
    </xdr:from>
    <xdr:to>
      <xdr:col>2</xdr:col>
      <xdr:colOff>1705906</xdr:colOff>
      <xdr:row>13</xdr:row>
      <xdr:rowOff>7284</xdr:rowOff>
    </xdr:to>
    <xdr:grpSp>
      <xdr:nvGrpSpPr>
        <xdr:cNvPr id="34" name="グループ化 33">
          <a:extLst>
            <a:ext uri="{FF2B5EF4-FFF2-40B4-BE49-F238E27FC236}">
              <a16:creationId xmlns:a16="http://schemas.microsoft.com/office/drawing/2014/main" id="{B047DA40-9010-43EB-93A0-EDFE48EB8F6E}"/>
            </a:ext>
          </a:extLst>
        </xdr:cNvPr>
        <xdr:cNvGrpSpPr/>
      </xdr:nvGrpSpPr>
      <xdr:grpSpPr>
        <a:xfrm>
          <a:off x="2473699" y="4919943"/>
          <a:ext cx="746682" cy="888066"/>
          <a:chOff x="8058150" y="3219450"/>
          <a:chExt cx="748923" cy="885825"/>
        </a:xfrm>
      </xdr:grpSpPr>
      <xdr:sp macro="" textlink="">
        <xdr:nvSpPr>
          <xdr:cNvPr id="35" name="四角形: メモ 34">
            <a:extLst>
              <a:ext uri="{FF2B5EF4-FFF2-40B4-BE49-F238E27FC236}">
                <a16:creationId xmlns:a16="http://schemas.microsoft.com/office/drawing/2014/main" id="{E645689A-1ED0-493A-9E7F-A2BE0451CA93}"/>
              </a:ext>
            </a:extLst>
          </xdr:cNvPr>
          <xdr:cNvSpPr/>
        </xdr:nvSpPr>
        <xdr:spPr>
          <a:xfrm>
            <a:off x="8058150" y="3219450"/>
            <a:ext cx="714375" cy="885825"/>
          </a:xfrm>
          <a:prstGeom prst="foldedCorne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テキスト ボックス 35">
            <a:extLst>
              <a:ext uri="{FF2B5EF4-FFF2-40B4-BE49-F238E27FC236}">
                <a16:creationId xmlns:a16="http://schemas.microsoft.com/office/drawing/2014/main" id="{6EC30301-307A-4DC0-96C1-57956E0093B3}"/>
              </a:ext>
            </a:extLst>
          </xdr:cNvPr>
          <xdr:cNvSpPr txBox="1"/>
        </xdr:nvSpPr>
        <xdr:spPr>
          <a:xfrm>
            <a:off x="8058150" y="3476625"/>
            <a:ext cx="748923"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購入依頼</a:t>
            </a:r>
          </a:p>
        </xdr:txBody>
      </xdr:sp>
    </xdr:grpSp>
    <xdr:clientData/>
  </xdr:twoCellAnchor>
  <xdr:twoCellAnchor>
    <xdr:from>
      <xdr:col>4</xdr:col>
      <xdr:colOff>942977</xdr:colOff>
      <xdr:row>10</xdr:row>
      <xdr:rowOff>281269</xdr:rowOff>
    </xdr:from>
    <xdr:to>
      <xdr:col>4</xdr:col>
      <xdr:colOff>1785659</xdr:colOff>
      <xdr:row>12</xdr:row>
      <xdr:rowOff>119343</xdr:rowOff>
    </xdr:to>
    <xdr:sp macro="" textlink="">
      <xdr:nvSpPr>
        <xdr:cNvPr id="37" name="四角形: メモ 36">
          <a:extLst>
            <a:ext uri="{FF2B5EF4-FFF2-40B4-BE49-F238E27FC236}">
              <a16:creationId xmlns:a16="http://schemas.microsoft.com/office/drawing/2014/main" id="{B77F6D94-3188-441C-A320-C55EA3F5494E}"/>
            </a:ext>
          </a:extLst>
        </xdr:cNvPr>
        <xdr:cNvSpPr/>
      </xdr:nvSpPr>
      <xdr:spPr>
        <a:xfrm>
          <a:off x="6187330" y="4494681"/>
          <a:ext cx="842682" cy="443191"/>
        </a:xfrm>
        <a:prstGeom prst="foldedCorner">
          <a:avLst>
            <a:gd name="adj" fmla="val 23050"/>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かんばん</a:t>
          </a:r>
        </a:p>
      </xdr:txBody>
    </xdr:sp>
    <xdr:clientData/>
  </xdr:twoCellAnchor>
  <xdr:twoCellAnchor editAs="oneCell">
    <xdr:from>
      <xdr:col>7</xdr:col>
      <xdr:colOff>0</xdr:colOff>
      <xdr:row>9</xdr:row>
      <xdr:rowOff>0</xdr:rowOff>
    </xdr:from>
    <xdr:to>
      <xdr:col>7</xdr:col>
      <xdr:colOff>304800</xdr:colOff>
      <xdr:row>10</xdr:row>
      <xdr:rowOff>7003</xdr:rowOff>
    </xdr:to>
    <xdr:sp macro="" textlink="">
      <xdr:nvSpPr>
        <xdr:cNvPr id="1025" name="AutoShape 1" descr="色塗りできるCSVアイコン【セル】のイラスト|ぬれよん-ぬれるフリーイラスト">
          <a:extLst>
            <a:ext uri="{FF2B5EF4-FFF2-40B4-BE49-F238E27FC236}">
              <a16:creationId xmlns:a16="http://schemas.microsoft.com/office/drawing/2014/main" id="{52F94F45-C483-4029-9FCC-85E078CC0FB4}"/>
            </a:ext>
          </a:extLst>
        </xdr:cNvPr>
        <xdr:cNvSpPr>
          <a:spLocks noChangeAspect="1" noChangeArrowheads="1"/>
        </xdr:cNvSpPr>
      </xdr:nvSpPr>
      <xdr:spPr bwMode="auto">
        <a:xfrm>
          <a:off x="11610975" y="3914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280147</xdr:colOff>
      <xdr:row>13</xdr:row>
      <xdr:rowOff>33618</xdr:rowOff>
    </xdr:from>
    <xdr:to>
      <xdr:col>1</xdr:col>
      <xdr:colOff>870740</xdr:colOff>
      <xdr:row>16</xdr:row>
      <xdr:rowOff>16809</xdr:rowOff>
    </xdr:to>
    <xdr:pic>
      <xdr:nvPicPr>
        <xdr:cNvPr id="39" name="図 38" descr="Csvファイル文書, アート, 背景, ボタン画像素材の無料ダウンロードのためのPNGとベクトル">
          <a:extLst>
            <a:ext uri="{FF2B5EF4-FFF2-40B4-BE49-F238E27FC236}">
              <a16:creationId xmlns:a16="http://schemas.microsoft.com/office/drawing/2014/main" id="{D9730008-285E-40DC-BEB9-202E214DCE43}"/>
            </a:ext>
          </a:extLst>
        </xdr:cNvPr>
        <xdr:cNvPicPr>
          <a:picLocks noChangeAspect="1" noChangeArrowheads="1"/>
        </xdr:cNvPicPr>
      </xdr:nvPicPr>
      <xdr:blipFill>
        <a:blip xmlns:r="http://schemas.openxmlformats.org/officeDocument/2006/relationships" r:embed="rId2" cstate="print">
          <a:clrChange>
            <a:clrFrom>
              <a:srgbClr val="F5F5F5"/>
            </a:clrFrom>
            <a:clrTo>
              <a:srgbClr val="F5F5F5">
                <a:alpha val="0"/>
              </a:srgbClr>
            </a:clrTo>
          </a:clrChange>
          <a:extLst>
            <a:ext uri="{28A0092B-C50C-407E-A947-70E740481C1C}">
              <a14:useLocalDpi xmlns:a14="http://schemas.microsoft.com/office/drawing/2010/main" val="0"/>
            </a:ext>
          </a:extLst>
        </a:blip>
        <a:srcRect/>
        <a:stretch>
          <a:fillRect/>
        </a:stretch>
      </xdr:blipFill>
      <xdr:spPr bwMode="auto">
        <a:xfrm>
          <a:off x="280147" y="5154706"/>
          <a:ext cx="897355" cy="8908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112058</xdr:colOff>
      <xdr:row>14</xdr:row>
      <xdr:rowOff>0</xdr:rowOff>
    </xdr:from>
    <xdr:to>
      <xdr:col>2</xdr:col>
      <xdr:colOff>605117</xdr:colOff>
      <xdr:row>15</xdr:row>
      <xdr:rowOff>0</xdr:rowOff>
    </xdr:to>
    <xdr:sp macro="" textlink="">
      <xdr:nvSpPr>
        <xdr:cNvPr id="38" name="矢印: 右 37">
          <a:extLst>
            <a:ext uri="{FF2B5EF4-FFF2-40B4-BE49-F238E27FC236}">
              <a16:creationId xmlns:a16="http://schemas.microsoft.com/office/drawing/2014/main" id="{2334DA6D-5111-4B28-A188-32828909B7BB}"/>
            </a:ext>
          </a:extLst>
        </xdr:cNvPr>
        <xdr:cNvSpPr/>
      </xdr:nvSpPr>
      <xdr:spPr>
        <a:xfrm>
          <a:off x="1109382" y="5423647"/>
          <a:ext cx="493059" cy="302559"/>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515470</xdr:colOff>
      <xdr:row>12</xdr:row>
      <xdr:rowOff>1</xdr:rowOff>
    </xdr:from>
    <xdr:ext cx="889987" cy="564514"/>
    <xdr:sp macro="" textlink="">
      <xdr:nvSpPr>
        <xdr:cNvPr id="40" name="テキスト ボックス 39">
          <a:extLst>
            <a:ext uri="{FF2B5EF4-FFF2-40B4-BE49-F238E27FC236}">
              <a16:creationId xmlns:a16="http://schemas.microsoft.com/office/drawing/2014/main" id="{F8FC5897-B244-4EEE-8305-2B1735B134BE}"/>
            </a:ext>
          </a:extLst>
        </xdr:cNvPr>
        <xdr:cNvSpPr txBox="1"/>
      </xdr:nvSpPr>
      <xdr:spPr>
        <a:xfrm>
          <a:off x="829235" y="4818530"/>
          <a:ext cx="889987"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注文データ</a:t>
          </a:r>
          <a:endParaRPr kumimoji="1" lang="en-US" altLang="ja-JP" sz="1100" b="1"/>
        </a:p>
        <a:p>
          <a:pPr algn="ctr"/>
          <a:r>
            <a:rPr kumimoji="1" lang="ja-JP" altLang="en-US" sz="1100" b="1"/>
            <a:t>取込</a:t>
          </a:r>
        </a:p>
      </xdr:txBody>
    </xdr:sp>
    <xdr:clientData/>
  </xdr:oneCellAnchor>
  <xdr:twoCellAnchor editAs="oneCell">
    <xdr:from>
      <xdr:col>0</xdr:col>
      <xdr:colOff>224117</xdr:colOff>
      <xdr:row>17</xdr:row>
      <xdr:rowOff>271182</xdr:rowOff>
    </xdr:from>
    <xdr:to>
      <xdr:col>1</xdr:col>
      <xdr:colOff>858649</xdr:colOff>
      <xdr:row>21</xdr:row>
      <xdr:rowOff>2240</xdr:rowOff>
    </xdr:to>
    <xdr:pic>
      <xdr:nvPicPr>
        <xdr:cNvPr id="43" name="図 42">
          <a:extLst>
            <a:ext uri="{FF2B5EF4-FFF2-40B4-BE49-F238E27FC236}">
              <a16:creationId xmlns:a16="http://schemas.microsoft.com/office/drawing/2014/main" id="{255E8166-9DBC-403F-ADC7-93C2325CA6C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24117" y="6602506"/>
          <a:ext cx="941294" cy="941294"/>
        </a:xfrm>
        <a:prstGeom prst="rect">
          <a:avLst/>
        </a:prstGeom>
      </xdr:spPr>
    </xdr:pic>
    <xdr:clientData/>
  </xdr:twoCellAnchor>
  <xdr:oneCellAnchor>
    <xdr:from>
      <xdr:col>0</xdr:col>
      <xdr:colOff>106503</xdr:colOff>
      <xdr:row>20</xdr:row>
      <xdr:rowOff>190500</xdr:rowOff>
    </xdr:from>
    <xdr:ext cx="1481175" cy="328360"/>
    <xdr:sp macro="" textlink="">
      <xdr:nvSpPr>
        <xdr:cNvPr id="44" name="テキスト ボックス 43">
          <a:extLst>
            <a:ext uri="{FF2B5EF4-FFF2-40B4-BE49-F238E27FC236}">
              <a16:creationId xmlns:a16="http://schemas.microsoft.com/office/drawing/2014/main" id="{F380F4E7-02A0-42B2-ABBC-D1C9E41D7BD8}"/>
            </a:ext>
          </a:extLst>
        </xdr:cNvPr>
        <xdr:cNvSpPr txBox="1"/>
      </xdr:nvSpPr>
      <xdr:spPr>
        <a:xfrm>
          <a:off x="106503" y="7429500"/>
          <a:ext cx="1481175"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ja-JP" altLang="en-US" sz="1100" b="1"/>
            <a:t>技術部アクセス用</a:t>
          </a:r>
          <a:r>
            <a:rPr kumimoji="1" lang="en-US" altLang="ja-JP" sz="1100" b="1"/>
            <a:t>DB</a:t>
          </a:r>
          <a:endParaRPr kumimoji="1" lang="ja-JP" altLang="en-US" sz="1100" b="1"/>
        </a:p>
      </xdr:txBody>
    </xdr:sp>
    <xdr:clientData/>
  </xdr:oneCellAnchor>
  <xdr:twoCellAnchor>
    <xdr:from>
      <xdr:col>2</xdr:col>
      <xdr:colOff>169208</xdr:colOff>
      <xdr:row>16</xdr:row>
      <xdr:rowOff>270061</xdr:rowOff>
    </xdr:from>
    <xdr:to>
      <xdr:col>2</xdr:col>
      <xdr:colOff>471767</xdr:colOff>
      <xdr:row>18</xdr:row>
      <xdr:rowOff>158003</xdr:rowOff>
    </xdr:to>
    <xdr:sp macro="" textlink="">
      <xdr:nvSpPr>
        <xdr:cNvPr id="46" name="矢印: 右 45">
          <a:extLst>
            <a:ext uri="{FF2B5EF4-FFF2-40B4-BE49-F238E27FC236}">
              <a16:creationId xmlns:a16="http://schemas.microsoft.com/office/drawing/2014/main" id="{EEDCD236-D9F9-4808-9BAA-0DF4C129DDF8}"/>
            </a:ext>
          </a:extLst>
        </xdr:cNvPr>
        <xdr:cNvSpPr/>
      </xdr:nvSpPr>
      <xdr:spPr>
        <a:xfrm rot="8019531">
          <a:off x="1579048" y="7123159"/>
          <a:ext cx="507067" cy="302559"/>
        </a:xfrm>
        <a:prstGeom prst="rightArrow">
          <a:avLst/>
        </a:prstGeom>
        <a:solidFill>
          <a:srgbClr val="D35D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xdr:col>
      <xdr:colOff>623047</xdr:colOff>
      <xdr:row>15</xdr:row>
      <xdr:rowOff>264459</xdr:rowOff>
    </xdr:from>
    <xdr:ext cx="916918" cy="328360"/>
    <xdr:sp macro="" textlink="">
      <xdr:nvSpPr>
        <xdr:cNvPr id="48" name="テキスト ボックス 47">
          <a:extLst>
            <a:ext uri="{FF2B5EF4-FFF2-40B4-BE49-F238E27FC236}">
              <a16:creationId xmlns:a16="http://schemas.microsoft.com/office/drawing/2014/main" id="{BA7AC147-1301-465C-9DF3-6E1685EBF364}"/>
            </a:ext>
          </a:extLst>
        </xdr:cNvPr>
        <xdr:cNvSpPr txBox="1"/>
      </xdr:nvSpPr>
      <xdr:spPr>
        <a:xfrm>
          <a:off x="936812" y="5990665"/>
          <a:ext cx="916918"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t>DB</a:t>
          </a:r>
          <a:r>
            <a:rPr kumimoji="1" lang="ja-JP" altLang="en-US" sz="1100" b="1"/>
            <a:t>書き込み</a:t>
          </a:r>
          <a:endParaRPr kumimoji="1" lang="en-US" altLang="ja-JP" sz="1100" b="1"/>
        </a:p>
      </xdr:txBody>
    </xdr:sp>
    <xdr:clientData/>
  </xdr:oneCellAnchor>
  <xdr:twoCellAnchor>
    <xdr:from>
      <xdr:col>3</xdr:col>
      <xdr:colOff>638737</xdr:colOff>
      <xdr:row>8</xdr:row>
      <xdr:rowOff>11206</xdr:rowOff>
    </xdr:from>
    <xdr:to>
      <xdr:col>3</xdr:col>
      <xdr:colOff>1580031</xdr:colOff>
      <xdr:row>10</xdr:row>
      <xdr:rowOff>100852</xdr:rowOff>
    </xdr:to>
    <xdr:sp macro="" textlink="">
      <xdr:nvSpPr>
        <xdr:cNvPr id="5" name="円柱 4">
          <a:extLst>
            <a:ext uri="{FF2B5EF4-FFF2-40B4-BE49-F238E27FC236}">
              <a16:creationId xmlns:a16="http://schemas.microsoft.com/office/drawing/2014/main" id="{8498FE3C-7AAC-4FF6-A6F0-D9B32BEF42FE}"/>
            </a:ext>
          </a:extLst>
        </xdr:cNvPr>
        <xdr:cNvSpPr/>
      </xdr:nvSpPr>
      <xdr:spPr>
        <a:xfrm>
          <a:off x="4011708" y="3619500"/>
          <a:ext cx="941294" cy="694764"/>
        </a:xfrm>
        <a:prstGeom prst="ca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kumimoji="1" lang="en-US" altLang="ja-JP" sz="1400">
              <a:solidFill>
                <a:sysClr val="windowText" lastClr="000000"/>
              </a:solidFill>
            </a:rPr>
            <a:t>TM_</a:t>
          </a:r>
          <a:r>
            <a:rPr kumimoji="1" lang="ja-JP" altLang="en-US" sz="1400">
              <a:solidFill>
                <a:sysClr val="windowText" lastClr="000000"/>
              </a:solidFill>
            </a:rPr>
            <a:t>製品</a:t>
          </a:r>
        </a:p>
      </xdr:txBody>
    </xdr:sp>
    <xdr:clientData/>
  </xdr:twoCellAnchor>
  <xdr:twoCellAnchor>
    <xdr:from>
      <xdr:col>3</xdr:col>
      <xdr:colOff>33617</xdr:colOff>
      <xdr:row>10</xdr:row>
      <xdr:rowOff>224117</xdr:rowOff>
    </xdr:from>
    <xdr:to>
      <xdr:col>3</xdr:col>
      <xdr:colOff>705970</xdr:colOff>
      <xdr:row>13</xdr:row>
      <xdr:rowOff>56030</xdr:rowOff>
    </xdr:to>
    <xdr:cxnSp macro="">
      <xdr:nvCxnSpPr>
        <xdr:cNvPr id="10" name="直線矢印コネクタ 9">
          <a:extLst>
            <a:ext uri="{FF2B5EF4-FFF2-40B4-BE49-F238E27FC236}">
              <a16:creationId xmlns:a16="http://schemas.microsoft.com/office/drawing/2014/main" id="{AC2487E3-14D5-455E-B0BF-F9512F74B456}"/>
            </a:ext>
          </a:extLst>
        </xdr:cNvPr>
        <xdr:cNvCxnSpPr/>
      </xdr:nvCxnSpPr>
      <xdr:spPr>
        <a:xfrm flipH="1">
          <a:off x="3406588" y="4437529"/>
          <a:ext cx="672353" cy="739589"/>
        </a:xfrm>
        <a:prstGeom prst="straightConnector1">
          <a:avLst/>
        </a:prstGeom>
        <a:ln w="28575" cap="flat" cmpd="sng" algn="ctr">
          <a:solidFill>
            <a:schemeClr val="accent4"/>
          </a:solidFill>
          <a:prstDash val="sysDash"/>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462243</xdr:colOff>
      <xdr:row>10</xdr:row>
      <xdr:rowOff>138953</xdr:rowOff>
    </xdr:from>
    <xdr:ext cx="1454244" cy="564385"/>
    <xdr:sp macro="" textlink="">
      <xdr:nvSpPr>
        <xdr:cNvPr id="16" name="テキスト ボックス 15">
          <a:extLst>
            <a:ext uri="{FF2B5EF4-FFF2-40B4-BE49-F238E27FC236}">
              <a16:creationId xmlns:a16="http://schemas.microsoft.com/office/drawing/2014/main" id="{67D36275-8A34-4604-9CC9-DC0D3C690034}"/>
            </a:ext>
          </a:extLst>
        </xdr:cNvPr>
        <xdr:cNvSpPr txBox="1"/>
      </xdr:nvSpPr>
      <xdr:spPr>
        <a:xfrm>
          <a:off x="3835214" y="4352365"/>
          <a:ext cx="1454244" cy="5643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t>登録番号で</a:t>
          </a:r>
          <a:endParaRPr kumimoji="1" lang="en-US" altLang="ja-JP" sz="1100" b="1"/>
        </a:p>
        <a:p>
          <a:r>
            <a:rPr kumimoji="1" lang="ja-JP" altLang="en-US" sz="1100" b="1"/>
            <a:t>製品情報を呼び出し</a:t>
          </a:r>
        </a:p>
      </xdr:txBody>
    </xdr:sp>
    <xdr:clientData/>
  </xdr:oneCellAnchor>
  <xdr:twoCellAnchor>
    <xdr:from>
      <xdr:col>2</xdr:col>
      <xdr:colOff>291354</xdr:colOff>
      <xdr:row>19</xdr:row>
      <xdr:rowOff>201706</xdr:rowOff>
    </xdr:from>
    <xdr:to>
      <xdr:col>3</xdr:col>
      <xdr:colOff>1243853</xdr:colOff>
      <xdr:row>23</xdr:row>
      <xdr:rowOff>112059</xdr:rowOff>
    </xdr:to>
    <xdr:sp macro="" textlink="">
      <xdr:nvSpPr>
        <xdr:cNvPr id="7" name="正方形/長方形 6">
          <a:extLst>
            <a:ext uri="{FF2B5EF4-FFF2-40B4-BE49-F238E27FC236}">
              <a16:creationId xmlns:a16="http://schemas.microsoft.com/office/drawing/2014/main" id="{048B4C7F-421D-415C-884E-1BBCAB0A1FB5}"/>
            </a:ext>
          </a:extLst>
        </xdr:cNvPr>
        <xdr:cNvSpPr/>
      </xdr:nvSpPr>
      <xdr:spPr>
        <a:xfrm>
          <a:off x="1804148" y="7810500"/>
          <a:ext cx="3328146" cy="1120588"/>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メイン画面。</a:t>
          </a:r>
        </a:p>
        <a:p>
          <a:pPr algn="l"/>
          <a:r>
            <a:rPr kumimoji="1" lang="ja-JP" altLang="en-US" sz="1100"/>
            <a:t>購入申請、承認、購入依頼印刷、現金払出表印刷、履歴検索、</a:t>
          </a:r>
          <a:r>
            <a:rPr kumimoji="1" lang="en-US" altLang="ja-JP" sz="1100"/>
            <a:t>CSV</a:t>
          </a:r>
          <a:r>
            <a:rPr kumimoji="1" lang="ja-JP" altLang="en-US" sz="1100"/>
            <a:t>取込、技術部</a:t>
          </a:r>
          <a:r>
            <a:rPr kumimoji="1" lang="en-US" altLang="ja-JP" sz="1100"/>
            <a:t>DB</a:t>
          </a:r>
          <a:r>
            <a:rPr kumimoji="1" lang="ja-JP" altLang="en-US" sz="1100"/>
            <a:t>取込を行う。</a:t>
          </a:r>
        </a:p>
      </xdr:txBody>
    </xdr:sp>
    <xdr:clientData/>
  </xdr:twoCellAnchor>
  <xdr:twoCellAnchor>
    <xdr:from>
      <xdr:col>4</xdr:col>
      <xdr:colOff>2297207</xdr:colOff>
      <xdr:row>8</xdr:row>
      <xdr:rowOff>11205</xdr:rowOff>
    </xdr:from>
    <xdr:to>
      <xdr:col>4</xdr:col>
      <xdr:colOff>3238501</xdr:colOff>
      <xdr:row>10</xdr:row>
      <xdr:rowOff>100851</xdr:rowOff>
    </xdr:to>
    <xdr:sp macro="" textlink="">
      <xdr:nvSpPr>
        <xdr:cNvPr id="41" name="円柱 40">
          <a:extLst>
            <a:ext uri="{FF2B5EF4-FFF2-40B4-BE49-F238E27FC236}">
              <a16:creationId xmlns:a16="http://schemas.microsoft.com/office/drawing/2014/main" id="{3C29E48A-4A53-4092-801B-E35ED41B9102}"/>
            </a:ext>
          </a:extLst>
        </xdr:cNvPr>
        <xdr:cNvSpPr/>
      </xdr:nvSpPr>
      <xdr:spPr>
        <a:xfrm>
          <a:off x="8057031" y="4291852"/>
          <a:ext cx="941294" cy="694764"/>
        </a:xfrm>
        <a:prstGeom prst="ca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kumimoji="1" lang="en-US" altLang="ja-JP" sz="1400">
              <a:solidFill>
                <a:sysClr val="windowText" lastClr="000000"/>
              </a:solidFill>
            </a:rPr>
            <a:t>TM_</a:t>
          </a:r>
          <a:r>
            <a:rPr kumimoji="1" lang="ja-JP" altLang="en-US" sz="1400">
              <a:solidFill>
                <a:sysClr val="windowText" lastClr="000000"/>
              </a:solidFill>
            </a:rPr>
            <a:t>製品</a:t>
          </a:r>
        </a:p>
      </xdr:txBody>
    </xdr:sp>
    <xdr:clientData/>
  </xdr:twoCellAnchor>
  <xdr:twoCellAnchor>
    <xdr:from>
      <xdr:col>4</xdr:col>
      <xdr:colOff>3406588</xdr:colOff>
      <xdr:row>9</xdr:row>
      <xdr:rowOff>224118</xdr:rowOff>
    </xdr:from>
    <xdr:to>
      <xdr:col>4</xdr:col>
      <xdr:colOff>4134972</xdr:colOff>
      <xdr:row>11</xdr:row>
      <xdr:rowOff>190500</xdr:rowOff>
    </xdr:to>
    <xdr:cxnSp macro="">
      <xdr:nvCxnSpPr>
        <xdr:cNvPr id="42" name="直線矢印コネクタ 41">
          <a:extLst>
            <a:ext uri="{FF2B5EF4-FFF2-40B4-BE49-F238E27FC236}">
              <a16:creationId xmlns:a16="http://schemas.microsoft.com/office/drawing/2014/main" id="{22DBA795-06C8-4FAC-9F98-86F900614296}"/>
            </a:ext>
          </a:extLst>
        </xdr:cNvPr>
        <xdr:cNvCxnSpPr/>
      </xdr:nvCxnSpPr>
      <xdr:spPr>
        <a:xfrm flipH="1" flipV="1">
          <a:off x="9166412" y="4807324"/>
          <a:ext cx="728384" cy="571500"/>
        </a:xfrm>
        <a:prstGeom prst="straightConnector1">
          <a:avLst/>
        </a:prstGeom>
        <a:ln w="28575" cap="flat" cmpd="sng" algn="ctr">
          <a:solidFill>
            <a:schemeClr val="accent4"/>
          </a:solidFill>
          <a:prstDash val="sysDash"/>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733424</xdr:colOff>
      <xdr:row>11</xdr:row>
      <xdr:rowOff>1</xdr:rowOff>
    </xdr:from>
    <xdr:to>
      <xdr:col>12</xdr:col>
      <xdr:colOff>414337</xdr:colOff>
      <xdr:row>11</xdr:row>
      <xdr:rowOff>276225</xdr:rowOff>
    </xdr:to>
    <xdr:cxnSp macro="">
      <xdr:nvCxnSpPr>
        <xdr:cNvPr id="63" name="コネクタ: 曲線 62">
          <a:extLst>
            <a:ext uri="{FF2B5EF4-FFF2-40B4-BE49-F238E27FC236}">
              <a16:creationId xmlns:a16="http://schemas.microsoft.com/office/drawing/2014/main" id="{84C8906F-D7CE-47E7-9A8A-7E69F98D4BCE}"/>
            </a:ext>
          </a:extLst>
        </xdr:cNvPr>
        <xdr:cNvCxnSpPr>
          <a:stCxn id="4" idx="2"/>
          <a:endCxn id="34" idx="3"/>
        </xdr:cNvCxnSpPr>
      </xdr:nvCxnSpPr>
      <xdr:spPr>
        <a:xfrm rot="16200000" flipH="1">
          <a:off x="5569744" y="-16669"/>
          <a:ext cx="276224" cy="7015163"/>
        </a:xfrm>
        <a:prstGeom prst="curvedConnector3">
          <a:avLst>
            <a:gd name="adj1" fmla="val 768968"/>
          </a:avLst>
        </a:prstGeom>
        <a:ln w="38100">
          <a:prstDash val="solid"/>
          <a:headEnd type="none" w="med" len="med"/>
          <a:tailEnd type="arrow" w="med" len="med"/>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7</xdr:col>
      <xdr:colOff>0</xdr:colOff>
      <xdr:row>8</xdr:row>
      <xdr:rowOff>1</xdr:rowOff>
    </xdr:from>
    <xdr:to>
      <xdr:col>11</xdr:col>
      <xdr:colOff>0</xdr:colOff>
      <xdr:row>11</xdr:row>
      <xdr:rowOff>1</xdr:rowOff>
    </xdr:to>
    <xdr:sp macro="" textlink="">
      <xdr:nvSpPr>
        <xdr:cNvPr id="2" name="正方形/長方形 1">
          <a:extLst>
            <a:ext uri="{FF2B5EF4-FFF2-40B4-BE49-F238E27FC236}">
              <a16:creationId xmlns:a16="http://schemas.microsoft.com/office/drawing/2014/main" id="{2BA1B46A-EDFA-43CC-9E56-E08C97CD9B34}"/>
            </a:ext>
          </a:extLst>
        </xdr:cNvPr>
        <xdr:cNvSpPr/>
      </xdr:nvSpPr>
      <xdr:spPr>
        <a:xfrm>
          <a:off x="5133975" y="1524001"/>
          <a:ext cx="2933700" cy="914400"/>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2000" b="1"/>
            <a:t>購入品入力</a:t>
          </a:r>
        </a:p>
      </xdr:txBody>
    </xdr:sp>
    <xdr:clientData/>
  </xdr:twoCellAnchor>
  <xdr:twoCellAnchor>
    <xdr:from>
      <xdr:col>13</xdr:col>
      <xdr:colOff>0</xdr:colOff>
      <xdr:row>8</xdr:row>
      <xdr:rowOff>1</xdr:rowOff>
    </xdr:from>
    <xdr:to>
      <xdr:col>17</xdr:col>
      <xdr:colOff>0</xdr:colOff>
      <xdr:row>11</xdr:row>
      <xdr:rowOff>1</xdr:rowOff>
    </xdr:to>
    <xdr:sp macro="" textlink="">
      <xdr:nvSpPr>
        <xdr:cNvPr id="3" name="正方形/長方形 2">
          <a:extLst>
            <a:ext uri="{FF2B5EF4-FFF2-40B4-BE49-F238E27FC236}">
              <a16:creationId xmlns:a16="http://schemas.microsoft.com/office/drawing/2014/main" id="{D0E27D40-A542-4044-B095-BBC586C8C890}"/>
            </a:ext>
          </a:extLst>
        </xdr:cNvPr>
        <xdr:cNvSpPr/>
      </xdr:nvSpPr>
      <xdr:spPr>
        <a:xfrm>
          <a:off x="9534525" y="1524001"/>
          <a:ext cx="2933700" cy="914400"/>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r>
            <a:rPr kumimoji="1" lang="ja-JP" altLang="en-US" sz="2000" b="1"/>
            <a:t>製品マスタ</a:t>
          </a:r>
        </a:p>
      </xdr:txBody>
    </xdr:sp>
    <xdr:clientData/>
  </xdr:twoCellAnchor>
  <xdr:twoCellAnchor>
    <xdr:from>
      <xdr:col>1</xdr:col>
      <xdr:colOff>0</xdr:colOff>
      <xdr:row>8</xdr:row>
      <xdr:rowOff>1</xdr:rowOff>
    </xdr:from>
    <xdr:to>
      <xdr:col>5</xdr:col>
      <xdr:colOff>0</xdr:colOff>
      <xdr:row>11</xdr:row>
      <xdr:rowOff>1</xdr:rowOff>
    </xdr:to>
    <xdr:sp macro="" textlink="">
      <xdr:nvSpPr>
        <xdr:cNvPr id="4" name="正方形/長方形 3">
          <a:extLst>
            <a:ext uri="{FF2B5EF4-FFF2-40B4-BE49-F238E27FC236}">
              <a16:creationId xmlns:a16="http://schemas.microsoft.com/office/drawing/2014/main" id="{6F9D23DA-3F28-4791-A636-CE15A501420A}"/>
            </a:ext>
          </a:extLst>
        </xdr:cNvPr>
        <xdr:cNvSpPr/>
      </xdr:nvSpPr>
      <xdr:spPr>
        <a:xfrm>
          <a:off x="733425" y="1524001"/>
          <a:ext cx="2933700" cy="9144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2000" b="1"/>
            <a:t>見積入力</a:t>
          </a:r>
        </a:p>
      </xdr:txBody>
    </xdr:sp>
    <xdr:clientData/>
  </xdr:twoCellAnchor>
  <xdr:oneCellAnchor>
    <xdr:from>
      <xdr:col>13</xdr:col>
      <xdr:colOff>384502</xdr:colOff>
      <xdr:row>5</xdr:row>
      <xdr:rowOff>302656</xdr:rowOff>
    </xdr:from>
    <xdr:ext cx="1082348" cy="306944"/>
    <xdr:sp macro="" textlink="">
      <xdr:nvSpPr>
        <xdr:cNvPr id="5" name="テキスト ボックス 4">
          <a:extLst>
            <a:ext uri="{FF2B5EF4-FFF2-40B4-BE49-F238E27FC236}">
              <a16:creationId xmlns:a16="http://schemas.microsoft.com/office/drawing/2014/main" id="{0F4D7E5E-E4A7-4D9C-99D7-864374CF90DE}"/>
            </a:ext>
          </a:extLst>
        </xdr:cNvPr>
        <xdr:cNvSpPr txBox="1"/>
      </xdr:nvSpPr>
      <xdr:spPr>
        <a:xfrm>
          <a:off x="9919027" y="1826656"/>
          <a:ext cx="1082348" cy="306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b="1"/>
            <a:t>製品情報コピー</a:t>
          </a:r>
        </a:p>
      </xdr:txBody>
    </xdr:sp>
    <xdr:clientData/>
  </xdr:oneCellAnchor>
  <xdr:oneCellAnchor>
    <xdr:from>
      <xdr:col>11</xdr:col>
      <xdr:colOff>194697</xdr:colOff>
      <xdr:row>12</xdr:row>
      <xdr:rowOff>180975</xdr:rowOff>
    </xdr:from>
    <xdr:ext cx="1223412" cy="285527"/>
    <xdr:sp macro="" textlink="">
      <xdr:nvSpPr>
        <xdr:cNvPr id="6" name="テキスト ボックス 5">
          <a:extLst>
            <a:ext uri="{FF2B5EF4-FFF2-40B4-BE49-F238E27FC236}">
              <a16:creationId xmlns:a16="http://schemas.microsoft.com/office/drawing/2014/main" id="{2E307E92-F74C-4724-9BFC-D4730E8D942C}"/>
            </a:ext>
          </a:extLst>
        </xdr:cNvPr>
        <xdr:cNvSpPr txBox="1"/>
      </xdr:nvSpPr>
      <xdr:spPr>
        <a:xfrm>
          <a:off x="8262372" y="3838575"/>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見積情報を書き込み</a:t>
          </a:r>
          <a:endParaRPr kumimoji="1" lang="en-US" altLang="ja-JP" sz="900" b="1"/>
        </a:p>
      </xdr:txBody>
    </xdr:sp>
    <xdr:clientData/>
  </xdr:oneCellAnchor>
  <xdr:oneCellAnchor>
    <xdr:from>
      <xdr:col>5</xdr:col>
      <xdr:colOff>0</xdr:colOff>
      <xdr:row>7</xdr:row>
      <xdr:rowOff>0</xdr:rowOff>
    </xdr:from>
    <xdr:ext cx="1338828" cy="306944"/>
    <xdr:sp macro="" textlink="">
      <xdr:nvSpPr>
        <xdr:cNvPr id="8" name="テキスト ボックス 7">
          <a:extLst>
            <a:ext uri="{FF2B5EF4-FFF2-40B4-BE49-F238E27FC236}">
              <a16:creationId xmlns:a16="http://schemas.microsoft.com/office/drawing/2014/main" id="{8173AFC1-DDFB-4676-8C4A-F4A47BC9513F}"/>
            </a:ext>
          </a:extLst>
        </xdr:cNvPr>
        <xdr:cNvSpPr txBox="1"/>
      </xdr:nvSpPr>
      <xdr:spPr>
        <a:xfrm>
          <a:off x="3667125" y="1219200"/>
          <a:ext cx="1338828" cy="306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b="1"/>
            <a:t>「発注済み」を移行</a:t>
          </a:r>
          <a:endParaRPr kumimoji="1" lang="en-US" altLang="ja-JP" sz="1000" b="1"/>
        </a:p>
      </xdr:txBody>
    </xdr:sp>
    <xdr:clientData/>
  </xdr:oneCellAnchor>
  <xdr:twoCellAnchor>
    <xdr:from>
      <xdr:col>18</xdr:col>
      <xdr:colOff>0</xdr:colOff>
      <xdr:row>8</xdr:row>
      <xdr:rowOff>0</xdr:rowOff>
    </xdr:from>
    <xdr:to>
      <xdr:col>22</xdr:col>
      <xdr:colOff>0</xdr:colOff>
      <xdr:row>11</xdr:row>
      <xdr:rowOff>0</xdr:rowOff>
    </xdr:to>
    <xdr:sp macro="" textlink="">
      <xdr:nvSpPr>
        <xdr:cNvPr id="9" name="正方形/長方形 8">
          <a:extLst>
            <a:ext uri="{FF2B5EF4-FFF2-40B4-BE49-F238E27FC236}">
              <a16:creationId xmlns:a16="http://schemas.microsoft.com/office/drawing/2014/main" id="{6B92B60E-7031-42DB-ADC9-1F17B83A0A61}"/>
            </a:ext>
          </a:extLst>
        </xdr:cNvPr>
        <xdr:cNvSpPr/>
      </xdr:nvSpPr>
      <xdr:spPr>
        <a:xfrm>
          <a:off x="13201650" y="2438400"/>
          <a:ext cx="2743200" cy="9144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kumimoji="1" lang="ja-JP" altLang="en-US" sz="2000" b="1"/>
            <a:t>各マスタ</a:t>
          </a:r>
        </a:p>
      </xdr:txBody>
    </xdr:sp>
    <xdr:clientData/>
  </xdr:twoCellAnchor>
  <xdr:twoCellAnchor>
    <xdr:from>
      <xdr:col>5</xdr:col>
      <xdr:colOff>152400</xdr:colOff>
      <xdr:row>8</xdr:row>
      <xdr:rowOff>0</xdr:rowOff>
    </xdr:from>
    <xdr:to>
      <xdr:col>7</xdr:col>
      <xdr:colOff>0</xdr:colOff>
      <xdr:row>9</xdr:row>
      <xdr:rowOff>0</xdr:rowOff>
    </xdr:to>
    <xdr:sp macro="" textlink="">
      <xdr:nvSpPr>
        <xdr:cNvPr id="13" name="矢印: 右 12">
          <a:extLst>
            <a:ext uri="{FF2B5EF4-FFF2-40B4-BE49-F238E27FC236}">
              <a16:creationId xmlns:a16="http://schemas.microsoft.com/office/drawing/2014/main" id="{87A6887E-B859-46EC-AFCE-E3F2673309F6}"/>
            </a:ext>
          </a:extLst>
        </xdr:cNvPr>
        <xdr:cNvSpPr/>
      </xdr:nvSpPr>
      <xdr:spPr>
        <a:xfrm rot="10800000" flipH="1">
          <a:off x="3819525" y="2438400"/>
          <a:ext cx="1314450" cy="304800"/>
        </a:xfrm>
        <a:prstGeom prst="rightArrow">
          <a:avLst/>
        </a:prstGeom>
        <a:solidFill>
          <a:schemeClr val="bg1">
            <a:lumMod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256262</xdr:colOff>
      <xdr:row>7</xdr:row>
      <xdr:rowOff>0</xdr:rowOff>
    </xdr:from>
    <xdr:ext cx="1210588" cy="306944"/>
    <xdr:sp macro="" textlink="">
      <xdr:nvSpPr>
        <xdr:cNvPr id="14" name="テキスト ボックス 13">
          <a:extLst>
            <a:ext uri="{FF2B5EF4-FFF2-40B4-BE49-F238E27FC236}">
              <a16:creationId xmlns:a16="http://schemas.microsoft.com/office/drawing/2014/main" id="{A16092B6-5B24-417E-9FB7-CFEAB54F0B1D}"/>
            </a:ext>
          </a:extLst>
        </xdr:cNvPr>
        <xdr:cNvSpPr txBox="1"/>
      </xdr:nvSpPr>
      <xdr:spPr>
        <a:xfrm>
          <a:off x="8323937" y="2133600"/>
          <a:ext cx="1210588" cy="306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b="1"/>
            <a:t>製品情報をコピー</a:t>
          </a:r>
          <a:endParaRPr kumimoji="1" lang="en-US" altLang="ja-JP" sz="1000" b="1"/>
        </a:p>
      </xdr:txBody>
    </xdr:sp>
    <xdr:clientData/>
  </xdr:oneCellAnchor>
  <xdr:twoCellAnchor>
    <xdr:from>
      <xdr:col>20</xdr:col>
      <xdr:colOff>225194</xdr:colOff>
      <xdr:row>13</xdr:row>
      <xdr:rowOff>271182</xdr:rowOff>
    </xdr:from>
    <xdr:to>
      <xdr:col>20</xdr:col>
      <xdr:colOff>225194</xdr:colOff>
      <xdr:row>14</xdr:row>
      <xdr:rowOff>127559</xdr:rowOff>
    </xdr:to>
    <xdr:sp macro="" textlink="">
      <xdr:nvSpPr>
        <xdr:cNvPr id="15" name="矢印: 右 14">
          <a:extLst>
            <a:ext uri="{FF2B5EF4-FFF2-40B4-BE49-F238E27FC236}">
              <a16:creationId xmlns:a16="http://schemas.microsoft.com/office/drawing/2014/main" id="{C335A1BD-E34A-45DC-8C40-00ADF084AD09}"/>
            </a:ext>
          </a:extLst>
        </xdr:cNvPr>
        <xdr:cNvSpPr/>
      </xdr:nvSpPr>
      <xdr:spPr>
        <a:xfrm>
          <a:off x="14798444" y="3319182"/>
          <a:ext cx="0" cy="161177"/>
        </a:xfrm>
        <a:prstGeom prst="rightArrow">
          <a:avLst/>
        </a:prstGeom>
        <a:solidFill>
          <a:schemeClr val="bg1">
            <a:lumMod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733421</xdr:colOff>
      <xdr:row>15</xdr:row>
      <xdr:rowOff>304798</xdr:rowOff>
    </xdr:from>
    <xdr:to>
      <xdr:col>2</xdr:col>
      <xdr:colOff>733420</xdr:colOff>
      <xdr:row>18</xdr:row>
      <xdr:rowOff>304798</xdr:rowOff>
    </xdr:to>
    <xdr:grpSp>
      <xdr:nvGrpSpPr>
        <xdr:cNvPr id="16" name="グループ化 15">
          <a:extLst>
            <a:ext uri="{FF2B5EF4-FFF2-40B4-BE49-F238E27FC236}">
              <a16:creationId xmlns:a16="http://schemas.microsoft.com/office/drawing/2014/main" id="{301D6A6D-1D17-4491-A4C7-DEAA7A65E035}"/>
            </a:ext>
          </a:extLst>
        </xdr:cNvPr>
        <xdr:cNvGrpSpPr/>
      </xdr:nvGrpSpPr>
      <xdr:grpSpPr>
        <a:xfrm>
          <a:off x="1461803" y="4865592"/>
          <a:ext cx="728382" cy="907677"/>
          <a:chOff x="8620125" y="3629025"/>
          <a:chExt cx="888261" cy="912093"/>
        </a:xfrm>
      </xdr:grpSpPr>
      <xdr:sp macro="" textlink="">
        <xdr:nvSpPr>
          <xdr:cNvPr id="17" name="四角形: メモ 16">
            <a:extLst>
              <a:ext uri="{FF2B5EF4-FFF2-40B4-BE49-F238E27FC236}">
                <a16:creationId xmlns:a16="http://schemas.microsoft.com/office/drawing/2014/main" id="{56721E6E-64EB-4520-A2F8-E6BE401F344C}"/>
              </a:ext>
            </a:extLst>
          </xdr:cNvPr>
          <xdr:cNvSpPr/>
        </xdr:nvSpPr>
        <xdr:spPr>
          <a:xfrm>
            <a:off x="8629650" y="3629025"/>
            <a:ext cx="878736" cy="912093"/>
          </a:xfrm>
          <a:prstGeom prst="foldedCorne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テキスト ボックス 17">
            <a:extLst>
              <a:ext uri="{FF2B5EF4-FFF2-40B4-BE49-F238E27FC236}">
                <a16:creationId xmlns:a16="http://schemas.microsoft.com/office/drawing/2014/main" id="{FA94D2C0-D051-4A78-A10F-C9CF9B45A11D}"/>
              </a:ext>
            </a:extLst>
          </xdr:cNvPr>
          <xdr:cNvSpPr txBox="1"/>
        </xdr:nvSpPr>
        <xdr:spPr>
          <a:xfrm>
            <a:off x="8620125" y="3914775"/>
            <a:ext cx="875969" cy="31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b="1"/>
              <a:t>見積依頼</a:t>
            </a:r>
          </a:p>
        </xdr:txBody>
      </xdr:sp>
    </xdr:grpSp>
    <xdr:clientData/>
  </xdr:twoCellAnchor>
  <xdr:twoCellAnchor>
    <xdr:from>
      <xdr:col>9</xdr:col>
      <xdr:colOff>4483</xdr:colOff>
      <xdr:row>16</xdr:row>
      <xdr:rowOff>0</xdr:rowOff>
    </xdr:from>
    <xdr:to>
      <xdr:col>10</xdr:col>
      <xdr:colOff>0</xdr:colOff>
      <xdr:row>19</xdr:row>
      <xdr:rowOff>0</xdr:rowOff>
    </xdr:to>
    <xdr:grpSp>
      <xdr:nvGrpSpPr>
        <xdr:cNvPr id="19" name="グループ化 18">
          <a:extLst>
            <a:ext uri="{FF2B5EF4-FFF2-40B4-BE49-F238E27FC236}">
              <a16:creationId xmlns:a16="http://schemas.microsoft.com/office/drawing/2014/main" id="{7164B2D2-7F11-4846-9CFE-2FE48C1E45D9}"/>
            </a:ext>
          </a:extLst>
        </xdr:cNvPr>
        <xdr:cNvGrpSpPr/>
      </xdr:nvGrpSpPr>
      <xdr:grpSpPr>
        <a:xfrm>
          <a:off x="6559924" y="4863353"/>
          <a:ext cx="723900" cy="907676"/>
          <a:chOff x="8629650" y="3629025"/>
          <a:chExt cx="714375" cy="885825"/>
        </a:xfrm>
      </xdr:grpSpPr>
      <xdr:sp macro="" textlink="">
        <xdr:nvSpPr>
          <xdr:cNvPr id="20" name="四角形: メモ 19">
            <a:extLst>
              <a:ext uri="{FF2B5EF4-FFF2-40B4-BE49-F238E27FC236}">
                <a16:creationId xmlns:a16="http://schemas.microsoft.com/office/drawing/2014/main" id="{63294F54-F122-4B21-BFC1-D0910A632EDF}"/>
              </a:ext>
            </a:extLst>
          </xdr:cNvPr>
          <xdr:cNvSpPr/>
        </xdr:nvSpPr>
        <xdr:spPr>
          <a:xfrm>
            <a:off x="8629650" y="3629025"/>
            <a:ext cx="714375" cy="885825"/>
          </a:xfrm>
          <a:prstGeom prst="foldedCorne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テキスト ボックス 20">
            <a:extLst>
              <a:ext uri="{FF2B5EF4-FFF2-40B4-BE49-F238E27FC236}">
                <a16:creationId xmlns:a16="http://schemas.microsoft.com/office/drawing/2014/main" id="{C80724C1-C249-4CDB-972D-943CF0BAA3F1}"/>
              </a:ext>
            </a:extLst>
          </xdr:cNvPr>
          <xdr:cNvSpPr txBox="1"/>
        </xdr:nvSpPr>
        <xdr:spPr>
          <a:xfrm>
            <a:off x="8696325" y="3781425"/>
            <a:ext cx="558009" cy="5012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b="1"/>
              <a:t>現金</a:t>
            </a:r>
            <a:endParaRPr kumimoji="1" lang="en-US" altLang="ja-JP" sz="1000" b="1"/>
          </a:p>
          <a:p>
            <a:r>
              <a:rPr kumimoji="1" lang="ja-JP" altLang="en-US" sz="1000" b="1"/>
              <a:t>払出表</a:t>
            </a:r>
          </a:p>
        </xdr:txBody>
      </xdr:sp>
    </xdr:grpSp>
    <xdr:clientData/>
  </xdr:twoCellAnchor>
  <xdr:twoCellAnchor>
    <xdr:from>
      <xdr:col>7</xdr:col>
      <xdr:colOff>733416</xdr:colOff>
      <xdr:row>16</xdr:row>
      <xdr:rowOff>0</xdr:rowOff>
    </xdr:from>
    <xdr:to>
      <xdr:col>8</xdr:col>
      <xdr:colOff>733421</xdr:colOff>
      <xdr:row>19</xdr:row>
      <xdr:rowOff>0</xdr:rowOff>
    </xdr:to>
    <xdr:grpSp>
      <xdr:nvGrpSpPr>
        <xdr:cNvPr id="22" name="グループ化 21">
          <a:extLst>
            <a:ext uri="{FF2B5EF4-FFF2-40B4-BE49-F238E27FC236}">
              <a16:creationId xmlns:a16="http://schemas.microsoft.com/office/drawing/2014/main" id="{1B6D3563-8932-4F06-B126-62A5C4785F5E}"/>
            </a:ext>
          </a:extLst>
        </xdr:cNvPr>
        <xdr:cNvGrpSpPr/>
      </xdr:nvGrpSpPr>
      <xdr:grpSpPr>
        <a:xfrm>
          <a:off x="5832092" y="4863353"/>
          <a:ext cx="728388" cy="907676"/>
          <a:chOff x="8058150" y="3219450"/>
          <a:chExt cx="748929" cy="885825"/>
        </a:xfrm>
      </xdr:grpSpPr>
      <xdr:sp macro="" textlink="">
        <xdr:nvSpPr>
          <xdr:cNvPr id="23" name="四角形: メモ 22">
            <a:extLst>
              <a:ext uri="{FF2B5EF4-FFF2-40B4-BE49-F238E27FC236}">
                <a16:creationId xmlns:a16="http://schemas.microsoft.com/office/drawing/2014/main" id="{7C42B61C-A87E-425C-A00E-08A887D7169C}"/>
              </a:ext>
            </a:extLst>
          </xdr:cNvPr>
          <xdr:cNvSpPr/>
        </xdr:nvSpPr>
        <xdr:spPr>
          <a:xfrm>
            <a:off x="8058150" y="3219450"/>
            <a:ext cx="748929" cy="885825"/>
          </a:xfrm>
          <a:prstGeom prst="foldedCorne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テキスト ボックス 23">
            <a:extLst>
              <a:ext uri="{FF2B5EF4-FFF2-40B4-BE49-F238E27FC236}">
                <a16:creationId xmlns:a16="http://schemas.microsoft.com/office/drawing/2014/main" id="{B3ED25DE-9FF2-40DA-92C5-116D75BE9E14}"/>
              </a:ext>
            </a:extLst>
          </xdr:cNvPr>
          <xdr:cNvSpPr txBox="1"/>
        </xdr:nvSpPr>
        <xdr:spPr>
          <a:xfrm>
            <a:off x="8058150" y="3476625"/>
            <a:ext cx="738559" cy="3076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b="1"/>
              <a:t>購入依頼</a:t>
            </a:r>
          </a:p>
        </xdr:txBody>
      </xdr:sp>
    </xdr:grpSp>
    <xdr:clientData/>
  </xdr:twoCellAnchor>
  <xdr:twoCellAnchor>
    <xdr:from>
      <xdr:col>14</xdr:col>
      <xdr:colOff>0</xdr:colOff>
      <xdr:row>16</xdr:row>
      <xdr:rowOff>14007</xdr:rowOff>
    </xdr:from>
    <xdr:to>
      <xdr:col>16</xdr:col>
      <xdr:colOff>0</xdr:colOff>
      <xdr:row>18</xdr:row>
      <xdr:rowOff>0</xdr:rowOff>
    </xdr:to>
    <xdr:sp macro="" textlink="">
      <xdr:nvSpPr>
        <xdr:cNvPr id="25" name="四角形: メモ 24">
          <a:extLst>
            <a:ext uri="{FF2B5EF4-FFF2-40B4-BE49-F238E27FC236}">
              <a16:creationId xmlns:a16="http://schemas.microsoft.com/office/drawing/2014/main" id="{377D4D36-F4CD-4C57-B43D-FCF53F75A514}"/>
            </a:ext>
          </a:extLst>
        </xdr:cNvPr>
        <xdr:cNvSpPr/>
      </xdr:nvSpPr>
      <xdr:spPr>
        <a:xfrm flipH="1">
          <a:off x="10267950" y="3976407"/>
          <a:ext cx="1466850" cy="595593"/>
        </a:xfrm>
        <a:prstGeom prst="foldedCorner">
          <a:avLst>
            <a:gd name="adj" fmla="val 23050"/>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ysClr val="windowText" lastClr="000000"/>
              </a:solidFill>
            </a:rPr>
            <a:t>かんばん</a:t>
          </a:r>
        </a:p>
      </xdr:txBody>
    </xdr:sp>
    <xdr:clientData/>
  </xdr:twoCellAnchor>
  <xdr:twoCellAnchor editAs="oneCell">
    <xdr:from>
      <xdr:col>22</xdr:col>
      <xdr:colOff>322684</xdr:colOff>
      <xdr:row>7</xdr:row>
      <xdr:rowOff>76200</xdr:rowOff>
    </xdr:from>
    <xdr:to>
      <xdr:col>22</xdr:col>
      <xdr:colOff>627484</xdr:colOff>
      <xdr:row>8</xdr:row>
      <xdr:rowOff>83204</xdr:rowOff>
    </xdr:to>
    <xdr:sp macro="" textlink="">
      <xdr:nvSpPr>
        <xdr:cNvPr id="26" name="AutoShape 1" descr="色塗りできるCSVアイコン【セル】のイラスト|ぬれよん-ぬれるフリーイラスト">
          <a:extLst>
            <a:ext uri="{FF2B5EF4-FFF2-40B4-BE49-F238E27FC236}">
              <a16:creationId xmlns:a16="http://schemas.microsoft.com/office/drawing/2014/main" id="{7C1C7171-F3F4-4982-BAE0-DF46055509AD}"/>
            </a:ext>
          </a:extLst>
        </xdr:cNvPr>
        <xdr:cNvSpPr>
          <a:spLocks noChangeAspect="1" noChangeArrowheads="1"/>
        </xdr:cNvSpPr>
      </xdr:nvSpPr>
      <xdr:spPr bwMode="auto">
        <a:xfrm>
          <a:off x="16267534" y="1295400"/>
          <a:ext cx="304800" cy="311804"/>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190500</xdr:colOff>
      <xdr:row>0</xdr:row>
      <xdr:rowOff>202267</xdr:rowOff>
    </xdr:from>
    <xdr:to>
      <xdr:col>10</xdr:col>
      <xdr:colOff>487387</xdr:colOff>
      <xdr:row>3</xdr:row>
      <xdr:rowOff>285750</xdr:rowOff>
    </xdr:to>
    <xdr:pic>
      <xdr:nvPicPr>
        <xdr:cNvPr id="27" name="図 26" descr="Csvファイル文書, アート, 背景, ボタン画像素材の無料ダウンロードのためのPNGとベクトル">
          <a:extLst>
            <a:ext uri="{FF2B5EF4-FFF2-40B4-BE49-F238E27FC236}">
              <a16:creationId xmlns:a16="http://schemas.microsoft.com/office/drawing/2014/main" id="{4FD29258-CBED-4FD7-9607-12655CCC8C9E}"/>
            </a:ext>
          </a:extLst>
        </xdr:cNvPr>
        <xdr:cNvPicPr>
          <a:picLocks noChangeAspect="1" noChangeArrowheads="1"/>
        </xdr:cNvPicPr>
      </xdr:nvPicPr>
      <xdr:blipFill>
        <a:blip xmlns:r="http://schemas.openxmlformats.org/officeDocument/2006/relationships" r:embed="rId1" cstate="print">
          <a:clrChange>
            <a:clrFrom>
              <a:srgbClr val="F5F5F5"/>
            </a:clrFrom>
            <a:clrTo>
              <a:srgbClr val="F5F5F5">
                <a:alpha val="0"/>
              </a:srgbClr>
            </a:clrTo>
          </a:clrChange>
          <a:extLst>
            <a:ext uri="{28A0092B-C50C-407E-A947-70E740481C1C}">
              <a14:useLocalDpi xmlns:a14="http://schemas.microsoft.com/office/drawing/2010/main" val="0"/>
            </a:ext>
          </a:extLst>
        </a:blip>
        <a:srcRect/>
        <a:stretch>
          <a:fillRect/>
        </a:stretch>
      </xdr:blipFill>
      <xdr:spPr bwMode="auto">
        <a:xfrm>
          <a:off x="6791325" y="202267"/>
          <a:ext cx="1030312" cy="101693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600075</xdr:colOff>
      <xdr:row>4</xdr:row>
      <xdr:rowOff>9525</xdr:rowOff>
    </xdr:from>
    <xdr:to>
      <xdr:col>10</xdr:col>
      <xdr:colOff>171450</xdr:colOff>
      <xdr:row>8</xdr:row>
      <xdr:rowOff>9525</xdr:rowOff>
    </xdr:to>
    <xdr:sp macro="" textlink="">
      <xdr:nvSpPr>
        <xdr:cNvPr id="28" name="矢印: 右 27">
          <a:extLst>
            <a:ext uri="{FF2B5EF4-FFF2-40B4-BE49-F238E27FC236}">
              <a16:creationId xmlns:a16="http://schemas.microsoft.com/office/drawing/2014/main" id="{6581226E-F24A-4C92-9749-24F1D00B8E18}"/>
            </a:ext>
          </a:extLst>
        </xdr:cNvPr>
        <xdr:cNvSpPr/>
      </xdr:nvSpPr>
      <xdr:spPr>
        <a:xfrm rot="5400000">
          <a:off x="6743700" y="1704975"/>
          <a:ext cx="1219200" cy="3048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10</xdr:col>
      <xdr:colOff>133350</xdr:colOff>
      <xdr:row>3</xdr:row>
      <xdr:rowOff>302656</xdr:rowOff>
    </xdr:from>
    <xdr:ext cx="1082348" cy="306944"/>
    <xdr:sp macro="" textlink="">
      <xdr:nvSpPr>
        <xdr:cNvPr id="29" name="テキスト ボックス 28">
          <a:extLst>
            <a:ext uri="{FF2B5EF4-FFF2-40B4-BE49-F238E27FC236}">
              <a16:creationId xmlns:a16="http://schemas.microsoft.com/office/drawing/2014/main" id="{32E6BFF0-1DED-4AC6-9C2E-A63D07CBFBE2}"/>
            </a:ext>
          </a:extLst>
        </xdr:cNvPr>
        <xdr:cNvSpPr txBox="1"/>
      </xdr:nvSpPr>
      <xdr:spPr>
        <a:xfrm>
          <a:off x="7467600" y="1217056"/>
          <a:ext cx="1082348" cy="306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b="1"/>
            <a:t>注文データ取込</a:t>
          </a:r>
        </a:p>
      </xdr:txBody>
    </xdr:sp>
    <xdr:clientData/>
  </xdr:oneCellAnchor>
  <xdr:twoCellAnchor editAs="oneCell">
    <xdr:from>
      <xdr:col>7</xdr:col>
      <xdr:colOff>323850</xdr:colOff>
      <xdr:row>0</xdr:row>
      <xdr:rowOff>266700</xdr:rowOff>
    </xdr:from>
    <xdr:to>
      <xdr:col>8</xdr:col>
      <xdr:colOff>546014</xdr:colOff>
      <xdr:row>3</xdr:row>
      <xdr:rowOff>285750</xdr:rowOff>
    </xdr:to>
    <xdr:pic>
      <xdr:nvPicPr>
        <xdr:cNvPr id="30" name="図 29">
          <a:extLst>
            <a:ext uri="{FF2B5EF4-FFF2-40B4-BE49-F238E27FC236}">
              <a16:creationId xmlns:a16="http://schemas.microsoft.com/office/drawing/2014/main" id="{1C3DFA1A-BD96-42A3-9A70-3EFB3931757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57825" y="266700"/>
          <a:ext cx="955589" cy="952500"/>
        </a:xfrm>
        <a:prstGeom prst="rect">
          <a:avLst/>
        </a:prstGeom>
      </xdr:spPr>
    </xdr:pic>
    <xdr:clientData/>
  </xdr:twoCellAnchor>
  <xdr:oneCellAnchor>
    <xdr:from>
      <xdr:col>6</xdr:col>
      <xdr:colOff>704850</xdr:colOff>
      <xdr:row>0</xdr:row>
      <xdr:rowOff>0</xdr:rowOff>
    </xdr:from>
    <xdr:ext cx="1763303" cy="328360"/>
    <xdr:sp macro="" textlink="">
      <xdr:nvSpPr>
        <xdr:cNvPr id="31" name="テキスト ボックス 30">
          <a:extLst>
            <a:ext uri="{FF2B5EF4-FFF2-40B4-BE49-F238E27FC236}">
              <a16:creationId xmlns:a16="http://schemas.microsoft.com/office/drawing/2014/main" id="{922699F4-DC58-449F-9DE6-1EFC2B9FA680}"/>
            </a:ext>
          </a:extLst>
        </xdr:cNvPr>
        <xdr:cNvSpPr txBox="1"/>
      </xdr:nvSpPr>
      <xdr:spPr>
        <a:xfrm>
          <a:off x="5105400" y="0"/>
          <a:ext cx="1763303" cy="3283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kumimoji="1" lang="en-US" altLang="ja-JP" sz="1100" b="1"/>
            <a:t>【</a:t>
          </a:r>
          <a:r>
            <a:rPr kumimoji="1" lang="ja-JP" altLang="en-US" sz="1100" b="1"/>
            <a:t>技術部アクセス用</a:t>
          </a:r>
          <a:r>
            <a:rPr kumimoji="1" lang="en-US" altLang="ja-JP" sz="1100" b="1"/>
            <a:t>DB】</a:t>
          </a:r>
          <a:endParaRPr kumimoji="1" lang="ja-JP" altLang="en-US" sz="1100" b="1"/>
        </a:p>
      </xdr:txBody>
    </xdr:sp>
    <xdr:clientData/>
  </xdr:oneCellAnchor>
  <xdr:twoCellAnchor>
    <xdr:from>
      <xdr:col>8</xdr:col>
      <xdr:colOff>0</xdr:colOff>
      <xdr:row>3</xdr:row>
      <xdr:rowOff>295275</xdr:rowOff>
    </xdr:from>
    <xdr:to>
      <xdr:col>8</xdr:col>
      <xdr:colOff>302559</xdr:colOff>
      <xdr:row>7</xdr:row>
      <xdr:rowOff>295274</xdr:rowOff>
    </xdr:to>
    <xdr:sp macro="" textlink="">
      <xdr:nvSpPr>
        <xdr:cNvPr id="32" name="矢印: 右 31">
          <a:extLst>
            <a:ext uri="{FF2B5EF4-FFF2-40B4-BE49-F238E27FC236}">
              <a16:creationId xmlns:a16="http://schemas.microsoft.com/office/drawing/2014/main" id="{4B664694-6C45-4545-A21B-FD8B3D13CFAA}"/>
            </a:ext>
          </a:extLst>
        </xdr:cNvPr>
        <xdr:cNvSpPr/>
      </xdr:nvSpPr>
      <xdr:spPr>
        <a:xfrm rot="16200000">
          <a:off x="5409080" y="1667995"/>
          <a:ext cx="1219199" cy="302559"/>
        </a:xfrm>
        <a:prstGeom prst="rightArrow">
          <a:avLst/>
        </a:prstGeom>
        <a:solidFill>
          <a:srgbClr val="D35D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378364</xdr:colOff>
      <xdr:row>3</xdr:row>
      <xdr:rowOff>302656</xdr:rowOff>
    </xdr:from>
    <xdr:ext cx="850361" cy="306944"/>
    <xdr:sp macro="" textlink="">
      <xdr:nvSpPr>
        <xdr:cNvPr id="33" name="テキスト ボックス 32">
          <a:extLst>
            <a:ext uri="{FF2B5EF4-FFF2-40B4-BE49-F238E27FC236}">
              <a16:creationId xmlns:a16="http://schemas.microsoft.com/office/drawing/2014/main" id="{C659DDCD-DD3E-441C-AAF2-53D58929B85F}"/>
            </a:ext>
          </a:extLst>
        </xdr:cNvPr>
        <xdr:cNvSpPr txBox="1"/>
      </xdr:nvSpPr>
      <xdr:spPr>
        <a:xfrm>
          <a:off x="4778914" y="1217056"/>
          <a:ext cx="850361" cy="3069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00" b="1"/>
            <a:t>DB</a:t>
          </a:r>
          <a:r>
            <a:rPr kumimoji="1" lang="ja-JP" altLang="en-US" sz="1000" b="1"/>
            <a:t>書き込み</a:t>
          </a:r>
          <a:endParaRPr kumimoji="1" lang="en-US" altLang="ja-JP" sz="1000" b="1"/>
        </a:p>
      </xdr:txBody>
    </xdr:sp>
    <xdr:clientData/>
  </xdr:oneCellAnchor>
  <xdr:twoCellAnchor>
    <xdr:from>
      <xdr:col>12</xdr:col>
      <xdr:colOff>47625</xdr:colOff>
      <xdr:row>9</xdr:row>
      <xdr:rowOff>123825</xdr:rowOff>
    </xdr:from>
    <xdr:to>
      <xdr:col>13</xdr:col>
      <xdr:colOff>47625</xdr:colOff>
      <xdr:row>11</xdr:row>
      <xdr:rowOff>276225</xdr:rowOff>
    </xdr:to>
    <xdr:sp macro="" textlink="">
      <xdr:nvSpPr>
        <xdr:cNvPr id="34" name="円柱 33">
          <a:extLst>
            <a:ext uri="{FF2B5EF4-FFF2-40B4-BE49-F238E27FC236}">
              <a16:creationId xmlns:a16="http://schemas.microsoft.com/office/drawing/2014/main" id="{B02094B7-4D37-4302-9799-3B5FCC9E46FC}"/>
            </a:ext>
          </a:extLst>
        </xdr:cNvPr>
        <xdr:cNvSpPr/>
      </xdr:nvSpPr>
      <xdr:spPr>
        <a:xfrm>
          <a:off x="8848725" y="1952625"/>
          <a:ext cx="733425" cy="762000"/>
        </a:xfrm>
        <a:prstGeom prst="ca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kumimoji="1" lang="en-US" altLang="ja-JP" sz="1050">
              <a:solidFill>
                <a:sysClr val="windowText" lastClr="000000"/>
              </a:solidFill>
            </a:rPr>
            <a:t>TM_</a:t>
          </a:r>
          <a:r>
            <a:rPr kumimoji="1" lang="ja-JP" altLang="en-US" sz="1050">
              <a:solidFill>
                <a:sysClr val="windowText" lastClr="000000"/>
              </a:solidFill>
            </a:rPr>
            <a:t>製品</a:t>
          </a:r>
        </a:p>
      </xdr:txBody>
    </xdr:sp>
    <xdr:clientData/>
  </xdr:twoCellAnchor>
  <xdr:twoCellAnchor>
    <xdr:from>
      <xdr:col>11</xdr:col>
      <xdr:colOff>0</xdr:colOff>
      <xdr:row>10</xdr:row>
      <xdr:rowOff>28575</xdr:rowOff>
    </xdr:from>
    <xdr:to>
      <xdr:col>12</xdr:col>
      <xdr:colOff>47624</xdr:colOff>
      <xdr:row>10</xdr:row>
      <xdr:rowOff>228599</xdr:rowOff>
    </xdr:to>
    <xdr:cxnSp macro="">
      <xdr:nvCxnSpPr>
        <xdr:cNvPr id="35" name="直線矢印コネクタ 34">
          <a:extLst>
            <a:ext uri="{FF2B5EF4-FFF2-40B4-BE49-F238E27FC236}">
              <a16:creationId xmlns:a16="http://schemas.microsoft.com/office/drawing/2014/main" id="{4E22E71A-578A-4AF5-89B8-3158BCF69FDA}"/>
            </a:ext>
          </a:extLst>
        </xdr:cNvPr>
        <xdr:cNvCxnSpPr/>
      </xdr:nvCxnSpPr>
      <xdr:spPr>
        <a:xfrm flipH="1" flipV="1">
          <a:off x="8067675" y="2162175"/>
          <a:ext cx="781049" cy="200024"/>
        </a:xfrm>
        <a:prstGeom prst="straightConnector1">
          <a:avLst/>
        </a:prstGeom>
        <a:ln w="38100" cap="flat" cmpd="sng" algn="ctr">
          <a:solidFill>
            <a:schemeClr val="accent4"/>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11</xdr:col>
      <xdr:colOff>0</xdr:colOff>
      <xdr:row>8</xdr:row>
      <xdr:rowOff>247650</xdr:rowOff>
    </xdr:from>
    <xdr:ext cx="1454244" cy="285527"/>
    <xdr:sp macro="" textlink="">
      <xdr:nvSpPr>
        <xdr:cNvPr id="36" name="テキスト ボックス 35">
          <a:extLst>
            <a:ext uri="{FF2B5EF4-FFF2-40B4-BE49-F238E27FC236}">
              <a16:creationId xmlns:a16="http://schemas.microsoft.com/office/drawing/2014/main" id="{F869106D-50D5-4ACC-9C85-406FBCE034F2}"/>
            </a:ext>
          </a:extLst>
        </xdr:cNvPr>
        <xdr:cNvSpPr txBox="1"/>
      </xdr:nvSpPr>
      <xdr:spPr>
        <a:xfrm>
          <a:off x="8067675" y="2686050"/>
          <a:ext cx="1454244"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t>登録番号で製品情報呼出</a:t>
          </a:r>
        </a:p>
      </xdr:txBody>
    </xdr:sp>
    <xdr:clientData/>
  </xdr:oneCellAnchor>
  <xdr:twoCellAnchor>
    <xdr:from>
      <xdr:col>7</xdr:col>
      <xdr:colOff>0</xdr:colOff>
      <xdr:row>12</xdr:row>
      <xdr:rowOff>0</xdr:rowOff>
    </xdr:from>
    <xdr:to>
      <xdr:col>11</xdr:col>
      <xdr:colOff>0</xdr:colOff>
      <xdr:row>15</xdr:row>
      <xdr:rowOff>134471</xdr:rowOff>
    </xdr:to>
    <xdr:sp macro="" textlink="">
      <xdr:nvSpPr>
        <xdr:cNvPr id="37" name="正方形/長方形 36">
          <a:extLst>
            <a:ext uri="{FF2B5EF4-FFF2-40B4-BE49-F238E27FC236}">
              <a16:creationId xmlns:a16="http://schemas.microsoft.com/office/drawing/2014/main" id="{78FE98E1-44B6-4CF1-B1CA-097F17CC6D0A}"/>
            </a:ext>
          </a:extLst>
        </xdr:cNvPr>
        <xdr:cNvSpPr/>
      </xdr:nvSpPr>
      <xdr:spPr>
        <a:xfrm>
          <a:off x="4400550" y="2743200"/>
          <a:ext cx="2933700" cy="1048871"/>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ctr"/>
        <a:lstStyle/>
        <a:p>
          <a:pPr algn="l"/>
          <a:r>
            <a:rPr kumimoji="1" lang="ja-JP" altLang="en-US" sz="1100"/>
            <a:t>メイン画面。</a:t>
          </a:r>
        </a:p>
        <a:p>
          <a:pPr algn="l"/>
          <a:r>
            <a:rPr kumimoji="1" lang="ja-JP" altLang="en-US" sz="1100"/>
            <a:t>購入申請、承認、購入依頼印刷、現金払出表印刷、履歴検索、</a:t>
          </a:r>
          <a:r>
            <a:rPr kumimoji="1" lang="en-US" altLang="ja-JP" sz="1100"/>
            <a:t>CSV</a:t>
          </a:r>
          <a:r>
            <a:rPr kumimoji="1" lang="ja-JP" altLang="en-US" sz="1100"/>
            <a:t>取込、技術部</a:t>
          </a:r>
          <a:r>
            <a:rPr kumimoji="1" lang="en-US" altLang="ja-JP" sz="1100"/>
            <a:t>DB</a:t>
          </a:r>
          <a:r>
            <a:rPr kumimoji="1" lang="ja-JP" altLang="en-US" sz="1100"/>
            <a:t>取込を行う。</a:t>
          </a:r>
        </a:p>
      </xdr:txBody>
    </xdr:sp>
    <xdr:clientData/>
  </xdr:twoCellAnchor>
  <xdr:twoCellAnchor>
    <xdr:from>
      <xdr:col>13</xdr:col>
      <xdr:colOff>0</xdr:colOff>
      <xdr:row>12</xdr:row>
      <xdr:rowOff>0</xdr:rowOff>
    </xdr:from>
    <xdr:to>
      <xdr:col>17</xdr:col>
      <xdr:colOff>0</xdr:colOff>
      <xdr:row>15</xdr:row>
      <xdr:rowOff>134471</xdr:rowOff>
    </xdr:to>
    <xdr:sp macro="" textlink="">
      <xdr:nvSpPr>
        <xdr:cNvPr id="55" name="正方形/長方形 54">
          <a:extLst>
            <a:ext uri="{FF2B5EF4-FFF2-40B4-BE49-F238E27FC236}">
              <a16:creationId xmlns:a16="http://schemas.microsoft.com/office/drawing/2014/main" id="{E142F8EF-7C09-4B24-80F4-5C52454BE163}"/>
            </a:ext>
          </a:extLst>
        </xdr:cNvPr>
        <xdr:cNvSpPr/>
      </xdr:nvSpPr>
      <xdr:spPr>
        <a:xfrm>
          <a:off x="9534525" y="2743200"/>
          <a:ext cx="2933700" cy="1048871"/>
        </a:xfrm>
        <a:prstGeom prst="rect">
          <a:avLst/>
        </a:prstGeom>
      </xdr:spPr>
      <xdr:style>
        <a:lnRef idx="2">
          <a:schemeClr val="accent4"/>
        </a:lnRef>
        <a:fillRef idx="1">
          <a:schemeClr val="lt1"/>
        </a:fillRef>
        <a:effectRef idx="0">
          <a:schemeClr val="accent4"/>
        </a:effectRef>
        <a:fontRef idx="minor">
          <a:schemeClr val="dk1"/>
        </a:fontRef>
      </xdr:style>
      <xdr:txBody>
        <a:bodyPr vertOverflow="clip" horzOverflow="clip" rtlCol="0" anchor="ctr"/>
        <a:lstStyle/>
        <a:p>
          <a:pPr algn="l"/>
          <a:r>
            <a:rPr kumimoji="1" lang="ja-JP" altLang="en-US" sz="1100"/>
            <a:t>よく注文する製品を登録しておく時に使う画面。購入シートに指定行をコピーすることができる。かんばん印刷機能もある。</a:t>
          </a:r>
        </a:p>
      </xdr:txBody>
    </xdr:sp>
    <xdr:clientData/>
  </xdr:twoCellAnchor>
  <xdr:twoCellAnchor>
    <xdr:from>
      <xdr:col>1</xdr:col>
      <xdr:colOff>0</xdr:colOff>
      <xdr:row>12</xdr:row>
      <xdr:rowOff>0</xdr:rowOff>
    </xdr:from>
    <xdr:to>
      <xdr:col>5</xdr:col>
      <xdr:colOff>0</xdr:colOff>
      <xdr:row>15</xdr:row>
      <xdr:rowOff>134471</xdr:rowOff>
    </xdr:to>
    <xdr:sp macro="" textlink="">
      <xdr:nvSpPr>
        <xdr:cNvPr id="56" name="正方形/長方形 55">
          <a:extLst>
            <a:ext uri="{FF2B5EF4-FFF2-40B4-BE49-F238E27FC236}">
              <a16:creationId xmlns:a16="http://schemas.microsoft.com/office/drawing/2014/main" id="{79B28426-9A3C-48F1-BDBA-C46428DB8B35}"/>
            </a:ext>
          </a:extLst>
        </xdr:cNvPr>
        <xdr:cNvSpPr/>
      </xdr:nvSpPr>
      <xdr:spPr>
        <a:xfrm>
          <a:off x="733425" y="2743200"/>
          <a:ext cx="2933700" cy="104887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kumimoji="1" lang="ja-JP" altLang="en-US" sz="1100"/>
            <a:t>指定した行を製品シートにコピーしたり、「発注済み」の行を入力シートに移行できる。見積依頼書を印刷する機能もある。</a:t>
          </a:r>
        </a:p>
      </xdr:txBody>
    </xdr:sp>
    <xdr:clientData/>
  </xdr:twoCellAnchor>
  <xdr:twoCellAnchor>
    <xdr:from>
      <xdr:col>0</xdr:col>
      <xdr:colOff>123825</xdr:colOff>
      <xdr:row>9</xdr:row>
      <xdr:rowOff>152400</xdr:rowOff>
    </xdr:from>
    <xdr:to>
      <xdr:col>1</xdr:col>
      <xdr:colOff>123825</xdr:colOff>
      <xdr:row>12</xdr:row>
      <xdr:rowOff>0</xdr:rowOff>
    </xdr:to>
    <xdr:sp macro="" textlink="">
      <xdr:nvSpPr>
        <xdr:cNvPr id="58" name="円柱 57">
          <a:extLst>
            <a:ext uri="{FF2B5EF4-FFF2-40B4-BE49-F238E27FC236}">
              <a16:creationId xmlns:a16="http://schemas.microsoft.com/office/drawing/2014/main" id="{7FDD53E8-87DF-4207-9843-B20367753E4B}"/>
            </a:ext>
          </a:extLst>
        </xdr:cNvPr>
        <xdr:cNvSpPr/>
      </xdr:nvSpPr>
      <xdr:spPr>
        <a:xfrm>
          <a:off x="123825" y="1981200"/>
          <a:ext cx="733425" cy="762000"/>
        </a:xfrm>
        <a:prstGeom prst="can">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50">
              <a:solidFill>
                <a:sysClr val="windowText" lastClr="000000"/>
              </a:solidFill>
            </a:rPr>
            <a:t>TM_</a:t>
          </a:r>
          <a:r>
            <a:rPr kumimoji="1" lang="ja-JP" altLang="en-US" sz="1050">
              <a:solidFill>
                <a:sysClr val="windowText" lastClr="000000"/>
              </a:solidFill>
            </a:rPr>
            <a:t>見積</a:t>
          </a:r>
          <a:endParaRPr kumimoji="1" lang="en-US" altLang="ja-JP" sz="1050">
            <a:solidFill>
              <a:sysClr val="windowText" lastClr="000000"/>
            </a:solidFill>
          </a:endParaRPr>
        </a:p>
      </xdr:txBody>
    </xdr:sp>
    <xdr:clientData/>
  </xdr:twoCellAnchor>
  <xdr:twoCellAnchor>
    <xdr:from>
      <xdr:col>10</xdr:col>
      <xdr:colOff>733423</xdr:colOff>
      <xdr:row>8</xdr:row>
      <xdr:rowOff>0</xdr:rowOff>
    </xdr:from>
    <xdr:to>
      <xdr:col>12</xdr:col>
      <xdr:colOff>647698</xdr:colOff>
      <xdr:row>9</xdr:row>
      <xdr:rowOff>0</xdr:rowOff>
    </xdr:to>
    <xdr:sp macro="" textlink="">
      <xdr:nvSpPr>
        <xdr:cNvPr id="59" name="矢印: 右 58">
          <a:extLst>
            <a:ext uri="{FF2B5EF4-FFF2-40B4-BE49-F238E27FC236}">
              <a16:creationId xmlns:a16="http://schemas.microsoft.com/office/drawing/2014/main" id="{1376ED5F-CC63-4397-9608-2E228248990C}"/>
            </a:ext>
          </a:extLst>
        </xdr:cNvPr>
        <xdr:cNvSpPr/>
      </xdr:nvSpPr>
      <xdr:spPr>
        <a:xfrm rot="10800000">
          <a:off x="8067673" y="2438400"/>
          <a:ext cx="1381125" cy="304800"/>
        </a:xfrm>
        <a:prstGeom prst="rightArrow">
          <a:avLst/>
        </a:prstGeom>
        <a:solidFill>
          <a:schemeClr val="bg1">
            <a:lumMod val="5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257175</xdr:colOff>
      <xdr:row>9</xdr:row>
      <xdr:rowOff>152400</xdr:rowOff>
    </xdr:from>
    <xdr:to>
      <xdr:col>7</xdr:col>
      <xdr:colOff>257175</xdr:colOff>
      <xdr:row>12</xdr:row>
      <xdr:rowOff>0</xdr:rowOff>
    </xdr:to>
    <xdr:sp macro="" textlink="">
      <xdr:nvSpPr>
        <xdr:cNvPr id="57" name="円柱 56">
          <a:extLst>
            <a:ext uri="{FF2B5EF4-FFF2-40B4-BE49-F238E27FC236}">
              <a16:creationId xmlns:a16="http://schemas.microsoft.com/office/drawing/2014/main" id="{18DB2607-0EF1-4991-8ED9-34FE1A98FA48}"/>
            </a:ext>
          </a:extLst>
        </xdr:cNvPr>
        <xdr:cNvSpPr/>
      </xdr:nvSpPr>
      <xdr:spPr>
        <a:xfrm>
          <a:off x="4657725" y="1981200"/>
          <a:ext cx="733425" cy="762000"/>
        </a:xfrm>
        <a:prstGeom prst="can">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kumimoji="1" lang="en-US" altLang="ja-JP" sz="1050">
              <a:solidFill>
                <a:sysClr val="windowText" lastClr="000000"/>
              </a:solidFill>
            </a:rPr>
            <a:t>TM_po</a:t>
          </a:r>
          <a:endParaRPr kumimoji="1" lang="ja-JP" altLang="en-US" sz="1050">
            <a:solidFill>
              <a:sysClr val="windowText" lastClr="000000"/>
            </a:solidFill>
          </a:endParaRPr>
        </a:p>
      </xdr:txBody>
    </xdr:sp>
    <xdr:clientData/>
  </xdr:twoCellAnchor>
  <xdr:twoCellAnchor>
    <xdr:from>
      <xdr:col>18</xdr:col>
      <xdr:colOff>0</xdr:colOff>
      <xdr:row>12</xdr:row>
      <xdr:rowOff>0</xdr:rowOff>
    </xdr:from>
    <xdr:to>
      <xdr:col>22</xdr:col>
      <xdr:colOff>0</xdr:colOff>
      <xdr:row>15</xdr:row>
      <xdr:rowOff>134471</xdr:rowOff>
    </xdr:to>
    <xdr:sp macro="" textlink="">
      <xdr:nvSpPr>
        <xdr:cNvPr id="68" name="正方形/長方形 67">
          <a:extLst>
            <a:ext uri="{FF2B5EF4-FFF2-40B4-BE49-F238E27FC236}">
              <a16:creationId xmlns:a16="http://schemas.microsoft.com/office/drawing/2014/main" id="{D89E5E59-E62C-404F-99AA-382EB805A879}"/>
            </a:ext>
          </a:extLst>
        </xdr:cNvPr>
        <xdr:cNvSpPr/>
      </xdr:nvSpPr>
      <xdr:spPr>
        <a:xfrm>
          <a:off x="13201650" y="3657600"/>
          <a:ext cx="2743200" cy="1048871"/>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l"/>
          <a:r>
            <a:rPr kumimoji="1" lang="ja-JP" altLang="en-US" sz="1100"/>
            <a:t>購入品入力時に、社員・部署・科目・仕入先・ワークコード等のマスタを確認したいときに使う。</a:t>
          </a:r>
        </a:p>
      </xdr:txBody>
    </xdr:sp>
    <xdr:clientData/>
  </xdr:twoCellAnchor>
  <xdr:twoCellAnchor>
    <xdr:from>
      <xdr:col>3</xdr:col>
      <xdr:colOff>6350</xdr:colOff>
      <xdr:row>7</xdr:row>
      <xdr:rowOff>298451</xdr:rowOff>
    </xdr:from>
    <xdr:to>
      <xdr:col>15</xdr:col>
      <xdr:colOff>6350</xdr:colOff>
      <xdr:row>8</xdr:row>
      <xdr:rowOff>6351</xdr:rowOff>
    </xdr:to>
    <xdr:cxnSp macro="">
      <xdr:nvCxnSpPr>
        <xdr:cNvPr id="70" name="コネクタ: カギ線 69">
          <a:extLst>
            <a:ext uri="{FF2B5EF4-FFF2-40B4-BE49-F238E27FC236}">
              <a16:creationId xmlns:a16="http://schemas.microsoft.com/office/drawing/2014/main" id="{0713C5AC-ECF0-4D48-8685-AA8E0DAB0262}"/>
            </a:ext>
          </a:extLst>
        </xdr:cNvPr>
        <xdr:cNvCxnSpPr>
          <a:stCxn id="3" idx="0"/>
          <a:endCxn id="4" idx="0"/>
        </xdr:cNvCxnSpPr>
      </xdr:nvCxnSpPr>
      <xdr:spPr>
        <a:xfrm rot="16200000" flipV="1">
          <a:off x="6600825" y="-1943099"/>
          <a:ext cx="12700" cy="8801100"/>
        </a:xfrm>
        <a:prstGeom prst="bentConnector3">
          <a:avLst>
            <a:gd name="adj1" fmla="val 2700000"/>
          </a:avLst>
        </a:prstGeom>
        <a:ln w="76200">
          <a:solidFill>
            <a:schemeClr val="bg1">
              <a:lumMod val="5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3</xdr:col>
      <xdr:colOff>0</xdr:colOff>
      <xdr:row>4</xdr:row>
      <xdr:rowOff>0</xdr:rowOff>
    </xdr:to>
    <xdr:sp macro="" textlink="">
      <xdr:nvSpPr>
        <xdr:cNvPr id="73" name="正方形/長方形 72">
          <a:extLst>
            <a:ext uri="{FF2B5EF4-FFF2-40B4-BE49-F238E27FC236}">
              <a16:creationId xmlns:a16="http://schemas.microsoft.com/office/drawing/2014/main" id="{93828D4B-E25C-47B1-A1FD-26BBCE4FBB9E}"/>
            </a:ext>
          </a:extLst>
        </xdr:cNvPr>
        <xdr:cNvSpPr/>
      </xdr:nvSpPr>
      <xdr:spPr>
        <a:xfrm>
          <a:off x="733425" y="628650"/>
          <a:ext cx="1466850" cy="60960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kumimoji="1" lang="ja-JP" altLang="en-US" sz="2000" b="1"/>
            <a:t>部署選択</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114300</xdr:colOff>
          <xdr:row>13</xdr:row>
          <xdr:rowOff>214122</xdr:rowOff>
        </xdr:from>
        <xdr:to>
          <xdr:col>18</xdr:col>
          <xdr:colOff>95249</xdr:colOff>
          <xdr:row>21</xdr:row>
          <xdr:rowOff>11320</xdr:rowOff>
        </xdr:to>
        <xdr:pic>
          <xdr:nvPicPr>
            <xdr:cNvPr id="3" name="図 2">
              <a:extLst>
                <a:ext uri="{FF2B5EF4-FFF2-40B4-BE49-F238E27FC236}">
                  <a16:creationId xmlns:a16="http://schemas.microsoft.com/office/drawing/2014/main" id="{ACE8615B-0F71-4A2F-B387-A94863263DCF}"/>
                </a:ext>
              </a:extLst>
            </xdr:cNvPr>
            <xdr:cNvPicPr>
              <a:picLocks noChangeAspect="1" noChangeArrowheads="1"/>
              <a:extLst>
                <a:ext uri="{84589F7E-364E-4C9E-8A38-B11213B215E9}">
                  <a14:cameraTool cellRange="メモ!$A$2:$C$8" spid="_x0000_s7698"/>
                </a:ext>
              </a:extLst>
            </xdr:cNvPicPr>
          </xdr:nvPicPr>
          <xdr:blipFill>
            <a:blip xmlns:r="http://schemas.openxmlformats.org/officeDocument/2006/relationships" r:embed="rId1"/>
            <a:srcRect/>
            <a:stretch>
              <a:fillRect/>
            </a:stretch>
          </xdr:blipFill>
          <xdr:spPr bwMode="auto">
            <a:xfrm>
              <a:off x="5524500" y="2738247"/>
              <a:ext cx="1790699" cy="1549798"/>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twoCellAnchor>
    <xdr:from>
      <xdr:col>44</xdr:col>
      <xdr:colOff>161924</xdr:colOff>
      <xdr:row>12</xdr:row>
      <xdr:rowOff>0</xdr:rowOff>
    </xdr:from>
    <xdr:to>
      <xdr:col>59</xdr:col>
      <xdr:colOff>57150</xdr:colOff>
      <xdr:row>15</xdr:row>
      <xdr:rowOff>9524</xdr:rowOff>
    </xdr:to>
    <xdr:sp macro="" textlink="">
      <xdr:nvSpPr>
        <xdr:cNvPr id="2" name="吹き出し: 線 1">
          <a:extLst>
            <a:ext uri="{FF2B5EF4-FFF2-40B4-BE49-F238E27FC236}">
              <a16:creationId xmlns:a16="http://schemas.microsoft.com/office/drawing/2014/main" id="{3D91A328-C8B3-40ED-82C1-F24B310EFB5B}"/>
            </a:ext>
          </a:extLst>
        </xdr:cNvPr>
        <xdr:cNvSpPr/>
      </xdr:nvSpPr>
      <xdr:spPr>
        <a:xfrm>
          <a:off x="12087224" y="2305050"/>
          <a:ext cx="2609851" cy="666749"/>
        </a:xfrm>
        <a:prstGeom prst="borderCallout1">
          <a:avLst>
            <a:gd name="adj1" fmla="val 60551"/>
            <a:gd name="adj2" fmla="val -1604"/>
            <a:gd name="adj3" fmla="val 147280"/>
            <a:gd name="adj4" fmla="val -1549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7/2</a:t>
          </a:r>
          <a:r>
            <a:rPr kumimoji="1" lang="ja-JP" altLang="en-US" sz="1000"/>
            <a:t>に一度完成したが、その後の話し合いで修正が入り予定より遅れた</a:t>
          </a:r>
        </a:p>
      </xdr:txBody>
    </xdr:sp>
    <xdr:clientData/>
  </xdr:twoCellAnchor>
  <xdr:twoCellAnchor>
    <xdr:from>
      <xdr:col>23</xdr:col>
      <xdr:colOff>171449</xdr:colOff>
      <xdr:row>20</xdr:row>
      <xdr:rowOff>66675</xdr:rowOff>
    </xdr:from>
    <xdr:to>
      <xdr:col>38</xdr:col>
      <xdr:colOff>66675</xdr:colOff>
      <xdr:row>24</xdr:row>
      <xdr:rowOff>133350</xdr:rowOff>
    </xdr:to>
    <xdr:sp macro="" textlink="">
      <xdr:nvSpPr>
        <xdr:cNvPr id="4" name="吹き出し: 線 3">
          <a:extLst>
            <a:ext uri="{FF2B5EF4-FFF2-40B4-BE49-F238E27FC236}">
              <a16:creationId xmlns:a16="http://schemas.microsoft.com/office/drawing/2014/main" id="{1CA9CFA1-8F9E-454C-B4D4-AAF2ED5A95D1}"/>
            </a:ext>
          </a:extLst>
        </xdr:cNvPr>
        <xdr:cNvSpPr/>
      </xdr:nvSpPr>
      <xdr:spPr>
        <a:xfrm>
          <a:off x="8296274" y="4124325"/>
          <a:ext cx="2609851" cy="942975"/>
        </a:xfrm>
        <a:prstGeom prst="borderCallout1">
          <a:avLst>
            <a:gd name="adj1" fmla="val 42556"/>
            <a:gd name="adj2" fmla="val 95477"/>
            <a:gd name="adj3" fmla="val -12441"/>
            <a:gd name="adj4" fmla="val 12830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見積依頼書の作成は</a:t>
          </a:r>
          <a:r>
            <a:rPr kumimoji="1" lang="en-US" altLang="ja-JP" sz="1000"/>
            <a:t>7/2</a:t>
          </a:r>
          <a:r>
            <a:rPr kumimoji="1" lang="ja-JP" altLang="en-US" sz="1000"/>
            <a:t>から取り掛かったものの発注申請の修正や他の業務を優先していたので見積依頼書印刷機能は進まなかった。</a:t>
          </a:r>
        </a:p>
      </xdr:txBody>
    </xdr:sp>
    <xdr:clientData/>
  </xdr:twoCellAnchor>
  <xdr:oneCellAnchor>
    <xdr:from>
      <xdr:col>1</xdr:col>
      <xdr:colOff>2238375</xdr:colOff>
      <xdr:row>21</xdr:row>
      <xdr:rowOff>180975</xdr:rowOff>
    </xdr:from>
    <xdr:ext cx="415498" cy="285527"/>
    <xdr:sp macro="" textlink="">
      <xdr:nvSpPr>
        <xdr:cNvPr id="6" name="テキスト ボックス 5">
          <a:extLst>
            <a:ext uri="{FF2B5EF4-FFF2-40B4-BE49-F238E27FC236}">
              <a16:creationId xmlns:a16="http://schemas.microsoft.com/office/drawing/2014/main" id="{FC609EAC-75DC-495D-A134-C058B273C31E}"/>
            </a:ext>
          </a:extLst>
        </xdr:cNvPr>
        <xdr:cNvSpPr txBox="1"/>
      </xdr:nvSpPr>
      <xdr:spPr>
        <a:xfrm>
          <a:off x="2466975" y="4457700"/>
          <a:ext cx="415498"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solidFill>
                <a:srgbClr val="FF0000"/>
              </a:solidFill>
            </a:rPr>
            <a:t>追加</a:t>
          </a:r>
        </a:p>
      </xdr:txBody>
    </xdr:sp>
    <xdr:clientData/>
  </xdr:oneCellAnchor>
  <xdr:twoCellAnchor>
    <xdr:from>
      <xdr:col>58</xdr:col>
      <xdr:colOff>9523</xdr:colOff>
      <xdr:row>16</xdr:row>
      <xdr:rowOff>66675</xdr:rowOff>
    </xdr:from>
    <xdr:to>
      <xdr:col>74</xdr:col>
      <xdr:colOff>142874</xdr:colOff>
      <xdr:row>21</xdr:row>
      <xdr:rowOff>104775</xdr:rowOff>
    </xdr:to>
    <xdr:sp macro="" textlink="">
      <xdr:nvSpPr>
        <xdr:cNvPr id="7" name="吹き出し: 線 6">
          <a:extLst>
            <a:ext uri="{FF2B5EF4-FFF2-40B4-BE49-F238E27FC236}">
              <a16:creationId xmlns:a16="http://schemas.microsoft.com/office/drawing/2014/main" id="{7CE504CD-F8BB-498C-A7E2-782DEA821807}"/>
            </a:ext>
          </a:extLst>
        </xdr:cNvPr>
        <xdr:cNvSpPr/>
      </xdr:nvSpPr>
      <xdr:spPr>
        <a:xfrm>
          <a:off x="14468473" y="3248025"/>
          <a:ext cx="3028951" cy="1133475"/>
        </a:xfrm>
        <a:prstGeom prst="borderCallout1">
          <a:avLst>
            <a:gd name="adj1" fmla="val 60551"/>
            <a:gd name="adj2" fmla="val -1604"/>
            <a:gd name="adj3" fmla="val 114801"/>
            <a:gd name="adj4" fmla="val -1549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過去データを入れてみないと実際の表示速度が分からず条件を決めづらいとのことで、先に移行を実施。これによってコンボボックスの表示の問題が発覚したので一旦話し合いとなった。</a:t>
          </a:r>
          <a:endParaRPr kumimoji="1" lang="en-US" altLang="ja-JP" sz="1000"/>
        </a:p>
      </xdr:txBody>
    </xdr:sp>
    <xdr:clientData/>
  </xdr:twoCellAnchor>
  <xdr:oneCellAnchor>
    <xdr:from>
      <xdr:col>1</xdr:col>
      <xdr:colOff>2247900</xdr:colOff>
      <xdr:row>22</xdr:row>
      <xdr:rowOff>200025</xdr:rowOff>
    </xdr:from>
    <xdr:ext cx="415498" cy="285527"/>
    <xdr:sp macro="" textlink="">
      <xdr:nvSpPr>
        <xdr:cNvPr id="8" name="テキスト ボックス 7">
          <a:extLst>
            <a:ext uri="{FF2B5EF4-FFF2-40B4-BE49-F238E27FC236}">
              <a16:creationId xmlns:a16="http://schemas.microsoft.com/office/drawing/2014/main" id="{2A25415B-79FD-4705-93E0-F5C27458BF5C}"/>
            </a:ext>
          </a:extLst>
        </xdr:cNvPr>
        <xdr:cNvSpPr txBox="1"/>
      </xdr:nvSpPr>
      <xdr:spPr>
        <a:xfrm>
          <a:off x="2476500" y="4695825"/>
          <a:ext cx="415498"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solidFill>
                <a:srgbClr val="FF0000"/>
              </a:solidFill>
            </a:rPr>
            <a:t>追加</a:t>
          </a:r>
        </a:p>
      </xdr:txBody>
    </xdr:sp>
    <xdr:clientData/>
  </xdr:oneCellAnchor>
  <xdr:twoCellAnchor>
    <xdr:from>
      <xdr:col>51</xdr:col>
      <xdr:colOff>152400</xdr:colOff>
      <xdr:row>21</xdr:row>
      <xdr:rowOff>209550</xdr:rowOff>
    </xdr:from>
    <xdr:to>
      <xdr:col>59</xdr:col>
      <xdr:colOff>28575</xdr:colOff>
      <xdr:row>24</xdr:row>
      <xdr:rowOff>28575</xdr:rowOff>
    </xdr:to>
    <xdr:sp macro="" textlink="">
      <xdr:nvSpPr>
        <xdr:cNvPr id="5" name="正方形/長方形 4">
          <a:extLst>
            <a:ext uri="{FF2B5EF4-FFF2-40B4-BE49-F238E27FC236}">
              <a16:creationId xmlns:a16="http://schemas.microsoft.com/office/drawing/2014/main" id="{624D94AC-0654-44E8-9535-DB8CDD6B91A5}"/>
            </a:ext>
          </a:extLst>
        </xdr:cNvPr>
        <xdr:cNvSpPr/>
      </xdr:nvSpPr>
      <xdr:spPr>
        <a:xfrm>
          <a:off x="13344525" y="4486275"/>
          <a:ext cx="1323975" cy="476250"/>
        </a:xfrm>
        <a:prstGeom prst="rect">
          <a:avLst/>
        </a:prstGeom>
        <a:noFill/>
        <a:ln w="38100">
          <a:solidFill>
            <a:srgbClr val="6699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72</xdr:col>
      <xdr:colOff>133351</xdr:colOff>
      <xdr:row>24</xdr:row>
      <xdr:rowOff>142875</xdr:rowOff>
    </xdr:from>
    <xdr:to>
      <xdr:col>87</xdr:col>
      <xdr:colOff>123826</xdr:colOff>
      <xdr:row>28</xdr:row>
      <xdr:rowOff>190500</xdr:rowOff>
    </xdr:to>
    <xdr:sp macro="" textlink="">
      <xdr:nvSpPr>
        <xdr:cNvPr id="9" name="吹き出し: 線 8">
          <a:extLst>
            <a:ext uri="{FF2B5EF4-FFF2-40B4-BE49-F238E27FC236}">
              <a16:creationId xmlns:a16="http://schemas.microsoft.com/office/drawing/2014/main" id="{833C4930-CFA1-49ED-B4E0-1CB1C9EEF698}"/>
            </a:ext>
          </a:extLst>
        </xdr:cNvPr>
        <xdr:cNvSpPr/>
      </xdr:nvSpPr>
      <xdr:spPr>
        <a:xfrm>
          <a:off x="17125951" y="5076825"/>
          <a:ext cx="2705100" cy="923925"/>
        </a:xfrm>
        <a:prstGeom prst="borderCallout1">
          <a:avLst>
            <a:gd name="adj1" fmla="val 102152"/>
            <a:gd name="adj2" fmla="val 12265"/>
            <a:gd name="adj3" fmla="val 140966"/>
            <a:gd name="adj4" fmla="val -89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8/5</a:t>
          </a:r>
          <a:r>
            <a:rPr kumimoji="1" lang="ja-JP" altLang="en-US" sz="1000"/>
            <a:t>～</a:t>
          </a:r>
          <a:r>
            <a:rPr kumimoji="1" lang="en-US" altLang="ja-JP" sz="1000"/>
            <a:t>8/6</a:t>
          </a:r>
          <a:r>
            <a:rPr kumimoji="1" lang="ja-JP" altLang="en-US" sz="1000"/>
            <a:t>　生技部から回答待ち</a:t>
          </a:r>
          <a:endParaRPr kumimoji="1" lang="en-US" altLang="ja-JP" sz="1000"/>
        </a:p>
        <a:p>
          <a:pPr algn="l"/>
          <a:r>
            <a:rPr kumimoji="1" lang="ja-JP" altLang="en-US" sz="1000"/>
            <a:t>休み明けまで一時中断</a:t>
          </a:r>
          <a:endParaRPr kumimoji="1" lang="en-US" altLang="ja-JP" sz="1000"/>
        </a:p>
        <a:p>
          <a:pPr algn="l"/>
          <a:r>
            <a:rPr kumimoji="1" lang="ja-JP" altLang="en-US" sz="1000"/>
            <a:t>⇒回答なかったので生技は無視していいことになった</a:t>
          </a:r>
        </a:p>
      </xdr:txBody>
    </xdr:sp>
    <xdr:clientData/>
  </xdr:twoCellAnchor>
  <xdr:twoCellAnchor>
    <xdr:from>
      <xdr:col>73</xdr:col>
      <xdr:colOff>142874</xdr:colOff>
      <xdr:row>38</xdr:row>
      <xdr:rowOff>66675</xdr:rowOff>
    </xdr:from>
    <xdr:to>
      <xdr:col>88</xdr:col>
      <xdr:colOff>38100</xdr:colOff>
      <xdr:row>40</xdr:row>
      <xdr:rowOff>200025</xdr:rowOff>
    </xdr:to>
    <xdr:sp macro="" textlink="">
      <xdr:nvSpPr>
        <xdr:cNvPr id="10" name="吹き出し: 線 9">
          <a:extLst>
            <a:ext uri="{FF2B5EF4-FFF2-40B4-BE49-F238E27FC236}">
              <a16:creationId xmlns:a16="http://schemas.microsoft.com/office/drawing/2014/main" id="{E4F599B1-92CF-4F5F-8E55-97B711012CA6}"/>
            </a:ext>
          </a:extLst>
        </xdr:cNvPr>
        <xdr:cNvSpPr/>
      </xdr:nvSpPr>
      <xdr:spPr>
        <a:xfrm>
          <a:off x="17316449" y="8067675"/>
          <a:ext cx="2609851" cy="571500"/>
        </a:xfrm>
        <a:prstGeom prst="borderCallout1">
          <a:avLst>
            <a:gd name="adj1" fmla="val 102152"/>
            <a:gd name="adj2" fmla="val 12265"/>
            <a:gd name="adj3" fmla="val 152306"/>
            <a:gd name="adj4" fmla="val -89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t>先に部署科目変換マスタの編集画面を作った</a:t>
          </a:r>
        </a:p>
      </xdr:txBody>
    </xdr:sp>
    <xdr:clientData/>
  </xdr:twoCellAnchor>
  <xdr:twoCellAnchor>
    <xdr:from>
      <xdr:col>72</xdr:col>
      <xdr:colOff>104774</xdr:colOff>
      <xdr:row>32</xdr:row>
      <xdr:rowOff>85725</xdr:rowOff>
    </xdr:from>
    <xdr:to>
      <xdr:col>87</xdr:col>
      <xdr:colOff>0</xdr:colOff>
      <xdr:row>35</xdr:row>
      <xdr:rowOff>0</xdr:rowOff>
    </xdr:to>
    <xdr:sp macro="" textlink="">
      <xdr:nvSpPr>
        <xdr:cNvPr id="11" name="吹き出し: 線 10">
          <a:extLst>
            <a:ext uri="{FF2B5EF4-FFF2-40B4-BE49-F238E27FC236}">
              <a16:creationId xmlns:a16="http://schemas.microsoft.com/office/drawing/2014/main" id="{6B6FE292-0D69-43F8-97D0-75E10F815DBD}"/>
            </a:ext>
          </a:extLst>
        </xdr:cNvPr>
        <xdr:cNvSpPr/>
      </xdr:nvSpPr>
      <xdr:spPr>
        <a:xfrm>
          <a:off x="17097374" y="6772275"/>
          <a:ext cx="2609851" cy="571500"/>
        </a:xfrm>
        <a:prstGeom prst="borderCallout1">
          <a:avLst>
            <a:gd name="adj1" fmla="val 7152"/>
            <a:gd name="adj2" fmla="val 77959"/>
            <a:gd name="adj3" fmla="val -56027"/>
            <a:gd name="adj4" fmla="val 772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8/16</a:t>
          </a:r>
          <a:r>
            <a:rPr kumimoji="1" lang="ja-JP" altLang="en-US" sz="1000"/>
            <a:t>　工務の月別受注数を優先</a:t>
          </a:r>
          <a:endParaRPr kumimoji="1" lang="en-US" altLang="ja-JP" sz="1000"/>
        </a:p>
        <a:p>
          <a:pPr algn="l"/>
          <a:r>
            <a:rPr kumimoji="1" lang="ja-JP" altLang="en-US" sz="1000"/>
            <a:t>プリンタ故障対応のため作業できなかった</a:t>
          </a:r>
          <a:endParaRPr kumimoji="1" lang="en-US" altLang="ja-JP" sz="1000"/>
        </a:p>
      </xdr:txBody>
    </xdr:sp>
    <xdr:clientData/>
  </xdr:twoCellAnchor>
  <xdr:twoCellAnchor>
    <xdr:from>
      <xdr:col>93</xdr:col>
      <xdr:colOff>161924</xdr:colOff>
      <xdr:row>25</xdr:row>
      <xdr:rowOff>142875</xdr:rowOff>
    </xdr:from>
    <xdr:to>
      <xdr:col>108</xdr:col>
      <xdr:colOff>57150</xdr:colOff>
      <xdr:row>31</xdr:row>
      <xdr:rowOff>209550</xdr:rowOff>
    </xdr:to>
    <xdr:sp macro="" textlink="">
      <xdr:nvSpPr>
        <xdr:cNvPr id="12" name="吹き出し: 線 11">
          <a:extLst>
            <a:ext uri="{FF2B5EF4-FFF2-40B4-BE49-F238E27FC236}">
              <a16:creationId xmlns:a16="http://schemas.microsoft.com/office/drawing/2014/main" id="{97DAB718-BE39-4F62-8342-0AE4CBD90529}"/>
            </a:ext>
          </a:extLst>
        </xdr:cNvPr>
        <xdr:cNvSpPr/>
      </xdr:nvSpPr>
      <xdr:spPr>
        <a:xfrm>
          <a:off x="20954999" y="5295900"/>
          <a:ext cx="2609851" cy="1381125"/>
        </a:xfrm>
        <a:prstGeom prst="borderCallout1">
          <a:avLst>
            <a:gd name="adj1" fmla="val 90486"/>
            <a:gd name="adj2" fmla="val 3871"/>
            <a:gd name="adj3" fmla="val 122881"/>
            <a:gd name="adj4" fmla="val -1111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t>8/19</a:t>
          </a:r>
          <a:r>
            <a:rPr kumimoji="1" lang="ja-JP" altLang="en-US" sz="1000"/>
            <a:t>の部会で鈴木</a:t>
          </a:r>
          <a:r>
            <a:rPr kumimoji="1" lang="en-US" altLang="ja-JP" sz="1000"/>
            <a:t>M</a:t>
          </a:r>
          <a:r>
            <a:rPr kumimoji="1" lang="ja-JP" altLang="en-US" sz="1000"/>
            <a:t>から全ての機能が完成する前にテストを既にある機能だけでもテストしたほうが良いと話があったので、不具合修正を優先して行うことにした。</a:t>
          </a:r>
          <a:endParaRPr kumimoji="1" lang="en-US" altLang="ja-JP" sz="1000"/>
        </a:p>
        <a:p>
          <a:pPr algn="l"/>
          <a:r>
            <a:rPr kumimoji="1" lang="en-US" altLang="ja-JP" sz="1000"/>
            <a:t>(</a:t>
          </a:r>
          <a:r>
            <a:rPr kumimoji="1" lang="ja-JP" altLang="en-US" sz="1000"/>
            <a:t>不具合がゼロになるまで、テストは依頼できない</a:t>
          </a:r>
          <a:r>
            <a:rPr kumimoji="1" lang="en-US" altLang="ja-JP" sz="1000"/>
            <a:t>)</a:t>
          </a:r>
        </a:p>
      </xdr:txBody>
    </xdr:sp>
    <xdr:clientData/>
  </xdr:twoCellAnchor>
  <xdr:oneCellAnchor>
    <xdr:from>
      <xdr:col>1</xdr:col>
      <xdr:colOff>2219325</xdr:colOff>
      <xdr:row>32</xdr:row>
      <xdr:rowOff>200025</xdr:rowOff>
    </xdr:from>
    <xdr:ext cx="415498" cy="285527"/>
    <xdr:sp macro="" textlink="">
      <xdr:nvSpPr>
        <xdr:cNvPr id="13" name="テキスト ボックス 12">
          <a:extLst>
            <a:ext uri="{FF2B5EF4-FFF2-40B4-BE49-F238E27FC236}">
              <a16:creationId xmlns:a16="http://schemas.microsoft.com/office/drawing/2014/main" id="{D03B192C-FDFE-463B-95AC-F3234253147B}"/>
            </a:ext>
          </a:extLst>
        </xdr:cNvPr>
        <xdr:cNvSpPr txBox="1"/>
      </xdr:nvSpPr>
      <xdr:spPr>
        <a:xfrm>
          <a:off x="2447925" y="6886575"/>
          <a:ext cx="415498"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solidFill>
                <a:srgbClr val="FF0000"/>
              </a:solidFill>
            </a:rPr>
            <a:t>追加</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9</xdr:col>
      <xdr:colOff>0</xdr:colOff>
      <xdr:row>8</xdr:row>
      <xdr:rowOff>57150</xdr:rowOff>
    </xdr:from>
    <xdr:to>
      <xdr:col>12</xdr:col>
      <xdr:colOff>342900</xdr:colOff>
      <xdr:row>36</xdr:row>
      <xdr:rowOff>152401</xdr:rowOff>
    </xdr:to>
    <xdr:graphicFrame macro="">
      <xdr:nvGraphicFramePr>
        <xdr:cNvPr id="2" name="グラフ 1">
          <a:extLst>
            <a:ext uri="{FF2B5EF4-FFF2-40B4-BE49-F238E27FC236}">
              <a16:creationId xmlns:a16="http://schemas.microsoft.com/office/drawing/2014/main" id="{73538DFC-DE66-4178-919F-DE80C762EB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352425</xdr:colOff>
      <xdr:row>8</xdr:row>
      <xdr:rowOff>180975</xdr:rowOff>
    </xdr:from>
    <xdr:ext cx="415498" cy="285527"/>
    <xdr:sp macro="" textlink="">
      <xdr:nvSpPr>
        <xdr:cNvPr id="3" name="テキスト ボックス 2">
          <a:extLst>
            <a:ext uri="{FF2B5EF4-FFF2-40B4-BE49-F238E27FC236}">
              <a16:creationId xmlns:a16="http://schemas.microsoft.com/office/drawing/2014/main" id="{F4ECC30F-8871-49A1-B9CD-FCBCC3263ED4}"/>
            </a:ext>
          </a:extLst>
        </xdr:cNvPr>
        <xdr:cNvSpPr txBox="1"/>
      </xdr:nvSpPr>
      <xdr:spPr>
        <a:xfrm>
          <a:off x="8677275" y="1857375"/>
          <a:ext cx="415498"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時間</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25991;&#26360;\&#12503;&#12525;&#12472;&#12455;&#12463;&#12488;\&#26032;&#36092;&#20837;&#20381;&#38972;&#12471;&#12473;&#12486;&#12512;&#26908;&#35342;\&#26032;&#36092;&#20837;&#20381;&#38972;&#20181;&#27096;&#12513;&#12514;.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31"/>
  <sheetViews>
    <sheetView workbookViewId="0">
      <selection activeCell="D4" sqref="D4"/>
    </sheetView>
  </sheetViews>
  <sheetFormatPr defaultRowHeight="18.75"/>
  <cols>
    <col min="1" max="1" width="4.125" customWidth="1"/>
    <col min="2" max="2" width="15.75" customWidth="1"/>
    <col min="3" max="3" width="31.125" customWidth="1"/>
    <col min="4" max="4" width="24.5" customWidth="1"/>
    <col min="5" max="5" width="65.625" customWidth="1"/>
  </cols>
  <sheetData>
    <row r="1" spans="1:6" ht="25.5">
      <c r="A1" s="13" t="s">
        <v>19</v>
      </c>
    </row>
    <row r="2" spans="1:6" ht="24">
      <c r="A2" s="7"/>
      <c r="B2" s="5" t="s">
        <v>0</v>
      </c>
      <c r="C2" s="5" t="s">
        <v>15</v>
      </c>
      <c r="D2" s="5" t="s">
        <v>4</v>
      </c>
      <c r="E2" s="5" t="s">
        <v>1</v>
      </c>
    </row>
    <row r="3" spans="1:6" ht="51" customHeight="1">
      <c r="A3" s="7"/>
      <c r="B3" s="8" t="s">
        <v>24</v>
      </c>
      <c r="C3" s="2"/>
      <c r="D3" s="2"/>
      <c r="E3" s="1" t="s">
        <v>25</v>
      </c>
    </row>
    <row r="4" spans="1:6" ht="51" customHeight="1">
      <c r="A4" s="7"/>
      <c r="B4" s="8" t="s">
        <v>20</v>
      </c>
      <c r="C4" s="2" t="s">
        <v>2</v>
      </c>
      <c r="D4" s="2" t="s">
        <v>3</v>
      </c>
      <c r="E4" s="1" t="s">
        <v>9</v>
      </c>
    </row>
    <row r="5" spans="1:6" ht="51.75" customHeight="1">
      <c r="A5" s="7"/>
      <c r="B5" s="8" t="s">
        <v>22</v>
      </c>
      <c r="C5" s="2" t="s">
        <v>5</v>
      </c>
      <c r="D5" s="2" t="s">
        <v>6</v>
      </c>
      <c r="E5" s="1" t="s">
        <v>14</v>
      </c>
    </row>
    <row r="6" spans="1:6" ht="60" customHeight="1">
      <c r="A6" s="7"/>
      <c r="B6" s="8" t="s">
        <v>23</v>
      </c>
      <c r="C6" s="2" t="s">
        <v>7</v>
      </c>
      <c r="D6" s="2" t="s">
        <v>8</v>
      </c>
      <c r="E6" s="1" t="s">
        <v>16</v>
      </c>
      <c r="F6" t="s">
        <v>26</v>
      </c>
    </row>
    <row r="7" spans="1:6" ht="49.5">
      <c r="A7" s="7"/>
      <c r="B7" s="8" t="s">
        <v>21</v>
      </c>
      <c r="C7" s="1" t="s">
        <v>10</v>
      </c>
      <c r="D7" s="4" t="s">
        <v>11</v>
      </c>
      <c r="E7" s="3" t="s">
        <v>17</v>
      </c>
    </row>
    <row r="8" spans="1:6" ht="24">
      <c r="A8" s="7"/>
      <c r="B8" s="9"/>
      <c r="C8" s="10"/>
      <c r="D8" s="11"/>
      <c r="E8" s="12"/>
    </row>
    <row r="9" spans="1:6" ht="24">
      <c r="A9" s="7"/>
      <c r="B9" s="9"/>
      <c r="C9" s="10"/>
      <c r="D9" s="11"/>
      <c r="E9" s="12"/>
    </row>
    <row r="10" spans="1:6" ht="24">
      <c r="A10" s="7"/>
    </row>
    <row r="11" spans="1:6" ht="24">
      <c r="A11" s="7"/>
    </row>
    <row r="12" spans="1:6" ht="24">
      <c r="A12" s="7"/>
    </row>
    <row r="13" spans="1:6" ht="24">
      <c r="A13" s="7"/>
    </row>
    <row r="14" spans="1:6" ht="24">
      <c r="A14" s="7"/>
    </row>
    <row r="15" spans="1:6" ht="24">
      <c r="A15" s="7"/>
    </row>
    <row r="16" spans="1:6" ht="24">
      <c r="A16" s="7"/>
    </row>
    <row r="17" spans="1:2" ht="24">
      <c r="A17" s="7"/>
    </row>
    <row r="18" spans="1:2" ht="24">
      <c r="A18" s="7"/>
    </row>
    <row r="19" spans="1:2" ht="24">
      <c r="A19" s="7"/>
    </row>
    <row r="20" spans="1:2" ht="24">
      <c r="A20" s="7"/>
    </row>
    <row r="21" spans="1:2" ht="24">
      <c r="A21" s="7"/>
    </row>
    <row r="22" spans="1:2" ht="24">
      <c r="A22" s="7"/>
    </row>
    <row r="23" spans="1:2" ht="24">
      <c r="A23" s="7"/>
    </row>
    <row r="24" spans="1:2" ht="24">
      <c r="A24" s="7"/>
    </row>
    <row r="25" spans="1:2" ht="24">
      <c r="A25" s="7"/>
    </row>
    <row r="26" spans="1:2" ht="24">
      <c r="A26" s="7"/>
    </row>
    <row r="27" spans="1:2" ht="24">
      <c r="A27" s="7"/>
    </row>
    <row r="28" spans="1:2" ht="24">
      <c r="A28" s="7"/>
    </row>
    <row r="29" spans="1:2" ht="24">
      <c r="A29" s="6" t="s">
        <v>12</v>
      </c>
    </row>
    <row r="30" spans="1:2">
      <c r="B30" t="s">
        <v>13</v>
      </c>
    </row>
    <row r="31" spans="1:2">
      <c r="B31" t="s">
        <v>18</v>
      </c>
    </row>
  </sheetData>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7B83-87B6-44FD-B1EC-19B5B54B4E4A}">
  <sheetPr codeName="Sheet2"/>
  <dimension ref="A1:N25"/>
  <sheetViews>
    <sheetView tabSelected="1" zoomScale="85" zoomScaleNormal="85" workbookViewId="0">
      <selection activeCell="N3" sqref="N3"/>
    </sheetView>
  </sheetViews>
  <sheetFormatPr defaultRowHeight="18.75"/>
  <cols>
    <col min="1" max="18" width="9.625" customWidth="1"/>
  </cols>
  <sheetData>
    <row r="1" spans="1:14" ht="25.5">
      <c r="A1" s="13" t="s">
        <v>27</v>
      </c>
      <c r="J1" s="7"/>
      <c r="K1" s="9"/>
      <c r="L1" s="10"/>
      <c r="M1" s="11"/>
      <c r="N1" s="12"/>
    </row>
    <row r="2" spans="1:14" ht="24">
      <c r="J2" s="7"/>
      <c r="K2" s="9"/>
      <c r="L2" s="10"/>
      <c r="M2" s="11"/>
      <c r="N2" s="12"/>
    </row>
    <row r="3" spans="1:14" ht="24">
      <c r="J3" s="7"/>
      <c r="K3" s="9"/>
      <c r="L3" s="10"/>
      <c r="M3" s="11"/>
      <c r="N3" s="12"/>
    </row>
    <row r="4" spans="1:14" ht="24">
      <c r="J4" s="7"/>
      <c r="K4" s="9"/>
      <c r="L4" s="10"/>
      <c r="M4" s="11"/>
      <c r="N4" s="12"/>
    </row>
    <row r="5" spans="1:14" ht="24">
      <c r="J5" s="7"/>
      <c r="K5" s="9"/>
      <c r="L5" s="10"/>
      <c r="M5" s="11"/>
      <c r="N5" s="12"/>
    </row>
    <row r="6" spans="1:14" ht="24">
      <c r="J6" s="7"/>
    </row>
    <row r="7" spans="1:14" ht="24">
      <c r="J7" s="7"/>
    </row>
    <row r="8" spans="1:14" ht="24">
      <c r="J8" s="7"/>
    </row>
    <row r="9" spans="1:14" ht="24">
      <c r="J9" s="7"/>
    </row>
    <row r="10" spans="1:14" ht="24">
      <c r="J10" s="7"/>
    </row>
    <row r="11" spans="1:14" ht="24">
      <c r="J11" s="7"/>
    </row>
    <row r="12" spans="1:14" ht="24">
      <c r="J12" s="7"/>
    </row>
    <row r="13" spans="1:14" ht="24">
      <c r="J13" s="7"/>
    </row>
    <row r="14" spans="1:14" ht="24">
      <c r="J14" s="7"/>
    </row>
    <row r="15" spans="1:14" ht="24">
      <c r="J15" s="7"/>
    </row>
    <row r="16" spans="1:14" ht="24">
      <c r="J16" s="7"/>
    </row>
    <row r="17" spans="10:10" ht="24">
      <c r="J17" s="7"/>
    </row>
    <row r="18" spans="10:10" ht="24">
      <c r="J18" s="7"/>
    </row>
    <row r="19" spans="10:10" ht="24">
      <c r="J19" s="7"/>
    </row>
    <row r="20" spans="10:10" ht="24">
      <c r="J20" s="7"/>
    </row>
    <row r="21" spans="10:10" ht="24">
      <c r="J21" s="7"/>
    </row>
    <row r="22" spans="10:10" ht="24">
      <c r="J22" s="7"/>
    </row>
    <row r="23" spans="10:10" ht="24">
      <c r="J23" s="7"/>
    </row>
    <row r="24" spans="10:10" ht="24">
      <c r="J24" s="7"/>
    </row>
    <row r="25" spans="10:10" ht="24">
      <c r="J25" s="6"/>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27E9A-D3D8-411C-A58E-4914D0945D33}">
  <sheetPr codeName="Sheet7"/>
  <dimension ref="A1:HM46"/>
  <sheetViews>
    <sheetView workbookViewId="0">
      <pane xSplit="7" ySplit="4" topLeftCell="H5" activePane="bottomRight" state="frozen"/>
      <selection pane="topRight" activeCell="H1" sqref="H1"/>
      <selection pane="bottomLeft" activeCell="A5" sqref="A5"/>
      <selection pane="bottomRight" activeCell="AV7" sqref="AV7"/>
    </sheetView>
  </sheetViews>
  <sheetFormatPr defaultRowHeight="15.75" outlineLevelCol="1"/>
  <cols>
    <col min="1" max="1" width="3" style="70" customWidth="1"/>
    <col min="2" max="2" width="35.875" style="67" customWidth="1"/>
    <col min="3" max="4" width="8.5" style="67" customWidth="1" outlineLevel="1"/>
    <col min="5" max="5" width="3.75" style="68" customWidth="1"/>
    <col min="6" max="7" width="4.5" style="68" customWidth="1"/>
    <col min="8" max="221" width="2.375" style="69" customWidth="1"/>
    <col min="222" max="16384" width="9" style="69"/>
  </cols>
  <sheetData>
    <row r="1" spans="1:221">
      <c r="A1" s="66" t="s">
        <v>122</v>
      </c>
      <c r="H1" s="90" t="str">
        <f ca="1">IF(H$4=TODAY(),"👇","")</f>
        <v/>
      </c>
      <c r="I1" s="90" t="str">
        <f t="shared" ref="I1:BT1" ca="1" si="0">IF(I$4=TODAY(),"👇","")</f>
        <v/>
      </c>
      <c r="J1" s="90" t="str">
        <f t="shared" ca="1" si="0"/>
        <v/>
      </c>
      <c r="K1" s="90" t="str">
        <f t="shared" ca="1" si="0"/>
        <v/>
      </c>
      <c r="L1" s="90" t="str">
        <f t="shared" ca="1" si="0"/>
        <v/>
      </c>
      <c r="M1" s="90" t="str">
        <f t="shared" ca="1" si="0"/>
        <v/>
      </c>
      <c r="N1" s="90" t="str">
        <f t="shared" ca="1" si="0"/>
        <v/>
      </c>
      <c r="O1" s="90" t="str">
        <f t="shared" ca="1" si="0"/>
        <v/>
      </c>
      <c r="P1" s="90" t="str">
        <f t="shared" ca="1" si="0"/>
        <v/>
      </c>
      <c r="Q1" s="90" t="str">
        <f t="shared" ca="1" si="0"/>
        <v/>
      </c>
      <c r="R1" s="90" t="str">
        <f t="shared" ca="1" si="0"/>
        <v/>
      </c>
      <c r="S1" s="90" t="str">
        <f t="shared" ca="1" si="0"/>
        <v/>
      </c>
      <c r="T1" s="90" t="str">
        <f t="shared" ca="1" si="0"/>
        <v/>
      </c>
      <c r="U1" s="90" t="str">
        <f t="shared" ca="1" si="0"/>
        <v/>
      </c>
      <c r="V1" s="90" t="str">
        <f t="shared" ca="1" si="0"/>
        <v/>
      </c>
      <c r="W1" s="90" t="str">
        <f t="shared" ca="1" si="0"/>
        <v/>
      </c>
      <c r="X1" s="90" t="str">
        <f t="shared" ca="1" si="0"/>
        <v/>
      </c>
      <c r="Y1" s="90" t="str">
        <f t="shared" ca="1" si="0"/>
        <v/>
      </c>
      <c r="Z1" s="90" t="str">
        <f t="shared" ca="1" si="0"/>
        <v/>
      </c>
      <c r="AA1" s="90" t="str">
        <f t="shared" ca="1" si="0"/>
        <v/>
      </c>
      <c r="AB1" s="90" t="str">
        <f t="shared" ca="1" si="0"/>
        <v/>
      </c>
      <c r="AC1" s="90" t="str">
        <f t="shared" ca="1" si="0"/>
        <v/>
      </c>
      <c r="AD1" s="90" t="str">
        <f t="shared" ca="1" si="0"/>
        <v/>
      </c>
      <c r="AE1" s="90" t="str">
        <f t="shared" ca="1" si="0"/>
        <v/>
      </c>
      <c r="AF1" s="90" t="str">
        <f t="shared" ca="1" si="0"/>
        <v/>
      </c>
      <c r="AG1" s="90" t="str">
        <f t="shared" ca="1" si="0"/>
        <v/>
      </c>
      <c r="AH1" s="90" t="str">
        <f t="shared" ca="1" si="0"/>
        <v/>
      </c>
      <c r="AI1" s="90" t="str">
        <f t="shared" ca="1" si="0"/>
        <v/>
      </c>
      <c r="AJ1" s="90" t="str">
        <f t="shared" ca="1" si="0"/>
        <v/>
      </c>
      <c r="AK1" s="90" t="str">
        <f t="shared" ca="1" si="0"/>
        <v/>
      </c>
      <c r="AL1" s="90" t="str">
        <f t="shared" ca="1" si="0"/>
        <v/>
      </c>
      <c r="AM1" s="90" t="str">
        <f t="shared" ca="1" si="0"/>
        <v/>
      </c>
      <c r="AN1" s="90" t="str">
        <f t="shared" ca="1" si="0"/>
        <v/>
      </c>
      <c r="AO1" s="90" t="str">
        <f t="shared" ca="1" si="0"/>
        <v/>
      </c>
      <c r="AP1" s="90" t="str">
        <f t="shared" ca="1" si="0"/>
        <v/>
      </c>
      <c r="AQ1" s="90" t="str">
        <f t="shared" ca="1" si="0"/>
        <v/>
      </c>
      <c r="AR1" s="90" t="str">
        <f t="shared" ca="1" si="0"/>
        <v/>
      </c>
      <c r="AS1" s="90" t="str">
        <f t="shared" ca="1" si="0"/>
        <v/>
      </c>
      <c r="AT1" s="90" t="str">
        <f t="shared" ca="1" si="0"/>
        <v/>
      </c>
      <c r="AU1" s="90" t="str">
        <f t="shared" ca="1" si="0"/>
        <v/>
      </c>
      <c r="AV1" s="90" t="str">
        <f t="shared" ca="1" si="0"/>
        <v/>
      </c>
      <c r="AW1" s="90" t="str">
        <f t="shared" ca="1" si="0"/>
        <v/>
      </c>
      <c r="AX1" s="90" t="str">
        <f t="shared" ca="1" si="0"/>
        <v/>
      </c>
      <c r="AY1" s="90" t="str">
        <f t="shared" ca="1" si="0"/>
        <v/>
      </c>
      <c r="AZ1" s="90" t="str">
        <f t="shared" ca="1" si="0"/>
        <v/>
      </c>
      <c r="BA1" s="90" t="str">
        <f t="shared" ca="1" si="0"/>
        <v/>
      </c>
      <c r="BB1" s="90" t="str">
        <f t="shared" ca="1" si="0"/>
        <v/>
      </c>
      <c r="BC1" s="90" t="str">
        <f t="shared" ca="1" si="0"/>
        <v/>
      </c>
      <c r="BD1" s="90" t="str">
        <f t="shared" ca="1" si="0"/>
        <v/>
      </c>
      <c r="BE1" s="90" t="str">
        <f t="shared" ca="1" si="0"/>
        <v/>
      </c>
      <c r="BF1" s="90" t="str">
        <f t="shared" ca="1" si="0"/>
        <v/>
      </c>
      <c r="BG1" s="90" t="str">
        <f t="shared" ca="1" si="0"/>
        <v/>
      </c>
      <c r="BH1" s="90" t="str">
        <f t="shared" ca="1" si="0"/>
        <v/>
      </c>
      <c r="BI1" s="90" t="str">
        <f t="shared" ca="1" si="0"/>
        <v/>
      </c>
      <c r="BJ1" s="90" t="str">
        <f t="shared" ca="1" si="0"/>
        <v/>
      </c>
      <c r="BK1" s="90" t="str">
        <f t="shared" ca="1" si="0"/>
        <v/>
      </c>
      <c r="BL1" s="90" t="str">
        <f t="shared" ca="1" si="0"/>
        <v/>
      </c>
      <c r="BM1" s="90" t="str">
        <f t="shared" ca="1" si="0"/>
        <v/>
      </c>
      <c r="BN1" s="90" t="str">
        <f t="shared" ca="1" si="0"/>
        <v/>
      </c>
      <c r="BO1" s="90" t="str">
        <f t="shared" ca="1" si="0"/>
        <v/>
      </c>
      <c r="BP1" s="90" t="str">
        <f t="shared" ca="1" si="0"/>
        <v/>
      </c>
      <c r="BQ1" s="90" t="str">
        <f t="shared" ca="1" si="0"/>
        <v/>
      </c>
      <c r="BR1" s="90" t="str">
        <f t="shared" ca="1" si="0"/>
        <v/>
      </c>
      <c r="BS1" s="90" t="str">
        <f t="shared" ca="1" si="0"/>
        <v/>
      </c>
      <c r="BT1" s="90" t="str">
        <f t="shared" ca="1" si="0"/>
        <v/>
      </c>
      <c r="BU1" s="90" t="str">
        <f t="shared" ref="BU1:EF1" ca="1" si="1">IF(BU$4=TODAY(),"👇","")</f>
        <v/>
      </c>
      <c r="BV1" s="90" t="str">
        <f t="shared" ca="1" si="1"/>
        <v/>
      </c>
      <c r="BW1" s="90" t="str">
        <f t="shared" ca="1" si="1"/>
        <v/>
      </c>
      <c r="BX1" s="90" t="str">
        <f t="shared" ca="1" si="1"/>
        <v/>
      </c>
      <c r="BY1" s="90" t="str">
        <f t="shared" ca="1" si="1"/>
        <v/>
      </c>
      <c r="BZ1" s="90" t="str">
        <f t="shared" ca="1" si="1"/>
        <v/>
      </c>
      <c r="CA1" s="90" t="str">
        <f t="shared" ca="1" si="1"/>
        <v/>
      </c>
      <c r="CB1" s="90" t="str">
        <f t="shared" ca="1" si="1"/>
        <v/>
      </c>
      <c r="CC1" s="90" t="str">
        <f t="shared" ca="1" si="1"/>
        <v/>
      </c>
      <c r="CD1" s="90" t="str">
        <f t="shared" ca="1" si="1"/>
        <v/>
      </c>
      <c r="CE1" s="90" t="str">
        <f t="shared" ca="1" si="1"/>
        <v/>
      </c>
      <c r="CF1" s="90" t="str">
        <f t="shared" ca="1" si="1"/>
        <v/>
      </c>
      <c r="CG1" s="90" t="str">
        <f t="shared" ca="1" si="1"/>
        <v/>
      </c>
      <c r="CH1" s="90" t="str">
        <f t="shared" ca="1" si="1"/>
        <v/>
      </c>
      <c r="CI1" s="90" t="str">
        <f t="shared" ca="1" si="1"/>
        <v/>
      </c>
      <c r="CJ1" s="90" t="str">
        <f t="shared" ca="1" si="1"/>
        <v/>
      </c>
      <c r="CK1" s="90" t="str">
        <f t="shared" ca="1" si="1"/>
        <v/>
      </c>
      <c r="CL1" s="90" t="str">
        <f t="shared" ca="1" si="1"/>
        <v/>
      </c>
      <c r="CM1" s="90" t="str">
        <f t="shared" ca="1" si="1"/>
        <v/>
      </c>
      <c r="CN1" s="90" t="str">
        <f t="shared" ca="1" si="1"/>
        <v/>
      </c>
      <c r="CO1" s="90" t="str">
        <f t="shared" ca="1" si="1"/>
        <v/>
      </c>
      <c r="CP1" s="90" t="str">
        <f t="shared" ca="1" si="1"/>
        <v/>
      </c>
      <c r="CQ1" s="90" t="str">
        <f t="shared" ca="1" si="1"/>
        <v/>
      </c>
      <c r="CR1" s="90" t="str">
        <f t="shared" ca="1" si="1"/>
        <v/>
      </c>
      <c r="CS1" s="90" t="str">
        <f t="shared" ca="1" si="1"/>
        <v/>
      </c>
      <c r="CT1" s="90" t="str">
        <f t="shared" ca="1" si="1"/>
        <v/>
      </c>
      <c r="CU1" s="90" t="str">
        <f t="shared" ca="1" si="1"/>
        <v/>
      </c>
      <c r="CV1" s="90" t="str">
        <f t="shared" ca="1" si="1"/>
        <v/>
      </c>
      <c r="CW1" s="90" t="str">
        <f t="shared" ca="1" si="1"/>
        <v/>
      </c>
      <c r="CX1" s="90" t="str">
        <f t="shared" ca="1" si="1"/>
        <v/>
      </c>
      <c r="CY1" s="90" t="str">
        <f t="shared" ca="1" si="1"/>
        <v/>
      </c>
      <c r="CZ1" s="90" t="str">
        <f t="shared" ca="1" si="1"/>
        <v/>
      </c>
      <c r="DA1" s="90" t="str">
        <f t="shared" ca="1" si="1"/>
        <v/>
      </c>
      <c r="DB1" s="90" t="str">
        <f t="shared" ca="1" si="1"/>
        <v/>
      </c>
      <c r="DC1" s="90" t="str">
        <f t="shared" ca="1" si="1"/>
        <v/>
      </c>
      <c r="DD1" s="90" t="str">
        <f t="shared" ca="1" si="1"/>
        <v/>
      </c>
      <c r="DE1" s="90" t="str">
        <f t="shared" ca="1" si="1"/>
        <v/>
      </c>
      <c r="DF1" s="90" t="str">
        <f t="shared" ca="1" si="1"/>
        <v/>
      </c>
      <c r="DG1" s="90" t="str">
        <f t="shared" ca="1" si="1"/>
        <v/>
      </c>
      <c r="DH1" s="90" t="str">
        <f t="shared" ca="1" si="1"/>
        <v/>
      </c>
      <c r="DI1" s="90" t="str">
        <f t="shared" ca="1" si="1"/>
        <v/>
      </c>
      <c r="DJ1" s="90" t="str">
        <f t="shared" ca="1" si="1"/>
        <v/>
      </c>
      <c r="DK1" s="90" t="str">
        <f t="shared" ca="1" si="1"/>
        <v/>
      </c>
      <c r="DL1" s="90" t="str">
        <f t="shared" ca="1" si="1"/>
        <v/>
      </c>
      <c r="DM1" s="90" t="str">
        <f t="shared" ca="1" si="1"/>
        <v/>
      </c>
      <c r="DN1" s="90" t="str">
        <f t="shared" ca="1" si="1"/>
        <v/>
      </c>
      <c r="DO1" s="90" t="str">
        <f t="shared" ca="1" si="1"/>
        <v/>
      </c>
      <c r="DP1" s="90" t="str">
        <f t="shared" ca="1" si="1"/>
        <v/>
      </c>
      <c r="DQ1" s="90" t="str">
        <f t="shared" ca="1" si="1"/>
        <v/>
      </c>
      <c r="DR1" s="90" t="str">
        <f t="shared" ca="1" si="1"/>
        <v/>
      </c>
      <c r="DS1" s="90" t="str">
        <f t="shared" ca="1" si="1"/>
        <v/>
      </c>
      <c r="DT1" s="90" t="str">
        <f t="shared" ca="1" si="1"/>
        <v/>
      </c>
      <c r="DU1" s="90" t="str">
        <f t="shared" ca="1" si="1"/>
        <v/>
      </c>
      <c r="DV1" s="90" t="str">
        <f t="shared" ca="1" si="1"/>
        <v/>
      </c>
      <c r="DW1" s="90" t="str">
        <f t="shared" ca="1" si="1"/>
        <v/>
      </c>
      <c r="DX1" s="90" t="str">
        <f t="shared" ca="1" si="1"/>
        <v/>
      </c>
      <c r="DY1" s="90" t="str">
        <f t="shared" ca="1" si="1"/>
        <v/>
      </c>
      <c r="DZ1" s="90" t="str">
        <f t="shared" ca="1" si="1"/>
        <v/>
      </c>
      <c r="EA1" s="90" t="str">
        <f t="shared" ca="1" si="1"/>
        <v/>
      </c>
      <c r="EB1" s="90" t="str">
        <f t="shared" ca="1" si="1"/>
        <v/>
      </c>
      <c r="EC1" s="90" t="str">
        <f t="shared" ca="1" si="1"/>
        <v/>
      </c>
      <c r="ED1" s="90" t="str">
        <f t="shared" ca="1" si="1"/>
        <v/>
      </c>
      <c r="EE1" s="90" t="str">
        <f t="shared" ca="1" si="1"/>
        <v/>
      </c>
      <c r="EF1" s="90" t="str">
        <f t="shared" ca="1" si="1"/>
        <v/>
      </c>
      <c r="EG1" s="90" t="str">
        <f t="shared" ref="EG1:GR1" ca="1" si="2">IF(EG$4=TODAY(),"👇","")</f>
        <v/>
      </c>
      <c r="EH1" s="90" t="str">
        <f t="shared" ca="1" si="2"/>
        <v/>
      </c>
      <c r="EI1" s="90" t="str">
        <f t="shared" ca="1" si="2"/>
        <v/>
      </c>
      <c r="EJ1" s="90" t="str">
        <f t="shared" ca="1" si="2"/>
        <v/>
      </c>
      <c r="EK1" s="90" t="str">
        <f t="shared" ca="1" si="2"/>
        <v/>
      </c>
      <c r="EL1" s="90" t="str">
        <f t="shared" ca="1" si="2"/>
        <v/>
      </c>
      <c r="EM1" s="90" t="str">
        <f t="shared" ca="1" si="2"/>
        <v/>
      </c>
      <c r="EN1" s="90" t="str">
        <f t="shared" ca="1" si="2"/>
        <v/>
      </c>
      <c r="EO1" s="90" t="str">
        <f t="shared" ca="1" si="2"/>
        <v/>
      </c>
      <c r="EP1" s="90" t="str">
        <f t="shared" ca="1" si="2"/>
        <v/>
      </c>
      <c r="EQ1" s="90" t="str">
        <f t="shared" ca="1" si="2"/>
        <v/>
      </c>
      <c r="ER1" s="90" t="str">
        <f t="shared" ca="1" si="2"/>
        <v/>
      </c>
      <c r="ES1" s="90" t="str">
        <f t="shared" ca="1" si="2"/>
        <v/>
      </c>
      <c r="ET1" s="90" t="str">
        <f t="shared" ca="1" si="2"/>
        <v/>
      </c>
      <c r="EU1" s="90" t="str">
        <f t="shared" ca="1" si="2"/>
        <v/>
      </c>
      <c r="EV1" s="90" t="str">
        <f t="shared" ca="1" si="2"/>
        <v/>
      </c>
      <c r="EW1" s="90" t="str">
        <f t="shared" ca="1" si="2"/>
        <v/>
      </c>
      <c r="EX1" s="90" t="str">
        <f t="shared" ca="1" si="2"/>
        <v/>
      </c>
      <c r="EY1" s="90" t="str">
        <f t="shared" ca="1" si="2"/>
        <v/>
      </c>
      <c r="EZ1" s="90" t="str">
        <f t="shared" ca="1" si="2"/>
        <v/>
      </c>
      <c r="FA1" s="90" t="str">
        <f t="shared" ca="1" si="2"/>
        <v/>
      </c>
      <c r="FB1" s="90" t="str">
        <f t="shared" ca="1" si="2"/>
        <v/>
      </c>
      <c r="FC1" s="90" t="str">
        <f t="shared" ca="1" si="2"/>
        <v/>
      </c>
      <c r="FD1" s="90" t="str">
        <f t="shared" ca="1" si="2"/>
        <v/>
      </c>
      <c r="FE1" s="90" t="str">
        <f t="shared" ca="1" si="2"/>
        <v/>
      </c>
      <c r="FF1" s="90" t="str">
        <f t="shared" ca="1" si="2"/>
        <v/>
      </c>
      <c r="FG1" s="90" t="str">
        <f t="shared" ca="1" si="2"/>
        <v/>
      </c>
      <c r="FH1" s="90" t="str">
        <f t="shared" ca="1" si="2"/>
        <v/>
      </c>
      <c r="FI1" s="90" t="str">
        <f t="shared" ca="1" si="2"/>
        <v/>
      </c>
      <c r="FJ1" s="90" t="str">
        <f t="shared" ca="1" si="2"/>
        <v/>
      </c>
      <c r="FK1" s="90" t="str">
        <f t="shared" ca="1" si="2"/>
        <v/>
      </c>
      <c r="FL1" s="90" t="str">
        <f t="shared" ca="1" si="2"/>
        <v/>
      </c>
      <c r="FM1" s="90" t="str">
        <f t="shared" ca="1" si="2"/>
        <v/>
      </c>
      <c r="FN1" s="90" t="str">
        <f t="shared" ca="1" si="2"/>
        <v/>
      </c>
      <c r="FO1" s="90" t="str">
        <f t="shared" ca="1" si="2"/>
        <v/>
      </c>
      <c r="FP1" s="90" t="str">
        <f t="shared" ca="1" si="2"/>
        <v/>
      </c>
      <c r="FQ1" s="90" t="str">
        <f t="shared" ca="1" si="2"/>
        <v/>
      </c>
      <c r="FR1" s="90" t="str">
        <f t="shared" ca="1" si="2"/>
        <v/>
      </c>
      <c r="FS1" s="90" t="str">
        <f t="shared" ca="1" si="2"/>
        <v/>
      </c>
      <c r="FT1" s="90" t="str">
        <f t="shared" ca="1" si="2"/>
        <v/>
      </c>
      <c r="FU1" s="90" t="str">
        <f t="shared" ca="1" si="2"/>
        <v/>
      </c>
      <c r="FV1" s="90" t="str">
        <f t="shared" ca="1" si="2"/>
        <v/>
      </c>
      <c r="FW1" s="90" t="str">
        <f t="shared" ca="1" si="2"/>
        <v/>
      </c>
      <c r="FX1" s="90" t="str">
        <f t="shared" ca="1" si="2"/>
        <v/>
      </c>
      <c r="FY1" s="90" t="str">
        <f t="shared" ca="1" si="2"/>
        <v/>
      </c>
      <c r="FZ1" s="90" t="str">
        <f t="shared" ca="1" si="2"/>
        <v/>
      </c>
      <c r="GA1" s="90" t="str">
        <f t="shared" ca="1" si="2"/>
        <v/>
      </c>
      <c r="GB1" s="90" t="str">
        <f t="shared" ca="1" si="2"/>
        <v/>
      </c>
      <c r="GC1" s="90" t="str">
        <f t="shared" ca="1" si="2"/>
        <v/>
      </c>
      <c r="GD1" s="90" t="str">
        <f t="shared" ca="1" si="2"/>
        <v/>
      </c>
      <c r="GE1" s="90" t="str">
        <f t="shared" ca="1" si="2"/>
        <v/>
      </c>
      <c r="GF1" s="90" t="str">
        <f t="shared" ca="1" si="2"/>
        <v/>
      </c>
      <c r="GG1" s="90" t="str">
        <f t="shared" ca="1" si="2"/>
        <v/>
      </c>
      <c r="GH1" s="90" t="str">
        <f t="shared" ca="1" si="2"/>
        <v/>
      </c>
      <c r="GI1" s="90" t="str">
        <f t="shared" ca="1" si="2"/>
        <v/>
      </c>
      <c r="GJ1" s="90" t="str">
        <f t="shared" ca="1" si="2"/>
        <v/>
      </c>
      <c r="GK1" s="90" t="str">
        <f t="shared" ca="1" si="2"/>
        <v/>
      </c>
      <c r="GL1" s="90" t="str">
        <f t="shared" ca="1" si="2"/>
        <v/>
      </c>
      <c r="GM1" s="90" t="str">
        <f t="shared" ca="1" si="2"/>
        <v/>
      </c>
      <c r="GN1" s="90" t="str">
        <f t="shared" ca="1" si="2"/>
        <v/>
      </c>
      <c r="GO1" s="90" t="str">
        <f t="shared" ca="1" si="2"/>
        <v/>
      </c>
      <c r="GP1" s="90" t="str">
        <f t="shared" ca="1" si="2"/>
        <v/>
      </c>
      <c r="GQ1" s="90" t="str">
        <f t="shared" ca="1" si="2"/>
        <v/>
      </c>
      <c r="GR1" s="90" t="str">
        <f t="shared" ca="1" si="2"/>
        <v/>
      </c>
      <c r="GS1" s="90" t="str">
        <f t="shared" ref="GS1:HM1" ca="1" si="3">IF(GS$4=TODAY(),"👇","")</f>
        <v/>
      </c>
      <c r="GT1" s="90" t="str">
        <f t="shared" ca="1" si="3"/>
        <v/>
      </c>
      <c r="GU1" s="90" t="str">
        <f t="shared" ca="1" si="3"/>
        <v/>
      </c>
      <c r="GV1" s="90" t="str">
        <f t="shared" ca="1" si="3"/>
        <v/>
      </c>
      <c r="GW1" s="90" t="str">
        <f t="shared" ca="1" si="3"/>
        <v/>
      </c>
      <c r="GX1" s="90" t="str">
        <f t="shared" ca="1" si="3"/>
        <v/>
      </c>
      <c r="GY1" s="90" t="str">
        <f t="shared" ca="1" si="3"/>
        <v/>
      </c>
      <c r="GZ1" s="90" t="str">
        <f t="shared" ca="1" si="3"/>
        <v/>
      </c>
      <c r="HA1" s="90" t="str">
        <f t="shared" ca="1" si="3"/>
        <v/>
      </c>
      <c r="HB1" s="90" t="str">
        <f t="shared" ca="1" si="3"/>
        <v/>
      </c>
      <c r="HC1" s="90" t="str">
        <f t="shared" ca="1" si="3"/>
        <v/>
      </c>
      <c r="HD1" s="90" t="str">
        <f t="shared" ca="1" si="3"/>
        <v/>
      </c>
      <c r="HE1" s="90" t="str">
        <f t="shared" ca="1" si="3"/>
        <v/>
      </c>
      <c r="HF1" s="90" t="str">
        <f t="shared" ca="1" si="3"/>
        <v/>
      </c>
      <c r="HG1" s="90" t="str">
        <f t="shared" ca="1" si="3"/>
        <v/>
      </c>
      <c r="HH1" s="90" t="str">
        <f t="shared" ca="1" si="3"/>
        <v/>
      </c>
      <c r="HI1" s="90" t="str">
        <f t="shared" ca="1" si="3"/>
        <v/>
      </c>
      <c r="HJ1" s="90" t="str">
        <f t="shared" ca="1" si="3"/>
        <v/>
      </c>
      <c r="HK1" s="90" t="str">
        <f t="shared" ca="1" si="3"/>
        <v/>
      </c>
      <c r="HL1" s="90" t="str">
        <f t="shared" ca="1" si="3"/>
        <v/>
      </c>
      <c r="HM1" s="90" t="str">
        <f t="shared" ca="1" si="3"/>
        <v/>
      </c>
    </row>
    <row r="2" spans="1:221" s="67" customFormat="1" ht="6" hidden="1" customHeight="1">
      <c r="A2" s="70"/>
      <c r="B2" s="67" t="s">
        <v>137</v>
      </c>
      <c r="E2" s="71"/>
      <c r="F2" s="71"/>
      <c r="G2" s="71" t="s">
        <v>123</v>
      </c>
      <c r="H2" s="67" t="str">
        <f>IFERROR(IF(MATCH(H$4,稼働日!$A:$A,0),"",""),1)</f>
        <v/>
      </c>
      <c r="I2" s="67" t="str">
        <f>IFERROR(IF(MATCH(I$4,稼働日!$A:$A,0),"",""),1)</f>
        <v/>
      </c>
      <c r="J2" s="67" t="str">
        <f>IFERROR(IF(MATCH(J$4,稼働日!$A:$A,0),"",""),1)</f>
        <v/>
      </c>
      <c r="K2" s="67" t="str">
        <f>IFERROR(IF(MATCH(K$4,稼働日!$A:$A,0),"",""),1)</f>
        <v/>
      </c>
      <c r="L2" s="67">
        <f>IFERROR(IF(MATCH(L$4,稼働日!$A:$A,0),"",""),1)</f>
        <v>1</v>
      </c>
      <c r="M2" s="67">
        <f>IFERROR(IF(MATCH(M$4,稼働日!$A:$A,0),"",""),1)</f>
        <v>1</v>
      </c>
      <c r="N2" s="67" t="str">
        <f>IFERROR(IF(MATCH(N$4,稼働日!$A:$A,0),"",""),1)</f>
        <v/>
      </c>
      <c r="O2" s="67" t="str">
        <f>IFERROR(IF(MATCH(O$4,稼働日!$A:$A,0),"",""),1)</f>
        <v/>
      </c>
      <c r="P2" s="67" t="str">
        <f>IFERROR(IF(MATCH(P$4,稼働日!$A:$A,0),"",""),1)</f>
        <v/>
      </c>
      <c r="Q2" s="67" t="str">
        <f>IFERROR(IF(MATCH(Q$4,稼働日!$A:$A,0),"",""),1)</f>
        <v/>
      </c>
      <c r="R2" s="67" t="str">
        <f>IFERROR(IF(MATCH(R$4,稼働日!$A:$A,0),"",""),1)</f>
        <v/>
      </c>
      <c r="S2" s="67">
        <f>IFERROR(IF(MATCH(S$4,稼働日!$A:$A,0),"",""),1)</f>
        <v>1</v>
      </c>
      <c r="T2" s="67">
        <f>IFERROR(IF(MATCH(T$4,稼働日!$A:$A,0),"",""),1)</f>
        <v>1</v>
      </c>
      <c r="U2" s="67" t="str">
        <f>IFERROR(IF(MATCH(U$4,稼働日!$A:$A,0),"",""),1)</f>
        <v/>
      </c>
      <c r="V2" s="67" t="str">
        <f>IFERROR(IF(MATCH(V$4,稼働日!$A:$A,0),"",""),1)</f>
        <v/>
      </c>
      <c r="W2" s="67" t="str">
        <f>IFERROR(IF(MATCH(W$4,稼働日!$A:$A,0),"",""),1)</f>
        <v/>
      </c>
      <c r="X2" s="67" t="str">
        <f>IFERROR(IF(MATCH(X$4,稼働日!$A:$A,0),"",""),1)</f>
        <v/>
      </c>
      <c r="Y2" s="67" t="str">
        <f>IFERROR(IF(MATCH(Y$4,稼働日!$A:$A,0),"",""),1)</f>
        <v/>
      </c>
      <c r="Z2" s="67">
        <f>IFERROR(IF(MATCH(Z$4,稼働日!$A:$A,0),"",""),1)</f>
        <v>1</v>
      </c>
      <c r="AA2" s="67">
        <f>IFERROR(IF(MATCH(AA$4,稼働日!$A:$A,0),"",""),1)</f>
        <v>1</v>
      </c>
      <c r="AB2" s="67">
        <f>IFERROR(IF(MATCH(AB$4,稼働日!$A:$A,0),"",""),1)</f>
        <v>1</v>
      </c>
      <c r="AC2" s="67" t="str">
        <f>IFERROR(IF(MATCH(AC$4,稼働日!$A:$A,0),"",""),1)</f>
        <v/>
      </c>
      <c r="AD2" s="67" t="str">
        <f>IFERROR(IF(MATCH(AD$4,稼働日!$A:$A,0),"",""),1)</f>
        <v/>
      </c>
      <c r="AE2" s="67" t="str">
        <f>IFERROR(IF(MATCH(AE$4,稼働日!$A:$A,0),"",""),1)</f>
        <v/>
      </c>
      <c r="AF2" s="67" t="str">
        <f>IFERROR(IF(MATCH(AF$4,稼働日!$A:$A,0),"",""),1)</f>
        <v/>
      </c>
      <c r="AG2" s="67">
        <f>IFERROR(IF(MATCH(AG$4,稼働日!$A:$A,0),"",""),1)</f>
        <v>1</v>
      </c>
      <c r="AH2" s="67">
        <f>IFERROR(IF(MATCH(AH$4,稼働日!$A:$A,0),"",""),1)</f>
        <v>1</v>
      </c>
      <c r="AI2" s="67">
        <f>IFERROR(IF(MATCH(AI$4,稼働日!$A:$A,0),"",""),1)</f>
        <v>1</v>
      </c>
      <c r="AJ2" s="67" t="str">
        <f>IFERROR(IF(MATCH(AJ$4,稼働日!$A:$A,0),"",""),1)</f>
        <v/>
      </c>
      <c r="AK2" s="67" t="str">
        <f>IFERROR(IF(MATCH(AK$4,稼働日!$A:$A,0),"",""),1)</f>
        <v/>
      </c>
      <c r="AL2" s="67" t="str">
        <f>IFERROR(IF(MATCH(AL$4,稼働日!$A:$A,0),"",""),1)</f>
        <v/>
      </c>
      <c r="AM2" s="67" t="str">
        <f>IFERROR(IF(MATCH(AM$4,稼働日!$A:$A,0),"",""),1)</f>
        <v/>
      </c>
      <c r="AN2" s="67">
        <f>IFERROR(IF(MATCH(AN$4,稼働日!$A:$A,0),"",""),1)</f>
        <v>1</v>
      </c>
      <c r="AO2" s="67">
        <f>IFERROR(IF(MATCH(AO$4,稼働日!$A:$A,0),"",""),1)</f>
        <v>1</v>
      </c>
      <c r="AP2" s="67" t="str">
        <f>IFERROR(IF(MATCH(AP$4,稼働日!$A:$A,0),"",""),1)</f>
        <v/>
      </c>
      <c r="AQ2" s="67" t="str">
        <f>IFERROR(IF(MATCH(AQ$4,稼働日!$A:$A,0),"",""),1)</f>
        <v/>
      </c>
      <c r="AR2" s="67" t="str">
        <f>IFERROR(IF(MATCH(AR$4,稼働日!$A:$A,0),"",""),1)</f>
        <v/>
      </c>
      <c r="AS2" s="67" t="str">
        <f>IFERROR(IF(MATCH(AS$4,稼働日!$A:$A,0),"",""),1)</f>
        <v/>
      </c>
      <c r="AT2" s="67" t="str">
        <f>IFERROR(IF(MATCH(AT$4,稼働日!$A:$A,0),"",""),1)</f>
        <v/>
      </c>
      <c r="AU2" s="67">
        <f>IFERROR(IF(MATCH(AU$4,稼働日!$A:$A,0),"",""),1)</f>
        <v>1</v>
      </c>
      <c r="AV2" s="67">
        <f>IFERROR(IF(MATCH(AV$4,稼働日!$A:$A,0),"",""),1)</f>
        <v>1</v>
      </c>
      <c r="AW2" s="67" t="str">
        <f>IFERROR(IF(MATCH(AW$4,稼働日!$A:$A,0),"",""),1)</f>
        <v/>
      </c>
      <c r="AX2" s="67" t="str">
        <f>IFERROR(IF(MATCH(AX$4,稼働日!$A:$A,0),"",""),1)</f>
        <v/>
      </c>
      <c r="AY2" s="67" t="str">
        <f>IFERROR(IF(MATCH(AY$4,稼働日!$A:$A,0),"",""),1)</f>
        <v/>
      </c>
      <c r="AZ2" s="67" t="str">
        <f>IFERROR(IF(MATCH(AZ$4,稼働日!$A:$A,0),"",""),1)</f>
        <v/>
      </c>
      <c r="BA2" s="67" t="str">
        <f>IFERROR(IF(MATCH(BA$4,稼働日!$A:$A,0),"",""),1)</f>
        <v/>
      </c>
      <c r="BB2" s="67">
        <f>IFERROR(IF(MATCH(BB$4,稼働日!$A:$A,0),"",""),1)</f>
        <v>1</v>
      </c>
      <c r="BC2" s="67">
        <f>IFERROR(IF(MATCH(BC$4,稼働日!$A:$A,0),"",""),1)</f>
        <v>1</v>
      </c>
      <c r="BD2" s="67" t="str">
        <f>IFERROR(IF(MATCH(BD$4,稼働日!$A:$A,0),"",""),1)</f>
        <v/>
      </c>
      <c r="BE2" s="67" t="str">
        <f>IFERROR(IF(MATCH(BE$4,稼働日!$A:$A,0),"",""),1)</f>
        <v/>
      </c>
      <c r="BF2" s="67" t="str">
        <f>IFERROR(IF(MATCH(BF$4,稼働日!$A:$A,0),"",""),1)</f>
        <v/>
      </c>
      <c r="BG2" s="67" t="str">
        <f>IFERROR(IF(MATCH(BG$4,稼働日!$A:$A,0),"",""),1)</f>
        <v/>
      </c>
      <c r="BH2" s="67">
        <f>IFERROR(IF(MATCH(BH$4,稼働日!$A:$A,0),"",""),1)</f>
        <v>1</v>
      </c>
      <c r="BI2" s="67">
        <f>IFERROR(IF(MATCH(BI$4,稼働日!$A:$A,0),"",""),1)</f>
        <v>1</v>
      </c>
      <c r="BJ2" s="67">
        <f>IFERROR(IF(MATCH(BJ$4,稼働日!$A:$A,0),"",""),1)</f>
        <v>1</v>
      </c>
      <c r="BK2" s="67" t="str">
        <f>IFERROR(IF(MATCH(BK$4,稼働日!$A:$A,0),"",""),1)</f>
        <v/>
      </c>
      <c r="BL2" s="67" t="str">
        <f>IFERROR(IF(MATCH(BL$4,稼働日!$A:$A,0),"",""),1)</f>
        <v/>
      </c>
      <c r="BM2" s="67" t="str">
        <f>IFERROR(IF(MATCH(BM$4,稼働日!$A:$A,0),"",""),1)</f>
        <v/>
      </c>
      <c r="BN2" s="67" t="str">
        <f>IFERROR(IF(MATCH(BN$4,稼働日!$A:$A,0),"",""),1)</f>
        <v/>
      </c>
      <c r="BO2" s="67">
        <f>IFERROR(IF(MATCH(BO$4,稼働日!$A:$A,0),"",""),1)</f>
        <v>1</v>
      </c>
      <c r="BP2" s="67">
        <f>IFERROR(IF(MATCH(BP$4,稼働日!$A:$A,0),"",""),1)</f>
        <v>1</v>
      </c>
      <c r="BQ2" s="67">
        <f>IFERROR(IF(MATCH(BQ$4,稼働日!$A:$A,0),"",""),1)</f>
        <v>1</v>
      </c>
      <c r="BR2" s="67" t="str">
        <f>IFERROR(IF(MATCH(BR$4,稼働日!$A:$A,0),"",""),1)</f>
        <v/>
      </c>
      <c r="BS2" s="67" t="str">
        <f>IFERROR(IF(MATCH(BS$4,稼働日!$A:$A,0),"",""),1)</f>
        <v/>
      </c>
      <c r="BT2" s="67" t="str">
        <f>IFERROR(IF(MATCH(BT$4,稼働日!$A:$A,0),"",""),1)</f>
        <v/>
      </c>
      <c r="BU2" s="67" t="str">
        <f>IFERROR(IF(MATCH(BU$4,稼働日!$A:$A,0),"",""),1)</f>
        <v/>
      </c>
      <c r="BV2" s="67" t="str">
        <f>IFERROR(IF(MATCH(BV$4,稼働日!$A:$A,0),"",""),1)</f>
        <v/>
      </c>
      <c r="BW2" s="67">
        <f>IFERROR(IF(MATCH(BW$4,稼働日!$A:$A,0),"",""),1)</f>
        <v>1</v>
      </c>
      <c r="BX2" s="67">
        <f>IFERROR(IF(MATCH(BX$4,稼働日!$A:$A,0),"",""),1)</f>
        <v>1</v>
      </c>
      <c r="BY2" s="67">
        <f>IFERROR(IF(MATCH(BY$4,稼働日!$A:$A,0),"",""),1)</f>
        <v>1</v>
      </c>
      <c r="BZ2" s="67">
        <f>IFERROR(IF(MATCH(BZ$4,稼働日!$A:$A,0),"",""),1)</f>
        <v>1</v>
      </c>
      <c r="CA2" s="67">
        <f>IFERROR(IF(MATCH(CA$4,稼働日!$A:$A,0),"",""),1)</f>
        <v>1</v>
      </c>
      <c r="CB2" s="67">
        <f>IFERROR(IF(MATCH(CB$4,稼働日!$A:$A,0),"",""),1)</f>
        <v>1</v>
      </c>
      <c r="CC2" s="67">
        <f>IFERROR(IF(MATCH(CC$4,稼働日!$A:$A,0),"",""),1)</f>
        <v>1</v>
      </c>
      <c r="CD2" s="67">
        <f>IFERROR(IF(MATCH(CD$4,稼働日!$A:$A,0),"",""),1)</f>
        <v>1</v>
      </c>
      <c r="CE2" s="67">
        <f>IFERROR(IF(MATCH(CE$4,稼働日!$A:$A,0),"",""),1)</f>
        <v>1</v>
      </c>
      <c r="CF2" s="67" t="str">
        <f>IFERROR(IF(MATCH(CF$4,稼働日!$A:$A,0),"",""),1)</f>
        <v/>
      </c>
      <c r="CG2" s="67" t="str">
        <f>IFERROR(IF(MATCH(CG$4,稼働日!$A:$A,0),"",""),1)</f>
        <v/>
      </c>
      <c r="CH2" s="67" t="str">
        <f>IFERROR(IF(MATCH(CH$4,稼働日!$A:$A,0),"",""),1)</f>
        <v/>
      </c>
      <c r="CI2" s="67" t="str">
        <f>IFERROR(IF(MATCH(CI$4,稼働日!$A:$A,0),"",""),1)</f>
        <v/>
      </c>
      <c r="CJ2" s="67">
        <f>IFERROR(IF(MATCH(CJ$4,稼働日!$A:$A,0),"",""),1)</f>
        <v>1</v>
      </c>
      <c r="CK2" s="67">
        <f>IFERROR(IF(MATCH(CK$4,稼働日!$A:$A,0),"",""),1)</f>
        <v>1</v>
      </c>
      <c r="CL2" s="67">
        <f>IFERROR(IF(MATCH(CL$4,稼働日!$A:$A,0),"",""),1)</f>
        <v>1</v>
      </c>
      <c r="CM2" s="67" t="str">
        <f>IFERROR(IF(MATCH(CM$4,稼働日!$A:$A,0),"",""),1)</f>
        <v/>
      </c>
      <c r="CN2" s="67" t="str">
        <f>IFERROR(IF(MATCH(CN$4,稼働日!$A:$A,0),"",""),1)</f>
        <v/>
      </c>
      <c r="CO2" s="67" t="str">
        <f>IFERROR(IF(MATCH(CO$4,稼働日!$A:$A,0),"",""),1)</f>
        <v/>
      </c>
      <c r="CP2" s="67" t="str">
        <f>IFERROR(IF(MATCH(CP$4,稼働日!$A:$A,0),"",""),1)</f>
        <v/>
      </c>
      <c r="CQ2" s="67" t="str">
        <f>IFERROR(IF(MATCH(CQ$4,稼働日!$A:$A,0),"",""),1)</f>
        <v/>
      </c>
      <c r="CR2" s="67">
        <f>IFERROR(IF(MATCH(CR$4,稼働日!$A:$A,0),"",""),1)</f>
        <v>1</v>
      </c>
      <c r="CS2" s="67">
        <f>IFERROR(IF(MATCH(CS$4,稼働日!$A:$A,0),"",""),1)</f>
        <v>1</v>
      </c>
      <c r="CT2" s="67">
        <f>IFERROR(IF(MATCH(CT$4,稼働日!$A:$A,0),"",""),1)</f>
        <v>1</v>
      </c>
      <c r="CU2" s="67" t="str">
        <f>IFERROR(IF(MATCH(CU$4,稼働日!$A:$A,0),"",""),1)</f>
        <v/>
      </c>
      <c r="CV2" s="67" t="str">
        <f>IFERROR(IF(MATCH(CV$4,稼働日!$A:$A,0),"",""),1)</f>
        <v/>
      </c>
      <c r="CW2" s="67" t="str">
        <f>IFERROR(IF(MATCH(CW$4,稼働日!$A:$A,0),"",""),1)</f>
        <v/>
      </c>
      <c r="CX2" s="67">
        <f>IFERROR(IF(MATCH(CX$4,稼働日!$A:$A,0),"",""),1)</f>
        <v>1</v>
      </c>
      <c r="CY2" s="67">
        <f>IFERROR(IF(MATCH(CY$4,稼働日!$A:$A,0),"",""),1)</f>
        <v>1</v>
      </c>
      <c r="CZ2" s="67">
        <f>IFERROR(IF(MATCH(CZ$4,稼働日!$A:$A,0),"",""),1)</f>
        <v>1</v>
      </c>
      <c r="DA2" s="67" t="str">
        <f>IFERROR(IF(MATCH(DA$4,稼働日!$A:$A,0),"",""),1)</f>
        <v/>
      </c>
      <c r="DB2" s="67" t="str">
        <f>IFERROR(IF(MATCH(DB$4,稼働日!$A:$A,0),"",""),1)</f>
        <v/>
      </c>
      <c r="DC2" s="67" t="str">
        <f>IFERROR(IF(MATCH(DC$4,稼働日!$A:$A,0),"",""),1)</f>
        <v/>
      </c>
      <c r="DD2" s="67" t="str">
        <f>IFERROR(IF(MATCH(DD$4,稼働日!$A:$A,0),"",""),1)</f>
        <v/>
      </c>
      <c r="DE2" s="67">
        <f>IFERROR(IF(MATCH(DE$4,稼働日!$A:$A,0),"",""),1)</f>
        <v>1</v>
      </c>
      <c r="DF2" s="67">
        <f>IFERROR(IF(MATCH(DF$4,稼働日!$A:$A,0),"",""),1)</f>
        <v>1</v>
      </c>
      <c r="DG2" s="67">
        <f>IFERROR(IF(MATCH(DG$4,稼働日!$A:$A,0),"",""),1)</f>
        <v>1</v>
      </c>
      <c r="DH2" s="67" t="str">
        <f>IFERROR(IF(MATCH(DH$4,稼働日!$A:$A,0),"",""),1)</f>
        <v/>
      </c>
      <c r="DI2" s="67" t="str">
        <f>IFERROR(IF(MATCH(DI$4,稼働日!$A:$A,0),"",""),1)</f>
        <v/>
      </c>
      <c r="DJ2" s="67" t="str">
        <f>IFERROR(IF(MATCH(DJ$4,稼働日!$A:$A,0),"",""),1)</f>
        <v/>
      </c>
      <c r="DK2" s="67" t="str">
        <f>IFERROR(IF(MATCH(DK$4,稼働日!$A:$A,0),"",""),1)</f>
        <v/>
      </c>
      <c r="DL2" s="67">
        <f>IFERROR(IF(MATCH(DL$4,稼働日!$A:$A,0),"",""),1)</f>
        <v>1</v>
      </c>
      <c r="DM2" s="67">
        <f>IFERROR(IF(MATCH(DM$4,稼働日!$A:$A,0),"",""),1)</f>
        <v>1</v>
      </c>
      <c r="DN2" s="67">
        <f>IFERROR(IF(MATCH(DN$4,稼働日!$A:$A,0),"",""),1)</f>
        <v>1</v>
      </c>
      <c r="DO2" s="67" t="str">
        <f>IFERROR(IF(MATCH(DO$4,稼働日!$A:$A,0),"",""),1)</f>
        <v/>
      </c>
      <c r="DP2" s="67" t="str">
        <f>IFERROR(IF(MATCH(DP$4,稼働日!$A:$A,0),"",""),1)</f>
        <v/>
      </c>
      <c r="DQ2" s="67" t="str">
        <f>IFERROR(IF(MATCH(DQ$4,稼働日!$A:$A,0),"",""),1)</f>
        <v/>
      </c>
      <c r="DR2" s="67" t="str">
        <f>IFERROR(IF(MATCH(DR$4,稼働日!$A:$A,0),"",""),1)</f>
        <v/>
      </c>
      <c r="DS2" s="67" t="str">
        <f>IFERROR(IF(MATCH(DS$4,稼働日!$A:$A,0),"",""),1)</f>
        <v/>
      </c>
      <c r="DT2" s="67">
        <f>IFERROR(IF(MATCH(DT$4,稼働日!$A:$A,0),"",""),1)</f>
        <v>1</v>
      </c>
      <c r="DU2" s="67">
        <f>IFERROR(IF(MATCH(DU$4,稼働日!$A:$A,0),"",""),1)</f>
        <v>1</v>
      </c>
      <c r="DV2" s="67">
        <f>IFERROR(IF(MATCH(DV$4,稼働日!$A:$A,0),"",""),1)</f>
        <v>1</v>
      </c>
      <c r="DW2" s="67" t="str">
        <f>IFERROR(IF(MATCH(DW$4,稼働日!$A:$A,0),"",""),1)</f>
        <v/>
      </c>
      <c r="DX2" s="67">
        <f>IFERROR(IF(MATCH(DX$4,稼働日!$A:$A,0),"",""),1)</f>
        <v>1</v>
      </c>
      <c r="DY2" s="67" t="str">
        <f>IFERROR(IF(MATCH(DY$4,稼働日!$A:$A,0),"",""),1)</f>
        <v/>
      </c>
      <c r="DZ2" s="67">
        <f>IFERROR(IF(MATCH(DZ$4,稼働日!$A:$A,0),"",""),1)</f>
        <v>1</v>
      </c>
      <c r="EA2" s="67">
        <f>IFERROR(IF(MATCH(EA$4,稼働日!$A:$A,0),"",""),1)</f>
        <v>1</v>
      </c>
      <c r="EB2" s="67">
        <f>IFERROR(IF(MATCH(EB$4,稼働日!$A:$A,0),"",""),1)</f>
        <v>1</v>
      </c>
      <c r="EC2" s="67" t="str">
        <f>IFERROR(IF(MATCH(EC$4,稼働日!$A:$A,0),"",""),1)</f>
        <v/>
      </c>
      <c r="ED2" s="67" t="str">
        <f>IFERROR(IF(MATCH(ED$4,稼働日!$A:$A,0),"",""),1)</f>
        <v/>
      </c>
      <c r="EE2" s="67" t="str">
        <f>IFERROR(IF(MATCH(EE$4,稼働日!$A:$A,0),"",""),1)</f>
        <v/>
      </c>
      <c r="EF2" s="67" t="str">
        <f>IFERROR(IF(MATCH(EF$4,稼働日!$A:$A,0),"",""),1)</f>
        <v/>
      </c>
      <c r="EG2" s="67">
        <f>IFERROR(IF(MATCH(EG$4,稼働日!$A:$A,0),"",""),1)</f>
        <v>1</v>
      </c>
      <c r="EH2" s="67">
        <f>IFERROR(IF(MATCH(EH$4,稼働日!$A:$A,0),"",""),1)</f>
        <v>1</v>
      </c>
      <c r="EI2" s="67">
        <f>IFERROR(IF(MATCH(EI$4,稼働日!$A:$A,0),"",""),1)</f>
        <v>1</v>
      </c>
      <c r="EJ2" s="67" t="str">
        <f>IFERROR(IF(MATCH(EJ$4,稼働日!$A:$A,0),"",""),1)</f>
        <v/>
      </c>
      <c r="EK2" s="67" t="str">
        <f>IFERROR(IF(MATCH(EK$4,稼働日!$A:$A,0),"",""),1)</f>
        <v/>
      </c>
      <c r="EL2" s="67" t="str">
        <f>IFERROR(IF(MATCH(EL$4,稼働日!$A:$A,0),"",""),1)</f>
        <v/>
      </c>
      <c r="EM2" s="67" t="str">
        <f>IFERROR(IF(MATCH(EM$4,稼働日!$A:$A,0),"",""),1)</f>
        <v/>
      </c>
      <c r="EN2" s="67">
        <f>IFERROR(IF(MATCH(EN$4,稼働日!$A:$A,0),"",""),1)</f>
        <v>1</v>
      </c>
      <c r="EO2" s="67">
        <f>IFERROR(IF(MATCH(EO$4,稼働日!$A:$A,0),"",""),1)</f>
        <v>1</v>
      </c>
      <c r="EP2" s="67">
        <f>IFERROR(IF(MATCH(EP$4,稼働日!$A:$A,0),"",""),1)</f>
        <v>1</v>
      </c>
      <c r="EQ2" s="67" t="str">
        <f>IFERROR(IF(MATCH(EQ$4,稼働日!$A:$A,0),"",""),1)</f>
        <v/>
      </c>
      <c r="ER2" s="67" t="str">
        <f>IFERROR(IF(MATCH(ER$4,稼働日!$A:$A,0),"",""),1)</f>
        <v/>
      </c>
      <c r="ES2" s="67" t="str">
        <f>IFERROR(IF(MATCH(ES$4,稼働日!$A:$A,0),"",""),1)</f>
        <v/>
      </c>
      <c r="ET2" s="67" t="str">
        <f>IFERROR(IF(MATCH(ET$4,稼働日!$A:$A,0),"",""),1)</f>
        <v/>
      </c>
      <c r="EU2" s="67" t="str">
        <f>IFERROR(IF(MATCH(EU$4,稼働日!$A:$A,0),"",""),1)</f>
        <v/>
      </c>
      <c r="EV2" s="67">
        <f>IFERROR(IF(MATCH(EV$4,稼働日!$A:$A,0),"",""),1)</f>
        <v>1</v>
      </c>
      <c r="EW2" s="67">
        <f>IFERROR(IF(MATCH(EW$4,稼働日!$A:$A,0),"",""),1)</f>
        <v>1</v>
      </c>
      <c r="EX2" s="67" t="str">
        <f>IFERROR(IF(MATCH(EX$4,稼働日!$A:$A,0),"",""),1)</f>
        <v/>
      </c>
      <c r="EY2" s="67" t="str">
        <f>IFERROR(IF(MATCH(EY$4,稼働日!$A:$A,0),"",""),1)</f>
        <v/>
      </c>
      <c r="EZ2" s="67" t="str">
        <f>IFERROR(IF(MATCH(EZ$4,稼働日!$A:$A,0),"",""),1)</f>
        <v/>
      </c>
      <c r="FA2" s="67" t="str">
        <f>IFERROR(IF(MATCH(FA$4,稼働日!$A:$A,0),"",""),1)</f>
        <v/>
      </c>
      <c r="FB2" s="67" t="str">
        <f>IFERROR(IF(MATCH(FB$4,稼働日!$A:$A,0),"",""),1)</f>
        <v/>
      </c>
      <c r="FC2" s="67">
        <f>IFERROR(IF(MATCH(FC$4,稼働日!$A:$A,0),"",""),1)</f>
        <v>1</v>
      </c>
      <c r="FD2" s="67">
        <f>IFERROR(IF(MATCH(FD$4,稼働日!$A:$A,0),"",""),1)</f>
        <v>1</v>
      </c>
      <c r="FE2" s="67" t="str">
        <f>IFERROR(IF(MATCH(FE$4,稼働日!$A:$A,0),"",""),1)</f>
        <v/>
      </c>
      <c r="FF2" s="67" t="str">
        <f>IFERROR(IF(MATCH(FF$4,稼働日!$A:$A,0),"",""),1)</f>
        <v/>
      </c>
      <c r="FG2" s="67" t="str">
        <f>IFERROR(IF(MATCH(FG$4,稼働日!$A:$A,0),"",""),1)</f>
        <v/>
      </c>
      <c r="FH2" s="67" t="str">
        <f>IFERROR(IF(MATCH(FH$4,稼働日!$A:$A,0),"",""),1)</f>
        <v/>
      </c>
      <c r="FI2" s="67" t="str">
        <f>IFERROR(IF(MATCH(FI$4,稼働日!$A:$A,0),"",""),1)</f>
        <v/>
      </c>
      <c r="FJ2" s="67">
        <f>IFERROR(IF(MATCH(FJ$4,稼働日!$A:$A,0),"",""),1)</f>
        <v>1</v>
      </c>
      <c r="FK2" s="67">
        <f>IFERROR(IF(MATCH(FK$4,稼働日!$A:$A,0),"",""),1)</f>
        <v>1</v>
      </c>
      <c r="FL2" s="67" t="str">
        <f>IFERROR(IF(MATCH(FL$4,稼働日!$A:$A,0),"",""),1)</f>
        <v/>
      </c>
      <c r="FM2" s="67" t="str">
        <f>IFERROR(IF(MATCH(FM$4,稼働日!$A:$A,0),"",""),1)</f>
        <v/>
      </c>
      <c r="FN2" s="67" t="str">
        <f>IFERROR(IF(MATCH(FN$4,稼働日!$A:$A,0),"",""),1)</f>
        <v/>
      </c>
      <c r="FO2" s="67" t="str">
        <f>IFERROR(IF(MATCH(FO$4,稼働日!$A:$A,0),"",""),1)</f>
        <v/>
      </c>
      <c r="FP2" s="67" t="str">
        <f>IFERROR(IF(MATCH(FP$4,稼働日!$A:$A,0),"",""),1)</f>
        <v/>
      </c>
      <c r="FQ2" s="67">
        <f>IFERROR(IF(MATCH(FQ$4,稼働日!$A:$A,0),"",""),1)</f>
        <v>1</v>
      </c>
      <c r="FR2" s="67">
        <f>IFERROR(IF(MATCH(FR$4,稼働日!$A:$A,0),"",""),1)</f>
        <v>1</v>
      </c>
      <c r="FS2" s="67" t="str">
        <f>IFERROR(IF(MATCH(FS$4,稼働日!$A:$A,0),"",""),1)</f>
        <v/>
      </c>
      <c r="FT2" s="67" t="str">
        <f>IFERROR(IF(MATCH(FT$4,稼働日!$A:$A,0),"",""),1)</f>
        <v/>
      </c>
      <c r="FU2" s="67" t="str">
        <f>IFERROR(IF(MATCH(FU$4,稼働日!$A:$A,0),"",""),1)</f>
        <v/>
      </c>
      <c r="FV2" s="67" t="str">
        <f>IFERROR(IF(MATCH(FV$4,稼働日!$A:$A,0),"",""),1)</f>
        <v/>
      </c>
      <c r="FW2" s="67" t="str">
        <f>IFERROR(IF(MATCH(FW$4,稼働日!$A:$A,0),"",""),1)</f>
        <v/>
      </c>
      <c r="FX2" s="67">
        <f>IFERROR(IF(MATCH(FX$4,稼働日!$A:$A,0),"",""),1)</f>
        <v>1</v>
      </c>
      <c r="FY2" s="67">
        <f>IFERROR(IF(MATCH(FY$4,稼働日!$A:$A,0),"",""),1)</f>
        <v>1</v>
      </c>
      <c r="FZ2" s="67" t="str">
        <f>IFERROR(IF(MATCH(FZ$4,稼働日!$A:$A,0),"",""),1)</f>
        <v/>
      </c>
      <c r="GA2" s="67" t="str">
        <f>IFERROR(IF(MATCH(GA$4,稼働日!$A:$A,0),"",""),1)</f>
        <v/>
      </c>
      <c r="GB2" s="67" t="str">
        <f>IFERROR(IF(MATCH(GB$4,稼働日!$A:$A,0),"",""),1)</f>
        <v/>
      </c>
      <c r="GC2" s="67" t="str">
        <f>IFERROR(IF(MATCH(GC$4,稼働日!$A:$A,0),"",""),1)</f>
        <v/>
      </c>
      <c r="GD2" s="67" t="str">
        <f>IFERROR(IF(MATCH(GD$4,稼働日!$A:$A,0),"",""),1)</f>
        <v/>
      </c>
      <c r="GE2" s="67">
        <f>IFERROR(IF(MATCH(GE$4,稼働日!$A:$A,0),"",""),1)</f>
        <v>1</v>
      </c>
      <c r="GF2" s="67">
        <f>IFERROR(IF(MATCH(GF$4,稼働日!$A:$A,0),"",""),1)</f>
        <v>1</v>
      </c>
      <c r="GG2" s="67" t="str">
        <f>IFERROR(IF(MATCH(GG$4,稼働日!$A:$A,0),"",""),1)</f>
        <v/>
      </c>
      <c r="GH2" s="67" t="str">
        <f>IFERROR(IF(MATCH(GH$4,稼働日!$A:$A,0),"",""),1)</f>
        <v/>
      </c>
      <c r="GI2" s="67" t="str">
        <f>IFERROR(IF(MATCH(GI$4,稼働日!$A:$A,0),"",""),1)</f>
        <v/>
      </c>
      <c r="GJ2" s="67" t="str">
        <f>IFERROR(IF(MATCH(GJ$4,稼働日!$A:$A,0),"",""),1)</f>
        <v/>
      </c>
      <c r="GK2" s="67" t="str">
        <f>IFERROR(IF(MATCH(GK$4,稼働日!$A:$A,0),"",""),1)</f>
        <v/>
      </c>
      <c r="GL2" s="67">
        <f>IFERROR(IF(MATCH(GL$4,稼働日!$A:$A,0),"",""),1)</f>
        <v>1</v>
      </c>
      <c r="GM2" s="67">
        <f>IFERROR(IF(MATCH(GM$4,稼働日!$A:$A,0),"",""),1)</f>
        <v>1</v>
      </c>
      <c r="GN2" s="67" t="str">
        <f>IFERROR(IF(MATCH(GN$4,稼働日!$A:$A,0),"",""),1)</f>
        <v/>
      </c>
      <c r="GO2" s="67" t="str">
        <f>IFERROR(IF(MATCH(GO$4,稼働日!$A:$A,0),"",""),1)</f>
        <v/>
      </c>
      <c r="GP2" s="67" t="str">
        <f>IFERROR(IF(MATCH(GP$4,稼働日!$A:$A,0),"",""),1)</f>
        <v/>
      </c>
      <c r="GQ2" s="67" t="str">
        <f>IFERROR(IF(MATCH(GQ$4,稼働日!$A:$A,0),"",""),1)</f>
        <v/>
      </c>
      <c r="GR2" s="67" t="str">
        <f>IFERROR(IF(MATCH(GR$4,稼働日!$A:$A,0),"",""),1)</f>
        <v/>
      </c>
      <c r="GS2" s="67">
        <f>IFERROR(IF(MATCH(GS$4,稼働日!$A:$A,0),"",""),1)</f>
        <v>1</v>
      </c>
      <c r="GT2" s="67">
        <f>IFERROR(IF(MATCH(GT$4,稼働日!$A:$A,0),"",""),1)</f>
        <v>1</v>
      </c>
      <c r="GU2" s="67" t="str">
        <f>IFERROR(IF(MATCH(GU$4,稼働日!$A:$A,0),"",""),1)</f>
        <v/>
      </c>
      <c r="GV2" s="67" t="str">
        <f>IFERROR(IF(MATCH(GV$4,稼働日!$A:$A,0),"",""),1)</f>
        <v/>
      </c>
      <c r="GW2" s="67" t="str">
        <f>IFERROR(IF(MATCH(GW$4,稼働日!$A:$A,0),"",""),1)</f>
        <v/>
      </c>
      <c r="GX2" s="67" t="str">
        <f>IFERROR(IF(MATCH(GX$4,稼働日!$A:$A,0),"",""),1)</f>
        <v/>
      </c>
      <c r="GY2" s="67" t="str">
        <f>IFERROR(IF(MATCH(GY$4,稼働日!$A:$A,0),"",""),1)</f>
        <v/>
      </c>
      <c r="GZ2" s="67">
        <f>IFERROR(IF(MATCH(GZ$4,稼働日!$A:$A,0),"",""),1)</f>
        <v>1</v>
      </c>
      <c r="HA2" s="67">
        <f>IFERROR(IF(MATCH(HA$4,稼働日!$A:$A,0),"",""),1)</f>
        <v>1</v>
      </c>
      <c r="HB2" s="67" t="str">
        <f>IFERROR(IF(MATCH(HB$4,稼働日!$A:$A,0),"",""),1)</f>
        <v/>
      </c>
      <c r="HC2" s="67" t="str">
        <f>IFERROR(IF(MATCH(HC$4,稼働日!$A:$A,0),"",""),1)</f>
        <v/>
      </c>
      <c r="HD2" s="67" t="str">
        <f>IFERROR(IF(MATCH(HD$4,稼働日!$A:$A,0),"",""),1)</f>
        <v/>
      </c>
      <c r="HE2" s="67" t="str">
        <f>IFERROR(IF(MATCH(HE$4,稼働日!$A:$A,0),"",""),1)</f>
        <v/>
      </c>
      <c r="HF2" s="67" t="str">
        <f>IFERROR(IF(MATCH(HF$4,稼働日!$A:$A,0),"",""),1)</f>
        <v/>
      </c>
      <c r="HG2" s="67">
        <f>IFERROR(IF(MATCH(HG$4,稼働日!$A:$A,0),"",""),1)</f>
        <v>1</v>
      </c>
      <c r="HH2" s="67">
        <f>IFERROR(IF(MATCH(HH$4,稼働日!$A:$A,0),"",""),1)</f>
        <v>1</v>
      </c>
      <c r="HI2" s="67" t="str">
        <f>IFERROR(IF(MATCH(HI$4,稼働日!$A:$A,0),"",""),1)</f>
        <v/>
      </c>
      <c r="HJ2" s="67" t="str">
        <f>IFERROR(IF(MATCH(HJ$4,稼働日!$A:$A,0),"",""),1)</f>
        <v/>
      </c>
      <c r="HK2" s="67">
        <f>IFERROR(IF(MATCH(HK$4,稼働日!$A:$A,0),"",""),1)</f>
        <v>1</v>
      </c>
      <c r="HL2" s="67">
        <f>IFERROR(IF(MATCH(HL$4,稼働日!$A:$A,0),"",""),1)</f>
        <v>1</v>
      </c>
      <c r="HM2" s="67">
        <f>IFERROR(IF(MATCH(HM$4,稼働日!$A:$A,0),"",""),1)</f>
        <v>1</v>
      </c>
    </row>
    <row r="3" spans="1:221" s="72" customFormat="1" ht="12">
      <c r="A3" s="70"/>
      <c r="E3" s="73"/>
      <c r="F3" s="73"/>
      <c r="G3" s="73"/>
      <c r="H3" s="72" t="str">
        <f t="shared" ref="H3:BS3" si="4">IF(TEXT(H4,"d")="1",TEXT(H4,"m月"),"")</f>
        <v>6月</v>
      </c>
      <c r="I3" s="72" t="str">
        <f t="shared" si="4"/>
        <v/>
      </c>
      <c r="J3" s="72" t="str">
        <f t="shared" si="4"/>
        <v/>
      </c>
      <c r="K3" s="72" t="str">
        <f t="shared" si="4"/>
        <v/>
      </c>
      <c r="L3" s="72" t="str">
        <f t="shared" si="4"/>
        <v/>
      </c>
      <c r="M3" s="72" t="str">
        <f t="shared" si="4"/>
        <v/>
      </c>
      <c r="N3" s="72" t="str">
        <f t="shared" si="4"/>
        <v/>
      </c>
      <c r="O3" s="72" t="str">
        <f t="shared" si="4"/>
        <v/>
      </c>
      <c r="P3" s="72" t="str">
        <f t="shared" si="4"/>
        <v/>
      </c>
      <c r="Q3" s="72" t="str">
        <f t="shared" si="4"/>
        <v/>
      </c>
      <c r="R3" s="72" t="str">
        <f t="shared" si="4"/>
        <v/>
      </c>
      <c r="S3" s="72" t="str">
        <f t="shared" si="4"/>
        <v/>
      </c>
      <c r="T3" s="72" t="str">
        <f t="shared" si="4"/>
        <v/>
      </c>
      <c r="U3" s="72" t="str">
        <f t="shared" si="4"/>
        <v/>
      </c>
      <c r="V3" s="72" t="str">
        <f t="shared" si="4"/>
        <v/>
      </c>
      <c r="W3" s="72" t="str">
        <f t="shared" si="4"/>
        <v/>
      </c>
      <c r="X3" s="72" t="str">
        <f t="shared" si="4"/>
        <v/>
      </c>
      <c r="Y3" s="72" t="str">
        <f t="shared" si="4"/>
        <v/>
      </c>
      <c r="Z3" s="72" t="str">
        <f t="shared" si="4"/>
        <v/>
      </c>
      <c r="AA3" s="72" t="str">
        <f t="shared" si="4"/>
        <v/>
      </c>
      <c r="AB3" s="72" t="str">
        <f t="shared" si="4"/>
        <v/>
      </c>
      <c r="AC3" s="72" t="str">
        <f t="shared" si="4"/>
        <v/>
      </c>
      <c r="AD3" s="72" t="str">
        <f t="shared" si="4"/>
        <v/>
      </c>
      <c r="AE3" s="72" t="str">
        <f t="shared" si="4"/>
        <v/>
      </c>
      <c r="AF3" s="72" t="str">
        <f t="shared" si="4"/>
        <v/>
      </c>
      <c r="AG3" s="72" t="str">
        <f t="shared" si="4"/>
        <v/>
      </c>
      <c r="AH3" s="72" t="str">
        <f t="shared" si="4"/>
        <v/>
      </c>
      <c r="AI3" s="72" t="str">
        <f t="shared" si="4"/>
        <v/>
      </c>
      <c r="AJ3" s="72" t="str">
        <f t="shared" si="4"/>
        <v/>
      </c>
      <c r="AK3" s="72" t="str">
        <f t="shared" si="4"/>
        <v/>
      </c>
      <c r="AL3" s="72" t="str">
        <f t="shared" si="4"/>
        <v>7月</v>
      </c>
      <c r="AM3" s="72" t="str">
        <f t="shared" si="4"/>
        <v/>
      </c>
      <c r="AN3" s="72" t="str">
        <f t="shared" si="4"/>
        <v/>
      </c>
      <c r="AO3" s="72" t="str">
        <f t="shared" si="4"/>
        <v/>
      </c>
      <c r="AP3" s="72" t="str">
        <f t="shared" si="4"/>
        <v/>
      </c>
      <c r="AQ3" s="72" t="str">
        <f t="shared" si="4"/>
        <v/>
      </c>
      <c r="AR3" s="72" t="str">
        <f t="shared" si="4"/>
        <v/>
      </c>
      <c r="AS3" s="72" t="str">
        <f t="shared" si="4"/>
        <v/>
      </c>
      <c r="AT3" s="72" t="str">
        <f t="shared" si="4"/>
        <v/>
      </c>
      <c r="AU3" s="72" t="str">
        <f t="shared" si="4"/>
        <v/>
      </c>
      <c r="AV3" s="72" t="str">
        <f t="shared" si="4"/>
        <v/>
      </c>
      <c r="AW3" s="72" t="str">
        <f t="shared" si="4"/>
        <v/>
      </c>
      <c r="AX3" s="72" t="str">
        <f t="shared" si="4"/>
        <v/>
      </c>
      <c r="AY3" s="72" t="str">
        <f t="shared" si="4"/>
        <v/>
      </c>
      <c r="AZ3" s="72" t="str">
        <f t="shared" si="4"/>
        <v/>
      </c>
      <c r="BA3" s="72" t="str">
        <f t="shared" si="4"/>
        <v/>
      </c>
      <c r="BB3" s="72" t="str">
        <f t="shared" si="4"/>
        <v/>
      </c>
      <c r="BC3" s="72" t="str">
        <f t="shared" si="4"/>
        <v/>
      </c>
      <c r="BD3" s="72" t="str">
        <f t="shared" si="4"/>
        <v/>
      </c>
      <c r="BE3" s="72" t="str">
        <f t="shared" si="4"/>
        <v/>
      </c>
      <c r="BF3" s="72" t="str">
        <f t="shared" si="4"/>
        <v/>
      </c>
      <c r="BG3" s="72" t="str">
        <f t="shared" si="4"/>
        <v/>
      </c>
      <c r="BH3" s="72" t="str">
        <f t="shared" si="4"/>
        <v/>
      </c>
      <c r="BI3" s="72" t="str">
        <f t="shared" si="4"/>
        <v/>
      </c>
      <c r="BJ3" s="72" t="str">
        <f t="shared" si="4"/>
        <v/>
      </c>
      <c r="BK3" s="72" t="str">
        <f t="shared" si="4"/>
        <v/>
      </c>
      <c r="BL3" s="72" t="str">
        <f t="shared" si="4"/>
        <v/>
      </c>
      <c r="BM3" s="72" t="str">
        <f t="shared" si="4"/>
        <v/>
      </c>
      <c r="BN3" s="72" t="str">
        <f t="shared" si="4"/>
        <v/>
      </c>
      <c r="BO3" s="72" t="str">
        <f t="shared" si="4"/>
        <v/>
      </c>
      <c r="BP3" s="72" t="str">
        <f t="shared" si="4"/>
        <v/>
      </c>
      <c r="BQ3" s="72" t="str">
        <f t="shared" si="4"/>
        <v>8月</v>
      </c>
      <c r="BR3" s="72" t="str">
        <f t="shared" si="4"/>
        <v/>
      </c>
      <c r="BS3" s="72" t="str">
        <f t="shared" si="4"/>
        <v/>
      </c>
      <c r="BT3" s="72" t="str">
        <f t="shared" ref="BT3:EE3" si="5">IF(TEXT(BT4,"d")="1",TEXT(BT4,"m月"),"")</f>
        <v/>
      </c>
      <c r="BU3" s="72" t="str">
        <f t="shared" si="5"/>
        <v/>
      </c>
      <c r="BV3" s="72" t="str">
        <f t="shared" si="5"/>
        <v/>
      </c>
      <c r="BW3" s="72" t="str">
        <f t="shared" si="5"/>
        <v/>
      </c>
      <c r="BX3" s="72" t="str">
        <f t="shared" si="5"/>
        <v/>
      </c>
      <c r="BY3" s="72" t="str">
        <f t="shared" si="5"/>
        <v/>
      </c>
      <c r="BZ3" s="72" t="str">
        <f t="shared" si="5"/>
        <v/>
      </c>
      <c r="CA3" s="72" t="str">
        <f t="shared" si="5"/>
        <v/>
      </c>
      <c r="CB3" s="72" t="str">
        <f t="shared" si="5"/>
        <v/>
      </c>
      <c r="CC3" s="72" t="str">
        <f t="shared" si="5"/>
        <v/>
      </c>
      <c r="CD3" s="72" t="str">
        <f t="shared" si="5"/>
        <v/>
      </c>
      <c r="CE3" s="72" t="str">
        <f t="shared" si="5"/>
        <v/>
      </c>
      <c r="CF3" s="72" t="str">
        <f t="shared" si="5"/>
        <v/>
      </c>
      <c r="CG3" s="72" t="str">
        <f t="shared" si="5"/>
        <v/>
      </c>
      <c r="CH3" s="72" t="str">
        <f t="shared" si="5"/>
        <v/>
      </c>
      <c r="CI3" s="72" t="str">
        <f t="shared" si="5"/>
        <v/>
      </c>
      <c r="CJ3" s="72" t="str">
        <f t="shared" si="5"/>
        <v/>
      </c>
      <c r="CK3" s="72" t="str">
        <f t="shared" si="5"/>
        <v/>
      </c>
      <c r="CL3" s="72" t="str">
        <f t="shared" si="5"/>
        <v/>
      </c>
      <c r="CM3" s="72" t="str">
        <f t="shared" si="5"/>
        <v/>
      </c>
      <c r="CN3" s="72" t="str">
        <f t="shared" si="5"/>
        <v/>
      </c>
      <c r="CO3" s="72" t="str">
        <f t="shared" si="5"/>
        <v/>
      </c>
      <c r="CP3" s="72" t="str">
        <f t="shared" si="5"/>
        <v/>
      </c>
      <c r="CQ3" s="72" t="str">
        <f t="shared" si="5"/>
        <v/>
      </c>
      <c r="CR3" s="72" t="str">
        <f t="shared" si="5"/>
        <v/>
      </c>
      <c r="CS3" s="72" t="str">
        <f t="shared" si="5"/>
        <v/>
      </c>
      <c r="CT3" s="72" t="str">
        <f t="shared" si="5"/>
        <v/>
      </c>
      <c r="CU3" s="72" t="str">
        <f t="shared" si="5"/>
        <v/>
      </c>
      <c r="CV3" s="72" t="str">
        <f t="shared" si="5"/>
        <v>9月</v>
      </c>
      <c r="CW3" s="72" t="str">
        <f t="shared" si="5"/>
        <v/>
      </c>
      <c r="CX3" s="72" t="str">
        <f t="shared" si="5"/>
        <v/>
      </c>
      <c r="CY3" s="72" t="str">
        <f t="shared" si="5"/>
        <v/>
      </c>
      <c r="CZ3" s="72" t="str">
        <f t="shared" si="5"/>
        <v/>
      </c>
      <c r="DA3" s="72" t="str">
        <f t="shared" si="5"/>
        <v/>
      </c>
      <c r="DB3" s="72" t="str">
        <f t="shared" si="5"/>
        <v/>
      </c>
      <c r="DC3" s="72" t="str">
        <f t="shared" si="5"/>
        <v/>
      </c>
      <c r="DD3" s="72" t="str">
        <f t="shared" si="5"/>
        <v/>
      </c>
      <c r="DE3" s="72" t="str">
        <f t="shared" si="5"/>
        <v/>
      </c>
      <c r="DF3" s="72" t="str">
        <f t="shared" si="5"/>
        <v/>
      </c>
      <c r="DG3" s="72" t="str">
        <f t="shared" si="5"/>
        <v/>
      </c>
      <c r="DH3" s="72" t="str">
        <f t="shared" si="5"/>
        <v/>
      </c>
      <c r="DI3" s="72" t="str">
        <f t="shared" si="5"/>
        <v/>
      </c>
      <c r="DJ3" s="72" t="str">
        <f t="shared" si="5"/>
        <v/>
      </c>
      <c r="DK3" s="72" t="str">
        <f t="shared" si="5"/>
        <v/>
      </c>
      <c r="DL3" s="72" t="str">
        <f t="shared" si="5"/>
        <v/>
      </c>
      <c r="DM3" s="72" t="str">
        <f t="shared" si="5"/>
        <v/>
      </c>
      <c r="DN3" s="72" t="str">
        <f t="shared" si="5"/>
        <v/>
      </c>
      <c r="DO3" s="72" t="str">
        <f t="shared" si="5"/>
        <v/>
      </c>
      <c r="DP3" s="72" t="str">
        <f t="shared" si="5"/>
        <v/>
      </c>
      <c r="DQ3" s="72" t="str">
        <f t="shared" si="5"/>
        <v/>
      </c>
      <c r="DR3" s="72" t="str">
        <f t="shared" si="5"/>
        <v/>
      </c>
      <c r="DS3" s="72" t="str">
        <f t="shared" si="5"/>
        <v/>
      </c>
      <c r="DT3" s="72" t="str">
        <f t="shared" si="5"/>
        <v/>
      </c>
      <c r="DU3" s="72" t="str">
        <f t="shared" si="5"/>
        <v/>
      </c>
      <c r="DV3" s="72" t="str">
        <f t="shared" si="5"/>
        <v/>
      </c>
      <c r="DW3" s="72" t="str">
        <f t="shared" si="5"/>
        <v/>
      </c>
      <c r="DX3" s="72" t="str">
        <f t="shared" si="5"/>
        <v/>
      </c>
      <c r="DY3" s="72" t="str">
        <f t="shared" si="5"/>
        <v/>
      </c>
      <c r="DZ3" s="72" t="str">
        <f t="shared" si="5"/>
        <v>10月</v>
      </c>
      <c r="EA3" s="72" t="str">
        <f t="shared" si="5"/>
        <v/>
      </c>
      <c r="EB3" s="72" t="str">
        <f t="shared" si="5"/>
        <v/>
      </c>
      <c r="EC3" s="72" t="str">
        <f t="shared" si="5"/>
        <v/>
      </c>
      <c r="ED3" s="72" t="str">
        <f t="shared" si="5"/>
        <v/>
      </c>
      <c r="EE3" s="72" t="str">
        <f t="shared" si="5"/>
        <v/>
      </c>
      <c r="EF3" s="72" t="str">
        <f t="shared" ref="EF3:GQ3" si="6">IF(TEXT(EF4,"d")="1",TEXT(EF4,"m月"),"")</f>
        <v/>
      </c>
      <c r="EG3" s="72" t="str">
        <f t="shared" si="6"/>
        <v/>
      </c>
      <c r="EH3" s="72" t="str">
        <f t="shared" si="6"/>
        <v/>
      </c>
      <c r="EI3" s="72" t="str">
        <f t="shared" si="6"/>
        <v/>
      </c>
      <c r="EJ3" s="72" t="str">
        <f t="shared" si="6"/>
        <v/>
      </c>
      <c r="EK3" s="72" t="str">
        <f t="shared" si="6"/>
        <v/>
      </c>
      <c r="EL3" s="72" t="str">
        <f t="shared" si="6"/>
        <v/>
      </c>
      <c r="EM3" s="72" t="str">
        <f t="shared" si="6"/>
        <v/>
      </c>
      <c r="EN3" s="72" t="str">
        <f t="shared" si="6"/>
        <v/>
      </c>
      <c r="EO3" s="72" t="str">
        <f t="shared" si="6"/>
        <v/>
      </c>
      <c r="EP3" s="72" t="str">
        <f t="shared" si="6"/>
        <v/>
      </c>
      <c r="EQ3" s="72" t="str">
        <f t="shared" si="6"/>
        <v/>
      </c>
      <c r="ER3" s="72" t="str">
        <f t="shared" si="6"/>
        <v/>
      </c>
      <c r="ES3" s="72" t="str">
        <f t="shared" si="6"/>
        <v/>
      </c>
      <c r="ET3" s="72" t="str">
        <f t="shared" si="6"/>
        <v/>
      </c>
      <c r="EU3" s="72" t="str">
        <f t="shared" si="6"/>
        <v/>
      </c>
      <c r="EV3" s="72" t="str">
        <f t="shared" si="6"/>
        <v/>
      </c>
      <c r="EW3" s="72" t="str">
        <f t="shared" si="6"/>
        <v/>
      </c>
      <c r="EX3" s="72" t="str">
        <f t="shared" si="6"/>
        <v/>
      </c>
      <c r="EY3" s="72" t="str">
        <f t="shared" si="6"/>
        <v/>
      </c>
      <c r="EZ3" s="72" t="str">
        <f t="shared" si="6"/>
        <v/>
      </c>
      <c r="FA3" s="72" t="str">
        <f t="shared" si="6"/>
        <v/>
      </c>
      <c r="FB3" s="72" t="str">
        <f t="shared" si="6"/>
        <v/>
      </c>
      <c r="FC3" s="72" t="str">
        <f t="shared" si="6"/>
        <v/>
      </c>
      <c r="FD3" s="72" t="str">
        <f t="shared" si="6"/>
        <v/>
      </c>
      <c r="FE3" s="72" t="str">
        <f t="shared" si="6"/>
        <v>11月</v>
      </c>
      <c r="FF3" s="72" t="str">
        <f t="shared" si="6"/>
        <v/>
      </c>
      <c r="FG3" s="72" t="str">
        <f t="shared" si="6"/>
        <v/>
      </c>
      <c r="FH3" s="72" t="str">
        <f t="shared" si="6"/>
        <v/>
      </c>
      <c r="FI3" s="72" t="str">
        <f t="shared" si="6"/>
        <v/>
      </c>
      <c r="FJ3" s="72" t="str">
        <f t="shared" si="6"/>
        <v/>
      </c>
      <c r="FK3" s="72" t="str">
        <f t="shared" si="6"/>
        <v/>
      </c>
      <c r="FL3" s="72" t="str">
        <f t="shared" si="6"/>
        <v/>
      </c>
      <c r="FM3" s="72" t="str">
        <f t="shared" si="6"/>
        <v/>
      </c>
      <c r="FN3" s="72" t="str">
        <f t="shared" si="6"/>
        <v/>
      </c>
      <c r="FO3" s="72" t="str">
        <f t="shared" si="6"/>
        <v/>
      </c>
      <c r="FP3" s="72" t="str">
        <f t="shared" si="6"/>
        <v/>
      </c>
      <c r="FQ3" s="72" t="str">
        <f t="shared" si="6"/>
        <v/>
      </c>
      <c r="FR3" s="72" t="str">
        <f t="shared" si="6"/>
        <v/>
      </c>
      <c r="FS3" s="72" t="str">
        <f t="shared" si="6"/>
        <v/>
      </c>
      <c r="FT3" s="72" t="str">
        <f t="shared" si="6"/>
        <v/>
      </c>
      <c r="FU3" s="72" t="str">
        <f t="shared" si="6"/>
        <v/>
      </c>
      <c r="FV3" s="72" t="str">
        <f t="shared" si="6"/>
        <v/>
      </c>
      <c r="FW3" s="72" t="str">
        <f t="shared" si="6"/>
        <v/>
      </c>
      <c r="FX3" s="72" t="str">
        <f t="shared" si="6"/>
        <v/>
      </c>
      <c r="FY3" s="72" t="str">
        <f t="shared" si="6"/>
        <v/>
      </c>
      <c r="FZ3" s="72" t="str">
        <f t="shared" si="6"/>
        <v/>
      </c>
      <c r="GA3" s="72" t="str">
        <f t="shared" si="6"/>
        <v/>
      </c>
      <c r="GB3" s="72" t="str">
        <f t="shared" si="6"/>
        <v/>
      </c>
      <c r="GC3" s="72" t="str">
        <f t="shared" si="6"/>
        <v/>
      </c>
      <c r="GD3" s="72" t="str">
        <f t="shared" si="6"/>
        <v/>
      </c>
      <c r="GE3" s="72" t="str">
        <f t="shared" si="6"/>
        <v/>
      </c>
      <c r="GF3" s="72" t="str">
        <f t="shared" si="6"/>
        <v/>
      </c>
      <c r="GG3" s="72" t="str">
        <f t="shared" si="6"/>
        <v/>
      </c>
      <c r="GH3" s="72" t="str">
        <f t="shared" si="6"/>
        <v/>
      </c>
      <c r="GI3" s="72" t="str">
        <f t="shared" si="6"/>
        <v>12月</v>
      </c>
      <c r="GJ3" s="72" t="str">
        <f t="shared" si="6"/>
        <v/>
      </c>
      <c r="GK3" s="72" t="str">
        <f t="shared" si="6"/>
        <v/>
      </c>
      <c r="GL3" s="72" t="str">
        <f t="shared" si="6"/>
        <v/>
      </c>
      <c r="GM3" s="72" t="str">
        <f t="shared" si="6"/>
        <v/>
      </c>
      <c r="GN3" s="72" t="str">
        <f t="shared" si="6"/>
        <v/>
      </c>
      <c r="GO3" s="72" t="str">
        <f t="shared" si="6"/>
        <v/>
      </c>
      <c r="GP3" s="72" t="str">
        <f t="shared" si="6"/>
        <v/>
      </c>
      <c r="GQ3" s="72" t="str">
        <f t="shared" si="6"/>
        <v/>
      </c>
      <c r="GR3" s="72" t="str">
        <f t="shared" ref="GR3:HM3" si="7">IF(TEXT(GR4,"d")="1",TEXT(GR4,"m月"),"")</f>
        <v/>
      </c>
      <c r="GS3" s="72" t="str">
        <f t="shared" si="7"/>
        <v/>
      </c>
      <c r="GT3" s="72" t="str">
        <f t="shared" si="7"/>
        <v/>
      </c>
      <c r="GU3" s="72" t="str">
        <f t="shared" si="7"/>
        <v/>
      </c>
      <c r="GV3" s="72" t="str">
        <f t="shared" si="7"/>
        <v/>
      </c>
      <c r="GW3" s="72" t="str">
        <f t="shared" si="7"/>
        <v/>
      </c>
      <c r="GX3" s="72" t="str">
        <f t="shared" si="7"/>
        <v/>
      </c>
      <c r="GY3" s="72" t="str">
        <f t="shared" si="7"/>
        <v/>
      </c>
      <c r="GZ3" s="72" t="str">
        <f t="shared" si="7"/>
        <v/>
      </c>
      <c r="HA3" s="72" t="str">
        <f t="shared" si="7"/>
        <v/>
      </c>
      <c r="HB3" s="72" t="str">
        <f t="shared" si="7"/>
        <v/>
      </c>
      <c r="HC3" s="72" t="str">
        <f t="shared" si="7"/>
        <v/>
      </c>
      <c r="HD3" s="72" t="str">
        <f t="shared" si="7"/>
        <v/>
      </c>
      <c r="HE3" s="72" t="str">
        <f t="shared" si="7"/>
        <v/>
      </c>
      <c r="HF3" s="72" t="str">
        <f t="shared" si="7"/>
        <v/>
      </c>
      <c r="HG3" s="72" t="str">
        <f t="shared" si="7"/>
        <v/>
      </c>
      <c r="HH3" s="72" t="str">
        <f t="shared" si="7"/>
        <v/>
      </c>
      <c r="HI3" s="72" t="str">
        <f t="shared" si="7"/>
        <v/>
      </c>
      <c r="HJ3" s="72" t="str">
        <f t="shared" si="7"/>
        <v/>
      </c>
      <c r="HK3" s="72" t="str">
        <f t="shared" si="7"/>
        <v/>
      </c>
      <c r="HL3" s="72" t="str">
        <f t="shared" si="7"/>
        <v/>
      </c>
      <c r="HM3" s="72" t="str">
        <f t="shared" si="7"/>
        <v/>
      </c>
    </row>
    <row r="4" spans="1:221">
      <c r="B4" s="74" t="s">
        <v>121</v>
      </c>
      <c r="C4" s="74" t="s">
        <v>129</v>
      </c>
      <c r="D4" s="74" t="s">
        <v>130</v>
      </c>
      <c r="E4" s="75" t="s">
        <v>120</v>
      </c>
      <c r="F4" s="75" t="s">
        <v>119</v>
      </c>
      <c r="G4" s="75" t="s">
        <v>118</v>
      </c>
      <c r="H4" s="88">
        <v>44348</v>
      </c>
      <c r="I4" s="88">
        <f t="shared" ref="I4:BT4" si="8">H4+1</f>
        <v>44349</v>
      </c>
      <c r="J4" s="88">
        <f t="shared" si="8"/>
        <v>44350</v>
      </c>
      <c r="K4" s="88">
        <f t="shared" si="8"/>
        <v>44351</v>
      </c>
      <c r="L4" s="88">
        <f t="shared" si="8"/>
        <v>44352</v>
      </c>
      <c r="M4" s="88">
        <f t="shared" si="8"/>
        <v>44353</v>
      </c>
      <c r="N4" s="88">
        <f t="shared" si="8"/>
        <v>44354</v>
      </c>
      <c r="O4" s="88">
        <f t="shared" si="8"/>
        <v>44355</v>
      </c>
      <c r="P4" s="88">
        <f t="shared" si="8"/>
        <v>44356</v>
      </c>
      <c r="Q4" s="88">
        <f t="shared" si="8"/>
        <v>44357</v>
      </c>
      <c r="R4" s="88">
        <f t="shared" si="8"/>
        <v>44358</v>
      </c>
      <c r="S4" s="88">
        <f t="shared" si="8"/>
        <v>44359</v>
      </c>
      <c r="T4" s="88">
        <f t="shared" si="8"/>
        <v>44360</v>
      </c>
      <c r="U4" s="88">
        <f t="shared" si="8"/>
        <v>44361</v>
      </c>
      <c r="V4" s="88">
        <f t="shared" si="8"/>
        <v>44362</v>
      </c>
      <c r="W4" s="88">
        <f t="shared" si="8"/>
        <v>44363</v>
      </c>
      <c r="X4" s="88">
        <f t="shared" si="8"/>
        <v>44364</v>
      </c>
      <c r="Y4" s="88">
        <f t="shared" si="8"/>
        <v>44365</v>
      </c>
      <c r="Z4" s="88">
        <f t="shared" si="8"/>
        <v>44366</v>
      </c>
      <c r="AA4" s="88">
        <f t="shared" si="8"/>
        <v>44367</v>
      </c>
      <c r="AB4" s="88">
        <f t="shared" si="8"/>
        <v>44368</v>
      </c>
      <c r="AC4" s="88">
        <f t="shared" si="8"/>
        <v>44369</v>
      </c>
      <c r="AD4" s="88">
        <f t="shared" si="8"/>
        <v>44370</v>
      </c>
      <c r="AE4" s="88">
        <f t="shared" si="8"/>
        <v>44371</v>
      </c>
      <c r="AF4" s="88">
        <f t="shared" si="8"/>
        <v>44372</v>
      </c>
      <c r="AG4" s="88">
        <f t="shared" si="8"/>
        <v>44373</v>
      </c>
      <c r="AH4" s="88">
        <f t="shared" si="8"/>
        <v>44374</v>
      </c>
      <c r="AI4" s="88">
        <f t="shared" si="8"/>
        <v>44375</v>
      </c>
      <c r="AJ4" s="88">
        <f t="shared" si="8"/>
        <v>44376</v>
      </c>
      <c r="AK4" s="88">
        <f t="shared" si="8"/>
        <v>44377</v>
      </c>
      <c r="AL4" s="88">
        <f t="shared" si="8"/>
        <v>44378</v>
      </c>
      <c r="AM4" s="88">
        <f t="shared" si="8"/>
        <v>44379</v>
      </c>
      <c r="AN4" s="88">
        <f t="shared" si="8"/>
        <v>44380</v>
      </c>
      <c r="AO4" s="88">
        <f t="shared" si="8"/>
        <v>44381</v>
      </c>
      <c r="AP4" s="88">
        <f t="shared" si="8"/>
        <v>44382</v>
      </c>
      <c r="AQ4" s="88">
        <f t="shared" si="8"/>
        <v>44383</v>
      </c>
      <c r="AR4" s="88">
        <f t="shared" si="8"/>
        <v>44384</v>
      </c>
      <c r="AS4" s="88">
        <f t="shared" si="8"/>
        <v>44385</v>
      </c>
      <c r="AT4" s="88">
        <f t="shared" si="8"/>
        <v>44386</v>
      </c>
      <c r="AU4" s="88">
        <f t="shared" si="8"/>
        <v>44387</v>
      </c>
      <c r="AV4" s="88">
        <f t="shared" si="8"/>
        <v>44388</v>
      </c>
      <c r="AW4" s="88">
        <f t="shared" si="8"/>
        <v>44389</v>
      </c>
      <c r="AX4" s="88">
        <f t="shared" si="8"/>
        <v>44390</v>
      </c>
      <c r="AY4" s="88">
        <f t="shared" si="8"/>
        <v>44391</v>
      </c>
      <c r="AZ4" s="88">
        <f t="shared" si="8"/>
        <v>44392</v>
      </c>
      <c r="BA4" s="88">
        <f t="shared" si="8"/>
        <v>44393</v>
      </c>
      <c r="BB4" s="88">
        <f t="shared" si="8"/>
        <v>44394</v>
      </c>
      <c r="BC4" s="88">
        <f t="shared" si="8"/>
        <v>44395</v>
      </c>
      <c r="BD4" s="88">
        <f t="shared" si="8"/>
        <v>44396</v>
      </c>
      <c r="BE4" s="88">
        <f t="shared" si="8"/>
        <v>44397</v>
      </c>
      <c r="BF4" s="88">
        <f t="shared" si="8"/>
        <v>44398</v>
      </c>
      <c r="BG4" s="88">
        <f t="shared" si="8"/>
        <v>44399</v>
      </c>
      <c r="BH4" s="88">
        <f t="shared" si="8"/>
        <v>44400</v>
      </c>
      <c r="BI4" s="88">
        <f t="shared" si="8"/>
        <v>44401</v>
      </c>
      <c r="BJ4" s="88">
        <f t="shared" si="8"/>
        <v>44402</v>
      </c>
      <c r="BK4" s="88">
        <f t="shared" si="8"/>
        <v>44403</v>
      </c>
      <c r="BL4" s="88">
        <f t="shared" si="8"/>
        <v>44404</v>
      </c>
      <c r="BM4" s="88">
        <f t="shared" si="8"/>
        <v>44405</v>
      </c>
      <c r="BN4" s="88">
        <f t="shared" si="8"/>
        <v>44406</v>
      </c>
      <c r="BO4" s="88">
        <f t="shared" si="8"/>
        <v>44407</v>
      </c>
      <c r="BP4" s="88">
        <f t="shared" si="8"/>
        <v>44408</v>
      </c>
      <c r="BQ4" s="88">
        <f t="shared" si="8"/>
        <v>44409</v>
      </c>
      <c r="BR4" s="88">
        <f t="shared" si="8"/>
        <v>44410</v>
      </c>
      <c r="BS4" s="88">
        <f t="shared" si="8"/>
        <v>44411</v>
      </c>
      <c r="BT4" s="88">
        <f t="shared" si="8"/>
        <v>44412</v>
      </c>
      <c r="BU4" s="88">
        <f t="shared" ref="BU4:EF4" si="9">BT4+1</f>
        <v>44413</v>
      </c>
      <c r="BV4" s="88">
        <f t="shared" si="9"/>
        <v>44414</v>
      </c>
      <c r="BW4" s="88">
        <f t="shared" si="9"/>
        <v>44415</v>
      </c>
      <c r="BX4" s="88">
        <f t="shared" si="9"/>
        <v>44416</v>
      </c>
      <c r="BY4" s="88">
        <f t="shared" si="9"/>
        <v>44417</v>
      </c>
      <c r="BZ4" s="88">
        <f t="shared" si="9"/>
        <v>44418</v>
      </c>
      <c r="CA4" s="88">
        <f t="shared" si="9"/>
        <v>44419</v>
      </c>
      <c r="CB4" s="88">
        <f t="shared" si="9"/>
        <v>44420</v>
      </c>
      <c r="CC4" s="88">
        <f t="shared" si="9"/>
        <v>44421</v>
      </c>
      <c r="CD4" s="88">
        <f t="shared" si="9"/>
        <v>44422</v>
      </c>
      <c r="CE4" s="88">
        <f t="shared" si="9"/>
        <v>44423</v>
      </c>
      <c r="CF4" s="88">
        <f t="shared" si="9"/>
        <v>44424</v>
      </c>
      <c r="CG4" s="88">
        <f t="shared" si="9"/>
        <v>44425</v>
      </c>
      <c r="CH4" s="88">
        <f t="shared" si="9"/>
        <v>44426</v>
      </c>
      <c r="CI4" s="88">
        <f t="shared" si="9"/>
        <v>44427</v>
      </c>
      <c r="CJ4" s="88">
        <f t="shared" si="9"/>
        <v>44428</v>
      </c>
      <c r="CK4" s="88">
        <f t="shared" si="9"/>
        <v>44429</v>
      </c>
      <c r="CL4" s="88">
        <f t="shared" si="9"/>
        <v>44430</v>
      </c>
      <c r="CM4" s="88">
        <f t="shared" si="9"/>
        <v>44431</v>
      </c>
      <c r="CN4" s="88">
        <f t="shared" si="9"/>
        <v>44432</v>
      </c>
      <c r="CO4" s="88">
        <f t="shared" si="9"/>
        <v>44433</v>
      </c>
      <c r="CP4" s="88">
        <f t="shared" si="9"/>
        <v>44434</v>
      </c>
      <c r="CQ4" s="88">
        <f t="shared" si="9"/>
        <v>44435</v>
      </c>
      <c r="CR4" s="88">
        <f t="shared" si="9"/>
        <v>44436</v>
      </c>
      <c r="CS4" s="88">
        <f t="shared" si="9"/>
        <v>44437</v>
      </c>
      <c r="CT4" s="88">
        <f t="shared" si="9"/>
        <v>44438</v>
      </c>
      <c r="CU4" s="88">
        <f t="shared" si="9"/>
        <v>44439</v>
      </c>
      <c r="CV4" s="88">
        <f t="shared" si="9"/>
        <v>44440</v>
      </c>
      <c r="CW4" s="88">
        <f t="shared" si="9"/>
        <v>44441</v>
      </c>
      <c r="CX4" s="88">
        <f t="shared" si="9"/>
        <v>44442</v>
      </c>
      <c r="CY4" s="88">
        <f t="shared" si="9"/>
        <v>44443</v>
      </c>
      <c r="CZ4" s="88">
        <f t="shared" si="9"/>
        <v>44444</v>
      </c>
      <c r="DA4" s="88">
        <f t="shared" si="9"/>
        <v>44445</v>
      </c>
      <c r="DB4" s="88">
        <f t="shared" si="9"/>
        <v>44446</v>
      </c>
      <c r="DC4" s="88">
        <f t="shared" si="9"/>
        <v>44447</v>
      </c>
      <c r="DD4" s="88">
        <f t="shared" si="9"/>
        <v>44448</v>
      </c>
      <c r="DE4" s="88">
        <f t="shared" si="9"/>
        <v>44449</v>
      </c>
      <c r="DF4" s="88">
        <f t="shared" si="9"/>
        <v>44450</v>
      </c>
      <c r="DG4" s="88">
        <f t="shared" si="9"/>
        <v>44451</v>
      </c>
      <c r="DH4" s="88">
        <f t="shared" si="9"/>
        <v>44452</v>
      </c>
      <c r="DI4" s="88">
        <f t="shared" si="9"/>
        <v>44453</v>
      </c>
      <c r="DJ4" s="88">
        <f t="shared" si="9"/>
        <v>44454</v>
      </c>
      <c r="DK4" s="88">
        <f t="shared" si="9"/>
        <v>44455</v>
      </c>
      <c r="DL4" s="88">
        <f t="shared" si="9"/>
        <v>44456</v>
      </c>
      <c r="DM4" s="88">
        <f t="shared" si="9"/>
        <v>44457</v>
      </c>
      <c r="DN4" s="88">
        <f t="shared" si="9"/>
        <v>44458</v>
      </c>
      <c r="DO4" s="88">
        <f t="shared" si="9"/>
        <v>44459</v>
      </c>
      <c r="DP4" s="88">
        <f t="shared" si="9"/>
        <v>44460</v>
      </c>
      <c r="DQ4" s="88">
        <f t="shared" si="9"/>
        <v>44461</v>
      </c>
      <c r="DR4" s="88">
        <f t="shared" si="9"/>
        <v>44462</v>
      </c>
      <c r="DS4" s="88">
        <f t="shared" si="9"/>
        <v>44463</v>
      </c>
      <c r="DT4" s="88">
        <f t="shared" si="9"/>
        <v>44464</v>
      </c>
      <c r="DU4" s="88">
        <f t="shared" si="9"/>
        <v>44465</v>
      </c>
      <c r="DV4" s="88">
        <f t="shared" si="9"/>
        <v>44466</v>
      </c>
      <c r="DW4" s="88">
        <f t="shared" si="9"/>
        <v>44467</v>
      </c>
      <c r="DX4" s="88">
        <f t="shared" si="9"/>
        <v>44468</v>
      </c>
      <c r="DY4" s="88">
        <f t="shared" si="9"/>
        <v>44469</v>
      </c>
      <c r="DZ4" s="88">
        <f t="shared" si="9"/>
        <v>44470</v>
      </c>
      <c r="EA4" s="88">
        <f t="shared" si="9"/>
        <v>44471</v>
      </c>
      <c r="EB4" s="88">
        <f t="shared" si="9"/>
        <v>44472</v>
      </c>
      <c r="EC4" s="88">
        <f t="shared" si="9"/>
        <v>44473</v>
      </c>
      <c r="ED4" s="88">
        <f t="shared" si="9"/>
        <v>44474</v>
      </c>
      <c r="EE4" s="88">
        <f t="shared" si="9"/>
        <v>44475</v>
      </c>
      <c r="EF4" s="88">
        <f t="shared" si="9"/>
        <v>44476</v>
      </c>
      <c r="EG4" s="88">
        <f t="shared" ref="EG4:GR4" si="10">EF4+1</f>
        <v>44477</v>
      </c>
      <c r="EH4" s="88">
        <f t="shared" si="10"/>
        <v>44478</v>
      </c>
      <c r="EI4" s="88">
        <f t="shared" si="10"/>
        <v>44479</v>
      </c>
      <c r="EJ4" s="88">
        <f t="shared" si="10"/>
        <v>44480</v>
      </c>
      <c r="EK4" s="88">
        <f t="shared" si="10"/>
        <v>44481</v>
      </c>
      <c r="EL4" s="88">
        <f t="shared" si="10"/>
        <v>44482</v>
      </c>
      <c r="EM4" s="88">
        <f t="shared" si="10"/>
        <v>44483</v>
      </c>
      <c r="EN4" s="88">
        <f t="shared" si="10"/>
        <v>44484</v>
      </c>
      <c r="EO4" s="88">
        <f t="shared" si="10"/>
        <v>44485</v>
      </c>
      <c r="EP4" s="88">
        <f t="shared" si="10"/>
        <v>44486</v>
      </c>
      <c r="EQ4" s="88">
        <f t="shared" si="10"/>
        <v>44487</v>
      </c>
      <c r="ER4" s="88">
        <f t="shared" si="10"/>
        <v>44488</v>
      </c>
      <c r="ES4" s="88">
        <f t="shared" si="10"/>
        <v>44489</v>
      </c>
      <c r="ET4" s="88">
        <f t="shared" si="10"/>
        <v>44490</v>
      </c>
      <c r="EU4" s="88">
        <f t="shared" si="10"/>
        <v>44491</v>
      </c>
      <c r="EV4" s="88">
        <f t="shared" si="10"/>
        <v>44492</v>
      </c>
      <c r="EW4" s="88">
        <f t="shared" si="10"/>
        <v>44493</v>
      </c>
      <c r="EX4" s="88">
        <f t="shared" si="10"/>
        <v>44494</v>
      </c>
      <c r="EY4" s="88">
        <f t="shared" si="10"/>
        <v>44495</v>
      </c>
      <c r="EZ4" s="88">
        <f t="shared" si="10"/>
        <v>44496</v>
      </c>
      <c r="FA4" s="88">
        <f t="shared" si="10"/>
        <v>44497</v>
      </c>
      <c r="FB4" s="88">
        <f t="shared" si="10"/>
        <v>44498</v>
      </c>
      <c r="FC4" s="88">
        <f t="shared" si="10"/>
        <v>44499</v>
      </c>
      <c r="FD4" s="88">
        <f t="shared" si="10"/>
        <v>44500</v>
      </c>
      <c r="FE4" s="88">
        <f t="shared" si="10"/>
        <v>44501</v>
      </c>
      <c r="FF4" s="88">
        <f t="shared" si="10"/>
        <v>44502</v>
      </c>
      <c r="FG4" s="88">
        <f t="shared" si="10"/>
        <v>44503</v>
      </c>
      <c r="FH4" s="88">
        <f t="shared" si="10"/>
        <v>44504</v>
      </c>
      <c r="FI4" s="88">
        <f t="shared" si="10"/>
        <v>44505</v>
      </c>
      <c r="FJ4" s="88">
        <f t="shared" si="10"/>
        <v>44506</v>
      </c>
      <c r="FK4" s="88">
        <f t="shared" si="10"/>
        <v>44507</v>
      </c>
      <c r="FL4" s="88">
        <f t="shared" si="10"/>
        <v>44508</v>
      </c>
      <c r="FM4" s="88">
        <f t="shared" si="10"/>
        <v>44509</v>
      </c>
      <c r="FN4" s="88">
        <f t="shared" si="10"/>
        <v>44510</v>
      </c>
      <c r="FO4" s="88">
        <f t="shared" si="10"/>
        <v>44511</v>
      </c>
      <c r="FP4" s="88">
        <f t="shared" si="10"/>
        <v>44512</v>
      </c>
      <c r="FQ4" s="88">
        <f t="shared" si="10"/>
        <v>44513</v>
      </c>
      <c r="FR4" s="88">
        <f t="shared" si="10"/>
        <v>44514</v>
      </c>
      <c r="FS4" s="88">
        <f t="shared" si="10"/>
        <v>44515</v>
      </c>
      <c r="FT4" s="88">
        <f t="shared" si="10"/>
        <v>44516</v>
      </c>
      <c r="FU4" s="88">
        <f t="shared" si="10"/>
        <v>44517</v>
      </c>
      <c r="FV4" s="88">
        <f t="shared" si="10"/>
        <v>44518</v>
      </c>
      <c r="FW4" s="88">
        <f t="shared" si="10"/>
        <v>44519</v>
      </c>
      <c r="FX4" s="88">
        <f t="shared" si="10"/>
        <v>44520</v>
      </c>
      <c r="FY4" s="88">
        <f t="shared" si="10"/>
        <v>44521</v>
      </c>
      <c r="FZ4" s="88">
        <f t="shared" si="10"/>
        <v>44522</v>
      </c>
      <c r="GA4" s="88">
        <f t="shared" si="10"/>
        <v>44523</v>
      </c>
      <c r="GB4" s="88">
        <f t="shared" si="10"/>
        <v>44524</v>
      </c>
      <c r="GC4" s="88">
        <f t="shared" si="10"/>
        <v>44525</v>
      </c>
      <c r="GD4" s="88">
        <f t="shared" si="10"/>
        <v>44526</v>
      </c>
      <c r="GE4" s="88">
        <f t="shared" si="10"/>
        <v>44527</v>
      </c>
      <c r="GF4" s="88">
        <f t="shared" si="10"/>
        <v>44528</v>
      </c>
      <c r="GG4" s="88">
        <f t="shared" si="10"/>
        <v>44529</v>
      </c>
      <c r="GH4" s="88">
        <f t="shared" si="10"/>
        <v>44530</v>
      </c>
      <c r="GI4" s="88">
        <f t="shared" si="10"/>
        <v>44531</v>
      </c>
      <c r="GJ4" s="88">
        <f t="shared" si="10"/>
        <v>44532</v>
      </c>
      <c r="GK4" s="88">
        <f t="shared" si="10"/>
        <v>44533</v>
      </c>
      <c r="GL4" s="88">
        <f t="shared" si="10"/>
        <v>44534</v>
      </c>
      <c r="GM4" s="88">
        <f t="shared" si="10"/>
        <v>44535</v>
      </c>
      <c r="GN4" s="88">
        <f t="shared" si="10"/>
        <v>44536</v>
      </c>
      <c r="GO4" s="88">
        <f t="shared" si="10"/>
        <v>44537</v>
      </c>
      <c r="GP4" s="88">
        <f t="shared" si="10"/>
        <v>44538</v>
      </c>
      <c r="GQ4" s="88">
        <f t="shared" si="10"/>
        <v>44539</v>
      </c>
      <c r="GR4" s="88">
        <f t="shared" si="10"/>
        <v>44540</v>
      </c>
      <c r="GS4" s="88">
        <f t="shared" ref="GS4:HM4" si="11">GR4+1</f>
        <v>44541</v>
      </c>
      <c r="GT4" s="88">
        <f t="shared" si="11"/>
        <v>44542</v>
      </c>
      <c r="GU4" s="88">
        <f t="shared" si="11"/>
        <v>44543</v>
      </c>
      <c r="GV4" s="88">
        <f t="shared" si="11"/>
        <v>44544</v>
      </c>
      <c r="GW4" s="88">
        <f t="shared" si="11"/>
        <v>44545</v>
      </c>
      <c r="GX4" s="88">
        <f t="shared" si="11"/>
        <v>44546</v>
      </c>
      <c r="GY4" s="88">
        <f t="shared" si="11"/>
        <v>44547</v>
      </c>
      <c r="GZ4" s="88">
        <f t="shared" si="11"/>
        <v>44548</v>
      </c>
      <c r="HA4" s="88">
        <f t="shared" si="11"/>
        <v>44549</v>
      </c>
      <c r="HB4" s="88">
        <f t="shared" si="11"/>
        <v>44550</v>
      </c>
      <c r="HC4" s="88">
        <f t="shared" si="11"/>
        <v>44551</v>
      </c>
      <c r="HD4" s="88">
        <f t="shared" si="11"/>
        <v>44552</v>
      </c>
      <c r="HE4" s="88">
        <f t="shared" si="11"/>
        <v>44553</v>
      </c>
      <c r="HF4" s="88">
        <f t="shared" si="11"/>
        <v>44554</v>
      </c>
      <c r="HG4" s="88">
        <f t="shared" si="11"/>
        <v>44555</v>
      </c>
      <c r="HH4" s="88">
        <f t="shared" si="11"/>
        <v>44556</v>
      </c>
      <c r="HI4" s="88">
        <f t="shared" si="11"/>
        <v>44557</v>
      </c>
      <c r="HJ4" s="88">
        <f t="shared" si="11"/>
        <v>44558</v>
      </c>
      <c r="HK4" s="88">
        <f t="shared" si="11"/>
        <v>44559</v>
      </c>
      <c r="HL4" s="88">
        <f t="shared" si="11"/>
        <v>44560</v>
      </c>
      <c r="HM4" s="88">
        <f t="shared" si="11"/>
        <v>44561</v>
      </c>
    </row>
    <row r="5" spans="1:221" ht="17.25" customHeight="1">
      <c r="A5" s="76">
        <v>15</v>
      </c>
      <c r="B5" s="77" t="str">
        <f>VLOOKUP(A5,実績!$A:$C,3,0)</f>
        <v>経理科目番号に変換してDBに書き込む</v>
      </c>
      <c r="C5" s="78">
        <v>44356</v>
      </c>
      <c r="D5" s="78">
        <v>44356</v>
      </c>
      <c r="E5" s="91" t="str">
        <f>IF(VLOOKUP(A5,実績!$A:$H,8,0)=1,"✓","")</f>
        <v>✓</v>
      </c>
      <c r="F5" s="79">
        <f>VLOOKUP($A5,実績!$A:$E,4,0)</f>
        <v>3</v>
      </c>
      <c r="G5" s="79">
        <f>VLOOKUP($A5,実績!$A:$E,5,0)</f>
        <v>4.7</v>
      </c>
      <c r="H5" s="92" t="str">
        <f>IF(H$2=1,"",IF(AND(H$4&gt;=VLOOKUP($A5,実績!$A:$G,6,0),H$4&lt;=VLOOKUP($A5,実績!$A:$G,7,0)),"━",""))</f>
        <v/>
      </c>
      <c r="I5" s="92" t="str">
        <f>IF(I$2=1,"",IF(AND(I$4&gt;=VLOOKUP($A5,実績!$A:$G,6,0),I$4&lt;=VLOOKUP($A5,実績!$A:$G,7,0)),"━",""))</f>
        <v/>
      </c>
      <c r="J5" s="92" t="str">
        <f>IF(J$2=1,"",IF(AND(J$4&gt;=VLOOKUP($A5,実績!$A:$G,6,0),J$4&lt;=VLOOKUP($A5,実績!$A:$G,7,0)),"━",""))</f>
        <v/>
      </c>
      <c r="K5" s="92" t="str">
        <f>IF(K$2=1,"",IF(AND(K$4&gt;=VLOOKUP($A5,実績!$A:$G,6,0),K$4&lt;=VLOOKUP($A5,実績!$A:$G,7,0)),"━",""))</f>
        <v/>
      </c>
      <c r="L5" s="92" t="str">
        <f>IF(L$2=1,"",IF(AND(L$4&gt;=VLOOKUP($A5,実績!$A:$G,6,0),L$4&lt;=VLOOKUP($A5,実績!$A:$G,7,0)),"━",""))</f>
        <v/>
      </c>
      <c r="M5" s="92" t="str">
        <f>IF(M$2=1,"",IF(AND(M$4&gt;=VLOOKUP($A5,実績!$A:$G,6,0),M$4&lt;=VLOOKUP($A5,実績!$A:$G,7,0)),"━",""))</f>
        <v/>
      </c>
      <c r="N5" s="92" t="str">
        <f>IF(N$2=1,"",IF(AND(N$4&gt;=VLOOKUP($A5,実績!$A:$G,6,0),N$4&lt;=VLOOKUP($A5,実績!$A:$G,7,0)),"━",""))</f>
        <v/>
      </c>
      <c r="O5" s="92" t="str">
        <f>IF(O$2=1,"",IF(AND(O$4&gt;=VLOOKUP($A5,実績!$A:$G,6,0),O$4&lt;=VLOOKUP($A5,実績!$A:$G,7,0)),"━",""))</f>
        <v/>
      </c>
      <c r="P5" s="92" t="str">
        <f>IF(P$2=1,"",IF(AND(P$4&gt;=VLOOKUP($A5,実績!$A:$G,6,0),P$4&lt;=VLOOKUP($A5,実績!$A:$G,7,0)),"━",""))</f>
        <v>━</v>
      </c>
      <c r="Q5" s="92" t="str">
        <f>IF(Q$2=1,"",IF(AND(Q$4&gt;=VLOOKUP($A5,実績!$A:$G,6,0),Q$4&lt;=VLOOKUP($A5,実績!$A:$G,7,0)),"━",""))</f>
        <v/>
      </c>
      <c r="R5" s="92" t="str">
        <f>IF(R$2=1,"",IF(AND(R$4&gt;=VLOOKUP($A5,実績!$A:$G,6,0),R$4&lt;=VLOOKUP($A5,実績!$A:$G,7,0)),"━",""))</f>
        <v/>
      </c>
      <c r="S5" s="92" t="str">
        <f>IF(S$2=1,"",IF(AND(S$4&gt;=VLOOKUP($A5,実績!$A:$G,6,0),S$4&lt;=VLOOKUP($A5,実績!$A:$G,7,0)),"━",""))</f>
        <v/>
      </c>
      <c r="T5" s="92" t="str">
        <f>IF(T$2=1,"",IF(AND(T$4&gt;=VLOOKUP($A5,実績!$A:$G,6,0),T$4&lt;=VLOOKUP($A5,実績!$A:$G,7,0)),"━",""))</f>
        <v/>
      </c>
      <c r="U5" s="92" t="str">
        <f>IF(U$2=1,"",IF(AND(U$4&gt;=VLOOKUP($A5,実績!$A:$G,6,0),U$4&lt;=VLOOKUP($A5,実績!$A:$G,7,0)),"━",""))</f>
        <v/>
      </c>
      <c r="V5" s="92" t="str">
        <f>IF(V$2=1,"",IF(AND(V$4&gt;=VLOOKUP($A5,実績!$A:$G,6,0),V$4&lt;=VLOOKUP($A5,実績!$A:$G,7,0)),"━",""))</f>
        <v/>
      </c>
      <c r="W5" s="92" t="str">
        <f>IF(W$2=1,"",IF(AND(W$4&gt;=VLOOKUP($A5,実績!$A:$G,6,0),W$4&lt;=VLOOKUP($A5,実績!$A:$G,7,0)),"━",""))</f>
        <v/>
      </c>
      <c r="X5" s="92" t="str">
        <f>IF(X$2=1,"",IF(AND(X$4&gt;=VLOOKUP($A5,実績!$A:$G,6,0),X$4&lt;=VLOOKUP($A5,実績!$A:$G,7,0)),"━",""))</f>
        <v/>
      </c>
      <c r="Y5" s="92" t="str">
        <f>IF(Y$2=1,"",IF(AND(Y$4&gt;=VLOOKUP($A5,実績!$A:$G,6,0),Y$4&lt;=VLOOKUP($A5,実績!$A:$G,7,0)),"━",""))</f>
        <v/>
      </c>
      <c r="Z5" s="92" t="str">
        <f>IF(Z$2=1,"",IF(AND(Z$4&gt;=VLOOKUP($A5,実績!$A:$G,6,0),Z$4&lt;=VLOOKUP($A5,実績!$A:$G,7,0)),"━",""))</f>
        <v/>
      </c>
      <c r="AA5" s="92" t="str">
        <f>IF(AA$2=1,"",IF(AND(AA$4&gt;=VLOOKUP($A5,実績!$A:$G,6,0),AA$4&lt;=VLOOKUP($A5,実績!$A:$G,7,0)),"━",""))</f>
        <v/>
      </c>
      <c r="AB5" s="92" t="str">
        <f>IF(AB$2=1,"",IF(AND(AB$4&gt;=VLOOKUP($A5,実績!$A:$G,6,0),AB$4&lt;=VLOOKUP($A5,実績!$A:$G,7,0)),"━",""))</f>
        <v/>
      </c>
      <c r="AC5" s="92" t="str">
        <f>IF(AC$2=1,"",IF(AND(AC$4&gt;=VLOOKUP($A5,実績!$A:$G,6,0),AC$4&lt;=VLOOKUP($A5,実績!$A:$G,7,0)),"━",""))</f>
        <v/>
      </c>
      <c r="AD5" s="92" t="str">
        <f>IF(AD$2=1,"",IF(AND(AD$4&gt;=VLOOKUP($A5,実績!$A:$G,6,0),AD$4&lt;=VLOOKUP($A5,実績!$A:$G,7,0)),"━",""))</f>
        <v/>
      </c>
      <c r="AE5" s="92" t="str">
        <f>IF(AE$2=1,"",IF(AND(AE$4&gt;=VLOOKUP($A5,実績!$A:$G,6,0),AE$4&lt;=VLOOKUP($A5,実績!$A:$G,7,0)),"━",""))</f>
        <v/>
      </c>
      <c r="AF5" s="92" t="str">
        <f>IF(AF$2=1,"",IF(AND(AF$4&gt;=VLOOKUP($A5,実績!$A:$G,6,0),AF$4&lt;=VLOOKUP($A5,実績!$A:$G,7,0)),"━",""))</f>
        <v/>
      </c>
      <c r="AG5" s="92" t="str">
        <f>IF(AG$2=1,"",IF(AND(AG$4&gt;=VLOOKUP($A5,実績!$A:$G,6,0),AG$4&lt;=VLOOKUP($A5,実績!$A:$G,7,0)),"━",""))</f>
        <v/>
      </c>
      <c r="AH5" s="92" t="str">
        <f>IF(AH$2=1,"",IF(AND(AH$4&gt;=VLOOKUP($A5,実績!$A:$G,6,0),AH$4&lt;=VLOOKUP($A5,実績!$A:$G,7,0)),"━",""))</f>
        <v/>
      </c>
      <c r="AI5" s="92" t="str">
        <f>IF(AI$2=1,"",IF(AND(AI$4&gt;=VLOOKUP($A5,実績!$A:$G,6,0),AI$4&lt;=VLOOKUP($A5,実績!$A:$G,7,0)),"━",""))</f>
        <v/>
      </c>
      <c r="AJ5" s="92" t="str">
        <f>IF(AJ$2=1,"",IF(AND(AJ$4&gt;=VLOOKUP($A5,実績!$A:$G,6,0),AJ$4&lt;=VLOOKUP($A5,実績!$A:$G,7,0)),"━",""))</f>
        <v/>
      </c>
      <c r="AK5" s="92" t="str">
        <f>IF(AK$2=1,"",IF(AND(AK$4&gt;=VLOOKUP($A5,実績!$A:$G,6,0),AK$4&lt;=VLOOKUP($A5,実績!$A:$G,7,0)),"━",""))</f>
        <v/>
      </c>
      <c r="AL5" s="92" t="str">
        <f>IF(AL$2=1,"",IF(AND(AL$4&gt;=VLOOKUP($A5,実績!$A:$G,6,0),AL$4&lt;=VLOOKUP($A5,実績!$A:$G,7,0)),"━",""))</f>
        <v/>
      </c>
      <c r="AM5" s="92" t="str">
        <f>IF(AM$2=1,"",IF(AND(AM$4&gt;=VLOOKUP($A5,実績!$A:$G,6,0),AM$4&lt;=VLOOKUP($A5,実績!$A:$G,7,0)),"━",""))</f>
        <v/>
      </c>
      <c r="AN5" s="92" t="str">
        <f>IF(AN$2=1,"",IF(AND(AN$4&gt;=VLOOKUP($A5,実績!$A:$G,6,0),AN$4&lt;=VLOOKUP($A5,実績!$A:$G,7,0)),"━",""))</f>
        <v/>
      </c>
      <c r="AO5" s="92" t="str">
        <f>IF(AO$2=1,"",IF(AND(AO$4&gt;=VLOOKUP($A5,実績!$A:$G,6,0),AO$4&lt;=VLOOKUP($A5,実績!$A:$G,7,0)),"━",""))</f>
        <v/>
      </c>
      <c r="AP5" s="92" t="str">
        <f>IF(AP$2=1,"",IF(AND(AP$4&gt;=VLOOKUP($A5,実績!$A:$G,6,0),AP$4&lt;=VLOOKUP($A5,実績!$A:$G,7,0)),"━",""))</f>
        <v/>
      </c>
      <c r="AQ5" s="92" t="str">
        <f>IF(AQ$2=1,"",IF(AND(AQ$4&gt;=VLOOKUP($A5,実績!$A:$G,6,0),AQ$4&lt;=VLOOKUP($A5,実績!$A:$G,7,0)),"━",""))</f>
        <v/>
      </c>
      <c r="AR5" s="92" t="str">
        <f>IF(AR$2=1,"",IF(AND(AR$4&gt;=VLOOKUP($A5,実績!$A:$G,6,0),AR$4&lt;=VLOOKUP($A5,実績!$A:$G,7,0)),"━",""))</f>
        <v/>
      </c>
      <c r="AS5" s="92" t="str">
        <f>IF(AS$2=1,"",IF(AND(AS$4&gt;=VLOOKUP($A5,実績!$A:$G,6,0),AS$4&lt;=VLOOKUP($A5,実績!$A:$G,7,0)),"━",""))</f>
        <v/>
      </c>
      <c r="AT5" s="92" t="str">
        <f>IF(AT$2=1,"",IF(AND(AT$4&gt;=VLOOKUP($A5,実績!$A:$G,6,0),AT$4&lt;=VLOOKUP($A5,実績!$A:$G,7,0)),"━",""))</f>
        <v/>
      </c>
      <c r="AU5" s="92" t="str">
        <f>IF(AU$2=1,"",IF(AND(AU$4&gt;=VLOOKUP($A5,実績!$A:$G,6,0),AU$4&lt;=VLOOKUP($A5,実績!$A:$G,7,0)),"━",""))</f>
        <v/>
      </c>
      <c r="AV5" s="92" t="str">
        <f>IF(AV$2=1,"",IF(AND(AV$4&gt;=VLOOKUP($A5,実績!$A:$G,6,0),AV$4&lt;=VLOOKUP($A5,実績!$A:$G,7,0)),"━",""))</f>
        <v/>
      </c>
      <c r="AW5" s="92" t="str">
        <f>IF(AW$2=1,"",IF(AND(AW$4&gt;=VLOOKUP($A5,実績!$A:$G,6,0),AW$4&lt;=VLOOKUP($A5,実績!$A:$G,7,0)),"━",""))</f>
        <v/>
      </c>
      <c r="AX5" s="92" t="str">
        <f>IF(AX$2=1,"",IF(AND(AX$4&gt;=VLOOKUP($A5,実績!$A:$G,6,0),AX$4&lt;=VLOOKUP($A5,実績!$A:$G,7,0)),"━",""))</f>
        <v/>
      </c>
      <c r="AY5" s="92" t="str">
        <f>IF(AY$2=1,"",IF(AND(AY$4&gt;=VLOOKUP($A5,実績!$A:$G,6,0),AY$4&lt;=VLOOKUP($A5,実績!$A:$G,7,0)),"━",""))</f>
        <v/>
      </c>
      <c r="AZ5" s="92" t="str">
        <f>IF(AZ$2=1,"",IF(AND(AZ$4&gt;=VLOOKUP($A5,実績!$A:$G,6,0),AZ$4&lt;=VLOOKUP($A5,実績!$A:$G,7,0)),"━",""))</f>
        <v/>
      </c>
      <c r="BA5" s="92" t="str">
        <f>IF(BA$2=1,"",IF(AND(BA$4&gt;=VLOOKUP($A5,実績!$A:$G,6,0),BA$4&lt;=VLOOKUP($A5,実績!$A:$G,7,0)),"━",""))</f>
        <v/>
      </c>
      <c r="BB5" s="92" t="str">
        <f>IF(BB$2=1,"",IF(AND(BB$4&gt;=VLOOKUP($A5,実績!$A:$G,6,0),BB$4&lt;=VLOOKUP($A5,実績!$A:$G,7,0)),"━",""))</f>
        <v/>
      </c>
      <c r="BC5" s="92" t="str">
        <f>IF(BC$2=1,"",IF(AND(BC$4&gt;=VLOOKUP($A5,実績!$A:$G,6,0),BC$4&lt;=VLOOKUP($A5,実績!$A:$G,7,0)),"━",""))</f>
        <v/>
      </c>
      <c r="BD5" s="92" t="str">
        <f>IF(BD$2=1,"",IF(AND(BD$4&gt;=VLOOKUP($A5,実績!$A:$G,6,0),BD$4&lt;=VLOOKUP($A5,実績!$A:$G,7,0)),"━",""))</f>
        <v/>
      </c>
      <c r="BE5" s="92" t="str">
        <f>IF(BE$2=1,"",IF(AND(BE$4&gt;=VLOOKUP($A5,実績!$A:$G,6,0),BE$4&lt;=VLOOKUP($A5,実績!$A:$G,7,0)),"━",""))</f>
        <v/>
      </c>
      <c r="BF5" s="92" t="str">
        <f>IF(BF$2=1,"",IF(AND(BF$4&gt;=VLOOKUP($A5,実績!$A:$G,6,0),BF$4&lt;=VLOOKUP($A5,実績!$A:$G,7,0)),"━",""))</f>
        <v/>
      </c>
      <c r="BG5" s="92" t="str">
        <f>IF(BG$2=1,"",IF(AND(BG$4&gt;=VLOOKUP($A5,実績!$A:$G,6,0),BG$4&lt;=VLOOKUP($A5,実績!$A:$G,7,0)),"━",""))</f>
        <v/>
      </c>
      <c r="BH5" s="92" t="str">
        <f>IF(BH$2=1,"",IF(AND(BH$4&gt;=VLOOKUP($A5,実績!$A:$G,6,0),BH$4&lt;=VLOOKUP($A5,実績!$A:$G,7,0)),"━",""))</f>
        <v/>
      </c>
      <c r="BI5" s="92" t="str">
        <f>IF(BI$2=1,"",IF(AND(BI$4&gt;=VLOOKUP($A5,実績!$A:$G,6,0),BI$4&lt;=VLOOKUP($A5,実績!$A:$G,7,0)),"━",""))</f>
        <v/>
      </c>
      <c r="BJ5" s="92" t="str">
        <f>IF(BJ$2=1,"",IF(AND(BJ$4&gt;=VLOOKUP($A5,実績!$A:$G,6,0),BJ$4&lt;=VLOOKUP($A5,実績!$A:$G,7,0)),"━",""))</f>
        <v/>
      </c>
      <c r="BK5" s="92" t="str">
        <f>IF(BK$2=1,"",IF(AND(BK$4&gt;=VLOOKUP($A5,実績!$A:$G,6,0),BK$4&lt;=VLOOKUP($A5,実績!$A:$G,7,0)),"━",""))</f>
        <v/>
      </c>
      <c r="BL5" s="92" t="str">
        <f>IF(BL$2=1,"",IF(AND(BL$4&gt;=VLOOKUP($A5,実績!$A:$G,6,0),BL$4&lt;=VLOOKUP($A5,実績!$A:$G,7,0)),"━",""))</f>
        <v/>
      </c>
      <c r="BM5" s="92" t="str">
        <f>IF(BM$2=1,"",IF(AND(BM$4&gt;=VLOOKUP($A5,実績!$A:$G,6,0),BM$4&lt;=VLOOKUP($A5,実績!$A:$G,7,0)),"━",""))</f>
        <v/>
      </c>
      <c r="BN5" s="92" t="str">
        <f>IF(BN$2=1,"",IF(AND(BN$4&gt;=VLOOKUP($A5,実績!$A:$G,6,0),BN$4&lt;=VLOOKUP($A5,実績!$A:$G,7,0)),"━",""))</f>
        <v/>
      </c>
      <c r="BO5" s="92" t="str">
        <f>IF(BO$2=1,"",IF(AND(BO$4&gt;=VLOOKUP($A5,実績!$A:$G,6,0),BO$4&lt;=VLOOKUP($A5,実績!$A:$G,7,0)),"━",""))</f>
        <v/>
      </c>
      <c r="BP5" s="92" t="str">
        <f>IF(BP$2=1,"",IF(AND(BP$4&gt;=VLOOKUP($A5,実績!$A:$G,6,0),BP$4&lt;=VLOOKUP($A5,実績!$A:$G,7,0)),"━",""))</f>
        <v/>
      </c>
      <c r="BQ5" s="92" t="str">
        <f>IF(BQ$2=1,"",IF(AND(BQ$4&gt;=VLOOKUP($A5,実績!$A:$G,6,0),BQ$4&lt;=VLOOKUP($A5,実績!$A:$G,7,0)),"━",""))</f>
        <v/>
      </c>
      <c r="BR5" s="92" t="str">
        <f>IF(BR$2=1,"",IF(AND(BR$4&gt;=VLOOKUP($A5,実績!$A:$G,6,0),BR$4&lt;=VLOOKUP($A5,実績!$A:$G,7,0)),"━",""))</f>
        <v/>
      </c>
      <c r="BS5" s="92" t="str">
        <f>IF(BS$2=1,"",IF(AND(BS$4&gt;=VLOOKUP($A5,実績!$A:$G,6,0),BS$4&lt;=VLOOKUP($A5,実績!$A:$G,7,0)),"━",""))</f>
        <v/>
      </c>
      <c r="BT5" s="92" t="str">
        <f>IF(BT$2=1,"",IF(AND(BT$4&gt;=VLOOKUP($A5,実績!$A:$G,6,0),BT$4&lt;=VLOOKUP($A5,実績!$A:$G,7,0)),"━",""))</f>
        <v/>
      </c>
      <c r="BU5" s="92" t="str">
        <f>IF(BU$2=1,"",IF(AND(BU$4&gt;=VLOOKUP($A5,実績!$A:$G,6,0),BU$4&lt;=VLOOKUP($A5,実績!$A:$G,7,0)),"━",""))</f>
        <v/>
      </c>
      <c r="BV5" s="92" t="str">
        <f>IF(BV$2=1,"",IF(AND(BV$4&gt;=VLOOKUP($A5,実績!$A:$G,6,0),BV$4&lt;=VLOOKUP($A5,実績!$A:$G,7,0)),"━",""))</f>
        <v/>
      </c>
      <c r="BW5" s="92" t="str">
        <f>IF(BW$2=1,"",IF(AND(BW$4&gt;=VLOOKUP($A5,実績!$A:$G,6,0),BW$4&lt;=VLOOKUP($A5,実績!$A:$G,7,0)),"━",""))</f>
        <v/>
      </c>
      <c r="BX5" s="92" t="str">
        <f>IF(BX$2=1,"",IF(AND(BX$4&gt;=VLOOKUP($A5,実績!$A:$G,6,0),BX$4&lt;=VLOOKUP($A5,実績!$A:$G,7,0)),"━",""))</f>
        <v/>
      </c>
      <c r="BY5" s="92" t="str">
        <f>IF(BY$2=1,"",IF(AND(BY$4&gt;=VLOOKUP($A5,実績!$A:$G,6,0),BY$4&lt;=VLOOKUP($A5,実績!$A:$G,7,0)),"━",""))</f>
        <v/>
      </c>
      <c r="BZ5" s="92" t="str">
        <f>IF(BZ$2=1,"",IF(AND(BZ$4&gt;=VLOOKUP($A5,実績!$A:$G,6,0),BZ$4&lt;=VLOOKUP($A5,実績!$A:$G,7,0)),"━",""))</f>
        <v/>
      </c>
      <c r="CA5" s="92" t="str">
        <f>IF(CA$2=1,"",IF(AND(CA$4&gt;=VLOOKUP($A5,実績!$A:$G,6,0),CA$4&lt;=VLOOKUP($A5,実績!$A:$G,7,0)),"━",""))</f>
        <v/>
      </c>
      <c r="CB5" s="92" t="str">
        <f>IF(CB$2=1,"",IF(AND(CB$4&gt;=VLOOKUP($A5,実績!$A:$G,6,0),CB$4&lt;=VLOOKUP($A5,実績!$A:$G,7,0)),"━",""))</f>
        <v/>
      </c>
      <c r="CC5" s="92" t="str">
        <f>IF(CC$2=1,"",IF(AND(CC$4&gt;=VLOOKUP($A5,実績!$A:$G,6,0),CC$4&lt;=VLOOKUP($A5,実績!$A:$G,7,0)),"━",""))</f>
        <v/>
      </c>
      <c r="CD5" s="92" t="str">
        <f>IF(CD$2=1,"",IF(AND(CD$4&gt;=VLOOKUP($A5,実績!$A:$G,6,0),CD$4&lt;=VLOOKUP($A5,実績!$A:$G,7,0)),"━",""))</f>
        <v/>
      </c>
      <c r="CE5" s="92" t="str">
        <f>IF(CE$2=1,"",IF(AND(CE$4&gt;=VLOOKUP($A5,実績!$A:$G,6,0),CE$4&lt;=VLOOKUP($A5,実績!$A:$G,7,0)),"━",""))</f>
        <v/>
      </c>
      <c r="CF5" s="92" t="str">
        <f>IF(CF$2=1,"",IF(AND(CF$4&gt;=VLOOKUP($A5,実績!$A:$G,6,0),CF$4&lt;=VLOOKUP($A5,実績!$A:$G,7,0)),"━",""))</f>
        <v/>
      </c>
      <c r="CG5" s="92" t="str">
        <f>IF(CG$2=1,"",IF(AND(CG$4&gt;=VLOOKUP($A5,実績!$A:$G,6,0),CG$4&lt;=VLOOKUP($A5,実績!$A:$G,7,0)),"━",""))</f>
        <v/>
      </c>
      <c r="CH5" s="92" t="str">
        <f>IF(CH$2=1,"",IF(AND(CH$4&gt;=VLOOKUP($A5,実績!$A:$G,6,0),CH$4&lt;=VLOOKUP($A5,実績!$A:$G,7,0)),"━",""))</f>
        <v/>
      </c>
      <c r="CI5" s="92" t="str">
        <f>IF(CI$2=1,"",IF(AND(CI$4&gt;=VLOOKUP($A5,実績!$A:$G,6,0),CI$4&lt;=VLOOKUP($A5,実績!$A:$G,7,0)),"━",""))</f>
        <v/>
      </c>
      <c r="CJ5" s="92" t="str">
        <f>IF(CJ$2=1,"",IF(AND(CJ$4&gt;=VLOOKUP($A5,実績!$A:$G,6,0),CJ$4&lt;=VLOOKUP($A5,実績!$A:$G,7,0)),"━",""))</f>
        <v/>
      </c>
      <c r="CK5" s="92" t="str">
        <f>IF(CK$2=1,"",IF(AND(CK$4&gt;=VLOOKUP($A5,実績!$A:$G,6,0),CK$4&lt;=VLOOKUP($A5,実績!$A:$G,7,0)),"━",""))</f>
        <v/>
      </c>
      <c r="CL5" s="92" t="str">
        <f>IF(CL$2=1,"",IF(AND(CL$4&gt;=VLOOKUP($A5,実績!$A:$G,6,0),CL$4&lt;=VLOOKUP($A5,実績!$A:$G,7,0)),"━",""))</f>
        <v/>
      </c>
      <c r="CM5" s="92" t="str">
        <f>IF(CM$2=1,"",IF(AND(CM$4&gt;=VLOOKUP($A5,実績!$A:$G,6,0),CM$4&lt;=VLOOKUP($A5,実績!$A:$G,7,0)),"━",""))</f>
        <v/>
      </c>
      <c r="CN5" s="92" t="str">
        <f>IF(CN$2=1,"",IF(AND(CN$4&gt;=VLOOKUP($A5,実績!$A:$G,6,0),CN$4&lt;=VLOOKUP($A5,実績!$A:$G,7,0)),"━",""))</f>
        <v/>
      </c>
      <c r="CO5" s="92" t="str">
        <f>IF(CO$2=1,"",IF(AND(CO$4&gt;=VLOOKUP($A5,実績!$A:$G,6,0),CO$4&lt;=VLOOKUP($A5,実績!$A:$G,7,0)),"━",""))</f>
        <v/>
      </c>
      <c r="CP5" s="92" t="str">
        <f>IF(CP$2=1,"",IF(AND(CP$4&gt;=VLOOKUP($A5,実績!$A:$G,6,0),CP$4&lt;=VLOOKUP($A5,実績!$A:$G,7,0)),"━",""))</f>
        <v/>
      </c>
      <c r="CQ5" s="92" t="str">
        <f>IF(CQ$2=1,"",IF(AND(CQ$4&gt;=VLOOKUP($A5,実績!$A:$G,6,0),CQ$4&lt;=VLOOKUP($A5,実績!$A:$G,7,0)),"━",""))</f>
        <v/>
      </c>
      <c r="CR5" s="92" t="str">
        <f>IF(CR$2=1,"",IF(AND(CR$4&gt;=VLOOKUP($A5,実績!$A:$G,6,0),CR$4&lt;=VLOOKUP($A5,実績!$A:$G,7,0)),"━",""))</f>
        <v/>
      </c>
      <c r="CS5" s="92" t="str">
        <f>IF(CS$2=1,"",IF(AND(CS$4&gt;=VLOOKUP($A5,実績!$A:$G,6,0),CS$4&lt;=VLOOKUP($A5,実績!$A:$G,7,0)),"━",""))</f>
        <v/>
      </c>
      <c r="CT5" s="92" t="str">
        <f>IF(CT$2=1,"",IF(AND(CT$4&gt;=VLOOKUP($A5,実績!$A:$G,6,0),CT$4&lt;=VLOOKUP($A5,実績!$A:$G,7,0)),"━",""))</f>
        <v/>
      </c>
      <c r="CU5" s="92" t="str">
        <f>IF(CU$2=1,"",IF(AND(CU$4&gt;=VLOOKUP($A5,実績!$A:$G,6,0),CU$4&lt;=VLOOKUP($A5,実績!$A:$G,7,0)),"━",""))</f>
        <v/>
      </c>
      <c r="CV5" s="92" t="str">
        <f>IF(CV$2=1,"",IF(AND(CV$4&gt;=VLOOKUP($A5,実績!$A:$G,6,0),CV$4&lt;=VLOOKUP($A5,実績!$A:$G,7,0)),"━",""))</f>
        <v/>
      </c>
      <c r="CW5" s="92" t="str">
        <f>IF(CW$2=1,"",IF(AND(CW$4&gt;=VLOOKUP($A5,実績!$A:$G,6,0),CW$4&lt;=VLOOKUP($A5,実績!$A:$G,7,0)),"━",""))</f>
        <v/>
      </c>
      <c r="CX5" s="92" t="str">
        <f>IF(CX$2=1,"",IF(AND(CX$4&gt;=VLOOKUP($A5,実績!$A:$G,6,0),CX$4&lt;=VLOOKUP($A5,実績!$A:$G,7,0)),"━",""))</f>
        <v/>
      </c>
      <c r="CY5" s="92" t="str">
        <f>IF(CY$2=1,"",IF(AND(CY$4&gt;=VLOOKUP($A5,実績!$A:$G,6,0),CY$4&lt;=VLOOKUP($A5,実績!$A:$G,7,0)),"━",""))</f>
        <v/>
      </c>
      <c r="CZ5" s="92" t="str">
        <f>IF(CZ$2=1,"",IF(AND(CZ$4&gt;=VLOOKUP($A5,実績!$A:$G,6,0),CZ$4&lt;=VLOOKUP($A5,実績!$A:$G,7,0)),"━",""))</f>
        <v/>
      </c>
      <c r="DA5" s="92" t="str">
        <f>IF(DA$2=1,"",IF(AND(DA$4&gt;=VLOOKUP($A5,実績!$A:$G,6,0),DA$4&lt;=VLOOKUP($A5,実績!$A:$G,7,0)),"━",""))</f>
        <v/>
      </c>
      <c r="DB5" s="92" t="str">
        <f>IF(DB$2=1,"",IF(AND(DB$4&gt;=VLOOKUP($A5,実績!$A:$G,6,0),DB$4&lt;=VLOOKUP($A5,実績!$A:$G,7,0)),"━",""))</f>
        <v/>
      </c>
      <c r="DC5" s="92" t="str">
        <f>IF(DC$2=1,"",IF(AND(DC$4&gt;=VLOOKUP($A5,実績!$A:$G,6,0),DC$4&lt;=VLOOKUP($A5,実績!$A:$G,7,0)),"━",""))</f>
        <v/>
      </c>
      <c r="DD5" s="92" t="str">
        <f>IF(DD$2=1,"",IF(AND(DD$4&gt;=VLOOKUP($A5,実績!$A:$G,6,0),DD$4&lt;=VLOOKUP($A5,実績!$A:$G,7,0)),"━",""))</f>
        <v/>
      </c>
      <c r="DE5" s="92" t="str">
        <f>IF(DE$2=1,"",IF(AND(DE$4&gt;=VLOOKUP($A5,実績!$A:$G,6,0),DE$4&lt;=VLOOKUP($A5,実績!$A:$G,7,0)),"━",""))</f>
        <v/>
      </c>
      <c r="DF5" s="92" t="str">
        <f>IF(DF$2=1,"",IF(AND(DF$4&gt;=VLOOKUP($A5,実績!$A:$G,6,0),DF$4&lt;=VLOOKUP($A5,実績!$A:$G,7,0)),"━",""))</f>
        <v/>
      </c>
      <c r="DG5" s="92" t="str">
        <f>IF(DG$2=1,"",IF(AND(DG$4&gt;=VLOOKUP($A5,実績!$A:$G,6,0),DG$4&lt;=VLOOKUP($A5,実績!$A:$G,7,0)),"━",""))</f>
        <v/>
      </c>
      <c r="DH5" s="92" t="str">
        <f>IF(DH$2=1,"",IF(AND(DH$4&gt;=VLOOKUP($A5,実績!$A:$G,6,0),DH$4&lt;=VLOOKUP($A5,実績!$A:$G,7,0)),"━",""))</f>
        <v/>
      </c>
      <c r="DI5" s="92" t="str">
        <f>IF(DI$2=1,"",IF(AND(DI$4&gt;=VLOOKUP($A5,実績!$A:$G,6,0),DI$4&lt;=VLOOKUP($A5,実績!$A:$G,7,0)),"━",""))</f>
        <v/>
      </c>
      <c r="DJ5" s="92" t="str">
        <f>IF(DJ$2=1,"",IF(AND(DJ$4&gt;=VLOOKUP($A5,実績!$A:$G,6,0),DJ$4&lt;=VLOOKUP($A5,実績!$A:$G,7,0)),"━",""))</f>
        <v/>
      </c>
      <c r="DK5" s="92" t="str">
        <f>IF(DK$2=1,"",IF(AND(DK$4&gt;=VLOOKUP($A5,実績!$A:$G,6,0),DK$4&lt;=VLOOKUP($A5,実績!$A:$G,7,0)),"━",""))</f>
        <v/>
      </c>
      <c r="DL5" s="92" t="str">
        <f>IF(DL$2=1,"",IF(AND(DL$4&gt;=VLOOKUP($A5,実績!$A:$G,6,0),DL$4&lt;=VLOOKUP($A5,実績!$A:$G,7,0)),"━",""))</f>
        <v/>
      </c>
      <c r="DM5" s="92" t="str">
        <f>IF(DM$2=1,"",IF(AND(DM$4&gt;=VLOOKUP($A5,実績!$A:$G,6,0),DM$4&lt;=VLOOKUP($A5,実績!$A:$G,7,0)),"━",""))</f>
        <v/>
      </c>
      <c r="DN5" s="92" t="str">
        <f>IF(DN$2=1,"",IF(AND(DN$4&gt;=VLOOKUP($A5,実績!$A:$G,6,0),DN$4&lt;=VLOOKUP($A5,実績!$A:$G,7,0)),"━",""))</f>
        <v/>
      </c>
      <c r="DO5" s="92" t="str">
        <f>IF(DO$2=1,"",IF(AND(DO$4&gt;=VLOOKUP($A5,実績!$A:$G,6,0),DO$4&lt;=VLOOKUP($A5,実績!$A:$G,7,0)),"━",""))</f>
        <v/>
      </c>
      <c r="DP5" s="92" t="str">
        <f>IF(DP$2=1,"",IF(AND(DP$4&gt;=VLOOKUP($A5,実績!$A:$G,6,0),DP$4&lt;=VLOOKUP($A5,実績!$A:$G,7,0)),"━",""))</f>
        <v/>
      </c>
      <c r="DQ5" s="92" t="str">
        <f>IF(DQ$2=1,"",IF(AND(DQ$4&gt;=VLOOKUP($A5,実績!$A:$G,6,0),DQ$4&lt;=VLOOKUP($A5,実績!$A:$G,7,0)),"━",""))</f>
        <v/>
      </c>
      <c r="DR5" s="92" t="str">
        <f>IF(DR$2=1,"",IF(AND(DR$4&gt;=VLOOKUP($A5,実績!$A:$G,6,0),DR$4&lt;=VLOOKUP($A5,実績!$A:$G,7,0)),"━",""))</f>
        <v/>
      </c>
      <c r="DS5" s="92" t="str">
        <f>IF(DS$2=1,"",IF(AND(DS$4&gt;=VLOOKUP($A5,実績!$A:$G,6,0),DS$4&lt;=VLOOKUP($A5,実績!$A:$G,7,0)),"━",""))</f>
        <v/>
      </c>
      <c r="DT5" s="92" t="str">
        <f>IF(DT$2=1,"",IF(AND(DT$4&gt;=VLOOKUP($A5,実績!$A:$G,6,0),DT$4&lt;=VLOOKUP($A5,実績!$A:$G,7,0)),"━",""))</f>
        <v/>
      </c>
      <c r="DU5" s="92" t="str">
        <f>IF(DU$2=1,"",IF(AND(DU$4&gt;=VLOOKUP($A5,実績!$A:$G,6,0),DU$4&lt;=VLOOKUP($A5,実績!$A:$G,7,0)),"━",""))</f>
        <v/>
      </c>
      <c r="DV5" s="92" t="str">
        <f>IF(DV$2=1,"",IF(AND(DV$4&gt;=VLOOKUP($A5,実績!$A:$G,6,0),DV$4&lt;=VLOOKUP($A5,実績!$A:$G,7,0)),"━",""))</f>
        <v/>
      </c>
      <c r="DW5" s="92" t="str">
        <f>IF(DW$2=1,"",IF(AND(DW$4&gt;=VLOOKUP($A5,実績!$A:$G,6,0),DW$4&lt;=VLOOKUP($A5,実績!$A:$G,7,0)),"━",""))</f>
        <v/>
      </c>
      <c r="DX5" s="92" t="str">
        <f>IF(DX$2=1,"",IF(AND(DX$4&gt;=VLOOKUP($A5,実績!$A:$G,6,0),DX$4&lt;=VLOOKUP($A5,実績!$A:$G,7,0)),"━",""))</f>
        <v/>
      </c>
      <c r="DY5" s="92" t="str">
        <f>IF(DY$2=1,"",IF(AND(DY$4&gt;=VLOOKUP($A5,実績!$A:$G,6,0),DY$4&lt;=VLOOKUP($A5,実績!$A:$G,7,0)),"━",""))</f>
        <v/>
      </c>
      <c r="DZ5" s="92" t="str">
        <f>IF(DZ$2=1,"",IF(AND(DZ$4&gt;=VLOOKUP($A5,実績!$A:$G,6,0),DZ$4&lt;=VLOOKUP($A5,実績!$A:$G,7,0)),"━",""))</f>
        <v/>
      </c>
      <c r="EA5" s="92" t="str">
        <f>IF(EA$2=1,"",IF(AND(EA$4&gt;=VLOOKUP($A5,実績!$A:$G,6,0),EA$4&lt;=VLOOKUP($A5,実績!$A:$G,7,0)),"━",""))</f>
        <v/>
      </c>
      <c r="EB5" s="92" t="str">
        <f>IF(EB$2=1,"",IF(AND(EB$4&gt;=VLOOKUP($A5,実績!$A:$G,6,0),EB$4&lt;=VLOOKUP($A5,実績!$A:$G,7,0)),"━",""))</f>
        <v/>
      </c>
      <c r="EC5" s="92" t="str">
        <f>IF(EC$2=1,"",IF(AND(EC$4&gt;=VLOOKUP($A5,実績!$A:$G,6,0),EC$4&lt;=VLOOKUP($A5,実績!$A:$G,7,0)),"━",""))</f>
        <v/>
      </c>
      <c r="ED5" s="92" t="str">
        <f>IF(ED$2=1,"",IF(AND(ED$4&gt;=VLOOKUP($A5,実績!$A:$G,6,0),ED$4&lt;=VLOOKUP($A5,実績!$A:$G,7,0)),"━",""))</f>
        <v/>
      </c>
      <c r="EE5" s="92" t="str">
        <f>IF(EE$2=1,"",IF(AND(EE$4&gt;=VLOOKUP($A5,実績!$A:$G,6,0),EE$4&lt;=VLOOKUP($A5,実績!$A:$G,7,0)),"━",""))</f>
        <v/>
      </c>
      <c r="EF5" s="92" t="str">
        <f>IF(EF$2=1,"",IF(AND(EF$4&gt;=VLOOKUP($A5,実績!$A:$G,6,0),EF$4&lt;=VLOOKUP($A5,実績!$A:$G,7,0)),"━",""))</f>
        <v/>
      </c>
      <c r="EG5" s="92" t="str">
        <f>IF(EG$2=1,"",IF(AND(EG$4&gt;=VLOOKUP($A5,実績!$A:$G,6,0),EG$4&lt;=VLOOKUP($A5,実績!$A:$G,7,0)),"━",""))</f>
        <v/>
      </c>
      <c r="EH5" s="92" t="str">
        <f>IF(EH$2=1,"",IF(AND(EH$4&gt;=VLOOKUP($A5,実績!$A:$G,6,0),EH$4&lt;=VLOOKUP($A5,実績!$A:$G,7,0)),"━",""))</f>
        <v/>
      </c>
      <c r="EI5" s="92" t="str">
        <f>IF(EI$2=1,"",IF(AND(EI$4&gt;=VLOOKUP($A5,実績!$A:$G,6,0),EI$4&lt;=VLOOKUP($A5,実績!$A:$G,7,0)),"━",""))</f>
        <v/>
      </c>
      <c r="EJ5" s="92" t="str">
        <f>IF(EJ$2=1,"",IF(AND(EJ$4&gt;=VLOOKUP($A5,実績!$A:$G,6,0),EJ$4&lt;=VLOOKUP($A5,実績!$A:$G,7,0)),"━",""))</f>
        <v/>
      </c>
      <c r="EK5" s="92" t="str">
        <f>IF(EK$2=1,"",IF(AND(EK$4&gt;=VLOOKUP($A5,実績!$A:$G,6,0),EK$4&lt;=VLOOKUP($A5,実績!$A:$G,7,0)),"━",""))</f>
        <v/>
      </c>
      <c r="EL5" s="92" t="str">
        <f>IF(EL$2=1,"",IF(AND(EL$4&gt;=VLOOKUP($A5,実績!$A:$G,6,0),EL$4&lt;=VLOOKUP($A5,実績!$A:$G,7,0)),"━",""))</f>
        <v/>
      </c>
      <c r="EM5" s="92" t="str">
        <f>IF(EM$2=1,"",IF(AND(EM$4&gt;=VLOOKUP($A5,実績!$A:$G,6,0),EM$4&lt;=VLOOKUP($A5,実績!$A:$G,7,0)),"━",""))</f>
        <v/>
      </c>
      <c r="EN5" s="92" t="str">
        <f>IF(EN$2=1,"",IF(AND(EN$4&gt;=VLOOKUP($A5,実績!$A:$G,6,0),EN$4&lt;=VLOOKUP($A5,実績!$A:$G,7,0)),"━",""))</f>
        <v/>
      </c>
      <c r="EO5" s="92" t="str">
        <f>IF(EO$2=1,"",IF(AND(EO$4&gt;=VLOOKUP($A5,実績!$A:$G,6,0),EO$4&lt;=VLOOKUP($A5,実績!$A:$G,7,0)),"━",""))</f>
        <v/>
      </c>
      <c r="EP5" s="92" t="str">
        <f>IF(EP$2=1,"",IF(AND(EP$4&gt;=VLOOKUP($A5,実績!$A:$G,6,0),EP$4&lt;=VLOOKUP($A5,実績!$A:$G,7,0)),"━",""))</f>
        <v/>
      </c>
      <c r="EQ5" s="92" t="str">
        <f>IF(EQ$2=1,"",IF(AND(EQ$4&gt;=VLOOKUP($A5,実績!$A:$G,6,0),EQ$4&lt;=VLOOKUP($A5,実績!$A:$G,7,0)),"━",""))</f>
        <v/>
      </c>
      <c r="ER5" s="92" t="str">
        <f>IF(ER$2=1,"",IF(AND(ER$4&gt;=VLOOKUP($A5,実績!$A:$G,6,0),ER$4&lt;=VLOOKUP($A5,実績!$A:$G,7,0)),"━",""))</f>
        <v/>
      </c>
      <c r="ES5" s="92" t="str">
        <f>IF(ES$2=1,"",IF(AND(ES$4&gt;=VLOOKUP($A5,実績!$A:$G,6,0),ES$4&lt;=VLOOKUP($A5,実績!$A:$G,7,0)),"━",""))</f>
        <v/>
      </c>
      <c r="ET5" s="92" t="str">
        <f>IF(ET$2=1,"",IF(AND(ET$4&gt;=VLOOKUP($A5,実績!$A:$G,6,0),ET$4&lt;=VLOOKUP($A5,実績!$A:$G,7,0)),"━",""))</f>
        <v/>
      </c>
      <c r="EU5" s="92" t="str">
        <f>IF(EU$2=1,"",IF(AND(EU$4&gt;=VLOOKUP($A5,実績!$A:$G,6,0),EU$4&lt;=VLOOKUP($A5,実績!$A:$G,7,0)),"━",""))</f>
        <v/>
      </c>
      <c r="EV5" s="92" t="str">
        <f>IF(EV$2=1,"",IF(AND(EV$4&gt;=VLOOKUP($A5,実績!$A:$G,6,0),EV$4&lt;=VLOOKUP($A5,実績!$A:$G,7,0)),"━",""))</f>
        <v/>
      </c>
      <c r="EW5" s="92" t="str">
        <f>IF(EW$2=1,"",IF(AND(EW$4&gt;=VLOOKUP($A5,実績!$A:$G,6,0),EW$4&lt;=VLOOKUP($A5,実績!$A:$G,7,0)),"━",""))</f>
        <v/>
      </c>
      <c r="EX5" s="92" t="str">
        <f>IF(EX$2=1,"",IF(AND(EX$4&gt;=VLOOKUP($A5,実績!$A:$G,6,0),EX$4&lt;=VLOOKUP($A5,実績!$A:$G,7,0)),"━",""))</f>
        <v/>
      </c>
      <c r="EY5" s="92" t="str">
        <f>IF(EY$2=1,"",IF(AND(EY$4&gt;=VLOOKUP($A5,実績!$A:$G,6,0),EY$4&lt;=VLOOKUP($A5,実績!$A:$G,7,0)),"━",""))</f>
        <v/>
      </c>
      <c r="EZ5" s="92" t="str">
        <f>IF(EZ$2=1,"",IF(AND(EZ$4&gt;=VLOOKUP($A5,実績!$A:$G,6,0),EZ$4&lt;=VLOOKUP($A5,実績!$A:$G,7,0)),"━",""))</f>
        <v/>
      </c>
      <c r="FA5" s="92" t="str">
        <f>IF(FA$2=1,"",IF(AND(FA$4&gt;=VLOOKUP($A5,実績!$A:$G,6,0),FA$4&lt;=VLOOKUP($A5,実績!$A:$G,7,0)),"━",""))</f>
        <v/>
      </c>
      <c r="FB5" s="92" t="str">
        <f>IF(FB$2=1,"",IF(AND(FB$4&gt;=VLOOKUP($A5,実績!$A:$G,6,0),FB$4&lt;=VLOOKUP($A5,実績!$A:$G,7,0)),"━",""))</f>
        <v/>
      </c>
      <c r="FC5" s="92" t="str">
        <f>IF(FC$2=1,"",IF(AND(FC$4&gt;=VLOOKUP($A5,実績!$A:$G,6,0),FC$4&lt;=VLOOKUP($A5,実績!$A:$G,7,0)),"━",""))</f>
        <v/>
      </c>
      <c r="FD5" s="92" t="str">
        <f>IF(FD$2=1,"",IF(AND(FD$4&gt;=VLOOKUP($A5,実績!$A:$G,6,0),FD$4&lt;=VLOOKUP($A5,実績!$A:$G,7,0)),"━",""))</f>
        <v/>
      </c>
      <c r="FE5" s="92" t="str">
        <f>IF(FE$2=1,"",IF(AND(FE$4&gt;=VLOOKUP($A5,実績!$A:$G,6,0),FE$4&lt;=VLOOKUP($A5,実績!$A:$G,7,0)),"━",""))</f>
        <v/>
      </c>
      <c r="FF5" s="92" t="str">
        <f>IF(FF$2=1,"",IF(AND(FF$4&gt;=VLOOKUP($A5,実績!$A:$G,6,0),FF$4&lt;=VLOOKUP($A5,実績!$A:$G,7,0)),"━",""))</f>
        <v/>
      </c>
      <c r="FG5" s="92" t="str">
        <f>IF(FG$2=1,"",IF(AND(FG$4&gt;=VLOOKUP($A5,実績!$A:$G,6,0),FG$4&lt;=VLOOKUP($A5,実績!$A:$G,7,0)),"━",""))</f>
        <v/>
      </c>
      <c r="FH5" s="92" t="str">
        <f>IF(FH$2=1,"",IF(AND(FH$4&gt;=VLOOKUP($A5,実績!$A:$G,6,0),FH$4&lt;=VLOOKUP($A5,実績!$A:$G,7,0)),"━",""))</f>
        <v/>
      </c>
      <c r="FI5" s="92" t="str">
        <f>IF(FI$2=1,"",IF(AND(FI$4&gt;=VLOOKUP($A5,実績!$A:$G,6,0),FI$4&lt;=VLOOKUP($A5,実績!$A:$G,7,0)),"━",""))</f>
        <v/>
      </c>
      <c r="FJ5" s="92" t="str">
        <f>IF(FJ$2=1,"",IF(AND(FJ$4&gt;=VLOOKUP($A5,実績!$A:$G,6,0),FJ$4&lt;=VLOOKUP($A5,実績!$A:$G,7,0)),"━",""))</f>
        <v/>
      </c>
      <c r="FK5" s="92" t="str">
        <f>IF(FK$2=1,"",IF(AND(FK$4&gt;=VLOOKUP($A5,実績!$A:$G,6,0),FK$4&lt;=VLOOKUP($A5,実績!$A:$G,7,0)),"━",""))</f>
        <v/>
      </c>
      <c r="FL5" s="92" t="str">
        <f>IF(FL$2=1,"",IF(AND(FL$4&gt;=VLOOKUP($A5,実績!$A:$G,6,0),FL$4&lt;=VLOOKUP($A5,実績!$A:$G,7,0)),"━",""))</f>
        <v/>
      </c>
      <c r="FM5" s="92" t="str">
        <f>IF(FM$2=1,"",IF(AND(FM$4&gt;=VLOOKUP($A5,実績!$A:$G,6,0),FM$4&lt;=VLOOKUP($A5,実績!$A:$G,7,0)),"━",""))</f>
        <v/>
      </c>
      <c r="FN5" s="92" t="str">
        <f>IF(FN$2=1,"",IF(AND(FN$4&gt;=VLOOKUP($A5,実績!$A:$G,6,0),FN$4&lt;=VLOOKUP($A5,実績!$A:$G,7,0)),"━",""))</f>
        <v/>
      </c>
      <c r="FO5" s="92" t="str">
        <f>IF(FO$2=1,"",IF(AND(FO$4&gt;=VLOOKUP($A5,実績!$A:$G,6,0),FO$4&lt;=VLOOKUP($A5,実績!$A:$G,7,0)),"━",""))</f>
        <v/>
      </c>
      <c r="FP5" s="92" t="str">
        <f>IF(FP$2=1,"",IF(AND(FP$4&gt;=VLOOKUP($A5,実績!$A:$G,6,0),FP$4&lt;=VLOOKUP($A5,実績!$A:$G,7,0)),"━",""))</f>
        <v/>
      </c>
      <c r="FQ5" s="92" t="str">
        <f>IF(FQ$2=1,"",IF(AND(FQ$4&gt;=VLOOKUP($A5,実績!$A:$G,6,0),FQ$4&lt;=VLOOKUP($A5,実績!$A:$G,7,0)),"━",""))</f>
        <v/>
      </c>
      <c r="FR5" s="92" t="str">
        <f>IF(FR$2=1,"",IF(AND(FR$4&gt;=VLOOKUP($A5,実績!$A:$G,6,0),FR$4&lt;=VLOOKUP($A5,実績!$A:$G,7,0)),"━",""))</f>
        <v/>
      </c>
      <c r="FS5" s="92" t="str">
        <f>IF(FS$2=1,"",IF(AND(FS$4&gt;=VLOOKUP($A5,実績!$A:$G,6,0),FS$4&lt;=VLOOKUP($A5,実績!$A:$G,7,0)),"━",""))</f>
        <v/>
      </c>
      <c r="FT5" s="92" t="str">
        <f>IF(FT$2=1,"",IF(AND(FT$4&gt;=VLOOKUP($A5,実績!$A:$G,6,0),FT$4&lt;=VLOOKUP($A5,実績!$A:$G,7,0)),"━",""))</f>
        <v/>
      </c>
      <c r="FU5" s="92" t="str">
        <f>IF(FU$2=1,"",IF(AND(FU$4&gt;=VLOOKUP($A5,実績!$A:$G,6,0),FU$4&lt;=VLOOKUP($A5,実績!$A:$G,7,0)),"━",""))</f>
        <v/>
      </c>
      <c r="FV5" s="92" t="str">
        <f>IF(FV$2=1,"",IF(AND(FV$4&gt;=VLOOKUP($A5,実績!$A:$G,6,0),FV$4&lt;=VLOOKUP($A5,実績!$A:$G,7,0)),"━",""))</f>
        <v/>
      </c>
      <c r="FW5" s="92" t="str">
        <f>IF(FW$2=1,"",IF(AND(FW$4&gt;=VLOOKUP($A5,実績!$A:$G,6,0),FW$4&lt;=VLOOKUP($A5,実績!$A:$G,7,0)),"━",""))</f>
        <v/>
      </c>
      <c r="FX5" s="92" t="str">
        <f>IF(FX$2=1,"",IF(AND(FX$4&gt;=VLOOKUP($A5,実績!$A:$G,6,0),FX$4&lt;=VLOOKUP($A5,実績!$A:$G,7,0)),"━",""))</f>
        <v/>
      </c>
      <c r="FY5" s="92" t="str">
        <f>IF(FY$2=1,"",IF(AND(FY$4&gt;=VLOOKUP($A5,実績!$A:$G,6,0),FY$4&lt;=VLOOKUP($A5,実績!$A:$G,7,0)),"━",""))</f>
        <v/>
      </c>
      <c r="FZ5" s="92" t="str">
        <f>IF(FZ$2=1,"",IF(AND(FZ$4&gt;=VLOOKUP($A5,実績!$A:$G,6,0),FZ$4&lt;=VLOOKUP($A5,実績!$A:$G,7,0)),"━",""))</f>
        <v/>
      </c>
      <c r="GA5" s="92" t="str">
        <f>IF(GA$2=1,"",IF(AND(GA$4&gt;=VLOOKUP($A5,実績!$A:$G,6,0),GA$4&lt;=VLOOKUP($A5,実績!$A:$G,7,0)),"━",""))</f>
        <v/>
      </c>
      <c r="GB5" s="92" t="str">
        <f>IF(GB$2=1,"",IF(AND(GB$4&gt;=VLOOKUP($A5,実績!$A:$G,6,0),GB$4&lt;=VLOOKUP($A5,実績!$A:$G,7,0)),"━",""))</f>
        <v/>
      </c>
      <c r="GC5" s="92" t="str">
        <f>IF(GC$2=1,"",IF(AND(GC$4&gt;=VLOOKUP($A5,実績!$A:$G,6,0),GC$4&lt;=VLOOKUP($A5,実績!$A:$G,7,0)),"━",""))</f>
        <v/>
      </c>
      <c r="GD5" s="92" t="str">
        <f>IF(GD$2=1,"",IF(AND(GD$4&gt;=VLOOKUP($A5,実績!$A:$G,6,0),GD$4&lt;=VLOOKUP($A5,実績!$A:$G,7,0)),"━",""))</f>
        <v/>
      </c>
      <c r="GE5" s="92" t="str">
        <f>IF(GE$2=1,"",IF(AND(GE$4&gt;=VLOOKUP($A5,実績!$A:$G,6,0),GE$4&lt;=VLOOKUP($A5,実績!$A:$G,7,0)),"━",""))</f>
        <v/>
      </c>
      <c r="GF5" s="92" t="str">
        <f>IF(GF$2=1,"",IF(AND(GF$4&gt;=VLOOKUP($A5,実績!$A:$G,6,0),GF$4&lt;=VLOOKUP($A5,実績!$A:$G,7,0)),"━",""))</f>
        <v/>
      </c>
      <c r="GG5" s="92" t="str">
        <f>IF(GG$2=1,"",IF(AND(GG$4&gt;=VLOOKUP($A5,実績!$A:$G,6,0),GG$4&lt;=VLOOKUP($A5,実績!$A:$G,7,0)),"━",""))</f>
        <v/>
      </c>
      <c r="GH5" s="92" t="str">
        <f>IF(GH$2=1,"",IF(AND(GH$4&gt;=VLOOKUP($A5,実績!$A:$G,6,0),GH$4&lt;=VLOOKUP($A5,実績!$A:$G,7,0)),"━",""))</f>
        <v/>
      </c>
      <c r="GI5" s="92" t="str">
        <f>IF(GI$2=1,"",IF(AND(GI$4&gt;=VLOOKUP($A5,実績!$A:$G,6,0),GI$4&lt;=VLOOKUP($A5,実績!$A:$G,7,0)),"━",""))</f>
        <v/>
      </c>
      <c r="GJ5" s="92" t="str">
        <f>IF(GJ$2=1,"",IF(AND(GJ$4&gt;=VLOOKUP($A5,実績!$A:$G,6,0),GJ$4&lt;=VLOOKUP($A5,実績!$A:$G,7,0)),"━",""))</f>
        <v/>
      </c>
      <c r="GK5" s="92" t="str">
        <f>IF(GK$2=1,"",IF(AND(GK$4&gt;=VLOOKUP($A5,実績!$A:$G,6,0),GK$4&lt;=VLOOKUP($A5,実績!$A:$G,7,0)),"━",""))</f>
        <v/>
      </c>
      <c r="GL5" s="92" t="str">
        <f>IF(GL$2=1,"",IF(AND(GL$4&gt;=VLOOKUP($A5,実績!$A:$G,6,0),GL$4&lt;=VLOOKUP($A5,実績!$A:$G,7,0)),"━",""))</f>
        <v/>
      </c>
      <c r="GM5" s="92" t="str">
        <f>IF(GM$2=1,"",IF(AND(GM$4&gt;=VLOOKUP($A5,実績!$A:$G,6,0),GM$4&lt;=VLOOKUP($A5,実績!$A:$G,7,0)),"━",""))</f>
        <v/>
      </c>
      <c r="GN5" s="92" t="str">
        <f>IF(GN$2=1,"",IF(AND(GN$4&gt;=VLOOKUP($A5,実績!$A:$G,6,0),GN$4&lt;=VLOOKUP($A5,実績!$A:$G,7,0)),"━",""))</f>
        <v/>
      </c>
      <c r="GO5" s="92" t="str">
        <f>IF(GO$2=1,"",IF(AND(GO$4&gt;=VLOOKUP($A5,実績!$A:$G,6,0),GO$4&lt;=VLOOKUP($A5,実績!$A:$G,7,0)),"━",""))</f>
        <v/>
      </c>
      <c r="GP5" s="92" t="str">
        <f>IF(GP$2=1,"",IF(AND(GP$4&gt;=VLOOKUP($A5,実績!$A:$G,6,0),GP$4&lt;=VLOOKUP($A5,実績!$A:$G,7,0)),"━",""))</f>
        <v/>
      </c>
      <c r="GQ5" s="92" t="str">
        <f>IF(GQ$2=1,"",IF(AND(GQ$4&gt;=VLOOKUP($A5,実績!$A:$G,6,0),GQ$4&lt;=VLOOKUP($A5,実績!$A:$G,7,0)),"━",""))</f>
        <v/>
      </c>
      <c r="GR5" s="92" t="str">
        <f>IF(GR$2=1,"",IF(AND(GR$4&gt;=VLOOKUP($A5,実績!$A:$G,6,0),GR$4&lt;=VLOOKUP($A5,実績!$A:$G,7,0)),"━",""))</f>
        <v/>
      </c>
      <c r="GS5" s="92" t="str">
        <f>IF(GS$2=1,"",IF(AND(GS$4&gt;=VLOOKUP($A5,実績!$A:$G,6,0),GS$4&lt;=VLOOKUP($A5,実績!$A:$G,7,0)),"━",""))</f>
        <v/>
      </c>
      <c r="GT5" s="92" t="str">
        <f>IF(GT$2=1,"",IF(AND(GT$4&gt;=VLOOKUP($A5,実績!$A:$G,6,0),GT$4&lt;=VLOOKUP($A5,実績!$A:$G,7,0)),"━",""))</f>
        <v/>
      </c>
      <c r="GU5" s="92" t="str">
        <f>IF(GU$2=1,"",IF(AND(GU$4&gt;=VLOOKUP($A5,実績!$A:$G,6,0),GU$4&lt;=VLOOKUP($A5,実績!$A:$G,7,0)),"━",""))</f>
        <v/>
      </c>
      <c r="GV5" s="92" t="str">
        <f>IF(GV$2=1,"",IF(AND(GV$4&gt;=VLOOKUP($A5,実績!$A:$G,6,0),GV$4&lt;=VLOOKUP($A5,実績!$A:$G,7,0)),"━",""))</f>
        <v/>
      </c>
      <c r="GW5" s="92" t="str">
        <f>IF(GW$2=1,"",IF(AND(GW$4&gt;=VLOOKUP($A5,実績!$A:$G,6,0),GW$4&lt;=VLOOKUP($A5,実績!$A:$G,7,0)),"━",""))</f>
        <v/>
      </c>
      <c r="GX5" s="92" t="str">
        <f>IF(GX$2=1,"",IF(AND(GX$4&gt;=VLOOKUP($A5,実績!$A:$G,6,0),GX$4&lt;=VLOOKUP($A5,実績!$A:$G,7,0)),"━",""))</f>
        <v/>
      </c>
      <c r="GY5" s="92" t="str">
        <f>IF(GY$2=1,"",IF(AND(GY$4&gt;=VLOOKUP($A5,実績!$A:$G,6,0),GY$4&lt;=VLOOKUP($A5,実績!$A:$G,7,0)),"━",""))</f>
        <v/>
      </c>
      <c r="GZ5" s="92" t="str">
        <f>IF(GZ$2=1,"",IF(AND(GZ$4&gt;=VLOOKUP($A5,実績!$A:$G,6,0),GZ$4&lt;=VLOOKUP($A5,実績!$A:$G,7,0)),"━",""))</f>
        <v/>
      </c>
      <c r="HA5" s="92" t="str">
        <f>IF(HA$2=1,"",IF(AND(HA$4&gt;=VLOOKUP($A5,実績!$A:$G,6,0),HA$4&lt;=VLOOKUP($A5,実績!$A:$G,7,0)),"━",""))</f>
        <v/>
      </c>
      <c r="HB5" s="92" t="str">
        <f>IF(HB$2=1,"",IF(AND(HB$4&gt;=VLOOKUP($A5,実績!$A:$G,6,0),HB$4&lt;=VLOOKUP($A5,実績!$A:$G,7,0)),"━",""))</f>
        <v/>
      </c>
      <c r="HC5" s="92" t="str">
        <f>IF(HC$2=1,"",IF(AND(HC$4&gt;=VLOOKUP($A5,実績!$A:$G,6,0),HC$4&lt;=VLOOKUP($A5,実績!$A:$G,7,0)),"━",""))</f>
        <v/>
      </c>
      <c r="HD5" s="92" t="str">
        <f>IF(HD$2=1,"",IF(AND(HD$4&gt;=VLOOKUP($A5,実績!$A:$G,6,0),HD$4&lt;=VLOOKUP($A5,実績!$A:$G,7,0)),"━",""))</f>
        <v/>
      </c>
      <c r="HE5" s="92" t="str">
        <f>IF(HE$2=1,"",IF(AND(HE$4&gt;=VLOOKUP($A5,実績!$A:$G,6,0),HE$4&lt;=VLOOKUP($A5,実績!$A:$G,7,0)),"━",""))</f>
        <v/>
      </c>
      <c r="HF5" s="92" t="str">
        <f>IF(HF$2=1,"",IF(AND(HF$4&gt;=VLOOKUP($A5,実績!$A:$G,6,0),HF$4&lt;=VLOOKUP($A5,実績!$A:$G,7,0)),"━",""))</f>
        <v/>
      </c>
      <c r="HG5" s="92" t="str">
        <f>IF(HG$2=1,"",IF(AND(HG$4&gt;=VLOOKUP($A5,実績!$A:$G,6,0),HG$4&lt;=VLOOKUP($A5,実績!$A:$G,7,0)),"━",""))</f>
        <v/>
      </c>
      <c r="HH5" s="92" t="str">
        <f>IF(HH$2=1,"",IF(AND(HH$4&gt;=VLOOKUP($A5,実績!$A:$G,6,0),HH$4&lt;=VLOOKUP($A5,実績!$A:$G,7,0)),"━",""))</f>
        <v/>
      </c>
      <c r="HI5" s="92" t="str">
        <f>IF(HI$2=1,"",IF(AND(HI$4&gt;=VLOOKUP($A5,実績!$A:$G,6,0),HI$4&lt;=VLOOKUP($A5,実績!$A:$G,7,0)),"━",""))</f>
        <v/>
      </c>
      <c r="HJ5" s="92" t="str">
        <f>IF(HJ$2=1,"",IF(AND(HJ$4&gt;=VLOOKUP($A5,実績!$A:$G,6,0),HJ$4&lt;=VLOOKUP($A5,実績!$A:$G,7,0)),"━",""))</f>
        <v/>
      </c>
      <c r="HK5" s="92" t="str">
        <f>IF(HK$2=1,"",IF(AND(HK$4&gt;=VLOOKUP($A5,実績!$A:$G,6,0),HK$4&lt;=VLOOKUP($A5,実績!$A:$G,7,0)),"━",""))</f>
        <v/>
      </c>
      <c r="HL5" s="92" t="str">
        <f>IF(HL$2=1,"",IF(AND(HL$4&gt;=VLOOKUP($A5,実績!$A:$G,6,0),HL$4&lt;=VLOOKUP($A5,実績!$A:$G,7,0)),"━",""))</f>
        <v/>
      </c>
      <c r="HM5" s="92" t="str">
        <f>IF(HM$2=1,"",IF(AND(HM$4&gt;=VLOOKUP($A5,実績!$A:$G,6,0),HM$4&lt;=VLOOKUP($A5,実績!$A:$G,7,0)),"━",""))</f>
        <v/>
      </c>
    </row>
    <row r="6" spans="1:221" ht="17.25" customHeight="1">
      <c r="A6" s="76">
        <v>16</v>
      </c>
      <c r="B6" s="77" t="str">
        <f>VLOOKUP(A6,実績!$A:$C,3,0)</f>
        <v>仕入先マスタと一致する支払い方法を自動で選ぶ</v>
      </c>
      <c r="C6" s="80">
        <f ca="1">OFFSET(稼働日!$A$1,MATCH($D5,稼働日!$A$2:$A$133,0)+1,0)</f>
        <v>44357</v>
      </c>
      <c r="D6" s="80">
        <f ca="1">IF($F6&lt;=4,$C6,OFFSET(稼働日!$A$1,MATCH($C6,稼働日!$A$2:$A$133,0)+ROUNDUP($F6/4,0)-1,0))</f>
        <v>44357</v>
      </c>
      <c r="E6" s="91" t="str">
        <f>IF(VLOOKUP(A6,実績!$A:$H,8,0)=1,"✓","")</f>
        <v>✓</v>
      </c>
      <c r="F6" s="79">
        <v>3</v>
      </c>
      <c r="G6" s="79">
        <f>VLOOKUP($A6,実績!$A:$E,5,0)</f>
        <v>0.5</v>
      </c>
      <c r="H6" s="92" t="str">
        <f>IF(H$2=1,"",IF(AND(H$4&gt;=VLOOKUP($A6,実績!$A:$G,6,0),H$4&lt;=VLOOKUP($A6,実績!$A:$G,7,0)),"━",""))</f>
        <v/>
      </c>
      <c r="I6" s="92" t="str">
        <f>IF(I$2=1,"",IF(AND(I$4&gt;=VLOOKUP($A6,実績!$A:$G,6,0),I$4&lt;=VLOOKUP($A6,実績!$A:$G,7,0)),"━",""))</f>
        <v/>
      </c>
      <c r="J6" s="92" t="str">
        <f>IF(J$2=1,"",IF(AND(J$4&gt;=VLOOKUP($A6,実績!$A:$G,6,0),J$4&lt;=VLOOKUP($A6,実績!$A:$G,7,0)),"━",""))</f>
        <v/>
      </c>
      <c r="K6" s="92" t="str">
        <f>IF(K$2=1,"",IF(AND(K$4&gt;=VLOOKUP($A6,実績!$A:$G,6,0),K$4&lt;=VLOOKUP($A6,実績!$A:$G,7,0)),"━",""))</f>
        <v/>
      </c>
      <c r="L6" s="92" t="str">
        <f>IF(L$2=1,"",IF(AND(L$4&gt;=VLOOKUP($A6,実績!$A:$G,6,0),L$4&lt;=VLOOKUP($A6,実績!$A:$G,7,0)),"━",""))</f>
        <v/>
      </c>
      <c r="M6" s="92" t="str">
        <f>IF(M$2=1,"",IF(AND(M$4&gt;=VLOOKUP($A6,実績!$A:$G,6,0),M$4&lt;=VLOOKUP($A6,実績!$A:$G,7,0)),"━",""))</f>
        <v/>
      </c>
      <c r="N6" s="92" t="str">
        <f>IF(N$2=1,"",IF(AND(N$4&gt;=VLOOKUP($A6,実績!$A:$G,6,0),N$4&lt;=VLOOKUP($A6,実績!$A:$G,7,0)),"━",""))</f>
        <v/>
      </c>
      <c r="O6" s="92" t="str">
        <f>IF(O$2=1,"",IF(AND(O$4&gt;=VLOOKUP($A6,実績!$A:$G,6,0),O$4&lt;=VLOOKUP($A6,実績!$A:$G,7,0)),"━",""))</f>
        <v/>
      </c>
      <c r="P6" s="92" t="str">
        <f>IF(P$2=1,"",IF(AND(P$4&gt;=VLOOKUP($A6,実績!$A:$G,6,0),P$4&lt;=VLOOKUP($A6,実績!$A:$G,7,0)),"━",""))</f>
        <v>━</v>
      </c>
      <c r="Q6" s="92" t="str">
        <f>IF(Q$2=1,"",IF(AND(Q$4&gt;=VLOOKUP($A6,実績!$A:$G,6,0),Q$4&lt;=VLOOKUP($A6,実績!$A:$G,7,0)),"━",""))</f>
        <v/>
      </c>
      <c r="R6" s="92" t="str">
        <f>IF(R$2=1,"",IF(AND(R$4&gt;=VLOOKUP($A6,実績!$A:$G,6,0),R$4&lt;=VLOOKUP($A6,実績!$A:$G,7,0)),"━",""))</f>
        <v/>
      </c>
      <c r="S6" s="92" t="str">
        <f>IF(S$2=1,"",IF(AND(S$4&gt;=VLOOKUP($A6,実績!$A:$G,6,0),S$4&lt;=VLOOKUP($A6,実績!$A:$G,7,0)),"━",""))</f>
        <v/>
      </c>
      <c r="T6" s="92" t="str">
        <f>IF(T$2=1,"",IF(AND(T$4&gt;=VLOOKUP($A6,実績!$A:$G,6,0),T$4&lt;=VLOOKUP($A6,実績!$A:$G,7,0)),"━",""))</f>
        <v/>
      </c>
      <c r="U6" s="92" t="str">
        <f>IF(U$2=1,"",IF(AND(U$4&gt;=VLOOKUP($A6,実績!$A:$G,6,0),U$4&lt;=VLOOKUP($A6,実績!$A:$G,7,0)),"━",""))</f>
        <v/>
      </c>
      <c r="V6" s="92" t="str">
        <f>IF(V$2=1,"",IF(AND(V$4&gt;=VLOOKUP($A6,実績!$A:$G,6,0),V$4&lt;=VLOOKUP($A6,実績!$A:$G,7,0)),"━",""))</f>
        <v/>
      </c>
      <c r="W6" s="92" t="str">
        <f>IF(W$2=1,"",IF(AND(W$4&gt;=VLOOKUP($A6,実績!$A:$G,6,0),W$4&lt;=VLOOKUP($A6,実績!$A:$G,7,0)),"━",""))</f>
        <v/>
      </c>
      <c r="X6" s="92" t="str">
        <f>IF(X$2=1,"",IF(AND(X$4&gt;=VLOOKUP($A6,実績!$A:$G,6,0),X$4&lt;=VLOOKUP($A6,実績!$A:$G,7,0)),"━",""))</f>
        <v/>
      </c>
      <c r="Y6" s="92" t="str">
        <f>IF(Y$2=1,"",IF(AND(Y$4&gt;=VLOOKUP($A6,実績!$A:$G,6,0),Y$4&lt;=VLOOKUP($A6,実績!$A:$G,7,0)),"━",""))</f>
        <v/>
      </c>
      <c r="Z6" s="92" t="str">
        <f>IF(Z$2=1,"",IF(AND(Z$4&gt;=VLOOKUP($A6,実績!$A:$G,6,0),Z$4&lt;=VLOOKUP($A6,実績!$A:$G,7,0)),"━",""))</f>
        <v/>
      </c>
      <c r="AA6" s="92" t="str">
        <f>IF(AA$2=1,"",IF(AND(AA$4&gt;=VLOOKUP($A6,実績!$A:$G,6,0),AA$4&lt;=VLOOKUP($A6,実績!$A:$G,7,0)),"━",""))</f>
        <v/>
      </c>
      <c r="AB6" s="92" t="str">
        <f>IF(AB$2=1,"",IF(AND(AB$4&gt;=VLOOKUP($A6,実績!$A:$G,6,0),AB$4&lt;=VLOOKUP($A6,実績!$A:$G,7,0)),"━",""))</f>
        <v/>
      </c>
      <c r="AC6" s="92" t="str">
        <f>IF(AC$2=1,"",IF(AND(AC$4&gt;=VLOOKUP($A6,実績!$A:$G,6,0),AC$4&lt;=VLOOKUP($A6,実績!$A:$G,7,0)),"━",""))</f>
        <v/>
      </c>
      <c r="AD6" s="92" t="str">
        <f>IF(AD$2=1,"",IF(AND(AD$4&gt;=VLOOKUP($A6,実績!$A:$G,6,0),AD$4&lt;=VLOOKUP($A6,実績!$A:$G,7,0)),"━",""))</f>
        <v/>
      </c>
      <c r="AE6" s="92" t="str">
        <f>IF(AE$2=1,"",IF(AND(AE$4&gt;=VLOOKUP($A6,実績!$A:$G,6,0),AE$4&lt;=VLOOKUP($A6,実績!$A:$G,7,0)),"━",""))</f>
        <v/>
      </c>
      <c r="AF6" s="92" t="str">
        <f>IF(AF$2=1,"",IF(AND(AF$4&gt;=VLOOKUP($A6,実績!$A:$G,6,0),AF$4&lt;=VLOOKUP($A6,実績!$A:$G,7,0)),"━",""))</f>
        <v/>
      </c>
      <c r="AG6" s="92" t="str">
        <f>IF(AG$2=1,"",IF(AND(AG$4&gt;=VLOOKUP($A6,実績!$A:$G,6,0),AG$4&lt;=VLOOKUP($A6,実績!$A:$G,7,0)),"━",""))</f>
        <v/>
      </c>
      <c r="AH6" s="92" t="str">
        <f>IF(AH$2=1,"",IF(AND(AH$4&gt;=VLOOKUP($A6,実績!$A:$G,6,0),AH$4&lt;=VLOOKUP($A6,実績!$A:$G,7,0)),"━",""))</f>
        <v/>
      </c>
      <c r="AI6" s="92" t="str">
        <f>IF(AI$2=1,"",IF(AND(AI$4&gt;=VLOOKUP($A6,実績!$A:$G,6,0),AI$4&lt;=VLOOKUP($A6,実績!$A:$G,7,0)),"━",""))</f>
        <v/>
      </c>
      <c r="AJ6" s="92" t="str">
        <f>IF(AJ$2=1,"",IF(AND(AJ$4&gt;=VLOOKUP($A6,実績!$A:$G,6,0),AJ$4&lt;=VLOOKUP($A6,実績!$A:$G,7,0)),"━",""))</f>
        <v/>
      </c>
      <c r="AK6" s="92" t="str">
        <f>IF(AK$2=1,"",IF(AND(AK$4&gt;=VLOOKUP($A6,実績!$A:$G,6,0),AK$4&lt;=VLOOKUP($A6,実績!$A:$G,7,0)),"━",""))</f>
        <v/>
      </c>
      <c r="AL6" s="92" t="str">
        <f>IF(AL$2=1,"",IF(AND(AL$4&gt;=VLOOKUP($A6,実績!$A:$G,6,0),AL$4&lt;=VLOOKUP($A6,実績!$A:$G,7,0)),"━",""))</f>
        <v/>
      </c>
      <c r="AM6" s="92" t="str">
        <f>IF(AM$2=1,"",IF(AND(AM$4&gt;=VLOOKUP($A6,実績!$A:$G,6,0),AM$4&lt;=VLOOKUP($A6,実績!$A:$G,7,0)),"━",""))</f>
        <v/>
      </c>
      <c r="AN6" s="92" t="str">
        <f>IF(AN$2=1,"",IF(AND(AN$4&gt;=VLOOKUP($A6,実績!$A:$G,6,0),AN$4&lt;=VLOOKUP($A6,実績!$A:$G,7,0)),"━",""))</f>
        <v/>
      </c>
      <c r="AO6" s="92" t="str">
        <f>IF(AO$2=1,"",IF(AND(AO$4&gt;=VLOOKUP($A6,実績!$A:$G,6,0),AO$4&lt;=VLOOKUP($A6,実績!$A:$G,7,0)),"━",""))</f>
        <v/>
      </c>
      <c r="AP6" s="92" t="str">
        <f>IF(AP$2=1,"",IF(AND(AP$4&gt;=VLOOKUP($A6,実績!$A:$G,6,0),AP$4&lt;=VLOOKUP($A6,実績!$A:$G,7,0)),"━",""))</f>
        <v/>
      </c>
      <c r="AQ6" s="92" t="str">
        <f>IF(AQ$2=1,"",IF(AND(AQ$4&gt;=VLOOKUP($A6,実績!$A:$G,6,0),AQ$4&lt;=VLOOKUP($A6,実績!$A:$G,7,0)),"━",""))</f>
        <v/>
      </c>
      <c r="AR6" s="92" t="str">
        <f>IF(AR$2=1,"",IF(AND(AR$4&gt;=VLOOKUP($A6,実績!$A:$G,6,0),AR$4&lt;=VLOOKUP($A6,実績!$A:$G,7,0)),"━",""))</f>
        <v/>
      </c>
      <c r="AS6" s="92" t="str">
        <f>IF(AS$2=1,"",IF(AND(AS$4&gt;=VLOOKUP($A6,実績!$A:$G,6,0),AS$4&lt;=VLOOKUP($A6,実績!$A:$G,7,0)),"━",""))</f>
        <v/>
      </c>
      <c r="AT6" s="92" t="str">
        <f>IF(AT$2=1,"",IF(AND(AT$4&gt;=VLOOKUP($A6,実績!$A:$G,6,0),AT$4&lt;=VLOOKUP($A6,実績!$A:$G,7,0)),"━",""))</f>
        <v/>
      </c>
      <c r="AU6" s="92" t="str">
        <f>IF(AU$2=1,"",IF(AND(AU$4&gt;=VLOOKUP($A6,実績!$A:$G,6,0),AU$4&lt;=VLOOKUP($A6,実績!$A:$G,7,0)),"━",""))</f>
        <v/>
      </c>
      <c r="AV6" s="92" t="str">
        <f>IF(AV$2=1,"",IF(AND(AV$4&gt;=VLOOKUP($A6,実績!$A:$G,6,0),AV$4&lt;=VLOOKUP($A6,実績!$A:$G,7,0)),"━",""))</f>
        <v/>
      </c>
      <c r="AW6" s="92" t="str">
        <f>IF(AW$2=1,"",IF(AND(AW$4&gt;=VLOOKUP($A6,実績!$A:$G,6,0),AW$4&lt;=VLOOKUP($A6,実績!$A:$G,7,0)),"━",""))</f>
        <v/>
      </c>
      <c r="AX6" s="92" t="str">
        <f>IF(AX$2=1,"",IF(AND(AX$4&gt;=VLOOKUP($A6,実績!$A:$G,6,0),AX$4&lt;=VLOOKUP($A6,実績!$A:$G,7,0)),"━",""))</f>
        <v/>
      </c>
      <c r="AY6" s="92" t="str">
        <f>IF(AY$2=1,"",IF(AND(AY$4&gt;=VLOOKUP($A6,実績!$A:$G,6,0),AY$4&lt;=VLOOKUP($A6,実績!$A:$G,7,0)),"━",""))</f>
        <v/>
      </c>
      <c r="AZ6" s="92" t="str">
        <f>IF(AZ$2=1,"",IF(AND(AZ$4&gt;=VLOOKUP($A6,実績!$A:$G,6,0),AZ$4&lt;=VLOOKUP($A6,実績!$A:$G,7,0)),"━",""))</f>
        <v/>
      </c>
      <c r="BA6" s="92" t="str">
        <f>IF(BA$2=1,"",IF(AND(BA$4&gt;=VLOOKUP($A6,実績!$A:$G,6,0),BA$4&lt;=VLOOKUP($A6,実績!$A:$G,7,0)),"━",""))</f>
        <v/>
      </c>
      <c r="BB6" s="92" t="str">
        <f>IF(BB$2=1,"",IF(AND(BB$4&gt;=VLOOKUP($A6,実績!$A:$G,6,0),BB$4&lt;=VLOOKUP($A6,実績!$A:$G,7,0)),"━",""))</f>
        <v/>
      </c>
      <c r="BC6" s="92" t="str">
        <f>IF(BC$2=1,"",IF(AND(BC$4&gt;=VLOOKUP($A6,実績!$A:$G,6,0),BC$4&lt;=VLOOKUP($A6,実績!$A:$G,7,0)),"━",""))</f>
        <v/>
      </c>
      <c r="BD6" s="92" t="str">
        <f>IF(BD$2=1,"",IF(AND(BD$4&gt;=VLOOKUP($A6,実績!$A:$G,6,0),BD$4&lt;=VLOOKUP($A6,実績!$A:$G,7,0)),"━",""))</f>
        <v/>
      </c>
      <c r="BE6" s="92" t="str">
        <f>IF(BE$2=1,"",IF(AND(BE$4&gt;=VLOOKUP($A6,実績!$A:$G,6,0),BE$4&lt;=VLOOKUP($A6,実績!$A:$G,7,0)),"━",""))</f>
        <v/>
      </c>
      <c r="BF6" s="92" t="str">
        <f>IF(BF$2=1,"",IF(AND(BF$4&gt;=VLOOKUP($A6,実績!$A:$G,6,0),BF$4&lt;=VLOOKUP($A6,実績!$A:$G,7,0)),"━",""))</f>
        <v/>
      </c>
      <c r="BG6" s="92" t="str">
        <f>IF(BG$2=1,"",IF(AND(BG$4&gt;=VLOOKUP($A6,実績!$A:$G,6,0),BG$4&lt;=VLOOKUP($A6,実績!$A:$G,7,0)),"━",""))</f>
        <v/>
      </c>
      <c r="BH6" s="92" t="str">
        <f>IF(BH$2=1,"",IF(AND(BH$4&gt;=VLOOKUP($A6,実績!$A:$G,6,0),BH$4&lt;=VLOOKUP($A6,実績!$A:$G,7,0)),"━",""))</f>
        <v/>
      </c>
      <c r="BI6" s="92" t="str">
        <f>IF(BI$2=1,"",IF(AND(BI$4&gt;=VLOOKUP($A6,実績!$A:$G,6,0),BI$4&lt;=VLOOKUP($A6,実績!$A:$G,7,0)),"━",""))</f>
        <v/>
      </c>
      <c r="BJ6" s="92" t="str">
        <f>IF(BJ$2=1,"",IF(AND(BJ$4&gt;=VLOOKUP($A6,実績!$A:$G,6,0),BJ$4&lt;=VLOOKUP($A6,実績!$A:$G,7,0)),"━",""))</f>
        <v/>
      </c>
      <c r="BK6" s="92" t="str">
        <f>IF(BK$2=1,"",IF(AND(BK$4&gt;=VLOOKUP($A6,実績!$A:$G,6,0),BK$4&lt;=VLOOKUP($A6,実績!$A:$G,7,0)),"━",""))</f>
        <v/>
      </c>
      <c r="BL6" s="92" t="str">
        <f>IF(BL$2=1,"",IF(AND(BL$4&gt;=VLOOKUP($A6,実績!$A:$G,6,0),BL$4&lt;=VLOOKUP($A6,実績!$A:$G,7,0)),"━",""))</f>
        <v/>
      </c>
      <c r="BM6" s="92" t="str">
        <f>IF(BM$2=1,"",IF(AND(BM$4&gt;=VLOOKUP($A6,実績!$A:$G,6,0),BM$4&lt;=VLOOKUP($A6,実績!$A:$G,7,0)),"━",""))</f>
        <v/>
      </c>
      <c r="BN6" s="92" t="str">
        <f>IF(BN$2=1,"",IF(AND(BN$4&gt;=VLOOKUP($A6,実績!$A:$G,6,0),BN$4&lt;=VLOOKUP($A6,実績!$A:$G,7,0)),"━",""))</f>
        <v/>
      </c>
      <c r="BO6" s="92" t="str">
        <f>IF(BO$2=1,"",IF(AND(BO$4&gt;=VLOOKUP($A6,実績!$A:$G,6,0),BO$4&lt;=VLOOKUP($A6,実績!$A:$G,7,0)),"━",""))</f>
        <v/>
      </c>
      <c r="BP6" s="92" t="str">
        <f>IF(BP$2=1,"",IF(AND(BP$4&gt;=VLOOKUP($A6,実績!$A:$G,6,0),BP$4&lt;=VLOOKUP($A6,実績!$A:$G,7,0)),"━",""))</f>
        <v/>
      </c>
      <c r="BQ6" s="92" t="str">
        <f>IF(BQ$2=1,"",IF(AND(BQ$4&gt;=VLOOKUP($A6,実績!$A:$G,6,0),BQ$4&lt;=VLOOKUP($A6,実績!$A:$G,7,0)),"━",""))</f>
        <v/>
      </c>
      <c r="BR6" s="92" t="str">
        <f>IF(BR$2=1,"",IF(AND(BR$4&gt;=VLOOKUP($A6,実績!$A:$G,6,0),BR$4&lt;=VLOOKUP($A6,実績!$A:$G,7,0)),"━",""))</f>
        <v/>
      </c>
      <c r="BS6" s="92" t="str">
        <f>IF(BS$2=1,"",IF(AND(BS$4&gt;=VLOOKUP($A6,実績!$A:$G,6,0),BS$4&lt;=VLOOKUP($A6,実績!$A:$G,7,0)),"━",""))</f>
        <v/>
      </c>
      <c r="BT6" s="92" t="str">
        <f>IF(BT$2=1,"",IF(AND(BT$4&gt;=VLOOKUP($A6,実績!$A:$G,6,0),BT$4&lt;=VLOOKUP($A6,実績!$A:$G,7,0)),"━",""))</f>
        <v/>
      </c>
      <c r="BU6" s="92" t="str">
        <f>IF(BU$2=1,"",IF(AND(BU$4&gt;=VLOOKUP($A6,実績!$A:$G,6,0),BU$4&lt;=VLOOKUP($A6,実績!$A:$G,7,0)),"━",""))</f>
        <v/>
      </c>
      <c r="BV6" s="92" t="str">
        <f>IF(BV$2=1,"",IF(AND(BV$4&gt;=VLOOKUP($A6,実績!$A:$G,6,0),BV$4&lt;=VLOOKUP($A6,実績!$A:$G,7,0)),"━",""))</f>
        <v/>
      </c>
      <c r="BW6" s="92" t="str">
        <f>IF(BW$2=1,"",IF(AND(BW$4&gt;=VLOOKUP($A6,実績!$A:$G,6,0),BW$4&lt;=VLOOKUP($A6,実績!$A:$G,7,0)),"━",""))</f>
        <v/>
      </c>
      <c r="BX6" s="92" t="str">
        <f>IF(BX$2=1,"",IF(AND(BX$4&gt;=VLOOKUP($A6,実績!$A:$G,6,0),BX$4&lt;=VLOOKUP($A6,実績!$A:$G,7,0)),"━",""))</f>
        <v/>
      </c>
      <c r="BY6" s="92" t="str">
        <f>IF(BY$2=1,"",IF(AND(BY$4&gt;=VLOOKUP($A6,実績!$A:$G,6,0),BY$4&lt;=VLOOKUP($A6,実績!$A:$G,7,0)),"━",""))</f>
        <v/>
      </c>
      <c r="BZ6" s="92" t="str">
        <f>IF(BZ$2=1,"",IF(AND(BZ$4&gt;=VLOOKUP($A6,実績!$A:$G,6,0),BZ$4&lt;=VLOOKUP($A6,実績!$A:$G,7,0)),"━",""))</f>
        <v/>
      </c>
      <c r="CA6" s="92" t="str">
        <f>IF(CA$2=1,"",IF(AND(CA$4&gt;=VLOOKUP($A6,実績!$A:$G,6,0),CA$4&lt;=VLOOKUP($A6,実績!$A:$G,7,0)),"━",""))</f>
        <v/>
      </c>
      <c r="CB6" s="92" t="str">
        <f>IF(CB$2=1,"",IF(AND(CB$4&gt;=VLOOKUP($A6,実績!$A:$G,6,0),CB$4&lt;=VLOOKUP($A6,実績!$A:$G,7,0)),"━",""))</f>
        <v/>
      </c>
      <c r="CC6" s="92" t="str">
        <f>IF(CC$2=1,"",IF(AND(CC$4&gt;=VLOOKUP($A6,実績!$A:$G,6,0),CC$4&lt;=VLOOKUP($A6,実績!$A:$G,7,0)),"━",""))</f>
        <v/>
      </c>
      <c r="CD6" s="92" t="str">
        <f>IF(CD$2=1,"",IF(AND(CD$4&gt;=VLOOKUP($A6,実績!$A:$G,6,0),CD$4&lt;=VLOOKUP($A6,実績!$A:$G,7,0)),"━",""))</f>
        <v/>
      </c>
      <c r="CE6" s="92" t="str">
        <f>IF(CE$2=1,"",IF(AND(CE$4&gt;=VLOOKUP($A6,実績!$A:$G,6,0),CE$4&lt;=VLOOKUP($A6,実績!$A:$G,7,0)),"━",""))</f>
        <v/>
      </c>
      <c r="CF6" s="92" t="str">
        <f>IF(CF$2=1,"",IF(AND(CF$4&gt;=VLOOKUP($A6,実績!$A:$G,6,0),CF$4&lt;=VLOOKUP($A6,実績!$A:$G,7,0)),"━",""))</f>
        <v/>
      </c>
      <c r="CG6" s="92" t="str">
        <f>IF(CG$2=1,"",IF(AND(CG$4&gt;=VLOOKUP($A6,実績!$A:$G,6,0),CG$4&lt;=VLOOKUP($A6,実績!$A:$G,7,0)),"━",""))</f>
        <v/>
      </c>
      <c r="CH6" s="92" t="str">
        <f>IF(CH$2=1,"",IF(AND(CH$4&gt;=VLOOKUP($A6,実績!$A:$G,6,0),CH$4&lt;=VLOOKUP($A6,実績!$A:$G,7,0)),"━",""))</f>
        <v/>
      </c>
      <c r="CI6" s="92" t="str">
        <f>IF(CI$2=1,"",IF(AND(CI$4&gt;=VLOOKUP($A6,実績!$A:$G,6,0),CI$4&lt;=VLOOKUP($A6,実績!$A:$G,7,0)),"━",""))</f>
        <v/>
      </c>
      <c r="CJ6" s="92" t="str">
        <f>IF(CJ$2=1,"",IF(AND(CJ$4&gt;=VLOOKUP($A6,実績!$A:$G,6,0),CJ$4&lt;=VLOOKUP($A6,実績!$A:$G,7,0)),"━",""))</f>
        <v/>
      </c>
      <c r="CK6" s="92" t="str">
        <f>IF(CK$2=1,"",IF(AND(CK$4&gt;=VLOOKUP($A6,実績!$A:$G,6,0),CK$4&lt;=VLOOKUP($A6,実績!$A:$G,7,0)),"━",""))</f>
        <v/>
      </c>
      <c r="CL6" s="92" t="str">
        <f>IF(CL$2=1,"",IF(AND(CL$4&gt;=VLOOKUP($A6,実績!$A:$G,6,0),CL$4&lt;=VLOOKUP($A6,実績!$A:$G,7,0)),"━",""))</f>
        <v/>
      </c>
      <c r="CM6" s="92" t="str">
        <f>IF(CM$2=1,"",IF(AND(CM$4&gt;=VLOOKUP($A6,実績!$A:$G,6,0),CM$4&lt;=VLOOKUP($A6,実績!$A:$G,7,0)),"━",""))</f>
        <v/>
      </c>
      <c r="CN6" s="92" t="str">
        <f>IF(CN$2=1,"",IF(AND(CN$4&gt;=VLOOKUP($A6,実績!$A:$G,6,0),CN$4&lt;=VLOOKUP($A6,実績!$A:$G,7,0)),"━",""))</f>
        <v/>
      </c>
      <c r="CO6" s="92" t="str">
        <f>IF(CO$2=1,"",IF(AND(CO$4&gt;=VLOOKUP($A6,実績!$A:$G,6,0),CO$4&lt;=VLOOKUP($A6,実績!$A:$G,7,0)),"━",""))</f>
        <v/>
      </c>
      <c r="CP6" s="92" t="str">
        <f>IF(CP$2=1,"",IF(AND(CP$4&gt;=VLOOKUP($A6,実績!$A:$G,6,0),CP$4&lt;=VLOOKUP($A6,実績!$A:$G,7,0)),"━",""))</f>
        <v/>
      </c>
      <c r="CQ6" s="92" t="str">
        <f>IF(CQ$2=1,"",IF(AND(CQ$4&gt;=VLOOKUP($A6,実績!$A:$G,6,0),CQ$4&lt;=VLOOKUP($A6,実績!$A:$G,7,0)),"━",""))</f>
        <v/>
      </c>
      <c r="CR6" s="92" t="str">
        <f>IF(CR$2=1,"",IF(AND(CR$4&gt;=VLOOKUP($A6,実績!$A:$G,6,0),CR$4&lt;=VLOOKUP($A6,実績!$A:$G,7,0)),"━",""))</f>
        <v/>
      </c>
      <c r="CS6" s="92" t="str">
        <f>IF(CS$2=1,"",IF(AND(CS$4&gt;=VLOOKUP($A6,実績!$A:$G,6,0),CS$4&lt;=VLOOKUP($A6,実績!$A:$G,7,0)),"━",""))</f>
        <v/>
      </c>
      <c r="CT6" s="92" t="str">
        <f>IF(CT$2=1,"",IF(AND(CT$4&gt;=VLOOKUP($A6,実績!$A:$G,6,0),CT$4&lt;=VLOOKUP($A6,実績!$A:$G,7,0)),"━",""))</f>
        <v/>
      </c>
      <c r="CU6" s="92" t="str">
        <f>IF(CU$2=1,"",IF(AND(CU$4&gt;=VLOOKUP($A6,実績!$A:$G,6,0),CU$4&lt;=VLOOKUP($A6,実績!$A:$G,7,0)),"━",""))</f>
        <v/>
      </c>
      <c r="CV6" s="92" t="str">
        <f>IF(CV$2=1,"",IF(AND(CV$4&gt;=VLOOKUP($A6,実績!$A:$G,6,0),CV$4&lt;=VLOOKUP($A6,実績!$A:$G,7,0)),"━",""))</f>
        <v/>
      </c>
      <c r="CW6" s="92" t="str">
        <f>IF(CW$2=1,"",IF(AND(CW$4&gt;=VLOOKUP($A6,実績!$A:$G,6,0),CW$4&lt;=VLOOKUP($A6,実績!$A:$G,7,0)),"━",""))</f>
        <v/>
      </c>
      <c r="CX6" s="92" t="str">
        <f>IF(CX$2=1,"",IF(AND(CX$4&gt;=VLOOKUP($A6,実績!$A:$G,6,0),CX$4&lt;=VLOOKUP($A6,実績!$A:$G,7,0)),"━",""))</f>
        <v/>
      </c>
      <c r="CY6" s="92" t="str">
        <f>IF(CY$2=1,"",IF(AND(CY$4&gt;=VLOOKUP($A6,実績!$A:$G,6,0),CY$4&lt;=VLOOKUP($A6,実績!$A:$G,7,0)),"━",""))</f>
        <v/>
      </c>
      <c r="CZ6" s="92" t="str">
        <f>IF(CZ$2=1,"",IF(AND(CZ$4&gt;=VLOOKUP($A6,実績!$A:$G,6,0),CZ$4&lt;=VLOOKUP($A6,実績!$A:$G,7,0)),"━",""))</f>
        <v/>
      </c>
      <c r="DA6" s="92" t="str">
        <f>IF(DA$2=1,"",IF(AND(DA$4&gt;=VLOOKUP($A6,実績!$A:$G,6,0),DA$4&lt;=VLOOKUP($A6,実績!$A:$G,7,0)),"━",""))</f>
        <v/>
      </c>
      <c r="DB6" s="92" t="str">
        <f>IF(DB$2=1,"",IF(AND(DB$4&gt;=VLOOKUP($A6,実績!$A:$G,6,0),DB$4&lt;=VLOOKUP($A6,実績!$A:$G,7,0)),"━",""))</f>
        <v/>
      </c>
      <c r="DC6" s="92" t="str">
        <f>IF(DC$2=1,"",IF(AND(DC$4&gt;=VLOOKUP($A6,実績!$A:$G,6,0),DC$4&lt;=VLOOKUP($A6,実績!$A:$G,7,0)),"━",""))</f>
        <v/>
      </c>
      <c r="DD6" s="92" t="str">
        <f>IF(DD$2=1,"",IF(AND(DD$4&gt;=VLOOKUP($A6,実績!$A:$G,6,0),DD$4&lt;=VLOOKUP($A6,実績!$A:$G,7,0)),"━",""))</f>
        <v/>
      </c>
      <c r="DE6" s="92" t="str">
        <f>IF(DE$2=1,"",IF(AND(DE$4&gt;=VLOOKUP($A6,実績!$A:$G,6,0),DE$4&lt;=VLOOKUP($A6,実績!$A:$G,7,0)),"━",""))</f>
        <v/>
      </c>
      <c r="DF6" s="92" t="str">
        <f>IF(DF$2=1,"",IF(AND(DF$4&gt;=VLOOKUP($A6,実績!$A:$G,6,0),DF$4&lt;=VLOOKUP($A6,実績!$A:$G,7,0)),"━",""))</f>
        <v/>
      </c>
      <c r="DG6" s="92" t="str">
        <f>IF(DG$2=1,"",IF(AND(DG$4&gt;=VLOOKUP($A6,実績!$A:$G,6,0),DG$4&lt;=VLOOKUP($A6,実績!$A:$G,7,0)),"━",""))</f>
        <v/>
      </c>
      <c r="DH6" s="92" t="str">
        <f>IF(DH$2=1,"",IF(AND(DH$4&gt;=VLOOKUP($A6,実績!$A:$G,6,0),DH$4&lt;=VLOOKUP($A6,実績!$A:$G,7,0)),"━",""))</f>
        <v/>
      </c>
      <c r="DI6" s="92" t="str">
        <f>IF(DI$2=1,"",IF(AND(DI$4&gt;=VLOOKUP($A6,実績!$A:$G,6,0),DI$4&lt;=VLOOKUP($A6,実績!$A:$G,7,0)),"━",""))</f>
        <v/>
      </c>
      <c r="DJ6" s="92" t="str">
        <f>IF(DJ$2=1,"",IF(AND(DJ$4&gt;=VLOOKUP($A6,実績!$A:$G,6,0),DJ$4&lt;=VLOOKUP($A6,実績!$A:$G,7,0)),"━",""))</f>
        <v/>
      </c>
      <c r="DK6" s="92" t="str">
        <f>IF(DK$2=1,"",IF(AND(DK$4&gt;=VLOOKUP($A6,実績!$A:$G,6,0),DK$4&lt;=VLOOKUP($A6,実績!$A:$G,7,0)),"━",""))</f>
        <v/>
      </c>
      <c r="DL6" s="92" t="str">
        <f>IF(DL$2=1,"",IF(AND(DL$4&gt;=VLOOKUP($A6,実績!$A:$G,6,0),DL$4&lt;=VLOOKUP($A6,実績!$A:$G,7,0)),"━",""))</f>
        <v/>
      </c>
      <c r="DM6" s="92" t="str">
        <f>IF(DM$2=1,"",IF(AND(DM$4&gt;=VLOOKUP($A6,実績!$A:$G,6,0),DM$4&lt;=VLOOKUP($A6,実績!$A:$G,7,0)),"━",""))</f>
        <v/>
      </c>
      <c r="DN6" s="92" t="str">
        <f>IF(DN$2=1,"",IF(AND(DN$4&gt;=VLOOKUP($A6,実績!$A:$G,6,0),DN$4&lt;=VLOOKUP($A6,実績!$A:$G,7,0)),"━",""))</f>
        <v/>
      </c>
      <c r="DO6" s="92" t="str">
        <f>IF(DO$2=1,"",IF(AND(DO$4&gt;=VLOOKUP($A6,実績!$A:$G,6,0),DO$4&lt;=VLOOKUP($A6,実績!$A:$G,7,0)),"━",""))</f>
        <v/>
      </c>
      <c r="DP6" s="92" t="str">
        <f>IF(DP$2=1,"",IF(AND(DP$4&gt;=VLOOKUP($A6,実績!$A:$G,6,0),DP$4&lt;=VLOOKUP($A6,実績!$A:$G,7,0)),"━",""))</f>
        <v/>
      </c>
      <c r="DQ6" s="92" t="str">
        <f>IF(DQ$2=1,"",IF(AND(DQ$4&gt;=VLOOKUP($A6,実績!$A:$G,6,0),DQ$4&lt;=VLOOKUP($A6,実績!$A:$G,7,0)),"━",""))</f>
        <v/>
      </c>
      <c r="DR6" s="92" t="str">
        <f>IF(DR$2=1,"",IF(AND(DR$4&gt;=VLOOKUP($A6,実績!$A:$G,6,0),DR$4&lt;=VLOOKUP($A6,実績!$A:$G,7,0)),"━",""))</f>
        <v/>
      </c>
      <c r="DS6" s="92" t="str">
        <f>IF(DS$2=1,"",IF(AND(DS$4&gt;=VLOOKUP($A6,実績!$A:$G,6,0),DS$4&lt;=VLOOKUP($A6,実績!$A:$G,7,0)),"━",""))</f>
        <v/>
      </c>
      <c r="DT6" s="92" t="str">
        <f>IF(DT$2=1,"",IF(AND(DT$4&gt;=VLOOKUP($A6,実績!$A:$G,6,0),DT$4&lt;=VLOOKUP($A6,実績!$A:$G,7,0)),"━",""))</f>
        <v/>
      </c>
      <c r="DU6" s="92" t="str">
        <f>IF(DU$2=1,"",IF(AND(DU$4&gt;=VLOOKUP($A6,実績!$A:$G,6,0),DU$4&lt;=VLOOKUP($A6,実績!$A:$G,7,0)),"━",""))</f>
        <v/>
      </c>
      <c r="DV6" s="92" t="str">
        <f>IF(DV$2=1,"",IF(AND(DV$4&gt;=VLOOKUP($A6,実績!$A:$G,6,0),DV$4&lt;=VLOOKUP($A6,実績!$A:$G,7,0)),"━",""))</f>
        <v/>
      </c>
      <c r="DW6" s="92" t="str">
        <f>IF(DW$2=1,"",IF(AND(DW$4&gt;=VLOOKUP($A6,実績!$A:$G,6,0),DW$4&lt;=VLOOKUP($A6,実績!$A:$G,7,0)),"━",""))</f>
        <v/>
      </c>
      <c r="DX6" s="92" t="str">
        <f>IF(DX$2=1,"",IF(AND(DX$4&gt;=VLOOKUP($A6,実績!$A:$G,6,0),DX$4&lt;=VLOOKUP($A6,実績!$A:$G,7,0)),"━",""))</f>
        <v/>
      </c>
      <c r="DY6" s="92" t="str">
        <f>IF(DY$2=1,"",IF(AND(DY$4&gt;=VLOOKUP($A6,実績!$A:$G,6,0),DY$4&lt;=VLOOKUP($A6,実績!$A:$G,7,0)),"━",""))</f>
        <v/>
      </c>
      <c r="DZ6" s="92" t="str">
        <f>IF(DZ$2=1,"",IF(AND(DZ$4&gt;=VLOOKUP($A6,実績!$A:$G,6,0),DZ$4&lt;=VLOOKUP($A6,実績!$A:$G,7,0)),"━",""))</f>
        <v/>
      </c>
      <c r="EA6" s="92" t="str">
        <f>IF(EA$2=1,"",IF(AND(EA$4&gt;=VLOOKUP($A6,実績!$A:$G,6,0),EA$4&lt;=VLOOKUP($A6,実績!$A:$G,7,0)),"━",""))</f>
        <v/>
      </c>
      <c r="EB6" s="92" t="str">
        <f>IF(EB$2=1,"",IF(AND(EB$4&gt;=VLOOKUP($A6,実績!$A:$G,6,0),EB$4&lt;=VLOOKUP($A6,実績!$A:$G,7,0)),"━",""))</f>
        <v/>
      </c>
      <c r="EC6" s="92" t="str">
        <f>IF(EC$2=1,"",IF(AND(EC$4&gt;=VLOOKUP($A6,実績!$A:$G,6,0),EC$4&lt;=VLOOKUP($A6,実績!$A:$G,7,0)),"━",""))</f>
        <v/>
      </c>
      <c r="ED6" s="92" t="str">
        <f>IF(ED$2=1,"",IF(AND(ED$4&gt;=VLOOKUP($A6,実績!$A:$G,6,0),ED$4&lt;=VLOOKUP($A6,実績!$A:$G,7,0)),"━",""))</f>
        <v/>
      </c>
      <c r="EE6" s="92" t="str">
        <f>IF(EE$2=1,"",IF(AND(EE$4&gt;=VLOOKUP($A6,実績!$A:$G,6,0),EE$4&lt;=VLOOKUP($A6,実績!$A:$G,7,0)),"━",""))</f>
        <v/>
      </c>
      <c r="EF6" s="92" t="str">
        <f>IF(EF$2=1,"",IF(AND(EF$4&gt;=VLOOKUP($A6,実績!$A:$G,6,0),EF$4&lt;=VLOOKUP($A6,実績!$A:$G,7,0)),"━",""))</f>
        <v/>
      </c>
      <c r="EG6" s="92" t="str">
        <f>IF(EG$2=1,"",IF(AND(EG$4&gt;=VLOOKUP($A6,実績!$A:$G,6,0),EG$4&lt;=VLOOKUP($A6,実績!$A:$G,7,0)),"━",""))</f>
        <v/>
      </c>
      <c r="EH6" s="92" t="str">
        <f>IF(EH$2=1,"",IF(AND(EH$4&gt;=VLOOKUP($A6,実績!$A:$G,6,0),EH$4&lt;=VLOOKUP($A6,実績!$A:$G,7,0)),"━",""))</f>
        <v/>
      </c>
      <c r="EI6" s="92" t="str">
        <f>IF(EI$2=1,"",IF(AND(EI$4&gt;=VLOOKUP($A6,実績!$A:$G,6,0),EI$4&lt;=VLOOKUP($A6,実績!$A:$G,7,0)),"━",""))</f>
        <v/>
      </c>
      <c r="EJ6" s="92" t="str">
        <f>IF(EJ$2=1,"",IF(AND(EJ$4&gt;=VLOOKUP($A6,実績!$A:$G,6,0),EJ$4&lt;=VLOOKUP($A6,実績!$A:$G,7,0)),"━",""))</f>
        <v/>
      </c>
      <c r="EK6" s="92" t="str">
        <f>IF(EK$2=1,"",IF(AND(EK$4&gt;=VLOOKUP($A6,実績!$A:$G,6,0),EK$4&lt;=VLOOKUP($A6,実績!$A:$G,7,0)),"━",""))</f>
        <v/>
      </c>
      <c r="EL6" s="92" t="str">
        <f>IF(EL$2=1,"",IF(AND(EL$4&gt;=VLOOKUP($A6,実績!$A:$G,6,0),EL$4&lt;=VLOOKUP($A6,実績!$A:$G,7,0)),"━",""))</f>
        <v/>
      </c>
      <c r="EM6" s="92" t="str">
        <f>IF(EM$2=1,"",IF(AND(EM$4&gt;=VLOOKUP($A6,実績!$A:$G,6,0),EM$4&lt;=VLOOKUP($A6,実績!$A:$G,7,0)),"━",""))</f>
        <v/>
      </c>
      <c r="EN6" s="92" t="str">
        <f>IF(EN$2=1,"",IF(AND(EN$4&gt;=VLOOKUP($A6,実績!$A:$G,6,0),EN$4&lt;=VLOOKUP($A6,実績!$A:$G,7,0)),"━",""))</f>
        <v/>
      </c>
      <c r="EO6" s="92" t="str">
        <f>IF(EO$2=1,"",IF(AND(EO$4&gt;=VLOOKUP($A6,実績!$A:$G,6,0),EO$4&lt;=VLOOKUP($A6,実績!$A:$G,7,0)),"━",""))</f>
        <v/>
      </c>
      <c r="EP6" s="92" t="str">
        <f>IF(EP$2=1,"",IF(AND(EP$4&gt;=VLOOKUP($A6,実績!$A:$G,6,0),EP$4&lt;=VLOOKUP($A6,実績!$A:$G,7,0)),"━",""))</f>
        <v/>
      </c>
      <c r="EQ6" s="92" t="str">
        <f>IF(EQ$2=1,"",IF(AND(EQ$4&gt;=VLOOKUP($A6,実績!$A:$G,6,0),EQ$4&lt;=VLOOKUP($A6,実績!$A:$G,7,0)),"━",""))</f>
        <v/>
      </c>
      <c r="ER6" s="92" t="str">
        <f>IF(ER$2=1,"",IF(AND(ER$4&gt;=VLOOKUP($A6,実績!$A:$G,6,0),ER$4&lt;=VLOOKUP($A6,実績!$A:$G,7,0)),"━",""))</f>
        <v/>
      </c>
      <c r="ES6" s="92" t="str">
        <f>IF(ES$2=1,"",IF(AND(ES$4&gt;=VLOOKUP($A6,実績!$A:$G,6,0),ES$4&lt;=VLOOKUP($A6,実績!$A:$G,7,0)),"━",""))</f>
        <v/>
      </c>
      <c r="ET6" s="92" t="str">
        <f>IF(ET$2=1,"",IF(AND(ET$4&gt;=VLOOKUP($A6,実績!$A:$G,6,0),ET$4&lt;=VLOOKUP($A6,実績!$A:$G,7,0)),"━",""))</f>
        <v/>
      </c>
      <c r="EU6" s="92" t="str">
        <f>IF(EU$2=1,"",IF(AND(EU$4&gt;=VLOOKUP($A6,実績!$A:$G,6,0),EU$4&lt;=VLOOKUP($A6,実績!$A:$G,7,0)),"━",""))</f>
        <v/>
      </c>
      <c r="EV6" s="92" t="str">
        <f>IF(EV$2=1,"",IF(AND(EV$4&gt;=VLOOKUP($A6,実績!$A:$G,6,0),EV$4&lt;=VLOOKUP($A6,実績!$A:$G,7,0)),"━",""))</f>
        <v/>
      </c>
      <c r="EW6" s="92" t="str">
        <f>IF(EW$2=1,"",IF(AND(EW$4&gt;=VLOOKUP($A6,実績!$A:$G,6,0),EW$4&lt;=VLOOKUP($A6,実績!$A:$G,7,0)),"━",""))</f>
        <v/>
      </c>
      <c r="EX6" s="92" t="str">
        <f>IF(EX$2=1,"",IF(AND(EX$4&gt;=VLOOKUP($A6,実績!$A:$G,6,0),EX$4&lt;=VLOOKUP($A6,実績!$A:$G,7,0)),"━",""))</f>
        <v/>
      </c>
      <c r="EY6" s="92" t="str">
        <f>IF(EY$2=1,"",IF(AND(EY$4&gt;=VLOOKUP($A6,実績!$A:$G,6,0),EY$4&lt;=VLOOKUP($A6,実績!$A:$G,7,0)),"━",""))</f>
        <v/>
      </c>
      <c r="EZ6" s="92" t="str">
        <f>IF(EZ$2=1,"",IF(AND(EZ$4&gt;=VLOOKUP($A6,実績!$A:$G,6,0),EZ$4&lt;=VLOOKUP($A6,実績!$A:$G,7,0)),"━",""))</f>
        <v/>
      </c>
      <c r="FA6" s="92" t="str">
        <f>IF(FA$2=1,"",IF(AND(FA$4&gt;=VLOOKUP($A6,実績!$A:$G,6,0),FA$4&lt;=VLOOKUP($A6,実績!$A:$G,7,0)),"━",""))</f>
        <v/>
      </c>
      <c r="FB6" s="92" t="str">
        <f>IF(FB$2=1,"",IF(AND(FB$4&gt;=VLOOKUP($A6,実績!$A:$G,6,0),FB$4&lt;=VLOOKUP($A6,実績!$A:$G,7,0)),"━",""))</f>
        <v/>
      </c>
      <c r="FC6" s="92" t="str">
        <f>IF(FC$2=1,"",IF(AND(FC$4&gt;=VLOOKUP($A6,実績!$A:$G,6,0),FC$4&lt;=VLOOKUP($A6,実績!$A:$G,7,0)),"━",""))</f>
        <v/>
      </c>
      <c r="FD6" s="92" t="str">
        <f>IF(FD$2=1,"",IF(AND(FD$4&gt;=VLOOKUP($A6,実績!$A:$G,6,0),FD$4&lt;=VLOOKUP($A6,実績!$A:$G,7,0)),"━",""))</f>
        <v/>
      </c>
      <c r="FE6" s="92" t="str">
        <f>IF(FE$2=1,"",IF(AND(FE$4&gt;=VLOOKUP($A6,実績!$A:$G,6,0),FE$4&lt;=VLOOKUP($A6,実績!$A:$G,7,0)),"━",""))</f>
        <v/>
      </c>
      <c r="FF6" s="92" t="str">
        <f>IF(FF$2=1,"",IF(AND(FF$4&gt;=VLOOKUP($A6,実績!$A:$G,6,0),FF$4&lt;=VLOOKUP($A6,実績!$A:$G,7,0)),"━",""))</f>
        <v/>
      </c>
      <c r="FG6" s="92" t="str">
        <f>IF(FG$2=1,"",IF(AND(FG$4&gt;=VLOOKUP($A6,実績!$A:$G,6,0),FG$4&lt;=VLOOKUP($A6,実績!$A:$G,7,0)),"━",""))</f>
        <v/>
      </c>
      <c r="FH6" s="92" t="str">
        <f>IF(FH$2=1,"",IF(AND(FH$4&gt;=VLOOKUP($A6,実績!$A:$G,6,0),FH$4&lt;=VLOOKUP($A6,実績!$A:$G,7,0)),"━",""))</f>
        <v/>
      </c>
      <c r="FI6" s="92" t="str">
        <f>IF(FI$2=1,"",IF(AND(FI$4&gt;=VLOOKUP($A6,実績!$A:$G,6,0),FI$4&lt;=VLOOKUP($A6,実績!$A:$G,7,0)),"━",""))</f>
        <v/>
      </c>
      <c r="FJ6" s="92" t="str">
        <f>IF(FJ$2=1,"",IF(AND(FJ$4&gt;=VLOOKUP($A6,実績!$A:$G,6,0),FJ$4&lt;=VLOOKUP($A6,実績!$A:$G,7,0)),"━",""))</f>
        <v/>
      </c>
      <c r="FK6" s="92" t="str">
        <f>IF(FK$2=1,"",IF(AND(FK$4&gt;=VLOOKUP($A6,実績!$A:$G,6,0),FK$4&lt;=VLOOKUP($A6,実績!$A:$G,7,0)),"━",""))</f>
        <v/>
      </c>
      <c r="FL6" s="92" t="str">
        <f>IF(FL$2=1,"",IF(AND(FL$4&gt;=VLOOKUP($A6,実績!$A:$G,6,0),FL$4&lt;=VLOOKUP($A6,実績!$A:$G,7,0)),"━",""))</f>
        <v/>
      </c>
      <c r="FM6" s="92" t="str">
        <f>IF(FM$2=1,"",IF(AND(FM$4&gt;=VLOOKUP($A6,実績!$A:$G,6,0),FM$4&lt;=VLOOKUP($A6,実績!$A:$G,7,0)),"━",""))</f>
        <v/>
      </c>
      <c r="FN6" s="92" t="str">
        <f>IF(FN$2=1,"",IF(AND(FN$4&gt;=VLOOKUP($A6,実績!$A:$G,6,0),FN$4&lt;=VLOOKUP($A6,実績!$A:$G,7,0)),"━",""))</f>
        <v/>
      </c>
      <c r="FO6" s="92" t="str">
        <f>IF(FO$2=1,"",IF(AND(FO$4&gt;=VLOOKUP($A6,実績!$A:$G,6,0),FO$4&lt;=VLOOKUP($A6,実績!$A:$G,7,0)),"━",""))</f>
        <v/>
      </c>
      <c r="FP6" s="92" t="str">
        <f>IF(FP$2=1,"",IF(AND(FP$4&gt;=VLOOKUP($A6,実績!$A:$G,6,0),FP$4&lt;=VLOOKUP($A6,実績!$A:$G,7,0)),"━",""))</f>
        <v/>
      </c>
      <c r="FQ6" s="92" t="str">
        <f>IF(FQ$2=1,"",IF(AND(FQ$4&gt;=VLOOKUP($A6,実績!$A:$G,6,0),FQ$4&lt;=VLOOKUP($A6,実績!$A:$G,7,0)),"━",""))</f>
        <v/>
      </c>
      <c r="FR6" s="92" t="str">
        <f>IF(FR$2=1,"",IF(AND(FR$4&gt;=VLOOKUP($A6,実績!$A:$G,6,0),FR$4&lt;=VLOOKUP($A6,実績!$A:$G,7,0)),"━",""))</f>
        <v/>
      </c>
      <c r="FS6" s="92" t="str">
        <f>IF(FS$2=1,"",IF(AND(FS$4&gt;=VLOOKUP($A6,実績!$A:$G,6,0),FS$4&lt;=VLOOKUP($A6,実績!$A:$G,7,0)),"━",""))</f>
        <v/>
      </c>
      <c r="FT6" s="92" t="str">
        <f>IF(FT$2=1,"",IF(AND(FT$4&gt;=VLOOKUP($A6,実績!$A:$G,6,0),FT$4&lt;=VLOOKUP($A6,実績!$A:$G,7,0)),"━",""))</f>
        <v/>
      </c>
      <c r="FU6" s="92" t="str">
        <f>IF(FU$2=1,"",IF(AND(FU$4&gt;=VLOOKUP($A6,実績!$A:$G,6,0),FU$4&lt;=VLOOKUP($A6,実績!$A:$G,7,0)),"━",""))</f>
        <v/>
      </c>
      <c r="FV6" s="92" t="str">
        <f>IF(FV$2=1,"",IF(AND(FV$4&gt;=VLOOKUP($A6,実績!$A:$G,6,0),FV$4&lt;=VLOOKUP($A6,実績!$A:$G,7,0)),"━",""))</f>
        <v/>
      </c>
      <c r="FW6" s="92" t="str">
        <f>IF(FW$2=1,"",IF(AND(FW$4&gt;=VLOOKUP($A6,実績!$A:$G,6,0),FW$4&lt;=VLOOKUP($A6,実績!$A:$G,7,0)),"━",""))</f>
        <v/>
      </c>
      <c r="FX6" s="92" t="str">
        <f>IF(FX$2=1,"",IF(AND(FX$4&gt;=VLOOKUP($A6,実績!$A:$G,6,0),FX$4&lt;=VLOOKUP($A6,実績!$A:$G,7,0)),"━",""))</f>
        <v/>
      </c>
      <c r="FY6" s="92" t="str">
        <f>IF(FY$2=1,"",IF(AND(FY$4&gt;=VLOOKUP($A6,実績!$A:$G,6,0),FY$4&lt;=VLOOKUP($A6,実績!$A:$G,7,0)),"━",""))</f>
        <v/>
      </c>
      <c r="FZ6" s="92" t="str">
        <f>IF(FZ$2=1,"",IF(AND(FZ$4&gt;=VLOOKUP($A6,実績!$A:$G,6,0),FZ$4&lt;=VLOOKUP($A6,実績!$A:$G,7,0)),"━",""))</f>
        <v/>
      </c>
      <c r="GA6" s="92" t="str">
        <f>IF(GA$2=1,"",IF(AND(GA$4&gt;=VLOOKUP($A6,実績!$A:$G,6,0),GA$4&lt;=VLOOKUP($A6,実績!$A:$G,7,0)),"━",""))</f>
        <v/>
      </c>
      <c r="GB6" s="92" t="str">
        <f>IF(GB$2=1,"",IF(AND(GB$4&gt;=VLOOKUP($A6,実績!$A:$G,6,0),GB$4&lt;=VLOOKUP($A6,実績!$A:$G,7,0)),"━",""))</f>
        <v/>
      </c>
      <c r="GC6" s="92" t="str">
        <f>IF(GC$2=1,"",IF(AND(GC$4&gt;=VLOOKUP($A6,実績!$A:$G,6,0),GC$4&lt;=VLOOKUP($A6,実績!$A:$G,7,0)),"━",""))</f>
        <v/>
      </c>
      <c r="GD6" s="92" t="str">
        <f>IF(GD$2=1,"",IF(AND(GD$4&gt;=VLOOKUP($A6,実績!$A:$G,6,0),GD$4&lt;=VLOOKUP($A6,実績!$A:$G,7,0)),"━",""))</f>
        <v/>
      </c>
      <c r="GE6" s="92" t="str">
        <f>IF(GE$2=1,"",IF(AND(GE$4&gt;=VLOOKUP($A6,実績!$A:$G,6,0),GE$4&lt;=VLOOKUP($A6,実績!$A:$G,7,0)),"━",""))</f>
        <v/>
      </c>
      <c r="GF6" s="92" t="str">
        <f>IF(GF$2=1,"",IF(AND(GF$4&gt;=VLOOKUP($A6,実績!$A:$G,6,0),GF$4&lt;=VLOOKUP($A6,実績!$A:$G,7,0)),"━",""))</f>
        <v/>
      </c>
      <c r="GG6" s="92" t="str">
        <f>IF(GG$2=1,"",IF(AND(GG$4&gt;=VLOOKUP($A6,実績!$A:$G,6,0),GG$4&lt;=VLOOKUP($A6,実績!$A:$G,7,0)),"━",""))</f>
        <v/>
      </c>
      <c r="GH6" s="92" t="str">
        <f>IF(GH$2=1,"",IF(AND(GH$4&gt;=VLOOKUP($A6,実績!$A:$G,6,0),GH$4&lt;=VLOOKUP($A6,実績!$A:$G,7,0)),"━",""))</f>
        <v/>
      </c>
      <c r="GI6" s="92" t="str">
        <f>IF(GI$2=1,"",IF(AND(GI$4&gt;=VLOOKUP($A6,実績!$A:$G,6,0),GI$4&lt;=VLOOKUP($A6,実績!$A:$G,7,0)),"━",""))</f>
        <v/>
      </c>
      <c r="GJ6" s="92" t="str">
        <f>IF(GJ$2=1,"",IF(AND(GJ$4&gt;=VLOOKUP($A6,実績!$A:$G,6,0),GJ$4&lt;=VLOOKUP($A6,実績!$A:$G,7,0)),"━",""))</f>
        <v/>
      </c>
      <c r="GK6" s="92" t="str">
        <f>IF(GK$2=1,"",IF(AND(GK$4&gt;=VLOOKUP($A6,実績!$A:$G,6,0),GK$4&lt;=VLOOKUP($A6,実績!$A:$G,7,0)),"━",""))</f>
        <v/>
      </c>
      <c r="GL6" s="92" t="str">
        <f>IF(GL$2=1,"",IF(AND(GL$4&gt;=VLOOKUP($A6,実績!$A:$G,6,0),GL$4&lt;=VLOOKUP($A6,実績!$A:$G,7,0)),"━",""))</f>
        <v/>
      </c>
      <c r="GM6" s="92" t="str">
        <f>IF(GM$2=1,"",IF(AND(GM$4&gt;=VLOOKUP($A6,実績!$A:$G,6,0),GM$4&lt;=VLOOKUP($A6,実績!$A:$G,7,0)),"━",""))</f>
        <v/>
      </c>
      <c r="GN6" s="92" t="str">
        <f>IF(GN$2=1,"",IF(AND(GN$4&gt;=VLOOKUP($A6,実績!$A:$G,6,0),GN$4&lt;=VLOOKUP($A6,実績!$A:$G,7,0)),"━",""))</f>
        <v/>
      </c>
      <c r="GO6" s="92" t="str">
        <f>IF(GO$2=1,"",IF(AND(GO$4&gt;=VLOOKUP($A6,実績!$A:$G,6,0),GO$4&lt;=VLOOKUP($A6,実績!$A:$G,7,0)),"━",""))</f>
        <v/>
      </c>
      <c r="GP6" s="92" t="str">
        <f>IF(GP$2=1,"",IF(AND(GP$4&gt;=VLOOKUP($A6,実績!$A:$G,6,0),GP$4&lt;=VLOOKUP($A6,実績!$A:$G,7,0)),"━",""))</f>
        <v/>
      </c>
      <c r="GQ6" s="92" t="str">
        <f>IF(GQ$2=1,"",IF(AND(GQ$4&gt;=VLOOKUP($A6,実績!$A:$G,6,0),GQ$4&lt;=VLOOKUP($A6,実績!$A:$G,7,0)),"━",""))</f>
        <v/>
      </c>
      <c r="GR6" s="92" t="str">
        <f>IF(GR$2=1,"",IF(AND(GR$4&gt;=VLOOKUP($A6,実績!$A:$G,6,0),GR$4&lt;=VLOOKUP($A6,実績!$A:$G,7,0)),"━",""))</f>
        <v/>
      </c>
      <c r="GS6" s="92" t="str">
        <f>IF(GS$2=1,"",IF(AND(GS$4&gt;=VLOOKUP($A6,実績!$A:$G,6,0),GS$4&lt;=VLOOKUP($A6,実績!$A:$G,7,0)),"━",""))</f>
        <v/>
      </c>
      <c r="GT6" s="92" t="str">
        <f>IF(GT$2=1,"",IF(AND(GT$4&gt;=VLOOKUP($A6,実績!$A:$G,6,0),GT$4&lt;=VLOOKUP($A6,実績!$A:$G,7,0)),"━",""))</f>
        <v/>
      </c>
      <c r="GU6" s="92" t="str">
        <f>IF(GU$2=1,"",IF(AND(GU$4&gt;=VLOOKUP($A6,実績!$A:$G,6,0),GU$4&lt;=VLOOKUP($A6,実績!$A:$G,7,0)),"━",""))</f>
        <v/>
      </c>
      <c r="GV6" s="92" t="str">
        <f>IF(GV$2=1,"",IF(AND(GV$4&gt;=VLOOKUP($A6,実績!$A:$G,6,0),GV$4&lt;=VLOOKUP($A6,実績!$A:$G,7,0)),"━",""))</f>
        <v/>
      </c>
      <c r="GW6" s="92" t="str">
        <f>IF(GW$2=1,"",IF(AND(GW$4&gt;=VLOOKUP($A6,実績!$A:$G,6,0),GW$4&lt;=VLOOKUP($A6,実績!$A:$G,7,0)),"━",""))</f>
        <v/>
      </c>
      <c r="GX6" s="92" t="str">
        <f>IF(GX$2=1,"",IF(AND(GX$4&gt;=VLOOKUP($A6,実績!$A:$G,6,0),GX$4&lt;=VLOOKUP($A6,実績!$A:$G,7,0)),"━",""))</f>
        <v/>
      </c>
      <c r="GY6" s="92" t="str">
        <f>IF(GY$2=1,"",IF(AND(GY$4&gt;=VLOOKUP($A6,実績!$A:$G,6,0),GY$4&lt;=VLOOKUP($A6,実績!$A:$G,7,0)),"━",""))</f>
        <v/>
      </c>
      <c r="GZ6" s="92" t="str">
        <f>IF(GZ$2=1,"",IF(AND(GZ$4&gt;=VLOOKUP($A6,実績!$A:$G,6,0),GZ$4&lt;=VLOOKUP($A6,実績!$A:$G,7,0)),"━",""))</f>
        <v/>
      </c>
      <c r="HA6" s="92" t="str">
        <f>IF(HA$2=1,"",IF(AND(HA$4&gt;=VLOOKUP($A6,実績!$A:$G,6,0),HA$4&lt;=VLOOKUP($A6,実績!$A:$G,7,0)),"━",""))</f>
        <v/>
      </c>
      <c r="HB6" s="92" t="str">
        <f>IF(HB$2=1,"",IF(AND(HB$4&gt;=VLOOKUP($A6,実績!$A:$G,6,0),HB$4&lt;=VLOOKUP($A6,実績!$A:$G,7,0)),"━",""))</f>
        <v/>
      </c>
      <c r="HC6" s="92" t="str">
        <f>IF(HC$2=1,"",IF(AND(HC$4&gt;=VLOOKUP($A6,実績!$A:$G,6,0),HC$4&lt;=VLOOKUP($A6,実績!$A:$G,7,0)),"━",""))</f>
        <v/>
      </c>
      <c r="HD6" s="92" t="str">
        <f>IF(HD$2=1,"",IF(AND(HD$4&gt;=VLOOKUP($A6,実績!$A:$G,6,0),HD$4&lt;=VLOOKUP($A6,実績!$A:$G,7,0)),"━",""))</f>
        <v/>
      </c>
      <c r="HE6" s="92" t="str">
        <f>IF(HE$2=1,"",IF(AND(HE$4&gt;=VLOOKUP($A6,実績!$A:$G,6,0),HE$4&lt;=VLOOKUP($A6,実績!$A:$G,7,0)),"━",""))</f>
        <v/>
      </c>
      <c r="HF6" s="92" t="str">
        <f>IF(HF$2=1,"",IF(AND(HF$4&gt;=VLOOKUP($A6,実績!$A:$G,6,0),HF$4&lt;=VLOOKUP($A6,実績!$A:$G,7,0)),"━",""))</f>
        <v/>
      </c>
      <c r="HG6" s="92" t="str">
        <f>IF(HG$2=1,"",IF(AND(HG$4&gt;=VLOOKUP($A6,実績!$A:$G,6,0),HG$4&lt;=VLOOKUP($A6,実績!$A:$G,7,0)),"━",""))</f>
        <v/>
      </c>
      <c r="HH6" s="92" t="str">
        <f>IF(HH$2=1,"",IF(AND(HH$4&gt;=VLOOKUP($A6,実績!$A:$G,6,0),HH$4&lt;=VLOOKUP($A6,実績!$A:$G,7,0)),"━",""))</f>
        <v/>
      </c>
      <c r="HI6" s="92" t="str">
        <f>IF(HI$2=1,"",IF(AND(HI$4&gt;=VLOOKUP($A6,実績!$A:$G,6,0),HI$4&lt;=VLOOKUP($A6,実績!$A:$G,7,0)),"━",""))</f>
        <v/>
      </c>
      <c r="HJ6" s="92" t="str">
        <f>IF(HJ$2=1,"",IF(AND(HJ$4&gt;=VLOOKUP($A6,実績!$A:$G,6,0),HJ$4&lt;=VLOOKUP($A6,実績!$A:$G,7,0)),"━",""))</f>
        <v/>
      </c>
      <c r="HK6" s="92" t="str">
        <f>IF(HK$2=1,"",IF(AND(HK$4&gt;=VLOOKUP($A6,実績!$A:$G,6,0),HK$4&lt;=VLOOKUP($A6,実績!$A:$G,7,0)),"━",""))</f>
        <v/>
      </c>
      <c r="HL6" s="92" t="str">
        <f>IF(HL$2=1,"",IF(AND(HL$4&gt;=VLOOKUP($A6,実績!$A:$G,6,0),HL$4&lt;=VLOOKUP($A6,実績!$A:$G,7,0)),"━",""))</f>
        <v/>
      </c>
      <c r="HM6" s="92" t="str">
        <f>IF(HM$2=1,"",IF(AND(HM$4&gt;=VLOOKUP($A6,実績!$A:$G,6,0),HM$4&lt;=VLOOKUP($A6,実績!$A:$G,7,0)),"━",""))</f>
        <v/>
      </c>
    </row>
    <row r="7" spans="1:221" ht="17.25" customHeight="1">
      <c r="A7" s="76">
        <v>17</v>
      </c>
      <c r="B7" s="77" t="str">
        <f>VLOOKUP(A7,実績!$A:$C,3,0)</f>
        <v>承認機能</v>
      </c>
      <c r="C7" s="80">
        <f ca="1">OFFSET(稼働日!$A$1,MATCH($D6,稼働日!$A$2:$A$133,0)+1,0)</f>
        <v>44358</v>
      </c>
      <c r="D7" s="80">
        <f ca="1">IF($F7&lt;=4,$C7,OFFSET(稼働日!$A$1,MATCH($C7,稼働日!$A$2:$A$133,0)+ROUNDUP($F7/4,0)-1,0))</f>
        <v>44358</v>
      </c>
      <c r="E7" s="91" t="str">
        <f>IF(VLOOKUP(A7,実績!$A:$H,8,0)=1,"✓","")</f>
        <v>✓</v>
      </c>
      <c r="F7" s="79">
        <f>VLOOKUP($A7,実績!$A:$E,4,0)</f>
        <v>3</v>
      </c>
      <c r="G7" s="79">
        <f>VLOOKUP($A7,実績!$A:$E,5,0)</f>
        <v>2.7</v>
      </c>
      <c r="H7" s="92" t="str">
        <f>IF(H$2=1,"",IF(AND(H$4&gt;=VLOOKUP($A7,実績!$A:$G,6,0),H$4&lt;=VLOOKUP($A7,実績!$A:$G,7,0)),"━",""))</f>
        <v/>
      </c>
      <c r="I7" s="92" t="str">
        <f>IF(I$2=1,"",IF(AND(I$4&gt;=VLOOKUP($A7,実績!$A:$G,6,0),I$4&lt;=VLOOKUP($A7,実績!$A:$G,7,0)),"━",""))</f>
        <v/>
      </c>
      <c r="J7" s="92" t="str">
        <f>IF(J$2=1,"",IF(AND(J$4&gt;=VLOOKUP($A7,実績!$A:$G,6,0),J$4&lt;=VLOOKUP($A7,実績!$A:$G,7,0)),"━",""))</f>
        <v/>
      </c>
      <c r="K7" s="92" t="str">
        <f>IF(K$2=1,"",IF(AND(K$4&gt;=VLOOKUP($A7,実績!$A:$G,6,0),K$4&lt;=VLOOKUP($A7,実績!$A:$G,7,0)),"━",""))</f>
        <v/>
      </c>
      <c r="L7" s="92" t="str">
        <f>IF(L$2=1,"",IF(AND(L$4&gt;=VLOOKUP($A7,実績!$A:$G,6,0),L$4&lt;=VLOOKUP($A7,実績!$A:$G,7,0)),"━",""))</f>
        <v/>
      </c>
      <c r="M7" s="92" t="str">
        <f>IF(M$2=1,"",IF(AND(M$4&gt;=VLOOKUP($A7,実績!$A:$G,6,0),M$4&lt;=VLOOKUP($A7,実績!$A:$G,7,0)),"━",""))</f>
        <v/>
      </c>
      <c r="N7" s="92" t="str">
        <f>IF(N$2=1,"",IF(AND(N$4&gt;=VLOOKUP($A7,実績!$A:$G,6,0),N$4&lt;=VLOOKUP($A7,実績!$A:$G,7,0)),"━",""))</f>
        <v/>
      </c>
      <c r="O7" s="92" t="str">
        <f>IF(O$2=1,"",IF(AND(O$4&gt;=VLOOKUP($A7,実績!$A:$G,6,0),O$4&lt;=VLOOKUP($A7,実績!$A:$G,7,0)),"━",""))</f>
        <v/>
      </c>
      <c r="P7" s="92" t="str">
        <f>IF(P$2=1,"",IF(AND(P$4&gt;=VLOOKUP($A7,実績!$A:$G,6,0),P$4&lt;=VLOOKUP($A7,実績!$A:$G,7,0)),"━",""))</f>
        <v/>
      </c>
      <c r="Q7" s="92" t="str">
        <f>IF(Q$2=1,"",IF(AND(Q$4&gt;=VLOOKUP($A7,実績!$A:$G,6,0),Q$4&lt;=VLOOKUP($A7,実績!$A:$G,7,0)),"━",""))</f>
        <v>━</v>
      </c>
      <c r="R7" s="92" t="str">
        <f>IF(R$2=1,"",IF(AND(R$4&gt;=VLOOKUP($A7,実績!$A:$G,6,0),R$4&lt;=VLOOKUP($A7,実績!$A:$G,7,0)),"━",""))</f>
        <v/>
      </c>
      <c r="S7" s="92" t="str">
        <f>IF(S$2=1,"",IF(AND(S$4&gt;=VLOOKUP($A7,実績!$A:$G,6,0),S$4&lt;=VLOOKUP($A7,実績!$A:$G,7,0)),"━",""))</f>
        <v/>
      </c>
      <c r="T7" s="92" t="str">
        <f>IF(T$2=1,"",IF(AND(T$4&gt;=VLOOKUP($A7,実績!$A:$G,6,0),T$4&lt;=VLOOKUP($A7,実績!$A:$G,7,0)),"━",""))</f>
        <v/>
      </c>
      <c r="U7" s="92" t="str">
        <f>IF(U$2=1,"",IF(AND(U$4&gt;=VLOOKUP($A7,実績!$A:$G,6,0),U$4&lt;=VLOOKUP($A7,実績!$A:$G,7,0)),"━",""))</f>
        <v/>
      </c>
      <c r="V7" s="92" t="str">
        <f>IF(V$2=1,"",IF(AND(V$4&gt;=VLOOKUP($A7,実績!$A:$G,6,0),V$4&lt;=VLOOKUP($A7,実績!$A:$G,7,0)),"━",""))</f>
        <v/>
      </c>
      <c r="W7" s="92" t="str">
        <f>IF(W$2=1,"",IF(AND(W$4&gt;=VLOOKUP($A7,実績!$A:$G,6,0),W$4&lt;=VLOOKUP($A7,実績!$A:$G,7,0)),"━",""))</f>
        <v/>
      </c>
      <c r="X7" s="92" t="str">
        <f>IF(X$2=1,"",IF(AND(X$4&gt;=VLOOKUP($A7,実績!$A:$G,6,0),X$4&lt;=VLOOKUP($A7,実績!$A:$G,7,0)),"━",""))</f>
        <v/>
      </c>
      <c r="Y7" s="92" t="str">
        <f>IF(Y$2=1,"",IF(AND(Y$4&gt;=VLOOKUP($A7,実績!$A:$G,6,0),Y$4&lt;=VLOOKUP($A7,実績!$A:$G,7,0)),"━",""))</f>
        <v/>
      </c>
      <c r="Z7" s="92" t="str">
        <f>IF(Z$2=1,"",IF(AND(Z$4&gt;=VLOOKUP($A7,実績!$A:$G,6,0),Z$4&lt;=VLOOKUP($A7,実績!$A:$G,7,0)),"━",""))</f>
        <v/>
      </c>
      <c r="AA7" s="92" t="str">
        <f>IF(AA$2=1,"",IF(AND(AA$4&gt;=VLOOKUP($A7,実績!$A:$G,6,0),AA$4&lt;=VLOOKUP($A7,実績!$A:$G,7,0)),"━",""))</f>
        <v/>
      </c>
      <c r="AB7" s="92" t="str">
        <f>IF(AB$2=1,"",IF(AND(AB$4&gt;=VLOOKUP($A7,実績!$A:$G,6,0),AB$4&lt;=VLOOKUP($A7,実績!$A:$G,7,0)),"━",""))</f>
        <v/>
      </c>
      <c r="AC7" s="92" t="str">
        <f>IF(AC$2=1,"",IF(AND(AC$4&gt;=VLOOKUP($A7,実績!$A:$G,6,0),AC$4&lt;=VLOOKUP($A7,実績!$A:$G,7,0)),"━",""))</f>
        <v/>
      </c>
      <c r="AD7" s="92" t="str">
        <f>IF(AD$2=1,"",IF(AND(AD$4&gt;=VLOOKUP($A7,実績!$A:$G,6,0),AD$4&lt;=VLOOKUP($A7,実績!$A:$G,7,0)),"━",""))</f>
        <v/>
      </c>
      <c r="AE7" s="92" t="str">
        <f>IF(AE$2=1,"",IF(AND(AE$4&gt;=VLOOKUP($A7,実績!$A:$G,6,0),AE$4&lt;=VLOOKUP($A7,実績!$A:$G,7,0)),"━",""))</f>
        <v/>
      </c>
      <c r="AF7" s="92" t="str">
        <f>IF(AF$2=1,"",IF(AND(AF$4&gt;=VLOOKUP($A7,実績!$A:$G,6,0),AF$4&lt;=VLOOKUP($A7,実績!$A:$G,7,0)),"━",""))</f>
        <v/>
      </c>
      <c r="AG7" s="92" t="str">
        <f>IF(AG$2=1,"",IF(AND(AG$4&gt;=VLOOKUP($A7,実績!$A:$G,6,0),AG$4&lt;=VLOOKUP($A7,実績!$A:$G,7,0)),"━",""))</f>
        <v/>
      </c>
      <c r="AH7" s="92" t="str">
        <f>IF(AH$2=1,"",IF(AND(AH$4&gt;=VLOOKUP($A7,実績!$A:$G,6,0),AH$4&lt;=VLOOKUP($A7,実績!$A:$G,7,0)),"━",""))</f>
        <v/>
      </c>
      <c r="AI7" s="92" t="str">
        <f>IF(AI$2=1,"",IF(AND(AI$4&gt;=VLOOKUP($A7,実績!$A:$G,6,0),AI$4&lt;=VLOOKUP($A7,実績!$A:$G,7,0)),"━",""))</f>
        <v/>
      </c>
      <c r="AJ7" s="92" t="str">
        <f>IF(AJ$2=1,"",IF(AND(AJ$4&gt;=VLOOKUP($A7,実績!$A:$G,6,0),AJ$4&lt;=VLOOKUP($A7,実績!$A:$G,7,0)),"━",""))</f>
        <v/>
      </c>
      <c r="AK7" s="92" t="str">
        <f>IF(AK$2=1,"",IF(AND(AK$4&gt;=VLOOKUP($A7,実績!$A:$G,6,0),AK$4&lt;=VLOOKUP($A7,実績!$A:$G,7,0)),"━",""))</f>
        <v/>
      </c>
      <c r="AL7" s="92" t="str">
        <f>IF(AL$2=1,"",IF(AND(AL$4&gt;=VLOOKUP($A7,実績!$A:$G,6,0),AL$4&lt;=VLOOKUP($A7,実績!$A:$G,7,0)),"━",""))</f>
        <v/>
      </c>
      <c r="AM7" s="92" t="str">
        <f>IF(AM$2=1,"",IF(AND(AM$4&gt;=VLOOKUP($A7,実績!$A:$G,6,0),AM$4&lt;=VLOOKUP($A7,実績!$A:$G,7,0)),"━",""))</f>
        <v/>
      </c>
      <c r="AN7" s="92" t="str">
        <f>IF(AN$2=1,"",IF(AND(AN$4&gt;=VLOOKUP($A7,実績!$A:$G,6,0),AN$4&lt;=VLOOKUP($A7,実績!$A:$G,7,0)),"━",""))</f>
        <v/>
      </c>
      <c r="AO7" s="92" t="str">
        <f>IF(AO$2=1,"",IF(AND(AO$4&gt;=VLOOKUP($A7,実績!$A:$G,6,0),AO$4&lt;=VLOOKUP($A7,実績!$A:$G,7,0)),"━",""))</f>
        <v/>
      </c>
      <c r="AP7" s="92" t="str">
        <f>IF(AP$2=1,"",IF(AND(AP$4&gt;=VLOOKUP($A7,実績!$A:$G,6,0),AP$4&lt;=VLOOKUP($A7,実績!$A:$G,7,0)),"━",""))</f>
        <v/>
      </c>
      <c r="AQ7" s="92" t="str">
        <f>IF(AQ$2=1,"",IF(AND(AQ$4&gt;=VLOOKUP($A7,実績!$A:$G,6,0),AQ$4&lt;=VLOOKUP($A7,実績!$A:$G,7,0)),"━",""))</f>
        <v/>
      </c>
      <c r="AR7" s="92" t="str">
        <f>IF(AR$2=1,"",IF(AND(AR$4&gt;=VLOOKUP($A7,実績!$A:$G,6,0),AR$4&lt;=VLOOKUP($A7,実績!$A:$G,7,0)),"━",""))</f>
        <v/>
      </c>
      <c r="AS7" s="92" t="str">
        <f>IF(AS$2=1,"",IF(AND(AS$4&gt;=VLOOKUP($A7,実績!$A:$G,6,0),AS$4&lt;=VLOOKUP($A7,実績!$A:$G,7,0)),"━",""))</f>
        <v/>
      </c>
      <c r="AT7" s="92" t="str">
        <f>IF(AT$2=1,"",IF(AND(AT$4&gt;=VLOOKUP($A7,実績!$A:$G,6,0),AT$4&lt;=VLOOKUP($A7,実績!$A:$G,7,0)),"━",""))</f>
        <v/>
      </c>
      <c r="AU7" s="92" t="str">
        <f>IF(AU$2=1,"",IF(AND(AU$4&gt;=VLOOKUP($A7,実績!$A:$G,6,0),AU$4&lt;=VLOOKUP($A7,実績!$A:$G,7,0)),"━",""))</f>
        <v/>
      </c>
      <c r="AV7" s="92" t="str">
        <f>IF(AV$2=1,"",IF(AND(AV$4&gt;=VLOOKUP($A7,実績!$A:$G,6,0),AV$4&lt;=VLOOKUP($A7,実績!$A:$G,7,0)),"━",""))</f>
        <v/>
      </c>
      <c r="AW7" s="92" t="str">
        <f>IF(AW$2=1,"",IF(AND(AW$4&gt;=VLOOKUP($A7,実績!$A:$G,6,0),AW$4&lt;=VLOOKUP($A7,実績!$A:$G,7,0)),"━",""))</f>
        <v/>
      </c>
      <c r="AX7" s="92" t="str">
        <f>IF(AX$2=1,"",IF(AND(AX$4&gt;=VLOOKUP($A7,実績!$A:$G,6,0),AX$4&lt;=VLOOKUP($A7,実績!$A:$G,7,0)),"━",""))</f>
        <v/>
      </c>
      <c r="AY7" s="92" t="str">
        <f>IF(AY$2=1,"",IF(AND(AY$4&gt;=VLOOKUP($A7,実績!$A:$G,6,0),AY$4&lt;=VLOOKUP($A7,実績!$A:$G,7,0)),"━",""))</f>
        <v/>
      </c>
      <c r="AZ7" s="92" t="str">
        <f>IF(AZ$2=1,"",IF(AND(AZ$4&gt;=VLOOKUP($A7,実績!$A:$G,6,0),AZ$4&lt;=VLOOKUP($A7,実績!$A:$G,7,0)),"━",""))</f>
        <v/>
      </c>
      <c r="BA7" s="92" t="str">
        <f>IF(BA$2=1,"",IF(AND(BA$4&gt;=VLOOKUP($A7,実績!$A:$G,6,0),BA$4&lt;=VLOOKUP($A7,実績!$A:$G,7,0)),"━",""))</f>
        <v/>
      </c>
      <c r="BB7" s="92" t="str">
        <f>IF(BB$2=1,"",IF(AND(BB$4&gt;=VLOOKUP($A7,実績!$A:$G,6,0),BB$4&lt;=VLOOKUP($A7,実績!$A:$G,7,0)),"━",""))</f>
        <v/>
      </c>
      <c r="BC7" s="92" t="str">
        <f>IF(BC$2=1,"",IF(AND(BC$4&gt;=VLOOKUP($A7,実績!$A:$G,6,0),BC$4&lt;=VLOOKUP($A7,実績!$A:$G,7,0)),"━",""))</f>
        <v/>
      </c>
      <c r="BD7" s="92" t="str">
        <f>IF(BD$2=1,"",IF(AND(BD$4&gt;=VLOOKUP($A7,実績!$A:$G,6,0),BD$4&lt;=VLOOKUP($A7,実績!$A:$G,7,0)),"━",""))</f>
        <v/>
      </c>
      <c r="BE7" s="92" t="str">
        <f>IF(BE$2=1,"",IF(AND(BE$4&gt;=VLOOKUP($A7,実績!$A:$G,6,0),BE$4&lt;=VLOOKUP($A7,実績!$A:$G,7,0)),"━",""))</f>
        <v/>
      </c>
      <c r="BF7" s="92" t="str">
        <f>IF(BF$2=1,"",IF(AND(BF$4&gt;=VLOOKUP($A7,実績!$A:$G,6,0),BF$4&lt;=VLOOKUP($A7,実績!$A:$G,7,0)),"━",""))</f>
        <v/>
      </c>
      <c r="BG7" s="92" t="str">
        <f>IF(BG$2=1,"",IF(AND(BG$4&gt;=VLOOKUP($A7,実績!$A:$G,6,0),BG$4&lt;=VLOOKUP($A7,実績!$A:$G,7,0)),"━",""))</f>
        <v/>
      </c>
      <c r="BH7" s="92" t="str">
        <f>IF(BH$2=1,"",IF(AND(BH$4&gt;=VLOOKUP($A7,実績!$A:$G,6,0),BH$4&lt;=VLOOKUP($A7,実績!$A:$G,7,0)),"━",""))</f>
        <v/>
      </c>
      <c r="BI7" s="92" t="str">
        <f>IF(BI$2=1,"",IF(AND(BI$4&gt;=VLOOKUP($A7,実績!$A:$G,6,0),BI$4&lt;=VLOOKUP($A7,実績!$A:$G,7,0)),"━",""))</f>
        <v/>
      </c>
      <c r="BJ7" s="92" t="str">
        <f>IF(BJ$2=1,"",IF(AND(BJ$4&gt;=VLOOKUP($A7,実績!$A:$G,6,0),BJ$4&lt;=VLOOKUP($A7,実績!$A:$G,7,0)),"━",""))</f>
        <v/>
      </c>
      <c r="BK7" s="92" t="str">
        <f>IF(BK$2=1,"",IF(AND(BK$4&gt;=VLOOKUP($A7,実績!$A:$G,6,0),BK$4&lt;=VLOOKUP($A7,実績!$A:$G,7,0)),"━",""))</f>
        <v/>
      </c>
      <c r="BL7" s="92" t="str">
        <f>IF(BL$2=1,"",IF(AND(BL$4&gt;=VLOOKUP($A7,実績!$A:$G,6,0),BL$4&lt;=VLOOKUP($A7,実績!$A:$G,7,0)),"━",""))</f>
        <v/>
      </c>
      <c r="BM7" s="92" t="str">
        <f>IF(BM$2=1,"",IF(AND(BM$4&gt;=VLOOKUP($A7,実績!$A:$G,6,0),BM$4&lt;=VLOOKUP($A7,実績!$A:$G,7,0)),"━",""))</f>
        <v/>
      </c>
      <c r="BN7" s="92" t="str">
        <f>IF(BN$2=1,"",IF(AND(BN$4&gt;=VLOOKUP($A7,実績!$A:$G,6,0),BN$4&lt;=VLOOKUP($A7,実績!$A:$G,7,0)),"━",""))</f>
        <v/>
      </c>
      <c r="BO7" s="92" t="str">
        <f>IF(BO$2=1,"",IF(AND(BO$4&gt;=VLOOKUP($A7,実績!$A:$G,6,0),BO$4&lt;=VLOOKUP($A7,実績!$A:$G,7,0)),"━",""))</f>
        <v/>
      </c>
      <c r="BP7" s="92" t="str">
        <f>IF(BP$2=1,"",IF(AND(BP$4&gt;=VLOOKUP($A7,実績!$A:$G,6,0),BP$4&lt;=VLOOKUP($A7,実績!$A:$G,7,0)),"━",""))</f>
        <v/>
      </c>
      <c r="BQ7" s="92" t="str">
        <f>IF(BQ$2=1,"",IF(AND(BQ$4&gt;=VLOOKUP($A7,実績!$A:$G,6,0),BQ$4&lt;=VLOOKUP($A7,実績!$A:$G,7,0)),"━",""))</f>
        <v/>
      </c>
      <c r="BR7" s="92" t="str">
        <f>IF(BR$2=1,"",IF(AND(BR$4&gt;=VLOOKUP($A7,実績!$A:$G,6,0),BR$4&lt;=VLOOKUP($A7,実績!$A:$G,7,0)),"━",""))</f>
        <v/>
      </c>
      <c r="BS7" s="92" t="str">
        <f>IF(BS$2=1,"",IF(AND(BS$4&gt;=VLOOKUP($A7,実績!$A:$G,6,0),BS$4&lt;=VLOOKUP($A7,実績!$A:$G,7,0)),"━",""))</f>
        <v/>
      </c>
      <c r="BT7" s="92" t="str">
        <f>IF(BT$2=1,"",IF(AND(BT$4&gt;=VLOOKUP($A7,実績!$A:$G,6,0),BT$4&lt;=VLOOKUP($A7,実績!$A:$G,7,0)),"━",""))</f>
        <v/>
      </c>
      <c r="BU7" s="92" t="str">
        <f>IF(BU$2=1,"",IF(AND(BU$4&gt;=VLOOKUP($A7,実績!$A:$G,6,0),BU$4&lt;=VLOOKUP($A7,実績!$A:$G,7,0)),"━",""))</f>
        <v/>
      </c>
      <c r="BV7" s="92" t="str">
        <f>IF(BV$2=1,"",IF(AND(BV$4&gt;=VLOOKUP($A7,実績!$A:$G,6,0),BV$4&lt;=VLOOKUP($A7,実績!$A:$G,7,0)),"━",""))</f>
        <v/>
      </c>
      <c r="BW7" s="92" t="str">
        <f>IF(BW$2=1,"",IF(AND(BW$4&gt;=VLOOKUP($A7,実績!$A:$G,6,0),BW$4&lt;=VLOOKUP($A7,実績!$A:$G,7,0)),"━",""))</f>
        <v/>
      </c>
      <c r="BX7" s="92" t="str">
        <f>IF(BX$2=1,"",IF(AND(BX$4&gt;=VLOOKUP($A7,実績!$A:$G,6,0),BX$4&lt;=VLOOKUP($A7,実績!$A:$G,7,0)),"━",""))</f>
        <v/>
      </c>
      <c r="BY7" s="92" t="str">
        <f>IF(BY$2=1,"",IF(AND(BY$4&gt;=VLOOKUP($A7,実績!$A:$G,6,0),BY$4&lt;=VLOOKUP($A7,実績!$A:$G,7,0)),"━",""))</f>
        <v/>
      </c>
      <c r="BZ7" s="92" t="str">
        <f>IF(BZ$2=1,"",IF(AND(BZ$4&gt;=VLOOKUP($A7,実績!$A:$G,6,0),BZ$4&lt;=VLOOKUP($A7,実績!$A:$G,7,0)),"━",""))</f>
        <v/>
      </c>
      <c r="CA7" s="92" t="str">
        <f>IF(CA$2=1,"",IF(AND(CA$4&gt;=VLOOKUP($A7,実績!$A:$G,6,0),CA$4&lt;=VLOOKUP($A7,実績!$A:$G,7,0)),"━",""))</f>
        <v/>
      </c>
      <c r="CB7" s="92" t="str">
        <f>IF(CB$2=1,"",IF(AND(CB$4&gt;=VLOOKUP($A7,実績!$A:$G,6,0),CB$4&lt;=VLOOKUP($A7,実績!$A:$G,7,0)),"━",""))</f>
        <v/>
      </c>
      <c r="CC7" s="92" t="str">
        <f>IF(CC$2=1,"",IF(AND(CC$4&gt;=VLOOKUP($A7,実績!$A:$G,6,0),CC$4&lt;=VLOOKUP($A7,実績!$A:$G,7,0)),"━",""))</f>
        <v/>
      </c>
      <c r="CD7" s="92" t="str">
        <f>IF(CD$2=1,"",IF(AND(CD$4&gt;=VLOOKUP($A7,実績!$A:$G,6,0),CD$4&lt;=VLOOKUP($A7,実績!$A:$G,7,0)),"━",""))</f>
        <v/>
      </c>
      <c r="CE7" s="92" t="str">
        <f>IF(CE$2=1,"",IF(AND(CE$4&gt;=VLOOKUP($A7,実績!$A:$G,6,0),CE$4&lt;=VLOOKUP($A7,実績!$A:$G,7,0)),"━",""))</f>
        <v/>
      </c>
      <c r="CF7" s="92" t="str">
        <f>IF(CF$2=1,"",IF(AND(CF$4&gt;=VLOOKUP($A7,実績!$A:$G,6,0),CF$4&lt;=VLOOKUP($A7,実績!$A:$G,7,0)),"━",""))</f>
        <v/>
      </c>
      <c r="CG7" s="92" t="str">
        <f>IF(CG$2=1,"",IF(AND(CG$4&gt;=VLOOKUP($A7,実績!$A:$G,6,0),CG$4&lt;=VLOOKUP($A7,実績!$A:$G,7,0)),"━",""))</f>
        <v/>
      </c>
      <c r="CH7" s="92" t="str">
        <f>IF(CH$2=1,"",IF(AND(CH$4&gt;=VLOOKUP($A7,実績!$A:$G,6,0),CH$4&lt;=VLOOKUP($A7,実績!$A:$G,7,0)),"━",""))</f>
        <v/>
      </c>
      <c r="CI7" s="92" t="str">
        <f>IF(CI$2=1,"",IF(AND(CI$4&gt;=VLOOKUP($A7,実績!$A:$G,6,0),CI$4&lt;=VLOOKUP($A7,実績!$A:$G,7,0)),"━",""))</f>
        <v/>
      </c>
      <c r="CJ7" s="92" t="str">
        <f>IF(CJ$2=1,"",IF(AND(CJ$4&gt;=VLOOKUP($A7,実績!$A:$G,6,0),CJ$4&lt;=VLOOKUP($A7,実績!$A:$G,7,0)),"━",""))</f>
        <v/>
      </c>
      <c r="CK7" s="92" t="str">
        <f>IF(CK$2=1,"",IF(AND(CK$4&gt;=VLOOKUP($A7,実績!$A:$G,6,0),CK$4&lt;=VLOOKUP($A7,実績!$A:$G,7,0)),"━",""))</f>
        <v/>
      </c>
      <c r="CL7" s="92" t="str">
        <f>IF(CL$2=1,"",IF(AND(CL$4&gt;=VLOOKUP($A7,実績!$A:$G,6,0),CL$4&lt;=VLOOKUP($A7,実績!$A:$G,7,0)),"━",""))</f>
        <v/>
      </c>
      <c r="CM7" s="92" t="str">
        <f>IF(CM$2=1,"",IF(AND(CM$4&gt;=VLOOKUP($A7,実績!$A:$G,6,0),CM$4&lt;=VLOOKUP($A7,実績!$A:$G,7,0)),"━",""))</f>
        <v/>
      </c>
      <c r="CN7" s="92" t="str">
        <f>IF(CN$2=1,"",IF(AND(CN$4&gt;=VLOOKUP($A7,実績!$A:$G,6,0),CN$4&lt;=VLOOKUP($A7,実績!$A:$G,7,0)),"━",""))</f>
        <v/>
      </c>
      <c r="CO7" s="92" t="str">
        <f>IF(CO$2=1,"",IF(AND(CO$4&gt;=VLOOKUP($A7,実績!$A:$G,6,0),CO$4&lt;=VLOOKUP($A7,実績!$A:$G,7,0)),"━",""))</f>
        <v/>
      </c>
      <c r="CP7" s="92" t="str">
        <f>IF(CP$2=1,"",IF(AND(CP$4&gt;=VLOOKUP($A7,実績!$A:$G,6,0),CP$4&lt;=VLOOKUP($A7,実績!$A:$G,7,0)),"━",""))</f>
        <v/>
      </c>
      <c r="CQ7" s="92" t="str">
        <f>IF(CQ$2=1,"",IF(AND(CQ$4&gt;=VLOOKUP($A7,実績!$A:$G,6,0),CQ$4&lt;=VLOOKUP($A7,実績!$A:$G,7,0)),"━",""))</f>
        <v/>
      </c>
      <c r="CR7" s="92" t="str">
        <f>IF(CR$2=1,"",IF(AND(CR$4&gt;=VLOOKUP($A7,実績!$A:$G,6,0),CR$4&lt;=VLOOKUP($A7,実績!$A:$G,7,0)),"━",""))</f>
        <v/>
      </c>
      <c r="CS7" s="92" t="str">
        <f>IF(CS$2=1,"",IF(AND(CS$4&gt;=VLOOKUP($A7,実績!$A:$G,6,0),CS$4&lt;=VLOOKUP($A7,実績!$A:$G,7,0)),"━",""))</f>
        <v/>
      </c>
      <c r="CT7" s="92" t="str">
        <f>IF(CT$2=1,"",IF(AND(CT$4&gt;=VLOOKUP($A7,実績!$A:$G,6,0),CT$4&lt;=VLOOKUP($A7,実績!$A:$G,7,0)),"━",""))</f>
        <v/>
      </c>
      <c r="CU7" s="92" t="str">
        <f>IF(CU$2=1,"",IF(AND(CU$4&gt;=VLOOKUP($A7,実績!$A:$G,6,0),CU$4&lt;=VLOOKUP($A7,実績!$A:$G,7,0)),"━",""))</f>
        <v/>
      </c>
      <c r="CV7" s="92" t="str">
        <f>IF(CV$2=1,"",IF(AND(CV$4&gt;=VLOOKUP($A7,実績!$A:$G,6,0),CV$4&lt;=VLOOKUP($A7,実績!$A:$G,7,0)),"━",""))</f>
        <v/>
      </c>
      <c r="CW7" s="92" t="str">
        <f>IF(CW$2=1,"",IF(AND(CW$4&gt;=VLOOKUP($A7,実績!$A:$G,6,0),CW$4&lt;=VLOOKUP($A7,実績!$A:$G,7,0)),"━",""))</f>
        <v/>
      </c>
      <c r="CX7" s="92" t="str">
        <f>IF(CX$2=1,"",IF(AND(CX$4&gt;=VLOOKUP($A7,実績!$A:$G,6,0),CX$4&lt;=VLOOKUP($A7,実績!$A:$G,7,0)),"━",""))</f>
        <v/>
      </c>
      <c r="CY7" s="92" t="str">
        <f>IF(CY$2=1,"",IF(AND(CY$4&gt;=VLOOKUP($A7,実績!$A:$G,6,0),CY$4&lt;=VLOOKUP($A7,実績!$A:$G,7,0)),"━",""))</f>
        <v/>
      </c>
      <c r="CZ7" s="92" t="str">
        <f>IF(CZ$2=1,"",IF(AND(CZ$4&gt;=VLOOKUP($A7,実績!$A:$G,6,0),CZ$4&lt;=VLOOKUP($A7,実績!$A:$G,7,0)),"━",""))</f>
        <v/>
      </c>
      <c r="DA7" s="92" t="str">
        <f>IF(DA$2=1,"",IF(AND(DA$4&gt;=VLOOKUP($A7,実績!$A:$G,6,0),DA$4&lt;=VLOOKUP($A7,実績!$A:$G,7,0)),"━",""))</f>
        <v/>
      </c>
      <c r="DB7" s="92" t="str">
        <f>IF(DB$2=1,"",IF(AND(DB$4&gt;=VLOOKUP($A7,実績!$A:$G,6,0),DB$4&lt;=VLOOKUP($A7,実績!$A:$G,7,0)),"━",""))</f>
        <v/>
      </c>
      <c r="DC7" s="92" t="str">
        <f>IF(DC$2=1,"",IF(AND(DC$4&gt;=VLOOKUP($A7,実績!$A:$G,6,0),DC$4&lt;=VLOOKUP($A7,実績!$A:$G,7,0)),"━",""))</f>
        <v/>
      </c>
      <c r="DD7" s="92" t="str">
        <f>IF(DD$2=1,"",IF(AND(DD$4&gt;=VLOOKUP($A7,実績!$A:$G,6,0),DD$4&lt;=VLOOKUP($A7,実績!$A:$G,7,0)),"━",""))</f>
        <v/>
      </c>
      <c r="DE7" s="92" t="str">
        <f>IF(DE$2=1,"",IF(AND(DE$4&gt;=VLOOKUP($A7,実績!$A:$G,6,0),DE$4&lt;=VLOOKUP($A7,実績!$A:$G,7,0)),"━",""))</f>
        <v/>
      </c>
      <c r="DF7" s="92" t="str">
        <f>IF(DF$2=1,"",IF(AND(DF$4&gt;=VLOOKUP($A7,実績!$A:$G,6,0),DF$4&lt;=VLOOKUP($A7,実績!$A:$G,7,0)),"━",""))</f>
        <v/>
      </c>
      <c r="DG7" s="92" t="str">
        <f>IF(DG$2=1,"",IF(AND(DG$4&gt;=VLOOKUP($A7,実績!$A:$G,6,0),DG$4&lt;=VLOOKUP($A7,実績!$A:$G,7,0)),"━",""))</f>
        <v/>
      </c>
      <c r="DH7" s="92" t="str">
        <f>IF(DH$2=1,"",IF(AND(DH$4&gt;=VLOOKUP($A7,実績!$A:$G,6,0),DH$4&lt;=VLOOKUP($A7,実績!$A:$G,7,0)),"━",""))</f>
        <v/>
      </c>
      <c r="DI7" s="92" t="str">
        <f>IF(DI$2=1,"",IF(AND(DI$4&gt;=VLOOKUP($A7,実績!$A:$G,6,0),DI$4&lt;=VLOOKUP($A7,実績!$A:$G,7,0)),"━",""))</f>
        <v/>
      </c>
      <c r="DJ7" s="92" t="str">
        <f>IF(DJ$2=1,"",IF(AND(DJ$4&gt;=VLOOKUP($A7,実績!$A:$G,6,0),DJ$4&lt;=VLOOKUP($A7,実績!$A:$G,7,0)),"━",""))</f>
        <v/>
      </c>
      <c r="DK7" s="92" t="str">
        <f>IF(DK$2=1,"",IF(AND(DK$4&gt;=VLOOKUP($A7,実績!$A:$G,6,0),DK$4&lt;=VLOOKUP($A7,実績!$A:$G,7,0)),"━",""))</f>
        <v/>
      </c>
      <c r="DL7" s="92" t="str">
        <f>IF(DL$2=1,"",IF(AND(DL$4&gt;=VLOOKUP($A7,実績!$A:$G,6,0),DL$4&lt;=VLOOKUP($A7,実績!$A:$G,7,0)),"━",""))</f>
        <v/>
      </c>
      <c r="DM7" s="92" t="str">
        <f>IF(DM$2=1,"",IF(AND(DM$4&gt;=VLOOKUP($A7,実績!$A:$G,6,0),DM$4&lt;=VLOOKUP($A7,実績!$A:$G,7,0)),"━",""))</f>
        <v/>
      </c>
      <c r="DN7" s="92" t="str">
        <f>IF(DN$2=1,"",IF(AND(DN$4&gt;=VLOOKUP($A7,実績!$A:$G,6,0),DN$4&lt;=VLOOKUP($A7,実績!$A:$G,7,0)),"━",""))</f>
        <v/>
      </c>
      <c r="DO7" s="92" t="str">
        <f>IF(DO$2=1,"",IF(AND(DO$4&gt;=VLOOKUP($A7,実績!$A:$G,6,0),DO$4&lt;=VLOOKUP($A7,実績!$A:$G,7,0)),"━",""))</f>
        <v/>
      </c>
      <c r="DP7" s="92" t="str">
        <f>IF(DP$2=1,"",IF(AND(DP$4&gt;=VLOOKUP($A7,実績!$A:$G,6,0),DP$4&lt;=VLOOKUP($A7,実績!$A:$G,7,0)),"━",""))</f>
        <v/>
      </c>
      <c r="DQ7" s="92" t="str">
        <f>IF(DQ$2=1,"",IF(AND(DQ$4&gt;=VLOOKUP($A7,実績!$A:$G,6,0),DQ$4&lt;=VLOOKUP($A7,実績!$A:$G,7,0)),"━",""))</f>
        <v/>
      </c>
      <c r="DR7" s="92" t="str">
        <f>IF(DR$2=1,"",IF(AND(DR$4&gt;=VLOOKUP($A7,実績!$A:$G,6,0),DR$4&lt;=VLOOKUP($A7,実績!$A:$G,7,0)),"━",""))</f>
        <v/>
      </c>
      <c r="DS7" s="92" t="str">
        <f>IF(DS$2=1,"",IF(AND(DS$4&gt;=VLOOKUP($A7,実績!$A:$G,6,0),DS$4&lt;=VLOOKUP($A7,実績!$A:$G,7,0)),"━",""))</f>
        <v/>
      </c>
      <c r="DT7" s="92" t="str">
        <f>IF(DT$2=1,"",IF(AND(DT$4&gt;=VLOOKUP($A7,実績!$A:$G,6,0),DT$4&lt;=VLOOKUP($A7,実績!$A:$G,7,0)),"━",""))</f>
        <v/>
      </c>
      <c r="DU7" s="92" t="str">
        <f>IF(DU$2=1,"",IF(AND(DU$4&gt;=VLOOKUP($A7,実績!$A:$G,6,0),DU$4&lt;=VLOOKUP($A7,実績!$A:$G,7,0)),"━",""))</f>
        <v/>
      </c>
      <c r="DV7" s="92" t="str">
        <f>IF(DV$2=1,"",IF(AND(DV$4&gt;=VLOOKUP($A7,実績!$A:$G,6,0),DV$4&lt;=VLOOKUP($A7,実績!$A:$G,7,0)),"━",""))</f>
        <v/>
      </c>
      <c r="DW7" s="92" t="str">
        <f>IF(DW$2=1,"",IF(AND(DW$4&gt;=VLOOKUP($A7,実績!$A:$G,6,0),DW$4&lt;=VLOOKUP($A7,実績!$A:$G,7,0)),"━",""))</f>
        <v/>
      </c>
      <c r="DX7" s="92" t="str">
        <f>IF(DX$2=1,"",IF(AND(DX$4&gt;=VLOOKUP($A7,実績!$A:$G,6,0),DX$4&lt;=VLOOKUP($A7,実績!$A:$G,7,0)),"━",""))</f>
        <v/>
      </c>
      <c r="DY7" s="92" t="str">
        <f>IF(DY$2=1,"",IF(AND(DY$4&gt;=VLOOKUP($A7,実績!$A:$G,6,0),DY$4&lt;=VLOOKUP($A7,実績!$A:$G,7,0)),"━",""))</f>
        <v/>
      </c>
      <c r="DZ7" s="92" t="str">
        <f>IF(DZ$2=1,"",IF(AND(DZ$4&gt;=VLOOKUP($A7,実績!$A:$G,6,0),DZ$4&lt;=VLOOKUP($A7,実績!$A:$G,7,0)),"━",""))</f>
        <v/>
      </c>
      <c r="EA7" s="92" t="str">
        <f>IF(EA$2=1,"",IF(AND(EA$4&gt;=VLOOKUP($A7,実績!$A:$G,6,0),EA$4&lt;=VLOOKUP($A7,実績!$A:$G,7,0)),"━",""))</f>
        <v/>
      </c>
      <c r="EB7" s="92" t="str">
        <f>IF(EB$2=1,"",IF(AND(EB$4&gt;=VLOOKUP($A7,実績!$A:$G,6,0),EB$4&lt;=VLOOKUP($A7,実績!$A:$G,7,0)),"━",""))</f>
        <v/>
      </c>
      <c r="EC7" s="92" t="str">
        <f>IF(EC$2=1,"",IF(AND(EC$4&gt;=VLOOKUP($A7,実績!$A:$G,6,0),EC$4&lt;=VLOOKUP($A7,実績!$A:$G,7,0)),"━",""))</f>
        <v/>
      </c>
      <c r="ED7" s="92" t="str">
        <f>IF(ED$2=1,"",IF(AND(ED$4&gt;=VLOOKUP($A7,実績!$A:$G,6,0),ED$4&lt;=VLOOKUP($A7,実績!$A:$G,7,0)),"━",""))</f>
        <v/>
      </c>
      <c r="EE7" s="92" t="str">
        <f>IF(EE$2=1,"",IF(AND(EE$4&gt;=VLOOKUP($A7,実績!$A:$G,6,0),EE$4&lt;=VLOOKUP($A7,実績!$A:$G,7,0)),"━",""))</f>
        <v/>
      </c>
      <c r="EF7" s="92" t="str">
        <f>IF(EF$2=1,"",IF(AND(EF$4&gt;=VLOOKUP($A7,実績!$A:$G,6,0),EF$4&lt;=VLOOKUP($A7,実績!$A:$G,7,0)),"━",""))</f>
        <v/>
      </c>
      <c r="EG7" s="92" t="str">
        <f>IF(EG$2=1,"",IF(AND(EG$4&gt;=VLOOKUP($A7,実績!$A:$G,6,0),EG$4&lt;=VLOOKUP($A7,実績!$A:$G,7,0)),"━",""))</f>
        <v/>
      </c>
      <c r="EH7" s="92" t="str">
        <f>IF(EH$2=1,"",IF(AND(EH$4&gt;=VLOOKUP($A7,実績!$A:$G,6,0),EH$4&lt;=VLOOKUP($A7,実績!$A:$G,7,0)),"━",""))</f>
        <v/>
      </c>
      <c r="EI7" s="92" t="str">
        <f>IF(EI$2=1,"",IF(AND(EI$4&gt;=VLOOKUP($A7,実績!$A:$G,6,0),EI$4&lt;=VLOOKUP($A7,実績!$A:$G,7,0)),"━",""))</f>
        <v/>
      </c>
      <c r="EJ7" s="92" t="str">
        <f>IF(EJ$2=1,"",IF(AND(EJ$4&gt;=VLOOKUP($A7,実績!$A:$G,6,0),EJ$4&lt;=VLOOKUP($A7,実績!$A:$G,7,0)),"━",""))</f>
        <v/>
      </c>
      <c r="EK7" s="92" t="str">
        <f>IF(EK$2=1,"",IF(AND(EK$4&gt;=VLOOKUP($A7,実績!$A:$G,6,0),EK$4&lt;=VLOOKUP($A7,実績!$A:$G,7,0)),"━",""))</f>
        <v/>
      </c>
      <c r="EL7" s="92" t="str">
        <f>IF(EL$2=1,"",IF(AND(EL$4&gt;=VLOOKUP($A7,実績!$A:$G,6,0),EL$4&lt;=VLOOKUP($A7,実績!$A:$G,7,0)),"━",""))</f>
        <v/>
      </c>
      <c r="EM7" s="92" t="str">
        <f>IF(EM$2=1,"",IF(AND(EM$4&gt;=VLOOKUP($A7,実績!$A:$G,6,0),EM$4&lt;=VLOOKUP($A7,実績!$A:$G,7,0)),"━",""))</f>
        <v/>
      </c>
      <c r="EN7" s="92" t="str">
        <f>IF(EN$2=1,"",IF(AND(EN$4&gt;=VLOOKUP($A7,実績!$A:$G,6,0),EN$4&lt;=VLOOKUP($A7,実績!$A:$G,7,0)),"━",""))</f>
        <v/>
      </c>
      <c r="EO7" s="92" t="str">
        <f>IF(EO$2=1,"",IF(AND(EO$4&gt;=VLOOKUP($A7,実績!$A:$G,6,0),EO$4&lt;=VLOOKUP($A7,実績!$A:$G,7,0)),"━",""))</f>
        <v/>
      </c>
      <c r="EP7" s="92" t="str">
        <f>IF(EP$2=1,"",IF(AND(EP$4&gt;=VLOOKUP($A7,実績!$A:$G,6,0),EP$4&lt;=VLOOKUP($A7,実績!$A:$G,7,0)),"━",""))</f>
        <v/>
      </c>
      <c r="EQ7" s="92" t="str">
        <f>IF(EQ$2=1,"",IF(AND(EQ$4&gt;=VLOOKUP($A7,実績!$A:$G,6,0),EQ$4&lt;=VLOOKUP($A7,実績!$A:$G,7,0)),"━",""))</f>
        <v/>
      </c>
      <c r="ER7" s="92" t="str">
        <f>IF(ER$2=1,"",IF(AND(ER$4&gt;=VLOOKUP($A7,実績!$A:$G,6,0),ER$4&lt;=VLOOKUP($A7,実績!$A:$G,7,0)),"━",""))</f>
        <v/>
      </c>
      <c r="ES7" s="92" t="str">
        <f>IF(ES$2=1,"",IF(AND(ES$4&gt;=VLOOKUP($A7,実績!$A:$G,6,0),ES$4&lt;=VLOOKUP($A7,実績!$A:$G,7,0)),"━",""))</f>
        <v/>
      </c>
      <c r="ET7" s="92" t="str">
        <f>IF(ET$2=1,"",IF(AND(ET$4&gt;=VLOOKUP($A7,実績!$A:$G,6,0),ET$4&lt;=VLOOKUP($A7,実績!$A:$G,7,0)),"━",""))</f>
        <v/>
      </c>
      <c r="EU7" s="92" t="str">
        <f>IF(EU$2=1,"",IF(AND(EU$4&gt;=VLOOKUP($A7,実績!$A:$G,6,0),EU$4&lt;=VLOOKUP($A7,実績!$A:$G,7,0)),"━",""))</f>
        <v/>
      </c>
      <c r="EV7" s="92" t="str">
        <f>IF(EV$2=1,"",IF(AND(EV$4&gt;=VLOOKUP($A7,実績!$A:$G,6,0),EV$4&lt;=VLOOKUP($A7,実績!$A:$G,7,0)),"━",""))</f>
        <v/>
      </c>
      <c r="EW7" s="92" t="str">
        <f>IF(EW$2=1,"",IF(AND(EW$4&gt;=VLOOKUP($A7,実績!$A:$G,6,0),EW$4&lt;=VLOOKUP($A7,実績!$A:$G,7,0)),"━",""))</f>
        <v/>
      </c>
      <c r="EX7" s="92" t="str">
        <f>IF(EX$2=1,"",IF(AND(EX$4&gt;=VLOOKUP($A7,実績!$A:$G,6,0),EX$4&lt;=VLOOKUP($A7,実績!$A:$G,7,0)),"━",""))</f>
        <v/>
      </c>
      <c r="EY7" s="92" t="str">
        <f>IF(EY$2=1,"",IF(AND(EY$4&gt;=VLOOKUP($A7,実績!$A:$G,6,0),EY$4&lt;=VLOOKUP($A7,実績!$A:$G,7,0)),"━",""))</f>
        <v/>
      </c>
      <c r="EZ7" s="92" t="str">
        <f>IF(EZ$2=1,"",IF(AND(EZ$4&gt;=VLOOKUP($A7,実績!$A:$G,6,0),EZ$4&lt;=VLOOKUP($A7,実績!$A:$G,7,0)),"━",""))</f>
        <v/>
      </c>
      <c r="FA7" s="92" t="str">
        <f>IF(FA$2=1,"",IF(AND(FA$4&gt;=VLOOKUP($A7,実績!$A:$G,6,0),FA$4&lt;=VLOOKUP($A7,実績!$A:$G,7,0)),"━",""))</f>
        <v/>
      </c>
      <c r="FB7" s="92" t="str">
        <f>IF(FB$2=1,"",IF(AND(FB$4&gt;=VLOOKUP($A7,実績!$A:$G,6,0),FB$4&lt;=VLOOKUP($A7,実績!$A:$G,7,0)),"━",""))</f>
        <v/>
      </c>
      <c r="FC7" s="92" t="str">
        <f>IF(FC$2=1,"",IF(AND(FC$4&gt;=VLOOKUP($A7,実績!$A:$G,6,0),FC$4&lt;=VLOOKUP($A7,実績!$A:$G,7,0)),"━",""))</f>
        <v/>
      </c>
      <c r="FD7" s="92" t="str">
        <f>IF(FD$2=1,"",IF(AND(FD$4&gt;=VLOOKUP($A7,実績!$A:$G,6,0),FD$4&lt;=VLOOKUP($A7,実績!$A:$G,7,0)),"━",""))</f>
        <v/>
      </c>
      <c r="FE7" s="92" t="str">
        <f>IF(FE$2=1,"",IF(AND(FE$4&gt;=VLOOKUP($A7,実績!$A:$G,6,0),FE$4&lt;=VLOOKUP($A7,実績!$A:$G,7,0)),"━",""))</f>
        <v/>
      </c>
      <c r="FF7" s="92" t="str">
        <f>IF(FF$2=1,"",IF(AND(FF$4&gt;=VLOOKUP($A7,実績!$A:$G,6,0),FF$4&lt;=VLOOKUP($A7,実績!$A:$G,7,0)),"━",""))</f>
        <v/>
      </c>
      <c r="FG7" s="92" t="str">
        <f>IF(FG$2=1,"",IF(AND(FG$4&gt;=VLOOKUP($A7,実績!$A:$G,6,0),FG$4&lt;=VLOOKUP($A7,実績!$A:$G,7,0)),"━",""))</f>
        <v/>
      </c>
      <c r="FH7" s="92" t="str">
        <f>IF(FH$2=1,"",IF(AND(FH$4&gt;=VLOOKUP($A7,実績!$A:$G,6,0),FH$4&lt;=VLOOKUP($A7,実績!$A:$G,7,0)),"━",""))</f>
        <v/>
      </c>
      <c r="FI7" s="92" t="str">
        <f>IF(FI$2=1,"",IF(AND(FI$4&gt;=VLOOKUP($A7,実績!$A:$G,6,0),FI$4&lt;=VLOOKUP($A7,実績!$A:$G,7,0)),"━",""))</f>
        <v/>
      </c>
      <c r="FJ7" s="92" t="str">
        <f>IF(FJ$2=1,"",IF(AND(FJ$4&gt;=VLOOKUP($A7,実績!$A:$G,6,0),FJ$4&lt;=VLOOKUP($A7,実績!$A:$G,7,0)),"━",""))</f>
        <v/>
      </c>
      <c r="FK7" s="92" t="str">
        <f>IF(FK$2=1,"",IF(AND(FK$4&gt;=VLOOKUP($A7,実績!$A:$G,6,0),FK$4&lt;=VLOOKUP($A7,実績!$A:$G,7,0)),"━",""))</f>
        <v/>
      </c>
      <c r="FL7" s="92" t="str">
        <f>IF(FL$2=1,"",IF(AND(FL$4&gt;=VLOOKUP($A7,実績!$A:$G,6,0),FL$4&lt;=VLOOKUP($A7,実績!$A:$G,7,0)),"━",""))</f>
        <v/>
      </c>
      <c r="FM7" s="92" t="str">
        <f>IF(FM$2=1,"",IF(AND(FM$4&gt;=VLOOKUP($A7,実績!$A:$G,6,0),FM$4&lt;=VLOOKUP($A7,実績!$A:$G,7,0)),"━",""))</f>
        <v/>
      </c>
      <c r="FN7" s="92" t="str">
        <f>IF(FN$2=1,"",IF(AND(FN$4&gt;=VLOOKUP($A7,実績!$A:$G,6,0),FN$4&lt;=VLOOKUP($A7,実績!$A:$G,7,0)),"━",""))</f>
        <v/>
      </c>
      <c r="FO7" s="92" t="str">
        <f>IF(FO$2=1,"",IF(AND(FO$4&gt;=VLOOKUP($A7,実績!$A:$G,6,0),FO$4&lt;=VLOOKUP($A7,実績!$A:$G,7,0)),"━",""))</f>
        <v/>
      </c>
      <c r="FP7" s="92" t="str">
        <f>IF(FP$2=1,"",IF(AND(FP$4&gt;=VLOOKUP($A7,実績!$A:$G,6,0),FP$4&lt;=VLOOKUP($A7,実績!$A:$G,7,0)),"━",""))</f>
        <v/>
      </c>
      <c r="FQ7" s="92" t="str">
        <f>IF(FQ$2=1,"",IF(AND(FQ$4&gt;=VLOOKUP($A7,実績!$A:$G,6,0),FQ$4&lt;=VLOOKUP($A7,実績!$A:$G,7,0)),"━",""))</f>
        <v/>
      </c>
      <c r="FR7" s="92" t="str">
        <f>IF(FR$2=1,"",IF(AND(FR$4&gt;=VLOOKUP($A7,実績!$A:$G,6,0),FR$4&lt;=VLOOKUP($A7,実績!$A:$G,7,0)),"━",""))</f>
        <v/>
      </c>
      <c r="FS7" s="92" t="str">
        <f>IF(FS$2=1,"",IF(AND(FS$4&gt;=VLOOKUP($A7,実績!$A:$G,6,0),FS$4&lt;=VLOOKUP($A7,実績!$A:$G,7,0)),"━",""))</f>
        <v/>
      </c>
      <c r="FT7" s="92" t="str">
        <f>IF(FT$2=1,"",IF(AND(FT$4&gt;=VLOOKUP($A7,実績!$A:$G,6,0),FT$4&lt;=VLOOKUP($A7,実績!$A:$G,7,0)),"━",""))</f>
        <v/>
      </c>
      <c r="FU7" s="92" t="str">
        <f>IF(FU$2=1,"",IF(AND(FU$4&gt;=VLOOKUP($A7,実績!$A:$G,6,0),FU$4&lt;=VLOOKUP($A7,実績!$A:$G,7,0)),"━",""))</f>
        <v/>
      </c>
      <c r="FV7" s="92" t="str">
        <f>IF(FV$2=1,"",IF(AND(FV$4&gt;=VLOOKUP($A7,実績!$A:$G,6,0),FV$4&lt;=VLOOKUP($A7,実績!$A:$G,7,0)),"━",""))</f>
        <v/>
      </c>
      <c r="FW7" s="92" t="str">
        <f>IF(FW$2=1,"",IF(AND(FW$4&gt;=VLOOKUP($A7,実績!$A:$G,6,0),FW$4&lt;=VLOOKUP($A7,実績!$A:$G,7,0)),"━",""))</f>
        <v/>
      </c>
      <c r="FX7" s="92" t="str">
        <f>IF(FX$2=1,"",IF(AND(FX$4&gt;=VLOOKUP($A7,実績!$A:$G,6,0),FX$4&lt;=VLOOKUP($A7,実績!$A:$G,7,0)),"━",""))</f>
        <v/>
      </c>
      <c r="FY7" s="92" t="str">
        <f>IF(FY$2=1,"",IF(AND(FY$4&gt;=VLOOKUP($A7,実績!$A:$G,6,0),FY$4&lt;=VLOOKUP($A7,実績!$A:$G,7,0)),"━",""))</f>
        <v/>
      </c>
      <c r="FZ7" s="92" t="str">
        <f>IF(FZ$2=1,"",IF(AND(FZ$4&gt;=VLOOKUP($A7,実績!$A:$G,6,0),FZ$4&lt;=VLOOKUP($A7,実績!$A:$G,7,0)),"━",""))</f>
        <v/>
      </c>
      <c r="GA7" s="92" t="str">
        <f>IF(GA$2=1,"",IF(AND(GA$4&gt;=VLOOKUP($A7,実績!$A:$G,6,0),GA$4&lt;=VLOOKUP($A7,実績!$A:$G,7,0)),"━",""))</f>
        <v/>
      </c>
      <c r="GB7" s="92" t="str">
        <f>IF(GB$2=1,"",IF(AND(GB$4&gt;=VLOOKUP($A7,実績!$A:$G,6,0),GB$4&lt;=VLOOKUP($A7,実績!$A:$G,7,0)),"━",""))</f>
        <v/>
      </c>
      <c r="GC7" s="92" t="str">
        <f>IF(GC$2=1,"",IF(AND(GC$4&gt;=VLOOKUP($A7,実績!$A:$G,6,0),GC$4&lt;=VLOOKUP($A7,実績!$A:$G,7,0)),"━",""))</f>
        <v/>
      </c>
      <c r="GD7" s="92" t="str">
        <f>IF(GD$2=1,"",IF(AND(GD$4&gt;=VLOOKUP($A7,実績!$A:$G,6,0),GD$4&lt;=VLOOKUP($A7,実績!$A:$G,7,0)),"━",""))</f>
        <v/>
      </c>
      <c r="GE7" s="92" t="str">
        <f>IF(GE$2=1,"",IF(AND(GE$4&gt;=VLOOKUP($A7,実績!$A:$G,6,0),GE$4&lt;=VLOOKUP($A7,実績!$A:$G,7,0)),"━",""))</f>
        <v/>
      </c>
      <c r="GF7" s="92" t="str">
        <f>IF(GF$2=1,"",IF(AND(GF$4&gt;=VLOOKUP($A7,実績!$A:$G,6,0),GF$4&lt;=VLOOKUP($A7,実績!$A:$G,7,0)),"━",""))</f>
        <v/>
      </c>
      <c r="GG7" s="92" t="str">
        <f>IF(GG$2=1,"",IF(AND(GG$4&gt;=VLOOKUP($A7,実績!$A:$G,6,0),GG$4&lt;=VLOOKUP($A7,実績!$A:$G,7,0)),"━",""))</f>
        <v/>
      </c>
      <c r="GH7" s="92" t="str">
        <f>IF(GH$2=1,"",IF(AND(GH$4&gt;=VLOOKUP($A7,実績!$A:$G,6,0),GH$4&lt;=VLOOKUP($A7,実績!$A:$G,7,0)),"━",""))</f>
        <v/>
      </c>
      <c r="GI7" s="92" t="str">
        <f>IF(GI$2=1,"",IF(AND(GI$4&gt;=VLOOKUP($A7,実績!$A:$G,6,0),GI$4&lt;=VLOOKUP($A7,実績!$A:$G,7,0)),"━",""))</f>
        <v/>
      </c>
      <c r="GJ7" s="92" t="str">
        <f>IF(GJ$2=1,"",IF(AND(GJ$4&gt;=VLOOKUP($A7,実績!$A:$G,6,0),GJ$4&lt;=VLOOKUP($A7,実績!$A:$G,7,0)),"━",""))</f>
        <v/>
      </c>
      <c r="GK7" s="92" t="str">
        <f>IF(GK$2=1,"",IF(AND(GK$4&gt;=VLOOKUP($A7,実績!$A:$G,6,0),GK$4&lt;=VLOOKUP($A7,実績!$A:$G,7,0)),"━",""))</f>
        <v/>
      </c>
      <c r="GL7" s="92" t="str">
        <f>IF(GL$2=1,"",IF(AND(GL$4&gt;=VLOOKUP($A7,実績!$A:$G,6,0),GL$4&lt;=VLOOKUP($A7,実績!$A:$G,7,0)),"━",""))</f>
        <v/>
      </c>
      <c r="GM7" s="92" t="str">
        <f>IF(GM$2=1,"",IF(AND(GM$4&gt;=VLOOKUP($A7,実績!$A:$G,6,0),GM$4&lt;=VLOOKUP($A7,実績!$A:$G,7,0)),"━",""))</f>
        <v/>
      </c>
      <c r="GN7" s="92" t="str">
        <f>IF(GN$2=1,"",IF(AND(GN$4&gt;=VLOOKUP($A7,実績!$A:$G,6,0),GN$4&lt;=VLOOKUP($A7,実績!$A:$G,7,0)),"━",""))</f>
        <v/>
      </c>
      <c r="GO7" s="92" t="str">
        <f>IF(GO$2=1,"",IF(AND(GO$4&gt;=VLOOKUP($A7,実績!$A:$G,6,0),GO$4&lt;=VLOOKUP($A7,実績!$A:$G,7,0)),"━",""))</f>
        <v/>
      </c>
      <c r="GP7" s="92" t="str">
        <f>IF(GP$2=1,"",IF(AND(GP$4&gt;=VLOOKUP($A7,実績!$A:$G,6,0),GP$4&lt;=VLOOKUP($A7,実績!$A:$G,7,0)),"━",""))</f>
        <v/>
      </c>
      <c r="GQ7" s="92" t="str">
        <f>IF(GQ$2=1,"",IF(AND(GQ$4&gt;=VLOOKUP($A7,実績!$A:$G,6,0),GQ$4&lt;=VLOOKUP($A7,実績!$A:$G,7,0)),"━",""))</f>
        <v/>
      </c>
      <c r="GR7" s="92" t="str">
        <f>IF(GR$2=1,"",IF(AND(GR$4&gt;=VLOOKUP($A7,実績!$A:$G,6,0),GR$4&lt;=VLOOKUP($A7,実績!$A:$G,7,0)),"━",""))</f>
        <v/>
      </c>
      <c r="GS7" s="92" t="str">
        <f>IF(GS$2=1,"",IF(AND(GS$4&gt;=VLOOKUP($A7,実績!$A:$G,6,0),GS$4&lt;=VLOOKUP($A7,実績!$A:$G,7,0)),"━",""))</f>
        <v/>
      </c>
      <c r="GT7" s="92" t="str">
        <f>IF(GT$2=1,"",IF(AND(GT$4&gt;=VLOOKUP($A7,実績!$A:$G,6,0),GT$4&lt;=VLOOKUP($A7,実績!$A:$G,7,0)),"━",""))</f>
        <v/>
      </c>
      <c r="GU7" s="92" t="str">
        <f>IF(GU$2=1,"",IF(AND(GU$4&gt;=VLOOKUP($A7,実績!$A:$G,6,0),GU$4&lt;=VLOOKUP($A7,実績!$A:$G,7,0)),"━",""))</f>
        <v/>
      </c>
      <c r="GV7" s="92" t="str">
        <f>IF(GV$2=1,"",IF(AND(GV$4&gt;=VLOOKUP($A7,実績!$A:$G,6,0),GV$4&lt;=VLOOKUP($A7,実績!$A:$G,7,0)),"━",""))</f>
        <v/>
      </c>
      <c r="GW7" s="92" t="str">
        <f>IF(GW$2=1,"",IF(AND(GW$4&gt;=VLOOKUP($A7,実績!$A:$G,6,0),GW$4&lt;=VLOOKUP($A7,実績!$A:$G,7,0)),"━",""))</f>
        <v/>
      </c>
      <c r="GX7" s="92" t="str">
        <f>IF(GX$2=1,"",IF(AND(GX$4&gt;=VLOOKUP($A7,実績!$A:$G,6,0),GX$4&lt;=VLOOKUP($A7,実績!$A:$G,7,0)),"━",""))</f>
        <v/>
      </c>
      <c r="GY7" s="92" t="str">
        <f>IF(GY$2=1,"",IF(AND(GY$4&gt;=VLOOKUP($A7,実績!$A:$G,6,0),GY$4&lt;=VLOOKUP($A7,実績!$A:$G,7,0)),"━",""))</f>
        <v/>
      </c>
      <c r="GZ7" s="92" t="str">
        <f>IF(GZ$2=1,"",IF(AND(GZ$4&gt;=VLOOKUP($A7,実績!$A:$G,6,0),GZ$4&lt;=VLOOKUP($A7,実績!$A:$G,7,0)),"━",""))</f>
        <v/>
      </c>
      <c r="HA7" s="92" t="str">
        <f>IF(HA$2=1,"",IF(AND(HA$4&gt;=VLOOKUP($A7,実績!$A:$G,6,0),HA$4&lt;=VLOOKUP($A7,実績!$A:$G,7,0)),"━",""))</f>
        <v/>
      </c>
      <c r="HB7" s="92" t="str">
        <f>IF(HB$2=1,"",IF(AND(HB$4&gt;=VLOOKUP($A7,実績!$A:$G,6,0),HB$4&lt;=VLOOKUP($A7,実績!$A:$G,7,0)),"━",""))</f>
        <v/>
      </c>
      <c r="HC7" s="92" t="str">
        <f>IF(HC$2=1,"",IF(AND(HC$4&gt;=VLOOKUP($A7,実績!$A:$G,6,0),HC$4&lt;=VLOOKUP($A7,実績!$A:$G,7,0)),"━",""))</f>
        <v/>
      </c>
      <c r="HD7" s="92" t="str">
        <f>IF(HD$2=1,"",IF(AND(HD$4&gt;=VLOOKUP($A7,実績!$A:$G,6,0),HD$4&lt;=VLOOKUP($A7,実績!$A:$G,7,0)),"━",""))</f>
        <v/>
      </c>
      <c r="HE7" s="92" t="str">
        <f>IF(HE$2=1,"",IF(AND(HE$4&gt;=VLOOKUP($A7,実績!$A:$G,6,0),HE$4&lt;=VLOOKUP($A7,実績!$A:$G,7,0)),"━",""))</f>
        <v/>
      </c>
      <c r="HF7" s="92" t="str">
        <f>IF(HF$2=1,"",IF(AND(HF$4&gt;=VLOOKUP($A7,実績!$A:$G,6,0),HF$4&lt;=VLOOKUP($A7,実績!$A:$G,7,0)),"━",""))</f>
        <v/>
      </c>
      <c r="HG7" s="92" t="str">
        <f>IF(HG$2=1,"",IF(AND(HG$4&gt;=VLOOKUP($A7,実績!$A:$G,6,0),HG$4&lt;=VLOOKUP($A7,実績!$A:$G,7,0)),"━",""))</f>
        <v/>
      </c>
      <c r="HH7" s="92" t="str">
        <f>IF(HH$2=1,"",IF(AND(HH$4&gt;=VLOOKUP($A7,実績!$A:$G,6,0),HH$4&lt;=VLOOKUP($A7,実績!$A:$G,7,0)),"━",""))</f>
        <v/>
      </c>
      <c r="HI7" s="92" t="str">
        <f>IF(HI$2=1,"",IF(AND(HI$4&gt;=VLOOKUP($A7,実績!$A:$G,6,0),HI$4&lt;=VLOOKUP($A7,実績!$A:$G,7,0)),"━",""))</f>
        <v/>
      </c>
      <c r="HJ7" s="92" t="str">
        <f>IF(HJ$2=1,"",IF(AND(HJ$4&gt;=VLOOKUP($A7,実績!$A:$G,6,0),HJ$4&lt;=VLOOKUP($A7,実績!$A:$G,7,0)),"━",""))</f>
        <v/>
      </c>
      <c r="HK7" s="92" t="str">
        <f>IF(HK$2=1,"",IF(AND(HK$4&gt;=VLOOKUP($A7,実績!$A:$G,6,0),HK$4&lt;=VLOOKUP($A7,実績!$A:$G,7,0)),"━",""))</f>
        <v/>
      </c>
      <c r="HL7" s="92" t="str">
        <f>IF(HL$2=1,"",IF(AND(HL$4&gt;=VLOOKUP($A7,実績!$A:$G,6,0),HL$4&lt;=VLOOKUP($A7,実績!$A:$G,7,0)),"━",""))</f>
        <v/>
      </c>
      <c r="HM7" s="92" t="str">
        <f>IF(HM$2=1,"",IF(AND(HM$4&gt;=VLOOKUP($A7,実績!$A:$G,6,0),HM$4&lt;=VLOOKUP($A7,実績!$A:$G,7,0)),"━",""))</f>
        <v/>
      </c>
    </row>
    <row r="8" spans="1:221" ht="17.25" customHeight="1">
      <c r="A8" s="76">
        <v>18</v>
      </c>
      <c r="B8" s="77" t="str">
        <f>VLOOKUP(A8,実績!$A:$C,3,0)</f>
        <v>行を分割する機能</v>
      </c>
      <c r="C8" s="80">
        <f ca="1">OFFSET(稼働日!$A$1,MATCH($D7,稼働日!$A$2:$A$133,0)+1,0)</f>
        <v>44361</v>
      </c>
      <c r="D8" s="80">
        <f ca="1">IF($F8&lt;=4,$C8,OFFSET(稼働日!$A$1,MATCH($C8,稼働日!$A$2:$A$133,0)+ROUNDUP($F8/4,0)-1,0))</f>
        <v>44361</v>
      </c>
      <c r="E8" s="91" t="str">
        <f>IF(VLOOKUP(A8,実績!$A:$H,8,0)=1,"✓","")</f>
        <v>✓</v>
      </c>
      <c r="F8" s="79">
        <f>VLOOKUP($A8,実績!$A:$E,4,0)</f>
        <v>3</v>
      </c>
      <c r="G8" s="79">
        <f>VLOOKUP($A8,実績!$A:$E,5,0)</f>
        <v>5.8</v>
      </c>
      <c r="H8" s="92" t="str">
        <f>IF(H$2=1,"",IF(AND(H$4&gt;=VLOOKUP($A8,実績!$A:$G,6,0),H$4&lt;=VLOOKUP($A8,実績!$A:$G,7,0)),"━",""))</f>
        <v/>
      </c>
      <c r="I8" s="92" t="str">
        <f>IF(I$2=1,"",IF(AND(I$4&gt;=VLOOKUP($A8,実績!$A:$G,6,0),I$4&lt;=VLOOKUP($A8,実績!$A:$G,7,0)),"━",""))</f>
        <v/>
      </c>
      <c r="J8" s="92" t="str">
        <f>IF(J$2=1,"",IF(AND(J$4&gt;=VLOOKUP($A8,実績!$A:$G,6,0),J$4&lt;=VLOOKUP($A8,実績!$A:$G,7,0)),"━",""))</f>
        <v/>
      </c>
      <c r="K8" s="92" t="str">
        <f>IF(K$2=1,"",IF(AND(K$4&gt;=VLOOKUP($A8,実績!$A:$G,6,0),K$4&lt;=VLOOKUP($A8,実績!$A:$G,7,0)),"━",""))</f>
        <v/>
      </c>
      <c r="L8" s="92" t="str">
        <f>IF(L$2=1,"",IF(AND(L$4&gt;=VLOOKUP($A8,実績!$A:$G,6,0),L$4&lt;=VLOOKUP($A8,実績!$A:$G,7,0)),"━",""))</f>
        <v/>
      </c>
      <c r="M8" s="92" t="str">
        <f>IF(M$2=1,"",IF(AND(M$4&gt;=VLOOKUP($A8,実績!$A:$G,6,0),M$4&lt;=VLOOKUP($A8,実績!$A:$G,7,0)),"━",""))</f>
        <v/>
      </c>
      <c r="N8" s="92" t="str">
        <f>IF(N$2=1,"",IF(AND(N$4&gt;=VLOOKUP($A8,実績!$A:$G,6,0),N$4&lt;=VLOOKUP($A8,実績!$A:$G,7,0)),"━",""))</f>
        <v/>
      </c>
      <c r="O8" s="92" t="str">
        <f>IF(O$2=1,"",IF(AND(O$4&gt;=VLOOKUP($A8,実績!$A:$G,6,0),O$4&lt;=VLOOKUP($A8,実績!$A:$G,7,0)),"━",""))</f>
        <v/>
      </c>
      <c r="P8" s="92" t="str">
        <f>IF(P$2=1,"",IF(AND(P$4&gt;=VLOOKUP($A8,実績!$A:$G,6,0),P$4&lt;=VLOOKUP($A8,実績!$A:$G,7,0)),"━",""))</f>
        <v/>
      </c>
      <c r="Q8" s="92" t="str">
        <f>IF(Q$2=1,"",IF(AND(Q$4&gt;=VLOOKUP($A8,実績!$A:$G,6,0),Q$4&lt;=VLOOKUP($A8,実績!$A:$G,7,0)),"━",""))</f>
        <v>━</v>
      </c>
      <c r="R8" s="92" t="str">
        <f>IF(R$2=1,"",IF(AND(R$4&gt;=VLOOKUP($A8,実績!$A:$G,6,0),R$4&lt;=VLOOKUP($A8,実績!$A:$G,7,0)),"━",""))</f>
        <v>━</v>
      </c>
      <c r="S8" s="92" t="str">
        <f>IF(S$2=1,"",IF(AND(S$4&gt;=VLOOKUP($A8,実績!$A:$G,6,0),S$4&lt;=VLOOKUP($A8,実績!$A:$G,7,0)),"━",""))</f>
        <v/>
      </c>
      <c r="T8" s="92" t="str">
        <f>IF(T$2=1,"",IF(AND(T$4&gt;=VLOOKUP($A8,実績!$A:$G,6,0),T$4&lt;=VLOOKUP($A8,実績!$A:$G,7,0)),"━",""))</f>
        <v/>
      </c>
      <c r="U8" s="92" t="str">
        <f>IF(U$2=1,"",IF(AND(U$4&gt;=VLOOKUP($A8,実績!$A:$G,6,0),U$4&lt;=VLOOKUP($A8,実績!$A:$G,7,0)),"━",""))</f>
        <v>━</v>
      </c>
      <c r="V8" s="93" t="str">
        <f>IF(V$2=1,"",IF(AND(V$4&gt;=VLOOKUP($A8,実績!$A:$G,6,0),V$4&lt;=VLOOKUP($A8,実績!$A:$G,7,0)),"━",""))</f>
        <v>━</v>
      </c>
      <c r="W8" s="92" t="str">
        <f>IF(W$2=1,"",IF(AND(W$4&gt;=VLOOKUP($A8,実績!$A:$G,6,0),W$4&lt;=VLOOKUP($A8,実績!$A:$G,7,0)),"━",""))</f>
        <v/>
      </c>
      <c r="X8" s="92" t="str">
        <f>IF(X$2=1,"",IF(AND(X$4&gt;=VLOOKUP($A8,実績!$A:$G,6,0),X$4&lt;=VLOOKUP($A8,実績!$A:$G,7,0)),"━",""))</f>
        <v/>
      </c>
      <c r="Y8" s="92" t="str">
        <f>IF(Y$2=1,"",IF(AND(Y$4&gt;=VLOOKUP($A8,実績!$A:$G,6,0),Y$4&lt;=VLOOKUP($A8,実績!$A:$G,7,0)),"━",""))</f>
        <v/>
      </c>
      <c r="Z8" s="92" t="str">
        <f>IF(Z$2=1,"",IF(AND(Z$4&gt;=VLOOKUP($A8,実績!$A:$G,6,0),Z$4&lt;=VLOOKUP($A8,実績!$A:$G,7,0)),"━",""))</f>
        <v/>
      </c>
      <c r="AA8" s="92" t="str">
        <f>IF(AA$2=1,"",IF(AND(AA$4&gt;=VLOOKUP($A8,実績!$A:$G,6,0),AA$4&lt;=VLOOKUP($A8,実績!$A:$G,7,0)),"━",""))</f>
        <v/>
      </c>
      <c r="AB8" s="92" t="str">
        <f>IF(AB$2=1,"",IF(AND(AB$4&gt;=VLOOKUP($A8,実績!$A:$G,6,0),AB$4&lt;=VLOOKUP($A8,実績!$A:$G,7,0)),"━",""))</f>
        <v/>
      </c>
      <c r="AC8" s="92" t="str">
        <f>IF(AC$2=1,"",IF(AND(AC$4&gt;=VLOOKUP($A8,実績!$A:$G,6,0),AC$4&lt;=VLOOKUP($A8,実績!$A:$G,7,0)),"━",""))</f>
        <v/>
      </c>
      <c r="AD8" s="92" t="str">
        <f>IF(AD$2=1,"",IF(AND(AD$4&gt;=VLOOKUP($A8,実績!$A:$G,6,0),AD$4&lt;=VLOOKUP($A8,実績!$A:$G,7,0)),"━",""))</f>
        <v/>
      </c>
      <c r="AE8" s="92" t="str">
        <f>IF(AE$2=1,"",IF(AND(AE$4&gt;=VLOOKUP($A8,実績!$A:$G,6,0),AE$4&lt;=VLOOKUP($A8,実績!$A:$G,7,0)),"━",""))</f>
        <v/>
      </c>
      <c r="AF8" s="92" t="str">
        <f>IF(AF$2=1,"",IF(AND(AF$4&gt;=VLOOKUP($A8,実績!$A:$G,6,0),AF$4&lt;=VLOOKUP($A8,実績!$A:$G,7,0)),"━",""))</f>
        <v/>
      </c>
      <c r="AG8" s="92" t="str">
        <f>IF(AG$2=1,"",IF(AND(AG$4&gt;=VLOOKUP($A8,実績!$A:$G,6,0),AG$4&lt;=VLOOKUP($A8,実績!$A:$G,7,0)),"━",""))</f>
        <v/>
      </c>
      <c r="AH8" s="92" t="str">
        <f>IF(AH$2=1,"",IF(AND(AH$4&gt;=VLOOKUP($A8,実績!$A:$G,6,0),AH$4&lt;=VLOOKUP($A8,実績!$A:$G,7,0)),"━",""))</f>
        <v/>
      </c>
      <c r="AI8" s="92" t="str">
        <f>IF(AI$2=1,"",IF(AND(AI$4&gt;=VLOOKUP($A8,実績!$A:$G,6,0),AI$4&lt;=VLOOKUP($A8,実績!$A:$G,7,0)),"━",""))</f>
        <v/>
      </c>
      <c r="AJ8" s="92" t="str">
        <f>IF(AJ$2=1,"",IF(AND(AJ$4&gt;=VLOOKUP($A8,実績!$A:$G,6,0),AJ$4&lt;=VLOOKUP($A8,実績!$A:$G,7,0)),"━",""))</f>
        <v/>
      </c>
      <c r="AK8" s="92" t="str">
        <f>IF(AK$2=1,"",IF(AND(AK$4&gt;=VLOOKUP($A8,実績!$A:$G,6,0),AK$4&lt;=VLOOKUP($A8,実績!$A:$G,7,0)),"━",""))</f>
        <v/>
      </c>
      <c r="AL8" s="92" t="str">
        <f>IF(AL$2=1,"",IF(AND(AL$4&gt;=VLOOKUP($A8,実績!$A:$G,6,0),AL$4&lt;=VLOOKUP($A8,実績!$A:$G,7,0)),"━",""))</f>
        <v/>
      </c>
      <c r="AM8" s="92" t="str">
        <f>IF(AM$2=1,"",IF(AND(AM$4&gt;=VLOOKUP($A8,実績!$A:$G,6,0),AM$4&lt;=VLOOKUP($A8,実績!$A:$G,7,0)),"━",""))</f>
        <v/>
      </c>
      <c r="AN8" s="92" t="str">
        <f>IF(AN$2=1,"",IF(AND(AN$4&gt;=VLOOKUP($A8,実績!$A:$G,6,0),AN$4&lt;=VLOOKUP($A8,実績!$A:$G,7,0)),"━",""))</f>
        <v/>
      </c>
      <c r="AO8" s="92" t="str">
        <f>IF(AO$2=1,"",IF(AND(AO$4&gt;=VLOOKUP($A8,実績!$A:$G,6,0),AO$4&lt;=VLOOKUP($A8,実績!$A:$G,7,0)),"━",""))</f>
        <v/>
      </c>
      <c r="AP8" s="92" t="str">
        <f>IF(AP$2=1,"",IF(AND(AP$4&gt;=VLOOKUP($A8,実績!$A:$G,6,0),AP$4&lt;=VLOOKUP($A8,実績!$A:$G,7,0)),"━",""))</f>
        <v/>
      </c>
      <c r="AQ8" s="92" t="str">
        <f>IF(AQ$2=1,"",IF(AND(AQ$4&gt;=VLOOKUP($A8,実績!$A:$G,6,0),AQ$4&lt;=VLOOKUP($A8,実績!$A:$G,7,0)),"━",""))</f>
        <v/>
      </c>
      <c r="AR8" s="92" t="str">
        <f>IF(AR$2=1,"",IF(AND(AR$4&gt;=VLOOKUP($A8,実績!$A:$G,6,0),AR$4&lt;=VLOOKUP($A8,実績!$A:$G,7,0)),"━",""))</f>
        <v/>
      </c>
      <c r="AS8" s="92" t="str">
        <f>IF(AS$2=1,"",IF(AND(AS$4&gt;=VLOOKUP($A8,実績!$A:$G,6,0),AS$4&lt;=VLOOKUP($A8,実績!$A:$G,7,0)),"━",""))</f>
        <v/>
      </c>
      <c r="AT8" s="92" t="str">
        <f>IF(AT$2=1,"",IF(AND(AT$4&gt;=VLOOKUP($A8,実績!$A:$G,6,0),AT$4&lt;=VLOOKUP($A8,実績!$A:$G,7,0)),"━",""))</f>
        <v/>
      </c>
      <c r="AU8" s="92" t="str">
        <f>IF(AU$2=1,"",IF(AND(AU$4&gt;=VLOOKUP($A8,実績!$A:$G,6,0),AU$4&lt;=VLOOKUP($A8,実績!$A:$G,7,0)),"━",""))</f>
        <v/>
      </c>
      <c r="AV8" s="92" t="str">
        <f>IF(AV$2=1,"",IF(AND(AV$4&gt;=VLOOKUP($A8,実績!$A:$G,6,0),AV$4&lt;=VLOOKUP($A8,実績!$A:$G,7,0)),"━",""))</f>
        <v/>
      </c>
      <c r="AW8" s="92" t="str">
        <f>IF(AW$2=1,"",IF(AND(AW$4&gt;=VLOOKUP($A8,実績!$A:$G,6,0),AW$4&lt;=VLOOKUP($A8,実績!$A:$G,7,0)),"━",""))</f>
        <v/>
      </c>
      <c r="AX8" s="92" t="str">
        <f>IF(AX$2=1,"",IF(AND(AX$4&gt;=VLOOKUP($A8,実績!$A:$G,6,0),AX$4&lt;=VLOOKUP($A8,実績!$A:$G,7,0)),"━",""))</f>
        <v/>
      </c>
      <c r="AY8" s="92" t="str">
        <f>IF(AY$2=1,"",IF(AND(AY$4&gt;=VLOOKUP($A8,実績!$A:$G,6,0),AY$4&lt;=VLOOKUP($A8,実績!$A:$G,7,0)),"━",""))</f>
        <v/>
      </c>
      <c r="AZ8" s="92" t="str">
        <f>IF(AZ$2=1,"",IF(AND(AZ$4&gt;=VLOOKUP($A8,実績!$A:$G,6,0),AZ$4&lt;=VLOOKUP($A8,実績!$A:$G,7,0)),"━",""))</f>
        <v/>
      </c>
      <c r="BA8" s="92" t="str">
        <f>IF(BA$2=1,"",IF(AND(BA$4&gt;=VLOOKUP($A8,実績!$A:$G,6,0),BA$4&lt;=VLOOKUP($A8,実績!$A:$G,7,0)),"━",""))</f>
        <v/>
      </c>
      <c r="BB8" s="92" t="str">
        <f>IF(BB$2=1,"",IF(AND(BB$4&gt;=VLOOKUP($A8,実績!$A:$G,6,0),BB$4&lt;=VLOOKUP($A8,実績!$A:$G,7,0)),"━",""))</f>
        <v/>
      </c>
      <c r="BC8" s="92" t="str">
        <f>IF(BC$2=1,"",IF(AND(BC$4&gt;=VLOOKUP($A8,実績!$A:$G,6,0),BC$4&lt;=VLOOKUP($A8,実績!$A:$G,7,0)),"━",""))</f>
        <v/>
      </c>
      <c r="BD8" s="92" t="str">
        <f>IF(BD$2=1,"",IF(AND(BD$4&gt;=VLOOKUP($A8,実績!$A:$G,6,0),BD$4&lt;=VLOOKUP($A8,実績!$A:$G,7,0)),"━",""))</f>
        <v/>
      </c>
      <c r="BE8" s="92" t="str">
        <f>IF(BE$2=1,"",IF(AND(BE$4&gt;=VLOOKUP($A8,実績!$A:$G,6,0),BE$4&lt;=VLOOKUP($A8,実績!$A:$G,7,0)),"━",""))</f>
        <v/>
      </c>
      <c r="BF8" s="92" t="str">
        <f>IF(BF$2=1,"",IF(AND(BF$4&gt;=VLOOKUP($A8,実績!$A:$G,6,0),BF$4&lt;=VLOOKUP($A8,実績!$A:$G,7,0)),"━",""))</f>
        <v/>
      </c>
      <c r="BG8" s="92" t="str">
        <f>IF(BG$2=1,"",IF(AND(BG$4&gt;=VLOOKUP($A8,実績!$A:$G,6,0),BG$4&lt;=VLOOKUP($A8,実績!$A:$G,7,0)),"━",""))</f>
        <v/>
      </c>
      <c r="BH8" s="92" t="str">
        <f>IF(BH$2=1,"",IF(AND(BH$4&gt;=VLOOKUP($A8,実績!$A:$G,6,0),BH$4&lt;=VLOOKUP($A8,実績!$A:$G,7,0)),"━",""))</f>
        <v/>
      </c>
      <c r="BI8" s="92" t="str">
        <f>IF(BI$2=1,"",IF(AND(BI$4&gt;=VLOOKUP($A8,実績!$A:$G,6,0),BI$4&lt;=VLOOKUP($A8,実績!$A:$G,7,0)),"━",""))</f>
        <v/>
      </c>
      <c r="BJ8" s="92" t="str">
        <f>IF(BJ$2=1,"",IF(AND(BJ$4&gt;=VLOOKUP($A8,実績!$A:$G,6,0),BJ$4&lt;=VLOOKUP($A8,実績!$A:$G,7,0)),"━",""))</f>
        <v/>
      </c>
      <c r="BK8" s="92" t="str">
        <f>IF(BK$2=1,"",IF(AND(BK$4&gt;=VLOOKUP($A8,実績!$A:$G,6,0),BK$4&lt;=VLOOKUP($A8,実績!$A:$G,7,0)),"━",""))</f>
        <v/>
      </c>
      <c r="BL8" s="92" t="str">
        <f>IF(BL$2=1,"",IF(AND(BL$4&gt;=VLOOKUP($A8,実績!$A:$G,6,0),BL$4&lt;=VLOOKUP($A8,実績!$A:$G,7,0)),"━",""))</f>
        <v/>
      </c>
      <c r="BM8" s="92" t="str">
        <f>IF(BM$2=1,"",IF(AND(BM$4&gt;=VLOOKUP($A8,実績!$A:$G,6,0),BM$4&lt;=VLOOKUP($A8,実績!$A:$G,7,0)),"━",""))</f>
        <v/>
      </c>
      <c r="BN8" s="92" t="str">
        <f>IF(BN$2=1,"",IF(AND(BN$4&gt;=VLOOKUP($A8,実績!$A:$G,6,0),BN$4&lt;=VLOOKUP($A8,実績!$A:$G,7,0)),"━",""))</f>
        <v/>
      </c>
      <c r="BO8" s="92" t="str">
        <f>IF(BO$2=1,"",IF(AND(BO$4&gt;=VLOOKUP($A8,実績!$A:$G,6,0),BO$4&lt;=VLOOKUP($A8,実績!$A:$G,7,0)),"━",""))</f>
        <v/>
      </c>
      <c r="BP8" s="92" t="str">
        <f>IF(BP$2=1,"",IF(AND(BP$4&gt;=VLOOKUP($A8,実績!$A:$G,6,0),BP$4&lt;=VLOOKUP($A8,実績!$A:$G,7,0)),"━",""))</f>
        <v/>
      </c>
      <c r="BQ8" s="92" t="str">
        <f>IF(BQ$2=1,"",IF(AND(BQ$4&gt;=VLOOKUP($A8,実績!$A:$G,6,0),BQ$4&lt;=VLOOKUP($A8,実績!$A:$G,7,0)),"━",""))</f>
        <v/>
      </c>
      <c r="BR8" s="92" t="str">
        <f>IF(BR$2=1,"",IF(AND(BR$4&gt;=VLOOKUP($A8,実績!$A:$G,6,0),BR$4&lt;=VLOOKUP($A8,実績!$A:$G,7,0)),"━",""))</f>
        <v/>
      </c>
      <c r="BS8" s="92" t="str">
        <f>IF(BS$2=1,"",IF(AND(BS$4&gt;=VLOOKUP($A8,実績!$A:$G,6,0),BS$4&lt;=VLOOKUP($A8,実績!$A:$G,7,0)),"━",""))</f>
        <v/>
      </c>
      <c r="BT8" s="92" t="str">
        <f>IF(BT$2=1,"",IF(AND(BT$4&gt;=VLOOKUP($A8,実績!$A:$G,6,0),BT$4&lt;=VLOOKUP($A8,実績!$A:$G,7,0)),"━",""))</f>
        <v/>
      </c>
      <c r="BU8" s="92" t="str">
        <f>IF(BU$2=1,"",IF(AND(BU$4&gt;=VLOOKUP($A8,実績!$A:$G,6,0),BU$4&lt;=VLOOKUP($A8,実績!$A:$G,7,0)),"━",""))</f>
        <v/>
      </c>
      <c r="BV8" s="92" t="str">
        <f>IF(BV$2=1,"",IF(AND(BV$4&gt;=VLOOKUP($A8,実績!$A:$G,6,0),BV$4&lt;=VLOOKUP($A8,実績!$A:$G,7,0)),"━",""))</f>
        <v/>
      </c>
      <c r="BW8" s="92" t="str">
        <f>IF(BW$2=1,"",IF(AND(BW$4&gt;=VLOOKUP($A8,実績!$A:$G,6,0),BW$4&lt;=VLOOKUP($A8,実績!$A:$G,7,0)),"━",""))</f>
        <v/>
      </c>
      <c r="BX8" s="92" t="str">
        <f>IF(BX$2=1,"",IF(AND(BX$4&gt;=VLOOKUP($A8,実績!$A:$G,6,0),BX$4&lt;=VLOOKUP($A8,実績!$A:$G,7,0)),"━",""))</f>
        <v/>
      </c>
      <c r="BY8" s="92" t="str">
        <f>IF(BY$2=1,"",IF(AND(BY$4&gt;=VLOOKUP($A8,実績!$A:$G,6,0),BY$4&lt;=VLOOKUP($A8,実績!$A:$G,7,0)),"━",""))</f>
        <v/>
      </c>
      <c r="BZ8" s="92" t="str">
        <f>IF(BZ$2=1,"",IF(AND(BZ$4&gt;=VLOOKUP($A8,実績!$A:$G,6,0),BZ$4&lt;=VLOOKUP($A8,実績!$A:$G,7,0)),"━",""))</f>
        <v/>
      </c>
      <c r="CA8" s="92" t="str">
        <f>IF(CA$2=1,"",IF(AND(CA$4&gt;=VLOOKUP($A8,実績!$A:$G,6,0),CA$4&lt;=VLOOKUP($A8,実績!$A:$G,7,0)),"━",""))</f>
        <v/>
      </c>
      <c r="CB8" s="92" t="str">
        <f>IF(CB$2=1,"",IF(AND(CB$4&gt;=VLOOKUP($A8,実績!$A:$G,6,0),CB$4&lt;=VLOOKUP($A8,実績!$A:$G,7,0)),"━",""))</f>
        <v/>
      </c>
      <c r="CC8" s="92" t="str">
        <f>IF(CC$2=1,"",IF(AND(CC$4&gt;=VLOOKUP($A8,実績!$A:$G,6,0),CC$4&lt;=VLOOKUP($A8,実績!$A:$G,7,0)),"━",""))</f>
        <v/>
      </c>
      <c r="CD8" s="92" t="str">
        <f>IF(CD$2=1,"",IF(AND(CD$4&gt;=VLOOKUP($A8,実績!$A:$G,6,0),CD$4&lt;=VLOOKUP($A8,実績!$A:$G,7,0)),"━",""))</f>
        <v/>
      </c>
      <c r="CE8" s="92" t="str">
        <f>IF(CE$2=1,"",IF(AND(CE$4&gt;=VLOOKUP($A8,実績!$A:$G,6,0),CE$4&lt;=VLOOKUP($A8,実績!$A:$G,7,0)),"━",""))</f>
        <v/>
      </c>
      <c r="CF8" s="92" t="str">
        <f>IF(CF$2=1,"",IF(AND(CF$4&gt;=VLOOKUP($A8,実績!$A:$G,6,0),CF$4&lt;=VLOOKUP($A8,実績!$A:$G,7,0)),"━",""))</f>
        <v/>
      </c>
      <c r="CG8" s="92" t="str">
        <f>IF(CG$2=1,"",IF(AND(CG$4&gt;=VLOOKUP($A8,実績!$A:$G,6,0),CG$4&lt;=VLOOKUP($A8,実績!$A:$G,7,0)),"━",""))</f>
        <v/>
      </c>
      <c r="CH8" s="92" t="str">
        <f>IF(CH$2=1,"",IF(AND(CH$4&gt;=VLOOKUP($A8,実績!$A:$G,6,0),CH$4&lt;=VLOOKUP($A8,実績!$A:$G,7,0)),"━",""))</f>
        <v/>
      </c>
      <c r="CI8" s="92" t="str">
        <f>IF(CI$2=1,"",IF(AND(CI$4&gt;=VLOOKUP($A8,実績!$A:$G,6,0),CI$4&lt;=VLOOKUP($A8,実績!$A:$G,7,0)),"━",""))</f>
        <v/>
      </c>
      <c r="CJ8" s="92" t="str">
        <f>IF(CJ$2=1,"",IF(AND(CJ$4&gt;=VLOOKUP($A8,実績!$A:$G,6,0),CJ$4&lt;=VLOOKUP($A8,実績!$A:$G,7,0)),"━",""))</f>
        <v/>
      </c>
      <c r="CK8" s="92" t="str">
        <f>IF(CK$2=1,"",IF(AND(CK$4&gt;=VLOOKUP($A8,実績!$A:$G,6,0),CK$4&lt;=VLOOKUP($A8,実績!$A:$G,7,0)),"━",""))</f>
        <v/>
      </c>
      <c r="CL8" s="92" t="str">
        <f>IF(CL$2=1,"",IF(AND(CL$4&gt;=VLOOKUP($A8,実績!$A:$G,6,0),CL$4&lt;=VLOOKUP($A8,実績!$A:$G,7,0)),"━",""))</f>
        <v/>
      </c>
      <c r="CM8" s="92" t="str">
        <f>IF(CM$2=1,"",IF(AND(CM$4&gt;=VLOOKUP($A8,実績!$A:$G,6,0),CM$4&lt;=VLOOKUP($A8,実績!$A:$G,7,0)),"━",""))</f>
        <v/>
      </c>
      <c r="CN8" s="92" t="str">
        <f>IF(CN$2=1,"",IF(AND(CN$4&gt;=VLOOKUP($A8,実績!$A:$G,6,0),CN$4&lt;=VLOOKUP($A8,実績!$A:$G,7,0)),"━",""))</f>
        <v/>
      </c>
      <c r="CO8" s="92" t="str">
        <f>IF(CO$2=1,"",IF(AND(CO$4&gt;=VLOOKUP($A8,実績!$A:$G,6,0),CO$4&lt;=VLOOKUP($A8,実績!$A:$G,7,0)),"━",""))</f>
        <v/>
      </c>
      <c r="CP8" s="92" t="str">
        <f>IF(CP$2=1,"",IF(AND(CP$4&gt;=VLOOKUP($A8,実績!$A:$G,6,0),CP$4&lt;=VLOOKUP($A8,実績!$A:$G,7,0)),"━",""))</f>
        <v/>
      </c>
      <c r="CQ8" s="92" t="str">
        <f>IF(CQ$2=1,"",IF(AND(CQ$4&gt;=VLOOKUP($A8,実績!$A:$G,6,0),CQ$4&lt;=VLOOKUP($A8,実績!$A:$G,7,0)),"━",""))</f>
        <v/>
      </c>
      <c r="CR8" s="92" t="str">
        <f>IF(CR$2=1,"",IF(AND(CR$4&gt;=VLOOKUP($A8,実績!$A:$G,6,0),CR$4&lt;=VLOOKUP($A8,実績!$A:$G,7,0)),"━",""))</f>
        <v/>
      </c>
      <c r="CS8" s="92" t="str">
        <f>IF(CS$2=1,"",IF(AND(CS$4&gt;=VLOOKUP($A8,実績!$A:$G,6,0),CS$4&lt;=VLOOKUP($A8,実績!$A:$G,7,0)),"━",""))</f>
        <v/>
      </c>
      <c r="CT8" s="92" t="str">
        <f>IF(CT$2=1,"",IF(AND(CT$4&gt;=VLOOKUP($A8,実績!$A:$G,6,0),CT$4&lt;=VLOOKUP($A8,実績!$A:$G,7,0)),"━",""))</f>
        <v/>
      </c>
      <c r="CU8" s="92" t="str">
        <f>IF(CU$2=1,"",IF(AND(CU$4&gt;=VLOOKUP($A8,実績!$A:$G,6,0),CU$4&lt;=VLOOKUP($A8,実績!$A:$G,7,0)),"━",""))</f>
        <v/>
      </c>
      <c r="CV8" s="92" t="str">
        <f>IF(CV$2=1,"",IF(AND(CV$4&gt;=VLOOKUP($A8,実績!$A:$G,6,0),CV$4&lt;=VLOOKUP($A8,実績!$A:$G,7,0)),"━",""))</f>
        <v/>
      </c>
      <c r="CW8" s="92" t="str">
        <f>IF(CW$2=1,"",IF(AND(CW$4&gt;=VLOOKUP($A8,実績!$A:$G,6,0),CW$4&lt;=VLOOKUP($A8,実績!$A:$G,7,0)),"━",""))</f>
        <v/>
      </c>
      <c r="CX8" s="92" t="str">
        <f>IF(CX$2=1,"",IF(AND(CX$4&gt;=VLOOKUP($A8,実績!$A:$G,6,0),CX$4&lt;=VLOOKUP($A8,実績!$A:$G,7,0)),"━",""))</f>
        <v/>
      </c>
      <c r="CY8" s="92" t="str">
        <f>IF(CY$2=1,"",IF(AND(CY$4&gt;=VLOOKUP($A8,実績!$A:$G,6,0),CY$4&lt;=VLOOKUP($A8,実績!$A:$G,7,0)),"━",""))</f>
        <v/>
      </c>
      <c r="CZ8" s="92" t="str">
        <f>IF(CZ$2=1,"",IF(AND(CZ$4&gt;=VLOOKUP($A8,実績!$A:$G,6,0),CZ$4&lt;=VLOOKUP($A8,実績!$A:$G,7,0)),"━",""))</f>
        <v/>
      </c>
      <c r="DA8" s="92" t="str">
        <f>IF(DA$2=1,"",IF(AND(DA$4&gt;=VLOOKUP($A8,実績!$A:$G,6,0),DA$4&lt;=VLOOKUP($A8,実績!$A:$G,7,0)),"━",""))</f>
        <v/>
      </c>
      <c r="DB8" s="92" t="str">
        <f>IF(DB$2=1,"",IF(AND(DB$4&gt;=VLOOKUP($A8,実績!$A:$G,6,0),DB$4&lt;=VLOOKUP($A8,実績!$A:$G,7,0)),"━",""))</f>
        <v/>
      </c>
      <c r="DC8" s="92" t="str">
        <f>IF(DC$2=1,"",IF(AND(DC$4&gt;=VLOOKUP($A8,実績!$A:$G,6,0),DC$4&lt;=VLOOKUP($A8,実績!$A:$G,7,0)),"━",""))</f>
        <v/>
      </c>
      <c r="DD8" s="92" t="str">
        <f>IF(DD$2=1,"",IF(AND(DD$4&gt;=VLOOKUP($A8,実績!$A:$G,6,0),DD$4&lt;=VLOOKUP($A8,実績!$A:$G,7,0)),"━",""))</f>
        <v/>
      </c>
      <c r="DE8" s="92" t="str">
        <f>IF(DE$2=1,"",IF(AND(DE$4&gt;=VLOOKUP($A8,実績!$A:$G,6,0),DE$4&lt;=VLOOKUP($A8,実績!$A:$G,7,0)),"━",""))</f>
        <v/>
      </c>
      <c r="DF8" s="92" t="str">
        <f>IF(DF$2=1,"",IF(AND(DF$4&gt;=VLOOKUP($A8,実績!$A:$G,6,0),DF$4&lt;=VLOOKUP($A8,実績!$A:$G,7,0)),"━",""))</f>
        <v/>
      </c>
      <c r="DG8" s="92" t="str">
        <f>IF(DG$2=1,"",IF(AND(DG$4&gt;=VLOOKUP($A8,実績!$A:$G,6,0),DG$4&lt;=VLOOKUP($A8,実績!$A:$G,7,0)),"━",""))</f>
        <v/>
      </c>
      <c r="DH8" s="92" t="str">
        <f>IF(DH$2=1,"",IF(AND(DH$4&gt;=VLOOKUP($A8,実績!$A:$G,6,0),DH$4&lt;=VLOOKUP($A8,実績!$A:$G,7,0)),"━",""))</f>
        <v/>
      </c>
      <c r="DI8" s="92" t="str">
        <f>IF(DI$2=1,"",IF(AND(DI$4&gt;=VLOOKUP($A8,実績!$A:$G,6,0),DI$4&lt;=VLOOKUP($A8,実績!$A:$G,7,0)),"━",""))</f>
        <v/>
      </c>
      <c r="DJ8" s="92" t="str">
        <f>IF(DJ$2=1,"",IF(AND(DJ$4&gt;=VLOOKUP($A8,実績!$A:$G,6,0),DJ$4&lt;=VLOOKUP($A8,実績!$A:$G,7,0)),"━",""))</f>
        <v/>
      </c>
      <c r="DK8" s="92" t="str">
        <f>IF(DK$2=1,"",IF(AND(DK$4&gt;=VLOOKUP($A8,実績!$A:$G,6,0),DK$4&lt;=VLOOKUP($A8,実績!$A:$G,7,0)),"━",""))</f>
        <v/>
      </c>
      <c r="DL8" s="92" t="str">
        <f>IF(DL$2=1,"",IF(AND(DL$4&gt;=VLOOKUP($A8,実績!$A:$G,6,0),DL$4&lt;=VLOOKUP($A8,実績!$A:$G,7,0)),"━",""))</f>
        <v/>
      </c>
      <c r="DM8" s="92" t="str">
        <f>IF(DM$2=1,"",IF(AND(DM$4&gt;=VLOOKUP($A8,実績!$A:$G,6,0),DM$4&lt;=VLOOKUP($A8,実績!$A:$G,7,0)),"━",""))</f>
        <v/>
      </c>
      <c r="DN8" s="92" t="str">
        <f>IF(DN$2=1,"",IF(AND(DN$4&gt;=VLOOKUP($A8,実績!$A:$G,6,0),DN$4&lt;=VLOOKUP($A8,実績!$A:$G,7,0)),"━",""))</f>
        <v/>
      </c>
      <c r="DO8" s="92" t="str">
        <f>IF(DO$2=1,"",IF(AND(DO$4&gt;=VLOOKUP($A8,実績!$A:$G,6,0),DO$4&lt;=VLOOKUP($A8,実績!$A:$G,7,0)),"━",""))</f>
        <v/>
      </c>
      <c r="DP8" s="92" t="str">
        <f>IF(DP$2=1,"",IF(AND(DP$4&gt;=VLOOKUP($A8,実績!$A:$G,6,0),DP$4&lt;=VLOOKUP($A8,実績!$A:$G,7,0)),"━",""))</f>
        <v/>
      </c>
      <c r="DQ8" s="92" t="str">
        <f>IF(DQ$2=1,"",IF(AND(DQ$4&gt;=VLOOKUP($A8,実績!$A:$G,6,0),DQ$4&lt;=VLOOKUP($A8,実績!$A:$G,7,0)),"━",""))</f>
        <v/>
      </c>
      <c r="DR8" s="92" t="str">
        <f>IF(DR$2=1,"",IF(AND(DR$4&gt;=VLOOKUP($A8,実績!$A:$G,6,0),DR$4&lt;=VLOOKUP($A8,実績!$A:$G,7,0)),"━",""))</f>
        <v/>
      </c>
      <c r="DS8" s="92" t="str">
        <f>IF(DS$2=1,"",IF(AND(DS$4&gt;=VLOOKUP($A8,実績!$A:$G,6,0),DS$4&lt;=VLOOKUP($A8,実績!$A:$G,7,0)),"━",""))</f>
        <v/>
      </c>
      <c r="DT8" s="92" t="str">
        <f>IF(DT$2=1,"",IF(AND(DT$4&gt;=VLOOKUP($A8,実績!$A:$G,6,0),DT$4&lt;=VLOOKUP($A8,実績!$A:$G,7,0)),"━",""))</f>
        <v/>
      </c>
      <c r="DU8" s="92" t="str">
        <f>IF(DU$2=1,"",IF(AND(DU$4&gt;=VLOOKUP($A8,実績!$A:$G,6,0),DU$4&lt;=VLOOKUP($A8,実績!$A:$G,7,0)),"━",""))</f>
        <v/>
      </c>
      <c r="DV8" s="92" t="str">
        <f>IF(DV$2=1,"",IF(AND(DV$4&gt;=VLOOKUP($A8,実績!$A:$G,6,0),DV$4&lt;=VLOOKUP($A8,実績!$A:$G,7,0)),"━",""))</f>
        <v/>
      </c>
      <c r="DW8" s="92" t="str">
        <f>IF(DW$2=1,"",IF(AND(DW$4&gt;=VLOOKUP($A8,実績!$A:$G,6,0),DW$4&lt;=VLOOKUP($A8,実績!$A:$G,7,0)),"━",""))</f>
        <v/>
      </c>
      <c r="DX8" s="92" t="str">
        <f>IF(DX$2=1,"",IF(AND(DX$4&gt;=VLOOKUP($A8,実績!$A:$G,6,0),DX$4&lt;=VLOOKUP($A8,実績!$A:$G,7,0)),"━",""))</f>
        <v/>
      </c>
      <c r="DY8" s="92" t="str">
        <f>IF(DY$2=1,"",IF(AND(DY$4&gt;=VLOOKUP($A8,実績!$A:$G,6,0),DY$4&lt;=VLOOKUP($A8,実績!$A:$G,7,0)),"━",""))</f>
        <v/>
      </c>
      <c r="DZ8" s="92" t="str">
        <f>IF(DZ$2=1,"",IF(AND(DZ$4&gt;=VLOOKUP($A8,実績!$A:$G,6,0),DZ$4&lt;=VLOOKUP($A8,実績!$A:$G,7,0)),"━",""))</f>
        <v/>
      </c>
      <c r="EA8" s="92" t="str">
        <f>IF(EA$2=1,"",IF(AND(EA$4&gt;=VLOOKUP($A8,実績!$A:$G,6,0),EA$4&lt;=VLOOKUP($A8,実績!$A:$G,7,0)),"━",""))</f>
        <v/>
      </c>
      <c r="EB8" s="92" t="str">
        <f>IF(EB$2=1,"",IF(AND(EB$4&gt;=VLOOKUP($A8,実績!$A:$G,6,0),EB$4&lt;=VLOOKUP($A8,実績!$A:$G,7,0)),"━",""))</f>
        <v/>
      </c>
      <c r="EC8" s="92" t="str">
        <f>IF(EC$2=1,"",IF(AND(EC$4&gt;=VLOOKUP($A8,実績!$A:$G,6,0),EC$4&lt;=VLOOKUP($A8,実績!$A:$G,7,0)),"━",""))</f>
        <v/>
      </c>
      <c r="ED8" s="92" t="str">
        <f>IF(ED$2=1,"",IF(AND(ED$4&gt;=VLOOKUP($A8,実績!$A:$G,6,0),ED$4&lt;=VLOOKUP($A8,実績!$A:$G,7,0)),"━",""))</f>
        <v/>
      </c>
      <c r="EE8" s="92" t="str">
        <f>IF(EE$2=1,"",IF(AND(EE$4&gt;=VLOOKUP($A8,実績!$A:$G,6,0),EE$4&lt;=VLOOKUP($A8,実績!$A:$G,7,0)),"━",""))</f>
        <v/>
      </c>
      <c r="EF8" s="92" t="str">
        <f>IF(EF$2=1,"",IF(AND(EF$4&gt;=VLOOKUP($A8,実績!$A:$G,6,0),EF$4&lt;=VLOOKUP($A8,実績!$A:$G,7,0)),"━",""))</f>
        <v/>
      </c>
      <c r="EG8" s="92" t="str">
        <f>IF(EG$2=1,"",IF(AND(EG$4&gt;=VLOOKUP($A8,実績!$A:$G,6,0),EG$4&lt;=VLOOKUP($A8,実績!$A:$G,7,0)),"━",""))</f>
        <v/>
      </c>
      <c r="EH8" s="92" t="str">
        <f>IF(EH$2=1,"",IF(AND(EH$4&gt;=VLOOKUP($A8,実績!$A:$G,6,0),EH$4&lt;=VLOOKUP($A8,実績!$A:$G,7,0)),"━",""))</f>
        <v/>
      </c>
      <c r="EI8" s="92" t="str">
        <f>IF(EI$2=1,"",IF(AND(EI$4&gt;=VLOOKUP($A8,実績!$A:$G,6,0),EI$4&lt;=VLOOKUP($A8,実績!$A:$G,7,0)),"━",""))</f>
        <v/>
      </c>
      <c r="EJ8" s="92" t="str">
        <f>IF(EJ$2=1,"",IF(AND(EJ$4&gt;=VLOOKUP($A8,実績!$A:$G,6,0),EJ$4&lt;=VLOOKUP($A8,実績!$A:$G,7,0)),"━",""))</f>
        <v/>
      </c>
      <c r="EK8" s="92" t="str">
        <f>IF(EK$2=1,"",IF(AND(EK$4&gt;=VLOOKUP($A8,実績!$A:$G,6,0),EK$4&lt;=VLOOKUP($A8,実績!$A:$G,7,0)),"━",""))</f>
        <v/>
      </c>
      <c r="EL8" s="92" t="str">
        <f>IF(EL$2=1,"",IF(AND(EL$4&gt;=VLOOKUP($A8,実績!$A:$G,6,0),EL$4&lt;=VLOOKUP($A8,実績!$A:$G,7,0)),"━",""))</f>
        <v/>
      </c>
      <c r="EM8" s="92" t="str">
        <f>IF(EM$2=1,"",IF(AND(EM$4&gt;=VLOOKUP($A8,実績!$A:$G,6,0),EM$4&lt;=VLOOKUP($A8,実績!$A:$G,7,0)),"━",""))</f>
        <v/>
      </c>
      <c r="EN8" s="92" t="str">
        <f>IF(EN$2=1,"",IF(AND(EN$4&gt;=VLOOKUP($A8,実績!$A:$G,6,0),EN$4&lt;=VLOOKUP($A8,実績!$A:$G,7,0)),"━",""))</f>
        <v/>
      </c>
      <c r="EO8" s="92" t="str">
        <f>IF(EO$2=1,"",IF(AND(EO$4&gt;=VLOOKUP($A8,実績!$A:$G,6,0),EO$4&lt;=VLOOKUP($A8,実績!$A:$G,7,0)),"━",""))</f>
        <v/>
      </c>
      <c r="EP8" s="92" t="str">
        <f>IF(EP$2=1,"",IF(AND(EP$4&gt;=VLOOKUP($A8,実績!$A:$G,6,0),EP$4&lt;=VLOOKUP($A8,実績!$A:$G,7,0)),"━",""))</f>
        <v/>
      </c>
      <c r="EQ8" s="92" t="str">
        <f>IF(EQ$2=1,"",IF(AND(EQ$4&gt;=VLOOKUP($A8,実績!$A:$G,6,0),EQ$4&lt;=VLOOKUP($A8,実績!$A:$G,7,0)),"━",""))</f>
        <v/>
      </c>
      <c r="ER8" s="92" t="str">
        <f>IF(ER$2=1,"",IF(AND(ER$4&gt;=VLOOKUP($A8,実績!$A:$G,6,0),ER$4&lt;=VLOOKUP($A8,実績!$A:$G,7,0)),"━",""))</f>
        <v/>
      </c>
      <c r="ES8" s="92" t="str">
        <f>IF(ES$2=1,"",IF(AND(ES$4&gt;=VLOOKUP($A8,実績!$A:$G,6,0),ES$4&lt;=VLOOKUP($A8,実績!$A:$G,7,0)),"━",""))</f>
        <v/>
      </c>
      <c r="ET8" s="92" t="str">
        <f>IF(ET$2=1,"",IF(AND(ET$4&gt;=VLOOKUP($A8,実績!$A:$G,6,0),ET$4&lt;=VLOOKUP($A8,実績!$A:$G,7,0)),"━",""))</f>
        <v/>
      </c>
      <c r="EU8" s="92" t="str">
        <f>IF(EU$2=1,"",IF(AND(EU$4&gt;=VLOOKUP($A8,実績!$A:$G,6,0),EU$4&lt;=VLOOKUP($A8,実績!$A:$G,7,0)),"━",""))</f>
        <v/>
      </c>
      <c r="EV8" s="92" t="str">
        <f>IF(EV$2=1,"",IF(AND(EV$4&gt;=VLOOKUP($A8,実績!$A:$G,6,0),EV$4&lt;=VLOOKUP($A8,実績!$A:$G,7,0)),"━",""))</f>
        <v/>
      </c>
      <c r="EW8" s="92" t="str">
        <f>IF(EW$2=1,"",IF(AND(EW$4&gt;=VLOOKUP($A8,実績!$A:$G,6,0),EW$4&lt;=VLOOKUP($A8,実績!$A:$G,7,0)),"━",""))</f>
        <v/>
      </c>
      <c r="EX8" s="92" t="str">
        <f>IF(EX$2=1,"",IF(AND(EX$4&gt;=VLOOKUP($A8,実績!$A:$G,6,0),EX$4&lt;=VLOOKUP($A8,実績!$A:$G,7,0)),"━",""))</f>
        <v/>
      </c>
      <c r="EY8" s="92" t="str">
        <f>IF(EY$2=1,"",IF(AND(EY$4&gt;=VLOOKUP($A8,実績!$A:$G,6,0),EY$4&lt;=VLOOKUP($A8,実績!$A:$G,7,0)),"━",""))</f>
        <v/>
      </c>
      <c r="EZ8" s="92" t="str">
        <f>IF(EZ$2=1,"",IF(AND(EZ$4&gt;=VLOOKUP($A8,実績!$A:$G,6,0),EZ$4&lt;=VLOOKUP($A8,実績!$A:$G,7,0)),"━",""))</f>
        <v/>
      </c>
      <c r="FA8" s="92" t="str">
        <f>IF(FA$2=1,"",IF(AND(FA$4&gt;=VLOOKUP($A8,実績!$A:$G,6,0),FA$4&lt;=VLOOKUP($A8,実績!$A:$G,7,0)),"━",""))</f>
        <v/>
      </c>
      <c r="FB8" s="92" t="str">
        <f>IF(FB$2=1,"",IF(AND(FB$4&gt;=VLOOKUP($A8,実績!$A:$G,6,0),FB$4&lt;=VLOOKUP($A8,実績!$A:$G,7,0)),"━",""))</f>
        <v/>
      </c>
      <c r="FC8" s="92" t="str">
        <f>IF(FC$2=1,"",IF(AND(FC$4&gt;=VLOOKUP($A8,実績!$A:$G,6,0),FC$4&lt;=VLOOKUP($A8,実績!$A:$G,7,0)),"━",""))</f>
        <v/>
      </c>
      <c r="FD8" s="92" t="str">
        <f>IF(FD$2=1,"",IF(AND(FD$4&gt;=VLOOKUP($A8,実績!$A:$G,6,0),FD$4&lt;=VLOOKUP($A8,実績!$A:$G,7,0)),"━",""))</f>
        <v/>
      </c>
      <c r="FE8" s="92" t="str">
        <f>IF(FE$2=1,"",IF(AND(FE$4&gt;=VLOOKUP($A8,実績!$A:$G,6,0),FE$4&lt;=VLOOKUP($A8,実績!$A:$G,7,0)),"━",""))</f>
        <v/>
      </c>
      <c r="FF8" s="92" t="str">
        <f>IF(FF$2=1,"",IF(AND(FF$4&gt;=VLOOKUP($A8,実績!$A:$G,6,0),FF$4&lt;=VLOOKUP($A8,実績!$A:$G,7,0)),"━",""))</f>
        <v/>
      </c>
      <c r="FG8" s="92" t="str">
        <f>IF(FG$2=1,"",IF(AND(FG$4&gt;=VLOOKUP($A8,実績!$A:$G,6,0),FG$4&lt;=VLOOKUP($A8,実績!$A:$G,7,0)),"━",""))</f>
        <v/>
      </c>
      <c r="FH8" s="92" t="str">
        <f>IF(FH$2=1,"",IF(AND(FH$4&gt;=VLOOKUP($A8,実績!$A:$G,6,0),FH$4&lt;=VLOOKUP($A8,実績!$A:$G,7,0)),"━",""))</f>
        <v/>
      </c>
      <c r="FI8" s="92" t="str">
        <f>IF(FI$2=1,"",IF(AND(FI$4&gt;=VLOOKUP($A8,実績!$A:$G,6,0),FI$4&lt;=VLOOKUP($A8,実績!$A:$G,7,0)),"━",""))</f>
        <v/>
      </c>
      <c r="FJ8" s="92" t="str">
        <f>IF(FJ$2=1,"",IF(AND(FJ$4&gt;=VLOOKUP($A8,実績!$A:$G,6,0),FJ$4&lt;=VLOOKUP($A8,実績!$A:$G,7,0)),"━",""))</f>
        <v/>
      </c>
      <c r="FK8" s="92" t="str">
        <f>IF(FK$2=1,"",IF(AND(FK$4&gt;=VLOOKUP($A8,実績!$A:$G,6,0),FK$4&lt;=VLOOKUP($A8,実績!$A:$G,7,0)),"━",""))</f>
        <v/>
      </c>
      <c r="FL8" s="92" t="str">
        <f>IF(FL$2=1,"",IF(AND(FL$4&gt;=VLOOKUP($A8,実績!$A:$G,6,0),FL$4&lt;=VLOOKUP($A8,実績!$A:$G,7,0)),"━",""))</f>
        <v/>
      </c>
      <c r="FM8" s="92" t="str">
        <f>IF(FM$2=1,"",IF(AND(FM$4&gt;=VLOOKUP($A8,実績!$A:$G,6,0),FM$4&lt;=VLOOKUP($A8,実績!$A:$G,7,0)),"━",""))</f>
        <v/>
      </c>
      <c r="FN8" s="92" t="str">
        <f>IF(FN$2=1,"",IF(AND(FN$4&gt;=VLOOKUP($A8,実績!$A:$G,6,0),FN$4&lt;=VLOOKUP($A8,実績!$A:$G,7,0)),"━",""))</f>
        <v/>
      </c>
      <c r="FO8" s="92" t="str">
        <f>IF(FO$2=1,"",IF(AND(FO$4&gt;=VLOOKUP($A8,実績!$A:$G,6,0),FO$4&lt;=VLOOKUP($A8,実績!$A:$G,7,0)),"━",""))</f>
        <v/>
      </c>
      <c r="FP8" s="92" t="str">
        <f>IF(FP$2=1,"",IF(AND(FP$4&gt;=VLOOKUP($A8,実績!$A:$G,6,0),FP$4&lt;=VLOOKUP($A8,実績!$A:$G,7,0)),"━",""))</f>
        <v/>
      </c>
      <c r="FQ8" s="92" t="str">
        <f>IF(FQ$2=1,"",IF(AND(FQ$4&gt;=VLOOKUP($A8,実績!$A:$G,6,0),FQ$4&lt;=VLOOKUP($A8,実績!$A:$G,7,0)),"━",""))</f>
        <v/>
      </c>
      <c r="FR8" s="92" t="str">
        <f>IF(FR$2=1,"",IF(AND(FR$4&gt;=VLOOKUP($A8,実績!$A:$G,6,0),FR$4&lt;=VLOOKUP($A8,実績!$A:$G,7,0)),"━",""))</f>
        <v/>
      </c>
      <c r="FS8" s="92" t="str">
        <f>IF(FS$2=1,"",IF(AND(FS$4&gt;=VLOOKUP($A8,実績!$A:$G,6,0),FS$4&lt;=VLOOKUP($A8,実績!$A:$G,7,0)),"━",""))</f>
        <v/>
      </c>
      <c r="FT8" s="92" t="str">
        <f>IF(FT$2=1,"",IF(AND(FT$4&gt;=VLOOKUP($A8,実績!$A:$G,6,0),FT$4&lt;=VLOOKUP($A8,実績!$A:$G,7,0)),"━",""))</f>
        <v/>
      </c>
      <c r="FU8" s="92" t="str">
        <f>IF(FU$2=1,"",IF(AND(FU$4&gt;=VLOOKUP($A8,実績!$A:$G,6,0),FU$4&lt;=VLOOKUP($A8,実績!$A:$G,7,0)),"━",""))</f>
        <v/>
      </c>
      <c r="FV8" s="92" t="str">
        <f>IF(FV$2=1,"",IF(AND(FV$4&gt;=VLOOKUP($A8,実績!$A:$G,6,0),FV$4&lt;=VLOOKUP($A8,実績!$A:$G,7,0)),"━",""))</f>
        <v/>
      </c>
      <c r="FW8" s="92" t="str">
        <f>IF(FW$2=1,"",IF(AND(FW$4&gt;=VLOOKUP($A8,実績!$A:$G,6,0),FW$4&lt;=VLOOKUP($A8,実績!$A:$G,7,0)),"━",""))</f>
        <v/>
      </c>
      <c r="FX8" s="92" t="str">
        <f>IF(FX$2=1,"",IF(AND(FX$4&gt;=VLOOKUP($A8,実績!$A:$G,6,0),FX$4&lt;=VLOOKUP($A8,実績!$A:$G,7,0)),"━",""))</f>
        <v/>
      </c>
      <c r="FY8" s="92" t="str">
        <f>IF(FY$2=1,"",IF(AND(FY$4&gt;=VLOOKUP($A8,実績!$A:$G,6,0),FY$4&lt;=VLOOKUP($A8,実績!$A:$G,7,0)),"━",""))</f>
        <v/>
      </c>
      <c r="FZ8" s="92" t="str">
        <f>IF(FZ$2=1,"",IF(AND(FZ$4&gt;=VLOOKUP($A8,実績!$A:$G,6,0),FZ$4&lt;=VLOOKUP($A8,実績!$A:$G,7,0)),"━",""))</f>
        <v/>
      </c>
      <c r="GA8" s="92" t="str">
        <f>IF(GA$2=1,"",IF(AND(GA$4&gt;=VLOOKUP($A8,実績!$A:$G,6,0),GA$4&lt;=VLOOKUP($A8,実績!$A:$G,7,0)),"━",""))</f>
        <v/>
      </c>
      <c r="GB8" s="92" t="str">
        <f>IF(GB$2=1,"",IF(AND(GB$4&gt;=VLOOKUP($A8,実績!$A:$G,6,0),GB$4&lt;=VLOOKUP($A8,実績!$A:$G,7,0)),"━",""))</f>
        <v/>
      </c>
      <c r="GC8" s="92" t="str">
        <f>IF(GC$2=1,"",IF(AND(GC$4&gt;=VLOOKUP($A8,実績!$A:$G,6,0),GC$4&lt;=VLOOKUP($A8,実績!$A:$G,7,0)),"━",""))</f>
        <v/>
      </c>
      <c r="GD8" s="92" t="str">
        <f>IF(GD$2=1,"",IF(AND(GD$4&gt;=VLOOKUP($A8,実績!$A:$G,6,0),GD$4&lt;=VLOOKUP($A8,実績!$A:$G,7,0)),"━",""))</f>
        <v/>
      </c>
      <c r="GE8" s="92" t="str">
        <f>IF(GE$2=1,"",IF(AND(GE$4&gt;=VLOOKUP($A8,実績!$A:$G,6,0),GE$4&lt;=VLOOKUP($A8,実績!$A:$G,7,0)),"━",""))</f>
        <v/>
      </c>
      <c r="GF8" s="92" t="str">
        <f>IF(GF$2=1,"",IF(AND(GF$4&gt;=VLOOKUP($A8,実績!$A:$G,6,0),GF$4&lt;=VLOOKUP($A8,実績!$A:$G,7,0)),"━",""))</f>
        <v/>
      </c>
      <c r="GG8" s="92" t="str">
        <f>IF(GG$2=1,"",IF(AND(GG$4&gt;=VLOOKUP($A8,実績!$A:$G,6,0),GG$4&lt;=VLOOKUP($A8,実績!$A:$G,7,0)),"━",""))</f>
        <v/>
      </c>
      <c r="GH8" s="92" t="str">
        <f>IF(GH$2=1,"",IF(AND(GH$4&gt;=VLOOKUP($A8,実績!$A:$G,6,0),GH$4&lt;=VLOOKUP($A8,実績!$A:$G,7,0)),"━",""))</f>
        <v/>
      </c>
      <c r="GI8" s="92" t="str">
        <f>IF(GI$2=1,"",IF(AND(GI$4&gt;=VLOOKUP($A8,実績!$A:$G,6,0),GI$4&lt;=VLOOKUP($A8,実績!$A:$G,7,0)),"━",""))</f>
        <v/>
      </c>
      <c r="GJ8" s="92" t="str">
        <f>IF(GJ$2=1,"",IF(AND(GJ$4&gt;=VLOOKUP($A8,実績!$A:$G,6,0),GJ$4&lt;=VLOOKUP($A8,実績!$A:$G,7,0)),"━",""))</f>
        <v/>
      </c>
      <c r="GK8" s="92" t="str">
        <f>IF(GK$2=1,"",IF(AND(GK$4&gt;=VLOOKUP($A8,実績!$A:$G,6,0),GK$4&lt;=VLOOKUP($A8,実績!$A:$G,7,0)),"━",""))</f>
        <v/>
      </c>
      <c r="GL8" s="92" t="str">
        <f>IF(GL$2=1,"",IF(AND(GL$4&gt;=VLOOKUP($A8,実績!$A:$G,6,0),GL$4&lt;=VLOOKUP($A8,実績!$A:$G,7,0)),"━",""))</f>
        <v/>
      </c>
      <c r="GM8" s="92" t="str">
        <f>IF(GM$2=1,"",IF(AND(GM$4&gt;=VLOOKUP($A8,実績!$A:$G,6,0),GM$4&lt;=VLOOKUP($A8,実績!$A:$G,7,0)),"━",""))</f>
        <v/>
      </c>
      <c r="GN8" s="92" t="str">
        <f>IF(GN$2=1,"",IF(AND(GN$4&gt;=VLOOKUP($A8,実績!$A:$G,6,0),GN$4&lt;=VLOOKUP($A8,実績!$A:$G,7,0)),"━",""))</f>
        <v/>
      </c>
      <c r="GO8" s="92" t="str">
        <f>IF(GO$2=1,"",IF(AND(GO$4&gt;=VLOOKUP($A8,実績!$A:$G,6,0),GO$4&lt;=VLOOKUP($A8,実績!$A:$G,7,0)),"━",""))</f>
        <v/>
      </c>
      <c r="GP8" s="92" t="str">
        <f>IF(GP$2=1,"",IF(AND(GP$4&gt;=VLOOKUP($A8,実績!$A:$G,6,0),GP$4&lt;=VLOOKUP($A8,実績!$A:$G,7,0)),"━",""))</f>
        <v/>
      </c>
      <c r="GQ8" s="92" t="str">
        <f>IF(GQ$2=1,"",IF(AND(GQ$4&gt;=VLOOKUP($A8,実績!$A:$G,6,0),GQ$4&lt;=VLOOKUP($A8,実績!$A:$G,7,0)),"━",""))</f>
        <v/>
      </c>
      <c r="GR8" s="92" t="str">
        <f>IF(GR$2=1,"",IF(AND(GR$4&gt;=VLOOKUP($A8,実績!$A:$G,6,0),GR$4&lt;=VLOOKUP($A8,実績!$A:$G,7,0)),"━",""))</f>
        <v/>
      </c>
      <c r="GS8" s="92" t="str">
        <f>IF(GS$2=1,"",IF(AND(GS$4&gt;=VLOOKUP($A8,実績!$A:$G,6,0),GS$4&lt;=VLOOKUP($A8,実績!$A:$G,7,0)),"━",""))</f>
        <v/>
      </c>
      <c r="GT8" s="92" t="str">
        <f>IF(GT$2=1,"",IF(AND(GT$4&gt;=VLOOKUP($A8,実績!$A:$G,6,0),GT$4&lt;=VLOOKUP($A8,実績!$A:$G,7,0)),"━",""))</f>
        <v/>
      </c>
      <c r="GU8" s="92" t="str">
        <f>IF(GU$2=1,"",IF(AND(GU$4&gt;=VLOOKUP($A8,実績!$A:$G,6,0),GU$4&lt;=VLOOKUP($A8,実績!$A:$G,7,0)),"━",""))</f>
        <v/>
      </c>
      <c r="GV8" s="92" t="str">
        <f>IF(GV$2=1,"",IF(AND(GV$4&gt;=VLOOKUP($A8,実績!$A:$G,6,0),GV$4&lt;=VLOOKUP($A8,実績!$A:$G,7,0)),"━",""))</f>
        <v/>
      </c>
      <c r="GW8" s="92" t="str">
        <f>IF(GW$2=1,"",IF(AND(GW$4&gt;=VLOOKUP($A8,実績!$A:$G,6,0),GW$4&lt;=VLOOKUP($A8,実績!$A:$G,7,0)),"━",""))</f>
        <v/>
      </c>
      <c r="GX8" s="92" t="str">
        <f>IF(GX$2=1,"",IF(AND(GX$4&gt;=VLOOKUP($A8,実績!$A:$G,6,0),GX$4&lt;=VLOOKUP($A8,実績!$A:$G,7,0)),"━",""))</f>
        <v/>
      </c>
      <c r="GY8" s="92" t="str">
        <f>IF(GY$2=1,"",IF(AND(GY$4&gt;=VLOOKUP($A8,実績!$A:$G,6,0),GY$4&lt;=VLOOKUP($A8,実績!$A:$G,7,0)),"━",""))</f>
        <v/>
      </c>
      <c r="GZ8" s="92" t="str">
        <f>IF(GZ$2=1,"",IF(AND(GZ$4&gt;=VLOOKUP($A8,実績!$A:$G,6,0),GZ$4&lt;=VLOOKUP($A8,実績!$A:$G,7,0)),"━",""))</f>
        <v/>
      </c>
      <c r="HA8" s="92" t="str">
        <f>IF(HA$2=1,"",IF(AND(HA$4&gt;=VLOOKUP($A8,実績!$A:$G,6,0),HA$4&lt;=VLOOKUP($A8,実績!$A:$G,7,0)),"━",""))</f>
        <v/>
      </c>
      <c r="HB8" s="92" t="str">
        <f>IF(HB$2=1,"",IF(AND(HB$4&gt;=VLOOKUP($A8,実績!$A:$G,6,0),HB$4&lt;=VLOOKUP($A8,実績!$A:$G,7,0)),"━",""))</f>
        <v/>
      </c>
      <c r="HC8" s="92" t="str">
        <f>IF(HC$2=1,"",IF(AND(HC$4&gt;=VLOOKUP($A8,実績!$A:$G,6,0),HC$4&lt;=VLOOKUP($A8,実績!$A:$G,7,0)),"━",""))</f>
        <v/>
      </c>
      <c r="HD8" s="92" t="str">
        <f>IF(HD$2=1,"",IF(AND(HD$4&gt;=VLOOKUP($A8,実績!$A:$G,6,0),HD$4&lt;=VLOOKUP($A8,実績!$A:$G,7,0)),"━",""))</f>
        <v/>
      </c>
      <c r="HE8" s="92" t="str">
        <f>IF(HE$2=1,"",IF(AND(HE$4&gt;=VLOOKUP($A8,実績!$A:$G,6,0),HE$4&lt;=VLOOKUP($A8,実績!$A:$G,7,0)),"━",""))</f>
        <v/>
      </c>
      <c r="HF8" s="92" t="str">
        <f>IF(HF$2=1,"",IF(AND(HF$4&gt;=VLOOKUP($A8,実績!$A:$G,6,0),HF$4&lt;=VLOOKUP($A8,実績!$A:$G,7,0)),"━",""))</f>
        <v/>
      </c>
      <c r="HG8" s="92" t="str">
        <f>IF(HG$2=1,"",IF(AND(HG$4&gt;=VLOOKUP($A8,実績!$A:$G,6,0),HG$4&lt;=VLOOKUP($A8,実績!$A:$G,7,0)),"━",""))</f>
        <v/>
      </c>
      <c r="HH8" s="92" t="str">
        <f>IF(HH$2=1,"",IF(AND(HH$4&gt;=VLOOKUP($A8,実績!$A:$G,6,0),HH$4&lt;=VLOOKUP($A8,実績!$A:$G,7,0)),"━",""))</f>
        <v/>
      </c>
      <c r="HI8" s="92" t="str">
        <f>IF(HI$2=1,"",IF(AND(HI$4&gt;=VLOOKUP($A8,実績!$A:$G,6,0),HI$4&lt;=VLOOKUP($A8,実績!$A:$G,7,0)),"━",""))</f>
        <v/>
      </c>
      <c r="HJ8" s="92" t="str">
        <f>IF(HJ$2=1,"",IF(AND(HJ$4&gt;=VLOOKUP($A8,実績!$A:$G,6,0),HJ$4&lt;=VLOOKUP($A8,実績!$A:$G,7,0)),"━",""))</f>
        <v/>
      </c>
      <c r="HK8" s="92" t="str">
        <f>IF(HK$2=1,"",IF(AND(HK$4&gt;=VLOOKUP($A8,実績!$A:$G,6,0),HK$4&lt;=VLOOKUP($A8,実績!$A:$G,7,0)),"━",""))</f>
        <v/>
      </c>
      <c r="HL8" s="92" t="str">
        <f>IF(HL$2=1,"",IF(AND(HL$4&gt;=VLOOKUP($A8,実績!$A:$G,6,0),HL$4&lt;=VLOOKUP($A8,実績!$A:$G,7,0)),"━",""))</f>
        <v/>
      </c>
      <c r="HM8" s="92" t="str">
        <f>IF(HM$2=1,"",IF(AND(HM$4&gt;=VLOOKUP($A8,実績!$A:$G,6,0),HM$4&lt;=VLOOKUP($A8,実績!$A:$G,7,0)),"━",""))</f>
        <v/>
      </c>
    </row>
    <row r="9" spans="1:221" ht="17.25" customHeight="1">
      <c r="A9" s="76">
        <v>19</v>
      </c>
      <c r="B9" s="77" t="str">
        <f>VLOOKUP(A9,実績!$A:$C,3,0)</f>
        <v>送料や値引きを入力する機能</v>
      </c>
      <c r="C9" s="80">
        <f ca="1">OFFSET(稼働日!$A$1,MATCH($D8,稼働日!$A$2:$A$133,0)+1,0)</f>
        <v>44362</v>
      </c>
      <c r="D9" s="80">
        <f ca="1">IF($F9&lt;=4,$C9,OFFSET(稼働日!$A$1,MATCH($C9,稼働日!$A$2:$A$133,0)+ROUNDUP($F9/4,0)-1,0))</f>
        <v>44362</v>
      </c>
      <c r="E9" s="91" t="str">
        <f>IF(VLOOKUP(A9,実績!$A:$H,8,0)=1,"✓","")</f>
        <v>✓</v>
      </c>
      <c r="F9" s="79">
        <f>VLOOKUP($A9,実績!$A:$E,4,0)</f>
        <v>3</v>
      </c>
      <c r="G9" s="79">
        <f>VLOOKUP($A9,実績!$A:$E,5,0)</f>
        <v>2.7</v>
      </c>
      <c r="H9" s="92" t="str">
        <f>IF(H$2=1,"",IF(AND(H$4&gt;=VLOOKUP($A9,実績!$A:$G,6,0),H$4&lt;=VLOOKUP($A9,実績!$A:$G,7,0)),"━",""))</f>
        <v/>
      </c>
      <c r="I9" s="92" t="str">
        <f>IF(I$2=1,"",IF(AND(I$4&gt;=VLOOKUP($A9,実績!$A:$G,6,0),I$4&lt;=VLOOKUP($A9,実績!$A:$G,7,0)),"━",""))</f>
        <v/>
      </c>
      <c r="J9" s="92" t="str">
        <f>IF(J$2=1,"",IF(AND(J$4&gt;=VLOOKUP($A9,実績!$A:$G,6,0),J$4&lt;=VLOOKUP($A9,実績!$A:$G,7,0)),"━",""))</f>
        <v/>
      </c>
      <c r="K9" s="92" t="str">
        <f>IF(K$2=1,"",IF(AND(K$4&gt;=VLOOKUP($A9,実績!$A:$G,6,0),K$4&lt;=VLOOKUP($A9,実績!$A:$G,7,0)),"━",""))</f>
        <v/>
      </c>
      <c r="L9" s="92" t="str">
        <f>IF(L$2=1,"",IF(AND(L$4&gt;=VLOOKUP($A9,実績!$A:$G,6,0),L$4&lt;=VLOOKUP($A9,実績!$A:$G,7,0)),"━",""))</f>
        <v/>
      </c>
      <c r="M9" s="92" t="str">
        <f>IF(M$2=1,"",IF(AND(M$4&gt;=VLOOKUP($A9,実績!$A:$G,6,0),M$4&lt;=VLOOKUP($A9,実績!$A:$G,7,0)),"━",""))</f>
        <v/>
      </c>
      <c r="N9" s="92" t="str">
        <f>IF(N$2=1,"",IF(AND(N$4&gt;=VLOOKUP($A9,実績!$A:$G,6,0),N$4&lt;=VLOOKUP($A9,実績!$A:$G,7,0)),"━",""))</f>
        <v/>
      </c>
      <c r="O9" s="92" t="str">
        <f>IF(O$2=1,"",IF(AND(O$4&gt;=VLOOKUP($A9,実績!$A:$G,6,0),O$4&lt;=VLOOKUP($A9,実績!$A:$G,7,0)),"━",""))</f>
        <v/>
      </c>
      <c r="P9" s="92" t="str">
        <f>IF(P$2=1,"",IF(AND(P$4&gt;=VLOOKUP($A9,実績!$A:$G,6,0),P$4&lt;=VLOOKUP($A9,実績!$A:$G,7,0)),"━",""))</f>
        <v/>
      </c>
      <c r="Q9" s="92" t="str">
        <f>IF(Q$2=1,"",IF(AND(Q$4&gt;=VLOOKUP($A9,実績!$A:$G,6,0),Q$4&lt;=VLOOKUP($A9,実績!$A:$G,7,0)),"━",""))</f>
        <v/>
      </c>
      <c r="R9" s="92" t="str">
        <f>IF(R$2=1,"",IF(AND(R$4&gt;=VLOOKUP($A9,実績!$A:$G,6,0),R$4&lt;=VLOOKUP($A9,実績!$A:$G,7,0)),"━",""))</f>
        <v>━</v>
      </c>
      <c r="S9" s="92" t="str">
        <f>IF(S$2=1,"",IF(AND(S$4&gt;=VLOOKUP($A9,実績!$A:$G,6,0),S$4&lt;=VLOOKUP($A9,実績!$A:$G,7,0)),"━",""))</f>
        <v/>
      </c>
      <c r="T9" s="92" t="str">
        <f>IF(T$2=1,"",IF(AND(T$4&gt;=VLOOKUP($A9,実績!$A:$G,6,0),T$4&lt;=VLOOKUP($A9,実績!$A:$G,7,0)),"━",""))</f>
        <v/>
      </c>
      <c r="U9" s="92" t="str">
        <f>IF(U$2=1,"",IF(AND(U$4&gt;=VLOOKUP($A9,実績!$A:$G,6,0),U$4&lt;=VLOOKUP($A9,実績!$A:$G,7,0)),"━",""))</f>
        <v>━</v>
      </c>
      <c r="V9" s="92" t="str">
        <f>IF(V$2=1,"",IF(AND(V$4&gt;=VLOOKUP($A9,実績!$A:$G,6,0),V$4&lt;=VLOOKUP($A9,実績!$A:$G,7,0)),"━",""))</f>
        <v/>
      </c>
      <c r="W9" s="92" t="str">
        <f>IF(W$2=1,"",IF(AND(W$4&gt;=VLOOKUP($A9,実績!$A:$G,6,0),W$4&lt;=VLOOKUP($A9,実績!$A:$G,7,0)),"━",""))</f>
        <v/>
      </c>
      <c r="X9" s="92" t="str">
        <f>IF(X$2=1,"",IF(AND(X$4&gt;=VLOOKUP($A9,実績!$A:$G,6,0),X$4&lt;=VLOOKUP($A9,実績!$A:$G,7,0)),"━",""))</f>
        <v/>
      </c>
      <c r="Y9" s="92" t="str">
        <f>IF(Y$2=1,"",IF(AND(Y$4&gt;=VLOOKUP($A9,実績!$A:$G,6,0),Y$4&lt;=VLOOKUP($A9,実績!$A:$G,7,0)),"━",""))</f>
        <v/>
      </c>
      <c r="Z9" s="92" t="str">
        <f>IF(Z$2=1,"",IF(AND(Z$4&gt;=VLOOKUP($A9,実績!$A:$G,6,0),Z$4&lt;=VLOOKUP($A9,実績!$A:$G,7,0)),"━",""))</f>
        <v/>
      </c>
      <c r="AA9" s="92" t="str">
        <f>IF(AA$2=1,"",IF(AND(AA$4&gt;=VLOOKUP($A9,実績!$A:$G,6,0),AA$4&lt;=VLOOKUP($A9,実績!$A:$G,7,0)),"━",""))</f>
        <v/>
      </c>
      <c r="AB9" s="92" t="str">
        <f>IF(AB$2=1,"",IF(AND(AB$4&gt;=VLOOKUP($A9,実績!$A:$G,6,0),AB$4&lt;=VLOOKUP($A9,実績!$A:$G,7,0)),"━",""))</f>
        <v/>
      </c>
      <c r="AC9" s="92" t="str">
        <f>IF(AC$2=1,"",IF(AND(AC$4&gt;=VLOOKUP($A9,実績!$A:$G,6,0),AC$4&lt;=VLOOKUP($A9,実績!$A:$G,7,0)),"━",""))</f>
        <v/>
      </c>
      <c r="AD9" s="92" t="str">
        <f>IF(AD$2=1,"",IF(AND(AD$4&gt;=VLOOKUP($A9,実績!$A:$G,6,0),AD$4&lt;=VLOOKUP($A9,実績!$A:$G,7,0)),"━",""))</f>
        <v/>
      </c>
      <c r="AE9" s="92" t="str">
        <f>IF(AE$2=1,"",IF(AND(AE$4&gt;=VLOOKUP($A9,実績!$A:$G,6,0),AE$4&lt;=VLOOKUP($A9,実績!$A:$G,7,0)),"━",""))</f>
        <v/>
      </c>
      <c r="AF9" s="92" t="str">
        <f>IF(AF$2=1,"",IF(AND(AF$4&gt;=VLOOKUP($A9,実績!$A:$G,6,0),AF$4&lt;=VLOOKUP($A9,実績!$A:$G,7,0)),"━",""))</f>
        <v/>
      </c>
      <c r="AG9" s="92" t="str">
        <f>IF(AG$2=1,"",IF(AND(AG$4&gt;=VLOOKUP($A9,実績!$A:$G,6,0),AG$4&lt;=VLOOKUP($A9,実績!$A:$G,7,0)),"━",""))</f>
        <v/>
      </c>
      <c r="AH9" s="92" t="str">
        <f>IF(AH$2=1,"",IF(AND(AH$4&gt;=VLOOKUP($A9,実績!$A:$G,6,0),AH$4&lt;=VLOOKUP($A9,実績!$A:$G,7,0)),"━",""))</f>
        <v/>
      </c>
      <c r="AI9" s="92" t="str">
        <f>IF(AI$2=1,"",IF(AND(AI$4&gt;=VLOOKUP($A9,実績!$A:$G,6,0),AI$4&lt;=VLOOKUP($A9,実績!$A:$G,7,0)),"━",""))</f>
        <v/>
      </c>
      <c r="AJ9" s="92" t="str">
        <f>IF(AJ$2=1,"",IF(AND(AJ$4&gt;=VLOOKUP($A9,実績!$A:$G,6,0),AJ$4&lt;=VLOOKUP($A9,実績!$A:$G,7,0)),"━",""))</f>
        <v/>
      </c>
      <c r="AK9" s="92" t="str">
        <f>IF(AK$2=1,"",IF(AND(AK$4&gt;=VLOOKUP($A9,実績!$A:$G,6,0),AK$4&lt;=VLOOKUP($A9,実績!$A:$G,7,0)),"━",""))</f>
        <v/>
      </c>
      <c r="AL9" s="92" t="str">
        <f>IF(AL$2=1,"",IF(AND(AL$4&gt;=VLOOKUP($A9,実績!$A:$G,6,0),AL$4&lt;=VLOOKUP($A9,実績!$A:$G,7,0)),"━",""))</f>
        <v/>
      </c>
      <c r="AM9" s="92" t="str">
        <f>IF(AM$2=1,"",IF(AND(AM$4&gt;=VLOOKUP($A9,実績!$A:$G,6,0),AM$4&lt;=VLOOKUP($A9,実績!$A:$G,7,0)),"━",""))</f>
        <v/>
      </c>
      <c r="AN9" s="92" t="str">
        <f>IF(AN$2=1,"",IF(AND(AN$4&gt;=VLOOKUP($A9,実績!$A:$G,6,0),AN$4&lt;=VLOOKUP($A9,実績!$A:$G,7,0)),"━",""))</f>
        <v/>
      </c>
      <c r="AO9" s="92" t="str">
        <f>IF(AO$2=1,"",IF(AND(AO$4&gt;=VLOOKUP($A9,実績!$A:$G,6,0),AO$4&lt;=VLOOKUP($A9,実績!$A:$G,7,0)),"━",""))</f>
        <v/>
      </c>
      <c r="AP9" s="92" t="str">
        <f>IF(AP$2=1,"",IF(AND(AP$4&gt;=VLOOKUP($A9,実績!$A:$G,6,0),AP$4&lt;=VLOOKUP($A9,実績!$A:$G,7,0)),"━",""))</f>
        <v/>
      </c>
      <c r="AQ9" s="92" t="str">
        <f>IF(AQ$2=1,"",IF(AND(AQ$4&gt;=VLOOKUP($A9,実績!$A:$G,6,0),AQ$4&lt;=VLOOKUP($A9,実績!$A:$G,7,0)),"━",""))</f>
        <v/>
      </c>
      <c r="AR9" s="92" t="str">
        <f>IF(AR$2=1,"",IF(AND(AR$4&gt;=VLOOKUP($A9,実績!$A:$G,6,0),AR$4&lt;=VLOOKUP($A9,実績!$A:$G,7,0)),"━",""))</f>
        <v/>
      </c>
      <c r="AS9" s="92" t="str">
        <f>IF(AS$2=1,"",IF(AND(AS$4&gt;=VLOOKUP($A9,実績!$A:$G,6,0),AS$4&lt;=VLOOKUP($A9,実績!$A:$G,7,0)),"━",""))</f>
        <v/>
      </c>
      <c r="AT9" s="92" t="str">
        <f>IF(AT$2=1,"",IF(AND(AT$4&gt;=VLOOKUP($A9,実績!$A:$G,6,0),AT$4&lt;=VLOOKUP($A9,実績!$A:$G,7,0)),"━",""))</f>
        <v/>
      </c>
      <c r="AU9" s="92" t="str">
        <f>IF(AU$2=1,"",IF(AND(AU$4&gt;=VLOOKUP($A9,実績!$A:$G,6,0),AU$4&lt;=VLOOKUP($A9,実績!$A:$G,7,0)),"━",""))</f>
        <v/>
      </c>
      <c r="AV9" s="92" t="str">
        <f>IF(AV$2=1,"",IF(AND(AV$4&gt;=VLOOKUP($A9,実績!$A:$G,6,0),AV$4&lt;=VLOOKUP($A9,実績!$A:$G,7,0)),"━",""))</f>
        <v/>
      </c>
      <c r="AW9" s="92" t="str">
        <f>IF(AW$2=1,"",IF(AND(AW$4&gt;=VLOOKUP($A9,実績!$A:$G,6,0),AW$4&lt;=VLOOKUP($A9,実績!$A:$G,7,0)),"━",""))</f>
        <v/>
      </c>
      <c r="AX9" s="92" t="str">
        <f>IF(AX$2=1,"",IF(AND(AX$4&gt;=VLOOKUP($A9,実績!$A:$G,6,0),AX$4&lt;=VLOOKUP($A9,実績!$A:$G,7,0)),"━",""))</f>
        <v/>
      </c>
      <c r="AY9" s="92" t="str">
        <f>IF(AY$2=1,"",IF(AND(AY$4&gt;=VLOOKUP($A9,実績!$A:$G,6,0),AY$4&lt;=VLOOKUP($A9,実績!$A:$G,7,0)),"━",""))</f>
        <v/>
      </c>
      <c r="AZ9" s="92" t="str">
        <f>IF(AZ$2=1,"",IF(AND(AZ$4&gt;=VLOOKUP($A9,実績!$A:$G,6,0),AZ$4&lt;=VLOOKUP($A9,実績!$A:$G,7,0)),"━",""))</f>
        <v/>
      </c>
      <c r="BA9" s="92" t="str">
        <f>IF(BA$2=1,"",IF(AND(BA$4&gt;=VLOOKUP($A9,実績!$A:$G,6,0),BA$4&lt;=VLOOKUP($A9,実績!$A:$G,7,0)),"━",""))</f>
        <v/>
      </c>
      <c r="BB9" s="92" t="str">
        <f>IF(BB$2=1,"",IF(AND(BB$4&gt;=VLOOKUP($A9,実績!$A:$G,6,0),BB$4&lt;=VLOOKUP($A9,実績!$A:$G,7,0)),"━",""))</f>
        <v/>
      </c>
      <c r="BC9" s="92" t="str">
        <f>IF(BC$2=1,"",IF(AND(BC$4&gt;=VLOOKUP($A9,実績!$A:$G,6,0),BC$4&lt;=VLOOKUP($A9,実績!$A:$G,7,0)),"━",""))</f>
        <v/>
      </c>
      <c r="BD9" s="92" t="str">
        <f>IF(BD$2=1,"",IF(AND(BD$4&gt;=VLOOKUP($A9,実績!$A:$G,6,0),BD$4&lt;=VLOOKUP($A9,実績!$A:$G,7,0)),"━",""))</f>
        <v/>
      </c>
      <c r="BE9" s="92" t="str">
        <f>IF(BE$2=1,"",IF(AND(BE$4&gt;=VLOOKUP($A9,実績!$A:$G,6,0),BE$4&lt;=VLOOKUP($A9,実績!$A:$G,7,0)),"━",""))</f>
        <v/>
      </c>
      <c r="BF9" s="92" t="str">
        <f>IF(BF$2=1,"",IF(AND(BF$4&gt;=VLOOKUP($A9,実績!$A:$G,6,0),BF$4&lt;=VLOOKUP($A9,実績!$A:$G,7,0)),"━",""))</f>
        <v/>
      </c>
      <c r="BG9" s="92" t="str">
        <f>IF(BG$2=1,"",IF(AND(BG$4&gt;=VLOOKUP($A9,実績!$A:$G,6,0),BG$4&lt;=VLOOKUP($A9,実績!$A:$G,7,0)),"━",""))</f>
        <v/>
      </c>
      <c r="BH9" s="92" t="str">
        <f>IF(BH$2=1,"",IF(AND(BH$4&gt;=VLOOKUP($A9,実績!$A:$G,6,0),BH$4&lt;=VLOOKUP($A9,実績!$A:$G,7,0)),"━",""))</f>
        <v/>
      </c>
      <c r="BI9" s="92" t="str">
        <f>IF(BI$2=1,"",IF(AND(BI$4&gt;=VLOOKUP($A9,実績!$A:$G,6,0),BI$4&lt;=VLOOKUP($A9,実績!$A:$G,7,0)),"━",""))</f>
        <v/>
      </c>
      <c r="BJ9" s="92" t="str">
        <f>IF(BJ$2=1,"",IF(AND(BJ$4&gt;=VLOOKUP($A9,実績!$A:$G,6,0),BJ$4&lt;=VLOOKUP($A9,実績!$A:$G,7,0)),"━",""))</f>
        <v/>
      </c>
      <c r="BK9" s="92" t="str">
        <f>IF(BK$2=1,"",IF(AND(BK$4&gt;=VLOOKUP($A9,実績!$A:$G,6,0),BK$4&lt;=VLOOKUP($A9,実績!$A:$G,7,0)),"━",""))</f>
        <v/>
      </c>
      <c r="BL9" s="92" t="str">
        <f>IF(BL$2=1,"",IF(AND(BL$4&gt;=VLOOKUP($A9,実績!$A:$G,6,0),BL$4&lt;=VLOOKUP($A9,実績!$A:$G,7,0)),"━",""))</f>
        <v/>
      </c>
      <c r="BM9" s="92" t="str">
        <f>IF(BM$2=1,"",IF(AND(BM$4&gt;=VLOOKUP($A9,実績!$A:$G,6,0),BM$4&lt;=VLOOKUP($A9,実績!$A:$G,7,0)),"━",""))</f>
        <v/>
      </c>
      <c r="BN9" s="92" t="str">
        <f>IF(BN$2=1,"",IF(AND(BN$4&gt;=VLOOKUP($A9,実績!$A:$G,6,0),BN$4&lt;=VLOOKUP($A9,実績!$A:$G,7,0)),"━",""))</f>
        <v/>
      </c>
      <c r="BO9" s="92" t="str">
        <f>IF(BO$2=1,"",IF(AND(BO$4&gt;=VLOOKUP($A9,実績!$A:$G,6,0),BO$4&lt;=VLOOKUP($A9,実績!$A:$G,7,0)),"━",""))</f>
        <v/>
      </c>
      <c r="BP9" s="92" t="str">
        <f>IF(BP$2=1,"",IF(AND(BP$4&gt;=VLOOKUP($A9,実績!$A:$G,6,0),BP$4&lt;=VLOOKUP($A9,実績!$A:$G,7,0)),"━",""))</f>
        <v/>
      </c>
      <c r="BQ9" s="92" t="str">
        <f>IF(BQ$2=1,"",IF(AND(BQ$4&gt;=VLOOKUP($A9,実績!$A:$G,6,0),BQ$4&lt;=VLOOKUP($A9,実績!$A:$G,7,0)),"━",""))</f>
        <v/>
      </c>
      <c r="BR9" s="92" t="str">
        <f>IF(BR$2=1,"",IF(AND(BR$4&gt;=VLOOKUP($A9,実績!$A:$G,6,0),BR$4&lt;=VLOOKUP($A9,実績!$A:$G,7,0)),"━",""))</f>
        <v/>
      </c>
      <c r="BS9" s="92" t="str">
        <f>IF(BS$2=1,"",IF(AND(BS$4&gt;=VLOOKUP($A9,実績!$A:$G,6,0),BS$4&lt;=VLOOKUP($A9,実績!$A:$G,7,0)),"━",""))</f>
        <v/>
      </c>
      <c r="BT9" s="92" t="str">
        <f>IF(BT$2=1,"",IF(AND(BT$4&gt;=VLOOKUP($A9,実績!$A:$G,6,0),BT$4&lt;=VLOOKUP($A9,実績!$A:$G,7,0)),"━",""))</f>
        <v/>
      </c>
      <c r="BU9" s="92" t="str">
        <f>IF(BU$2=1,"",IF(AND(BU$4&gt;=VLOOKUP($A9,実績!$A:$G,6,0),BU$4&lt;=VLOOKUP($A9,実績!$A:$G,7,0)),"━",""))</f>
        <v/>
      </c>
      <c r="BV9" s="92" t="str">
        <f>IF(BV$2=1,"",IF(AND(BV$4&gt;=VLOOKUP($A9,実績!$A:$G,6,0),BV$4&lt;=VLOOKUP($A9,実績!$A:$G,7,0)),"━",""))</f>
        <v/>
      </c>
      <c r="BW9" s="92" t="str">
        <f>IF(BW$2=1,"",IF(AND(BW$4&gt;=VLOOKUP($A9,実績!$A:$G,6,0),BW$4&lt;=VLOOKUP($A9,実績!$A:$G,7,0)),"━",""))</f>
        <v/>
      </c>
      <c r="BX9" s="92" t="str">
        <f>IF(BX$2=1,"",IF(AND(BX$4&gt;=VLOOKUP($A9,実績!$A:$G,6,0),BX$4&lt;=VLOOKUP($A9,実績!$A:$G,7,0)),"━",""))</f>
        <v/>
      </c>
      <c r="BY9" s="92" t="str">
        <f>IF(BY$2=1,"",IF(AND(BY$4&gt;=VLOOKUP($A9,実績!$A:$G,6,0),BY$4&lt;=VLOOKUP($A9,実績!$A:$G,7,0)),"━",""))</f>
        <v/>
      </c>
      <c r="BZ9" s="92" t="str">
        <f>IF(BZ$2=1,"",IF(AND(BZ$4&gt;=VLOOKUP($A9,実績!$A:$G,6,0),BZ$4&lt;=VLOOKUP($A9,実績!$A:$G,7,0)),"━",""))</f>
        <v/>
      </c>
      <c r="CA9" s="92" t="str">
        <f>IF(CA$2=1,"",IF(AND(CA$4&gt;=VLOOKUP($A9,実績!$A:$G,6,0),CA$4&lt;=VLOOKUP($A9,実績!$A:$G,7,0)),"━",""))</f>
        <v/>
      </c>
      <c r="CB9" s="92" t="str">
        <f>IF(CB$2=1,"",IF(AND(CB$4&gt;=VLOOKUP($A9,実績!$A:$G,6,0),CB$4&lt;=VLOOKUP($A9,実績!$A:$G,7,0)),"━",""))</f>
        <v/>
      </c>
      <c r="CC9" s="92" t="str">
        <f>IF(CC$2=1,"",IF(AND(CC$4&gt;=VLOOKUP($A9,実績!$A:$G,6,0),CC$4&lt;=VLOOKUP($A9,実績!$A:$G,7,0)),"━",""))</f>
        <v/>
      </c>
      <c r="CD9" s="92" t="str">
        <f>IF(CD$2=1,"",IF(AND(CD$4&gt;=VLOOKUP($A9,実績!$A:$G,6,0),CD$4&lt;=VLOOKUP($A9,実績!$A:$G,7,0)),"━",""))</f>
        <v/>
      </c>
      <c r="CE9" s="92" t="str">
        <f>IF(CE$2=1,"",IF(AND(CE$4&gt;=VLOOKUP($A9,実績!$A:$G,6,0),CE$4&lt;=VLOOKUP($A9,実績!$A:$G,7,0)),"━",""))</f>
        <v/>
      </c>
      <c r="CF9" s="92" t="str">
        <f>IF(CF$2=1,"",IF(AND(CF$4&gt;=VLOOKUP($A9,実績!$A:$G,6,0),CF$4&lt;=VLOOKUP($A9,実績!$A:$G,7,0)),"━",""))</f>
        <v/>
      </c>
      <c r="CG9" s="92" t="str">
        <f>IF(CG$2=1,"",IF(AND(CG$4&gt;=VLOOKUP($A9,実績!$A:$G,6,0),CG$4&lt;=VLOOKUP($A9,実績!$A:$G,7,0)),"━",""))</f>
        <v/>
      </c>
      <c r="CH9" s="92" t="str">
        <f>IF(CH$2=1,"",IF(AND(CH$4&gt;=VLOOKUP($A9,実績!$A:$G,6,0),CH$4&lt;=VLOOKUP($A9,実績!$A:$G,7,0)),"━",""))</f>
        <v/>
      </c>
      <c r="CI9" s="92" t="str">
        <f>IF(CI$2=1,"",IF(AND(CI$4&gt;=VLOOKUP($A9,実績!$A:$G,6,0),CI$4&lt;=VLOOKUP($A9,実績!$A:$G,7,0)),"━",""))</f>
        <v/>
      </c>
      <c r="CJ9" s="92" t="str">
        <f>IF(CJ$2=1,"",IF(AND(CJ$4&gt;=VLOOKUP($A9,実績!$A:$G,6,0),CJ$4&lt;=VLOOKUP($A9,実績!$A:$G,7,0)),"━",""))</f>
        <v/>
      </c>
      <c r="CK9" s="92" t="str">
        <f>IF(CK$2=1,"",IF(AND(CK$4&gt;=VLOOKUP($A9,実績!$A:$G,6,0),CK$4&lt;=VLOOKUP($A9,実績!$A:$G,7,0)),"━",""))</f>
        <v/>
      </c>
      <c r="CL9" s="92" t="str">
        <f>IF(CL$2=1,"",IF(AND(CL$4&gt;=VLOOKUP($A9,実績!$A:$G,6,0),CL$4&lt;=VLOOKUP($A9,実績!$A:$G,7,0)),"━",""))</f>
        <v/>
      </c>
      <c r="CM9" s="92" t="str">
        <f>IF(CM$2=1,"",IF(AND(CM$4&gt;=VLOOKUP($A9,実績!$A:$G,6,0),CM$4&lt;=VLOOKUP($A9,実績!$A:$G,7,0)),"━",""))</f>
        <v/>
      </c>
      <c r="CN9" s="92" t="str">
        <f>IF(CN$2=1,"",IF(AND(CN$4&gt;=VLOOKUP($A9,実績!$A:$G,6,0),CN$4&lt;=VLOOKUP($A9,実績!$A:$G,7,0)),"━",""))</f>
        <v/>
      </c>
      <c r="CO9" s="92" t="str">
        <f>IF(CO$2=1,"",IF(AND(CO$4&gt;=VLOOKUP($A9,実績!$A:$G,6,0),CO$4&lt;=VLOOKUP($A9,実績!$A:$G,7,0)),"━",""))</f>
        <v/>
      </c>
      <c r="CP9" s="92" t="str">
        <f>IF(CP$2=1,"",IF(AND(CP$4&gt;=VLOOKUP($A9,実績!$A:$G,6,0),CP$4&lt;=VLOOKUP($A9,実績!$A:$G,7,0)),"━",""))</f>
        <v/>
      </c>
      <c r="CQ9" s="92" t="str">
        <f>IF(CQ$2=1,"",IF(AND(CQ$4&gt;=VLOOKUP($A9,実績!$A:$G,6,0),CQ$4&lt;=VLOOKUP($A9,実績!$A:$G,7,0)),"━",""))</f>
        <v/>
      </c>
      <c r="CR9" s="92" t="str">
        <f>IF(CR$2=1,"",IF(AND(CR$4&gt;=VLOOKUP($A9,実績!$A:$G,6,0),CR$4&lt;=VLOOKUP($A9,実績!$A:$G,7,0)),"━",""))</f>
        <v/>
      </c>
      <c r="CS9" s="92" t="str">
        <f>IF(CS$2=1,"",IF(AND(CS$4&gt;=VLOOKUP($A9,実績!$A:$G,6,0),CS$4&lt;=VLOOKUP($A9,実績!$A:$G,7,0)),"━",""))</f>
        <v/>
      </c>
      <c r="CT9" s="92" t="str">
        <f>IF(CT$2=1,"",IF(AND(CT$4&gt;=VLOOKUP($A9,実績!$A:$G,6,0),CT$4&lt;=VLOOKUP($A9,実績!$A:$G,7,0)),"━",""))</f>
        <v/>
      </c>
      <c r="CU9" s="92" t="str">
        <f>IF(CU$2=1,"",IF(AND(CU$4&gt;=VLOOKUP($A9,実績!$A:$G,6,0),CU$4&lt;=VLOOKUP($A9,実績!$A:$G,7,0)),"━",""))</f>
        <v/>
      </c>
      <c r="CV9" s="92" t="str">
        <f>IF(CV$2=1,"",IF(AND(CV$4&gt;=VLOOKUP($A9,実績!$A:$G,6,0),CV$4&lt;=VLOOKUP($A9,実績!$A:$G,7,0)),"━",""))</f>
        <v/>
      </c>
      <c r="CW9" s="92" t="str">
        <f>IF(CW$2=1,"",IF(AND(CW$4&gt;=VLOOKUP($A9,実績!$A:$G,6,0),CW$4&lt;=VLOOKUP($A9,実績!$A:$G,7,0)),"━",""))</f>
        <v/>
      </c>
      <c r="CX9" s="92" t="str">
        <f>IF(CX$2=1,"",IF(AND(CX$4&gt;=VLOOKUP($A9,実績!$A:$G,6,0),CX$4&lt;=VLOOKUP($A9,実績!$A:$G,7,0)),"━",""))</f>
        <v/>
      </c>
      <c r="CY9" s="92" t="str">
        <f>IF(CY$2=1,"",IF(AND(CY$4&gt;=VLOOKUP($A9,実績!$A:$G,6,0),CY$4&lt;=VLOOKUP($A9,実績!$A:$G,7,0)),"━",""))</f>
        <v/>
      </c>
      <c r="CZ9" s="92" t="str">
        <f>IF(CZ$2=1,"",IF(AND(CZ$4&gt;=VLOOKUP($A9,実績!$A:$G,6,0),CZ$4&lt;=VLOOKUP($A9,実績!$A:$G,7,0)),"━",""))</f>
        <v/>
      </c>
      <c r="DA9" s="92" t="str">
        <f>IF(DA$2=1,"",IF(AND(DA$4&gt;=VLOOKUP($A9,実績!$A:$G,6,0),DA$4&lt;=VLOOKUP($A9,実績!$A:$G,7,0)),"━",""))</f>
        <v/>
      </c>
      <c r="DB9" s="92" t="str">
        <f>IF(DB$2=1,"",IF(AND(DB$4&gt;=VLOOKUP($A9,実績!$A:$G,6,0),DB$4&lt;=VLOOKUP($A9,実績!$A:$G,7,0)),"━",""))</f>
        <v/>
      </c>
      <c r="DC9" s="92" t="str">
        <f>IF(DC$2=1,"",IF(AND(DC$4&gt;=VLOOKUP($A9,実績!$A:$G,6,0),DC$4&lt;=VLOOKUP($A9,実績!$A:$G,7,0)),"━",""))</f>
        <v/>
      </c>
      <c r="DD9" s="92" t="str">
        <f>IF(DD$2=1,"",IF(AND(DD$4&gt;=VLOOKUP($A9,実績!$A:$G,6,0),DD$4&lt;=VLOOKUP($A9,実績!$A:$G,7,0)),"━",""))</f>
        <v/>
      </c>
      <c r="DE9" s="92" t="str">
        <f>IF(DE$2=1,"",IF(AND(DE$4&gt;=VLOOKUP($A9,実績!$A:$G,6,0),DE$4&lt;=VLOOKUP($A9,実績!$A:$G,7,0)),"━",""))</f>
        <v/>
      </c>
      <c r="DF9" s="92" t="str">
        <f>IF(DF$2=1,"",IF(AND(DF$4&gt;=VLOOKUP($A9,実績!$A:$G,6,0),DF$4&lt;=VLOOKUP($A9,実績!$A:$G,7,0)),"━",""))</f>
        <v/>
      </c>
      <c r="DG9" s="92" t="str">
        <f>IF(DG$2=1,"",IF(AND(DG$4&gt;=VLOOKUP($A9,実績!$A:$G,6,0),DG$4&lt;=VLOOKUP($A9,実績!$A:$G,7,0)),"━",""))</f>
        <v/>
      </c>
      <c r="DH9" s="92" t="str">
        <f>IF(DH$2=1,"",IF(AND(DH$4&gt;=VLOOKUP($A9,実績!$A:$G,6,0),DH$4&lt;=VLOOKUP($A9,実績!$A:$G,7,0)),"━",""))</f>
        <v/>
      </c>
      <c r="DI9" s="92" t="str">
        <f>IF(DI$2=1,"",IF(AND(DI$4&gt;=VLOOKUP($A9,実績!$A:$G,6,0),DI$4&lt;=VLOOKUP($A9,実績!$A:$G,7,0)),"━",""))</f>
        <v/>
      </c>
      <c r="DJ9" s="92" t="str">
        <f>IF(DJ$2=1,"",IF(AND(DJ$4&gt;=VLOOKUP($A9,実績!$A:$G,6,0),DJ$4&lt;=VLOOKUP($A9,実績!$A:$G,7,0)),"━",""))</f>
        <v/>
      </c>
      <c r="DK9" s="92" t="str">
        <f>IF(DK$2=1,"",IF(AND(DK$4&gt;=VLOOKUP($A9,実績!$A:$G,6,0),DK$4&lt;=VLOOKUP($A9,実績!$A:$G,7,0)),"━",""))</f>
        <v/>
      </c>
      <c r="DL9" s="92" t="str">
        <f>IF(DL$2=1,"",IF(AND(DL$4&gt;=VLOOKUP($A9,実績!$A:$G,6,0),DL$4&lt;=VLOOKUP($A9,実績!$A:$G,7,0)),"━",""))</f>
        <v/>
      </c>
      <c r="DM9" s="92" t="str">
        <f>IF(DM$2=1,"",IF(AND(DM$4&gt;=VLOOKUP($A9,実績!$A:$G,6,0),DM$4&lt;=VLOOKUP($A9,実績!$A:$G,7,0)),"━",""))</f>
        <v/>
      </c>
      <c r="DN9" s="92" t="str">
        <f>IF(DN$2=1,"",IF(AND(DN$4&gt;=VLOOKUP($A9,実績!$A:$G,6,0),DN$4&lt;=VLOOKUP($A9,実績!$A:$G,7,0)),"━",""))</f>
        <v/>
      </c>
      <c r="DO9" s="92" t="str">
        <f>IF(DO$2=1,"",IF(AND(DO$4&gt;=VLOOKUP($A9,実績!$A:$G,6,0),DO$4&lt;=VLOOKUP($A9,実績!$A:$G,7,0)),"━",""))</f>
        <v/>
      </c>
      <c r="DP9" s="92" t="str">
        <f>IF(DP$2=1,"",IF(AND(DP$4&gt;=VLOOKUP($A9,実績!$A:$G,6,0),DP$4&lt;=VLOOKUP($A9,実績!$A:$G,7,0)),"━",""))</f>
        <v/>
      </c>
      <c r="DQ9" s="92" t="str">
        <f>IF(DQ$2=1,"",IF(AND(DQ$4&gt;=VLOOKUP($A9,実績!$A:$G,6,0),DQ$4&lt;=VLOOKUP($A9,実績!$A:$G,7,0)),"━",""))</f>
        <v/>
      </c>
      <c r="DR9" s="92" t="str">
        <f>IF(DR$2=1,"",IF(AND(DR$4&gt;=VLOOKUP($A9,実績!$A:$G,6,0),DR$4&lt;=VLOOKUP($A9,実績!$A:$G,7,0)),"━",""))</f>
        <v/>
      </c>
      <c r="DS9" s="92" t="str">
        <f>IF(DS$2=1,"",IF(AND(DS$4&gt;=VLOOKUP($A9,実績!$A:$G,6,0),DS$4&lt;=VLOOKUP($A9,実績!$A:$G,7,0)),"━",""))</f>
        <v/>
      </c>
      <c r="DT9" s="92" t="str">
        <f>IF(DT$2=1,"",IF(AND(DT$4&gt;=VLOOKUP($A9,実績!$A:$G,6,0),DT$4&lt;=VLOOKUP($A9,実績!$A:$G,7,0)),"━",""))</f>
        <v/>
      </c>
      <c r="DU9" s="92" t="str">
        <f>IF(DU$2=1,"",IF(AND(DU$4&gt;=VLOOKUP($A9,実績!$A:$G,6,0),DU$4&lt;=VLOOKUP($A9,実績!$A:$G,7,0)),"━",""))</f>
        <v/>
      </c>
      <c r="DV9" s="92" t="str">
        <f>IF(DV$2=1,"",IF(AND(DV$4&gt;=VLOOKUP($A9,実績!$A:$G,6,0),DV$4&lt;=VLOOKUP($A9,実績!$A:$G,7,0)),"━",""))</f>
        <v/>
      </c>
      <c r="DW9" s="92" t="str">
        <f>IF(DW$2=1,"",IF(AND(DW$4&gt;=VLOOKUP($A9,実績!$A:$G,6,0),DW$4&lt;=VLOOKUP($A9,実績!$A:$G,7,0)),"━",""))</f>
        <v/>
      </c>
      <c r="DX9" s="92" t="str">
        <f>IF(DX$2=1,"",IF(AND(DX$4&gt;=VLOOKUP($A9,実績!$A:$G,6,0),DX$4&lt;=VLOOKUP($A9,実績!$A:$G,7,0)),"━",""))</f>
        <v/>
      </c>
      <c r="DY9" s="92" t="str">
        <f>IF(DY$2=1,"",IF(AND(DY$4&gt;=VLOOKUP($A9,実績!$A:$G,6,0),DY$4&lt;=VLOOKUP($A9,実績!$A:$G,7,0)),"━",""))</f>
        <v/>
      </c>
      <c r="DZ9" s="92" t="str">
        <f>IF(DZ$2=1,"",IF(AND(DZ$4&gt;=VLOOKUP($A9,実績!$A:$G,6,0),DZ$4&lt;=VLOOKUP($A9,実績!$A:$G,7,0)),"━",""))</f>
        <v/>
      </c>
      <c r="EA9" s="92" t="str">
        <f>IF(EA$2=1,"",IF(AND(EA$4&gt;=VLOOKUP($A9,実績!$A:$G,6,0),EA$4&lt;=VLOOKUP($A9,実績!$A:$G,7,0)),"━",""))</f>
        <v/>
      </c>
      <c r="EB9" s="92" t="str">
        <f>IF(EB$2=1,"",IF(AND(EB$4&gt;=VLOOKUP($A9,実績!$A:$G,6,0),EB$4&lt;=VLOOKUP($A9,実績!$A:$G,7,0)),"━",""))</f>
        <v/>
      </c>
      <c r="EC9" s="92" t="str">
        <f>IF(EC$2=1,"",IF(AND(EC$4&gt;=VLOOKUP($A9,実績!$A:$G,6,0),EC$4&lt;=VLOOKUP($A9,実績!$A:$G,7,0)),"━",""))</f>
        <v/>
      </c>
      <c r="ED9" s="92" t="str">
        <f>IF(ED$2=1,"",IF(AND(ED$4&gt;=VLOOKUP($A9,実績!$A:$G,6,0),ED$4&lt;=VLOOKUP($A9,実績!$A:$G,7,0)),"━",""))</f>
        <v/>
      </c>
      <c r="EE9" s="92" t="str">
        <f>IF(EE$2=1,"",IF(AND(EE$4&gt;=VLOOKUP($A9,実績!$A:$G,6,0),EE$4&lt;=VLOOKUP($A9,実績!$A:$G,7,0)),"━",""))</f>
        <v/>
      </c>
      <c r="EF9" s="92" t="str">
        <f>IF(EF$2=1,"",IF(AND(EF$4&gt;=VLOOKUP($A9,実績!$A:$G,6,0),EF$4&lt;=VLOOKUP($A9,実績!$A:$G,7,0)),"━",""))</f>
        <v/>
      </c>
      <c r="EG9" s="92" t="str">
        <f>IF(EG$2=1,"",IF(AND(EG$4&gt;=VLOOKUP($A9,実績!$A:$G,6,0),EG$4&lt;=VLOOKUP($A9,実績!$A:$G,7,0)),"━",""))</f>
        <v/>
      </c>
      <c r="EH9" s="92" t="str">
        <f>IF(EH$2=1,"",IF(AND(EH$4&gt;=VLOOKUP($A9,実績!$A:$G,6,0),EH$4&lt;=VLOOKUP($A9,実績!$A:$G,7,0)),"━",""))</f>
        <v/>
      </c>
      <c r="EI9" s="92" t="str">
        <f>IF(EI$2=1,"",IF(AND(EI$4&gt;=VLOOKUP($A9,実績!$A:$G,6,0),EI$4&lt;=VLOOKUP($A9,実績!$A:$G,7,0)),"━",""))</f>
        <v/>
      </c>
      <c r="EJ9" s="92" t="str">
        <f>IF(EJ$2=1,"",IF(AND(EJ$4&gt;=VLOOKUP($A9,実績!$A:$G,6,0),EJ$4&lt;=VLOOKUP($A9,実績!$A:$G,7,0)),"━",""))</f>
        <v/>
      </c>
      <c r="EK9" s="92" t="str">
        <f>IF(EK$2=1,"",IF(AND(EK$4&gt;=VLOOKUP($A9,実績!$A:$G,6,0),EK$4&lt;=VLOOKUP($A9,実績!$A:$G,7,0)),"━",""))</f>
        <v/>
      </c>
      <c r="EL9" s="92" t="str">
        <f>IF(EL$2=1,"",IF(AND(EL$4&gt;=VLOOKUP($A9,実績!$A:$G,6,0),EL$4&lt;=VLOOKUP($A9,実績!$A:$G,7,0)),"━",""))</f>
        <v/>
      </c>
      <c r="EM9" s="92" t="str">
        <f>IF(EM$2=1,"",IF(AND(EM$4&gt;=VLOOKUP($A9,実績!$A:$G,6,0),EM$4&lt;=VLOOKUP($A9,実績!$A:$G,7,0)),"━",""))</f>
        <v/>
      </c>
      <c r="EN9" s="92" t="str">
        <f>IF(EN$2=1,"",IF(AND(EN$4&gt;=VLOOKUP($A9,実績!$A:$G,6,0),EN$4&lt;=VLOOKUP($A9,実績!$A:$G,7,0)),"━",""))</f>
        <v/>
      </c>
      <c r="EO9" s="92" t="str">
        <f>IF(EO$2=1,"",IF(AND(EO$4&gt;=VLOOKUP($A9,実績!$A:$G,6,0),EO$4&lt;=VLOOKUP($A9,実績!$A:$G,7,0)),"━",""))</f>
        <v/>
      </c>
      <c r="EP9" s="92" t="str">
        <f>IF(EP$2=1,"",IF(AND(EP$4&gt;=VLOOKUP($A9,実績!$A:$G,6,0),EP$4&lt;=VLOOKUP($A9,実績!$A:$G,7,0)),"━",""))</f>
        <v/>
      </c>
      <c r="EQ9" s="92" t="str">
        <f>IF(EQ$2=1,"",IF(AND(EQ$4&gt;=VLOOKUP($A9,実績!$A:$G,6,0),EQ$4&lt;=VLOOKUP($A9,実績!$A:$G,7,0)),"━",""))</f>
        <v/>
      </c>
      <c r="ER9" s="92" t="str">
        <f>IF(ER$2=1,"",IF(AND(ER$4&gt;=VLOOKUP($A9,実績!$A:$G,6,0),ER$4&lt;=VLOOKUP($A9,実績!$A:$G,7,0)),"━",""))</f>
        <v/>
      </c>
      <c r="ES9" s="92" t="str">
        <f>IF(ES$2=1,"",IF(AND(ES$4&gt;=VLOOKUP($A9,実績!$A:$G,6,0),ES$4&lt;=VLOOKUP($A9,実績!$A:$G,7,0)),"━",""))</f>
        <v/>
      </c>
      <c r="ET9" s="92" t="str">
        <f>IF(ET$2=1,"",IF(AND(ET$4&gt;=VLOOKUP($A9,実績!$A:$G,6,0),ET$4&lt;=VLOOKUP($A9,実績!$A:$G,7,0)),"━",""))</f>
        <v/>
      </c>
      <c r="EU9" s="92" t="str">
        <f>IF(EU$2=1,"",IF(AND(EU$4&gt;=VLOOKUP($A9,実績!$A:$G,6,0),EU$4&lt;=VLOOKUP($A9,実績!$A:$G,7,0)),"━",""))</f>
        <v/>
      </c>
      <c r="EV9" s="92" t="str">
        <f>IF(EV$2=1,"",IF(AND(EV$4&gt;=VLOOKUP($A9,実績!$A:$G,6,0),EV$4&lt;=VLOOKUP($A9,実績!$A:$G,7,0)),"━",""))</f>
        <v/>
      </c>
      <c r="EW9" s="92" t="str">
        <f>IF(EW$2=1,"",IF(AND(EW$4&gt;=VLOOKUP($A9,実績!$A:$G,6,0),EW$4&lt;=VLOOKUP($A9,実績!$A:$G,7,0)),"━",""))</f>
        <v/>
      </c>
      <c r="EX9" s="92" t="str">
        <f>IF(EX$2=1,"",IF(AND(EX$4&gt;=VLOOKUP($A9,実績!$A:$G,6,0),EX$4&lt;=VLOOKUP($A9,実績!$A:$G,7,0)),"━",""))</f>
        <v/>
      </c>
      <c r="EY9" s="92" t="str">
        <f>IF(EY$2=1,"",IF(AND(EY$4&gt;=VLOOKUP($A9,実績!$A:$G,6,0),EY$4&lt;=VLOOKUP($A9,実績!$A:$G,7,0)),"━",""))</f>
        <v/>
      </c>
      <c r="EZ9" s="92" t="str">
        <f>IF(EZ$2=1,"",IF(AND(EZ$4&gt;=VLOOKUP($A9,実績!$A:$G,6,0),EZ$4&lt;=VLOOKUP($A9,実績!$A:$G,7,0)),"━",""))</f>
        <v/>
      </c>
      <c r="FA9" s="92" t="str">
        <f>IF(FA$2=1,"",IF(AND(FA$4&gt;=VLOOKUP($A9,実績!$A:$G,6,0),FA$4&lt;=VLOOKUP($A9,実績!$A:$G,7,0)),"━",""))</f>
        <v/>
      </c>
      <c r="FB9" s="92" t="str">
        <f>IF(FB$2=1,"",IF(AND(FB$4&gt;=VLOOKUP($A9,実績!$A:$G,6,0),FB$4&lt;=VLOOKUP($A9,実績!$A:$G,7,0)),"━",""))</f>
        <v/>
      </c>
      <c r="FC9" s="92" t="str">
        <f>IF(FC$2=1,"",IF(AND(FC$4&gt;=VLOOKUP($A9,実績!$A:$G,6,0),FC$4&lt;=VLOOKUP($A9,実績!$A:$G,7,0)),"━",""))</f>
        <v/>
      </c>
      <c r="FD9" s="92" t="str">
        <f>IF(FD$2=1,"",IF(AND(FD$4&gt;=VLOOKUP($A9,実績!$A:$G,6,0),FD$4&lt;=VLOOKUP($A9,実績!$A:$G,7,0)),"━",""))</f>
        <v/>
      </c>
      <c r="FE9" s="92" t="str">
        <f>IF(FE$2=1,"",IF(AND(FE$4&gt;=VLOOKUP($A9,実績!$A:$G,6,0),FE$4&lt;=VLOOKUP($A9,実績!$A:$G,7,0)),"━",""))</f>
        <v/>
      </c>
      <c r="FF9" s="92" t="str">
        <f>IF(FF$2=1,"",IF(AND(FF$4&gt;=VLOOKUP($A9,実績!$A:$G,6,0),FF$4&lt;=VLOOKUP($A9,実績!$A:$G,7,0)),"━",""))</f>
        <v/>
      </c>
      <c r="FG9" s="92" t="str">
        <f>IF(FG$2=1,"",IF(AND(FG$4&gt;=VLOOKUP($A9,実績!$A:$G,6,0),FG$4&lt;=VLOOKUP($A9,実績!$A:$G,7,0)),"━",""))</f>
        <v/>
      </c>
      <c r="FH9" s="92" t="str">
        <f>IF(FH$2=1,"",IF(AND(FH$4&gt;=VLOOKUP($A9,実績!$A:$G,6,0),FH$4&lt;=VLOOKUP($A9,実績!$A:$G,7,0)),"━",""))</f>
        <v/>
      </c>
      <c r="FI9" s="92" t="str">
        <f>IF(FI$2=1,"",IF(AND(FI$4&gt;=VLOOKUP($A9,実績!$A:$G,6,0),FI$4&lt;=VLOOKUP($A9,実績!$A:$G,7,0)),"━",""))</f>
        <v/>
      </c>
      <c r="FJ9" s="92" t="str">
        <f>IF(FJ$2=1,"",IF(AND(FJ$4&gt;=VLOOKUP($A9,実績!$A:$G,6,0),FJ$4&lt;=VLOOKUP($A9,実績!$A:$G,7,0)),"━",""))</f>
        <v/>
      </c>
      <c r="FK9" s="92" t="str">
        <f>IF(FK$2=1,"",IF(AND(FK$4&gt;=VLOOKUP($A9,実績!$A:$G,6,0),FK$4&lt;=VLOOKUP($A9,実績!$A:$G,7,0)),"━",""))</f>
        <v/>
      </c>
      <c r="FL9" s="92" t="str">
        <f>IF(FL$2=1,"",IF(AND(FL$4&gt;=VLOOKUP($A9,実績!$A:$G,6,0),FL$4&lt;=VLOOKUP($A9,実績!$A:$G,7,0)),"━",""))</f>
        <v/>
      </c>
      <c r="FM9" s="92" t="str">
        <f>IF(FM$2=1,"",IF(AND(FM$4&gt;=VLOOKUP($A9,実績!$A:$G,6,0),FM$4&lt;=VLOOKUP($A9,実績!$A:$G,7,0)),"━",""))</f>
        <v/>
      </c>
      <c r="FN9" s="92" t="str">
        <f>IF(FN$2=1,"",IF(AND(FN$4&gt;=VLOOKUP($A9,実績!$A:$G,6,0),FN$4&lt;=VLOOKUP($A9,実績!$A:$G,7,0)),"━",""))</f>
        <v/>
      </c>
      <c r="FO9" s="92" t="str">
        <f>IF(FO$2=1,"",IF(AND(FO$4&gt;=VLOOKUP($A9,実績!$A:$G,6,0),FO$4&lt;=VLOOKUP($A9,実績!$A:$G,7,0)),"━",""))</f>
        <v/>
      </c>
      <c r="FP9" s="92" t="str">
        <f>IF(FP$2=1,"",IF(AND(FP$4&gt;=VLOOKUP($A9,実績!$A:$G,6,0),FP$4&lt;=VLOOKUP($A9,実績!$A:$G,7,0)),"━",""))</f>
        <v/>
      </c>
      <c r="FQ9" s="92" t="str">
        <f>IF(FQ$2=1,"",IF(AND(FQ$4&gt;=VLOOKUP($A9,実績!$A:$G,6,0),FQ$4&lt;=VLOOKUP($A9,実績!$A:$G,7,0)),"━",""))</f>
        <v/>
      </c>
      <c r="FR9" s="92" t="str">
        <f>IF(FR$2=1,"",IF(AND(FR$4&gt;=VLOOKUP($A9,実績!$A:$G,6,0),FR$4&lt;=VLOOKUP($A9,実績!$A:$G,7,0)),"━",""))</f>
        <v/>
      </c>
      <c r="FS9" s="92" t="str">
        <f>IF(FS$2=1,"",IF(AND(FS$4&gt;=VLOOKUP($A9,実績!$A:$G,6,0),FS$4&lt;=VLOOKUP($A9,実績!$A:$G,7,0)),"━",""))</f>
        <v/>
      </c>
      <c r="FT9" s="92" t="str">
        <f>IF(FT$2=1,"",IF(AND(FT$4&gt;=VLOOKUP($A9,実績!$A:$G,6,0),FT$4&lt;=VLOOKUP($A9,実績!$A:$G,7,0)),"━",""))</f>
        <v/>
      </c>
      <c r="FU9" s="92" t="str">
        <f>IF(FU$2=1,"",IF(AND(FU$4&gt;=VLOOKUP($A9,実績!$A:$G,6,0),FU$4&lt;=VLOOKUP($A9,実績!$A:$G,7,0)),"━",""))</f>
        <v/>
      </c>
      <c r="FV9" s="92" t="str">
        <f>IF(FV$2=1,"",IF(AND(FV$4&gt;=VLOOKUP($A9,実績!$A:$G,6,0),FV$4&lt;=VLOOKUP($A9,実績!$A:$G,7,0)),"━",""))</f>
        <v/>
      </c>
      <c r="FW9" s="92" t="str">
        <f>IF(FW$2=1,"",IF(AND(FW$4&gt;=VLOOKUP($A9,実績!$A:$G,6,0),FW$4&lt;=VLOOKUP($A9,実績!$A:$G,7,0)),"━",""))</f>
        <v/>
      </c>
      <c r="FX9" s="92" t="str">
        <f>IF(FX$2=1,"",IF(AND(FX$4&gt;=VLOOKUP($A9,実績!$A:$G,6,0),FX$4&lt;=VLOOKUP($A9,実績!$A:$G,7,0)),"━",""))</f>
        <v/>
      </c>
      <c r="FY9" s="92" t="str">
        <f>IF(FY$2=1,"",IF(AND(FY$4&gt;=VLOOKUP($A9,実績!$A:$G,6,0),FY$4&lt;=VLOOKUP($A9,実績!$A:$G,7,0)),"━",""))</f>
        <v/>
      </c>
      <c r="FZ9" s="92" t="str">
        <f>IF(FZ$2=1,"",IF(AND(FZ$4&gt;=VLOOKUP($A9,実績!$A:$G,6,0),FZ$4&lt;=VLOOKUP($A9,実績!$A:$G,7,0)),"━",""))</f>
        <v/>
      </c>
      <c r="GA9" s="92" t="str">
        <f>IF(GA$2=1,"",IF(AND(GA$4&gt;=VLOOKUP($A9,実績!$A:$G,6,0),GA$4&lt;=VLOOKUP($A9,実績!$A:$G,7,0)),"━",""))</f>
        <v/>
      </c>
      <c r="GB9" s="92" t="str">
        <f>IF(GB$2=1,"",IF(AND(GB$4&gt;=VLOOKUP($A9,実績!$A:$G,6,0),GB$4&lt;=VLOOKUP($A9,実績!$A:$G,7,0)),"━",""))</f>
        <v/>
      </c>
      <c r="GC9" s="92" t="str">
        <f>IF(GC$2=1,"",IF(AND(GC$4&gt;=VLOOKUP($A9,実績!$A:$G,6,0),GC$4&lt;=VLOOKUP($A9,実績!$A:$G,7,0)),"━",""))</f>
        <v/>
      </c>
      <c r="GD9" s="92" t="str">
        <f>IF(GD$2=1,"",IF(AND(GD$4&gt;=VLOOKUP($A9,実績!$A:$G,6,0),GD$4&lt;=VLOOKUP($A9,実績!$A:$G,7,0)),"━",""))</f>
        <v/>
      </c>
      <c r="GE9" s="92" t="str">
        <f>IF(GE$2=1,"",IF(AND(GE$4&gt;=VLOOKUP($A9,実績!$A:$G,6,0),GE$4&lt;=VLOOKUP($A9,実績!$A:$G,7,0)),"━",""))</f>
        <v/>
      </c>
      <c r="GF9" s="92" t="str">
        <f>IF(GF$2=1,"",IF(AND(GF$4&gt;=VLOOKUP($A9,実績!$A:$G,6,0),GF$4&lt;=VLOOKUP($A9,実績!$A:$G,7,0)),"━",""))</f>
        <v/>
      </c>
      <c r="GG9" s="92" t="str">
        <f>IF(GG$2=1,"",IF(AND(GG$4&gt;=VLOOKUP($A9,実績!$A:$G,6,0),GG$4&lt;=VLOOKUP($A9,実績!$A:$G,7,0)),"━",""))</f>
        <v/>
      </c>
      <c r="GH9" s="92" t="str">
        <f>IF(GH$2=1,"",IF(AND(GH$4&gt;=VLOOKUP($A9,実績!$A:$G,6,0),GH$4&lt;=VLOOKUP($A9,実績!$A:$G,7,0)),"━",""))</f>
        <v/>
      </c>
      <c r="GI9" s="92" t="str">
        <f>IF(GI$2=1,"",IF(AND(GI$4&gt;=VLOOKUP($A9,実績!$A:$G,6,0),GI$4&lt;=VLOOKUP($A9,実績!$A:$G,7,0)),"━",""))</f>
        <v/>
      </c>
      <c r="GJ9" s="92" t="str">
        <f>IF(GJ$2=1,"",IF(AND(GJ$4&gt;=VLOOKUP($A9,実績!$A:$G,6,0),GJ$4&lt;=VLOOKUP($A9,実績!$A:$G,7,0)),"━",""))</f>
        <v/>
      </c>
      <c r="GK9" s="92" t="str">
        <f>IF(GK$2=1,"",IF(AND(GK$4&gt;=VLOOKUP($A9,実績!$A:$G,6,0),GK$4&lt;=VLOOKUP($A9,実績!$A:$G,7,0)),"━",""))</f>
        <v/>
      </c>
      <c r="GL9" s="92" t="str">
        <f>IF(GL$2=1,"",IF(AND(GL$4&gt;=VLOOKUP($A9,実績!$A:$G,6,0),GL$4&lt;=VLOOKUP($A9,実績!$A:$G,7,0)),"━",""))</f>
        <v/>
      </c>
      <c r="GM9" s="92" t="str">
        <f>IF(GM$2=1,"",IF(AND(GM$4&gt;=VLOOKUP($A9,実績!$A:$G,6,0),GM$4&lt;=VLOOKUP($A9,実績!$A:$G,7,0)),"━",""))</f>
        <v/>
      </c>
      <c r="GN9" s="92" t="str">
        <f>IF(GN$2=1,"",IF(AND(GN$4&gt;=VLOOKUP($A9,実績!$A:$G,6,0),GN$4&lt;=VLOOKUP($A9,実績!$A:$G,7,0)),"━",""))</f>
        <v/>
      </c>
      <c r="GO9" s="92" t="str">
        <f>IF(GO$2=1,"",IF(AND(GO$4&gt;=VLOOKUP($A9,実績!$A:$G,6,0),GO$4&lt;=VLOOKUP($A9,実績!$A:$G,7,0)),"━",""))</f>
        <v/>
      </c>
      <c r="GP9" s="92" t="str">
        <f>IF(GP$2=1,"",IF(AND(GP$4&gt;=VLOOKUP($A9,実績!$A:$G,6,0),GP$4&lt;=VLOOKUP($A9,実績!$A:$G,7,0)),"━",""))</f>
        <v/>
      </c>
      <c r="GQ9" s="92" t="str">
        <f>IF(GQ$2=1,"",IF(AND(GQ$4&gt;=VLOOKUP($A9,実績!$A:$G,6,0),GQ$4&lt;=VLOOKUP($A9,実績!$A:$G,7,0)),"━",""))</f>
        <v/>
      </c>
      <c r="GR9" s="92" t="str">
        <f>IF(GR$2=1,"",IF(AND(GR$4&gt;=VLOOKUP($A9,実績!$A:$G,6,0),GR$4&lt;=VLOOKUP($A9,実績!$A:$G,7,0)),"━",""))</f>
        <v/>
      </c>
      <c r="GS9" s="92" t="str">
        <f>IF(GS$2=1,"",IF(AND(GS$4&gt;=VLOOKUP($A9,実績!$A:$G,6,0),GS$4&lt;=VLOOKUP($A9,実績!$A:$G,7,0)),"━",""))</f>
        <v/>
      </c>
      <c r="GT9" s="92" t="str">
        <f>IF(GT$2=1,"",IF(AND(GT$4&gt;=VLOOKUP($A9,実績!$A:$G,6,0),GT$4&lt;=VLOOKUP($A9,実績!$A:$G,7,0)),"━",""))</f>
        <v/>
      </c>
      <c r="GU9" s="92" t="str">
        <f>IF(GU$2=1,"",IF(AND(GU$4&gt;=VLOOKUP($A9,実績!$A:$G,6,0),GU$4&lt;=VLOOKUP($A9,実績!$A:$G,7,0)),"━",""))</f>
        <v/>
      </c>
      <c r="GV9" s="92" t="str">
        <f>IF(GV$2=1,"",IF(AND(GV$4&gt;=VLOOKUP($A9,実績!$A:$G,6,0),GV$4&lt;=VLOOKUP($A9,実績!$A:$G,7,0)),"━",""))</f>
        <v/>
      </c>
      <c r="GW9" s="92" t="str">
        <f>IF(GW$2=1,"",IF(AND(GW$4&gt;=VLOOKUP($A9,実績!$A:$G,6,0),GW$4&lt;=VLOOKUP($A9,実績!$A:$G,7,0)),"━",""))</f>
        <v/>
      </c>
      <c r="GX9" s="92" t="str">
        <f>IF(GX$2=1,"",IF(AND(GX$4&gt;=VLOOKUP($A9,実績!$A:$G,6,0),GX$4&lt;=VLOOKUP($A9,実績!$A:$G,7,0)),"━",""))</f>
        <v/>
      </c>
      <c r="GY9" s="92" t="str">
        <f>IF(GY$2=1,"",IF(AND(GY$4&gt;=VLOOKUP($A9,実績!$A:$G,6,0),GY$4&lt;=VLOOKUP($A9,実績!$A:$G,7,0)),"━",""))</f>
        <v/>
      </c>
      <c r="GZ9" s="92" t="str">
        <f>IF(GZ$2=1,"",IF(AND(GZ$4&gt;=VLOOKUP($A9,実績!$A:$G,6,0),GZ$4&lt;=VLOOKUP($A9,実績!$A:$G,7,0)),"━",""))</f>
        <v/>
      </c>
      <c r="HA9" s="92" t="str">
        <f>IF(HA$2=1,"",IF(AND(HA$4&gt;=VLOOKUP($A9,実績!$A:$G,6,0),HA$4&lt;=VLOOKUP($A9,実績!$A:$G,7,0)),"━",""))</f>
        <v/>
      </c>
      <c r="HB9" s="92" t="str">
        <f>IF(HB$2=1,"",IF(AND(HB$4&gt;=VLOOKUP($A9,実績!$A:$G,6,0),HB$4&lt;=VLOOKUP($A9,実績!$A:$G,7,0)),"━",""))</f>
        <v/>
      </c>
      <c r="HC9" s="92" t="str">
        <f>IF(HC$2=1,"",IF(AND(HC$4&gt;=VLOOKUP($A9,実績!$A:$G,6,0),HC$4&lt;=VLOOKUP($A9,実績!$A:$G,7,0)),"━",""))</f>
        <v/>
      </c>
      <c r="HD9" s="92" t="str">
        <f>IF(HD$2=1,"",IF(AND(HD$4&gt;=VLOOKUP($A9,実績!$A:$G,6,0),HD$4&lt;=VLOOKUP($A9,実績!$A:$G,7,0)),"━",""))</f>
        <v/>
      </c>
      <c r="HE9" s="92" t="str">
        <f>IF(HE$2=1,"",IF(AND(HE$4&gt;=VLOOKUP($A9,実績!$A:$G,6,0),HE$4&lt;=VLOOKUP($A9,実績!$A:$G,7,0)),"━",""))</f>
        <v/>
      </c>
      <c r="HF9" s="92" t="str">
        <f>IF(HF$2=1,"",IF(AND(HF$4&gt;=VLOOKUP($A9,実績!$A:$G,6,0),HF$4&lt;=VLOOKUP($A9,実績!$A:$G,7,0)),"━",""))</f>
        <v/>
      </c>
      <c r="HG9" s="92" t="str">
        <f>IF(HG$2=1,"",IF(AND(HG$4&gt;=VLOOKUP($A9,実績!$A:$G,6,0),HG$4&lt;=VLOOKUP($A9,実績!$A:$G,7,0)),"━",""))</f>
        <v/>
      </c>
      <c r="HH9" s="92" t="str">
        <f>IF(HH$2=1,"",IF(AND(HH$4&gt;=VLOOKUP($A9,実績!$A:$G,6,0),HH$4&lt;=VLOOKUP($A9,実績!$A:$G,7,0)),"━",""))</f>
        <v/>
      </c>
      <c r="HI9" s="92" t="str">
        <f>IF(HI$2=1,"",IF(AND(HI$4&gt;=VLOOKUP($A9,実績!$A:$G,6,0),HI$4&lt;=VLOOKUP($A9,実績!$A:$G,7,0)),"━",""))</f>
        <v/>
      </c>
      <c r="HJ9" s="92" t="str">
        <f>IF(HJ$2=1,"",IF(AND(HJ$4&gt;=VLOOKUP($A9,実績!$A:$G,6,0),HJ$4&lt;=VLOOKUP($A9,実績!$A:$G,7,0)),"━",""))</f>
        <v/>
      </c>
      <c r="HK9" s="92" t="str">
        <f>IF(HK$2=1,"",IF(AND(HK$4&gt;=VLOOKUP($A9,実績!$A:$G,6,0),HK$4&lt;=VLOOKUP($A9,実績!$A:$G,7,0)),"━",""))</f>
        <v/>
      </c>
      <c r="HL9" s="92" t="str">
        <f>IF(HL$2=1,"",IF(AND(HL$4&gt;=VLOOKUP($A9,実績!$A:$G,6,0),HL$4&lt;=VLOOKUP($A9,実績!$A:$G,7,0)),"━",""))</f>
        <v/>
      </c>
      <c r="HM9" s="92" t="str">
        <f>IF(HM$2=1,"",IF(AND(HM$4&gt;=VLOOKUP($A9,実績!$A:$G,6,0),HM$4&lt;=VLOOKUP($A9,実績!$A:$G,7,0)),"━",""))</f>
        <v/>
      </c>
    </row>
    <row r="10" spans="1:221" ht="17.25" customHeight="1">
      <c r="A10" s="76">
        <v>20</v>
      </c>
      <c r="B10" s="77" t="str">
        <f>VLOOKUP(A10,実績!$A:$C,3,0)</f>
        <v>一括承認ボタン(更新押したらDB書き込み)</v>
      </c>
      <c r="C10" s="80">
        <f ca="1">OFFSET(稼働日!$A$1,MATCH($D9,稼働日!$A$2:$A$133,0)+1,0)</f>
        <v>44363</v>
      </c>
      <c r="D10" s="80">
        <f ca="1">IF($F10&lt;=4,$C10,OFFSET(稼働日!$A$1,MATCH($C10,稼働日!$A$2:$A$133,0)+ROUNDUP($F10/4,0)-1,0))</f>
        <v>44363</v>
      </c>
      <c r="E10" s="91" t="str">
        <f>IF(VLOOKUP(A10,実績!$A:$H,8,0)=1,"✓","")</f>
        <v>✓</v>
      </c>
      <c r="F10" s="79">
        <f>VLOOKUP($A10,実績!$A:$E,4,0)</f>
        <v>3</v>
      </c>
      <c r="G10" s="79">
        <f>VLOOKUP($A10,実績!$A:$E,5,0)</f>
        <v>2</v>
      </c>
      <c r="H10" s="92" t="str">
        <f>IF(H$2=1,"",IF(AND(H$4&gt;=VLOOKUP($A10,実績!$A:$G,6,0),H$4&lt;=VLOOKUP($A10,実績!$A:$G,7,0)),"━",""))</f>
        <v/>
      </c>
      <c r="I10" s="92" t="str">
        <f>IF(I$2=1,"",IF(AND(I$4&gt;=VLOOKUP($A10,実績!$A:$G,6,0),I$4&lt;=VLOOKUP($A10,実績!$A:$G,7,0)),"━",""))</f>
        <v/>
      </c>
      <c r="J10" s="92" t="str">
        <f>IF(J$2=1,"",IF(AND(J$4&gt;=VLOOKUP($A10,実績!$A:$G,6,0),J$4&lt;=VLOOKUP($A10,実績!$A:$G,7,0)),"━",""))</f>
        <v/>
      </c>
      <c r="K10" s="92" t="str">
        <f>IF(K$2=1,"",IF(AND(K$4&gt;=VLOOKUP($A10,実績!$A:$G,6,0),K$4&lt;=VLOOKUP($A10,実績!$A:$G,7,0)),"━",""))</f>
        <v/>
      </c>
      <c r="L10" s="92" t="str">
        <f>IF(L$2=1,"",IF(AND(L$4&gt;=VLOOKUP($A10,実績!$A:$G,6,0),L$4&lt;=VLOOKUP($A10,実績!$A:$G,7,0)),"━",""))</f>
        <v/>
      </c>
      <c r="M10" s="92" t="str">
        <f>IF(M$2=1,"",IF(AND(M$4&gt;=VLOOKUP($A10,実績!$A:$G,6,0),M$4&lt;=VLOOKUP($A10,実績!$A:$G,7,0)),"━",""))</f>
        <v/>
      </c>
      <c r="N10" s="92" t="str">
        <f>IF(N$2=1,"",IF(AND(N$4&gt;=VLOOKUP($A10,実績!$A:$G,6,0),N$4&lt;=VLOOKUP($A10,実績!$A:$G,7,0)),"━",""))</f>
        <v/>
      </c>
      <c r="O10" s="92" t="str">
        <f>IF(O$2=1,"",IF(AND(O$4&gt;=VLOOKUP($A10,実績!$A:$G,6,0),O$4&lt;=VLOOKUP($A10,実績!$A:$G,7,0)),"━",""))</f>
        <v/>
      </c>
      <c r="P10" s="92" t="str">
        <f>IF(P$2=1,"",IF(AND(P$4&gt;=VLOOKUP($A10,実績!$A:$G,6,0),P$4&lt;=VLOOKUP($A10,実績!$A:$G,7,0)),"━",""))</f>
        <v/>
      </c>
      <c r="Q10" s="92" t="str">
        <f>IF(Q$2=1,"",IF(AND(Q$4&gt;=VLOOKUP($A10,実績!$A:$G,6,0),Q$4&lt;=VLOOKUP($A10,実績!$A:$G,7,0)),"━",""))</f>
        <v/>
      </c>
      <c r="R10" s="92" t="str">
        <f>IF(R$2=1,"",IF(AND(R$4&gt;=VLOOKUP($A10,実績!$A:$G,6,0),R$4&lt;=VLOOKUP($A10,実績!$A:$G,7,0)),"━",""))</f>
        <v/>
      </c>
      <c r="S10" s="92" t="str">
        <f>IF(S$2=1,"",IF(AND(S$4&gt;=VLOOKUP($A10,実績!$A:$G,6,0),S$4&lt;=VLOOKUP($A10,実績!$A:$G,7,0)),"━",""))</f>
        <v/>
      </c>
      <c r="T10" s="92" t="str">
        <f>IF(T$2=1,"",IF(AND(T$4&gt;=VLOOKUP($A10,実績!$A:$G,6,0),T$4&lt;=VLOOKUP($A10,実績!$A:$G,7,0)),"━",""))</f>
        <v/>
      </c>
      <c r="U10" s="92" t="str">
        <f>IF(U$2=1,"",IF(AND(U$4&gt;=VLOOKUP($A10,実績!$A:$G,6,0),U$4&lt;=VLOOKUP($A10,実績!$A:$G,7,0)),"━",""))</f>
        <v/>
      </c>
      <c r="V10" s="92" t="str">
        <f>IF(V$2=1,"",IF(AND(V$4&gt;=VLOOKUP($A10,実績!$A:$G,6,0),V$4&lt;=VLOOKUP($A10,実績!$A:$G,7,0)),"━",""))</f>
        <v>━</v>
      </c>
      <c r="W10" s="92" t="str">
        <f>IF(W$2=1,"",IF(AND(W$4&gt;=VLOOKUP($A10,実績!$A:$G,6,0),W$4&lt;=VLOOKUP($A10,実績!$A:$G,7,0)),"━",""))</f>
        <v/>
      </c>
      <c r="X10" s="92" t="str">
        <f>IF(X$2=1,"",IF(AND(X$4&gt;=VLOOKUP($A10,実績!$A:$G,6,0),X$4&lt;=VLOOKUP($A10,実績!$A:$G,7,0)),"━",""))</f>
        <v/>
      </c>
      <c r="Y10" s="92" t="str">
        <f>IF(Y$2=1,"",IF(AND(Y$4&gt;=VLOOKUP($A10,実績!$A:$G,6,0),Y$4&lt;=VLOOKUP($A10,実績!$A:$G,7,0)),"━",""))</f>
        <v/>
      </c>
      <c r="Z10" s="92" t="str">
        <f>IF(Z$2=1,"",IF(AND(Z$4&gt;=VLOOKUP($A10,実績!$A:$G,6,0),Z$4&lt;=VLOOKUP($A10,実績!$A:$G,7,0)),"━",""))</f>
        <v/>
      </c>
      <c r="AA10" s="92" t="str">
        <f>IF(AA$2=1,"",IF(AND(AA$4&gt;=VLOOKUP($A10,実績!$A:$G,6,0),AA$4&lt;=VLOOKUP($A10,実績!$A:$G,7,0)),"━",""))</f>
        <v/>
      </c>
      <c r="AB10" s="92" t="str">
        <f>IF(AB$2=1,"",IF(AND(AB$4&gt;=VLOOKUP($A10,実績!$A:$G,6,0),AB$4&lt;=VLOOKUP($A10,実績!$A:$G,7,0)),"━",""))</f>
        <v/>
      </c>
      <c r="AC10" s="92" t="str">
        <f>IF(AC$2=1,"",IF(AND(AC$4&gt;=VLOOKUP($A10,実績!$A:$G,6,0),AC$4&lt;=VLOOKUP($A10,実績!$A:$G,7,0)),"━",""))</f>
        <v/>
      </c>
      <c r="AD10" s="92" t="str">
        <f>IF(AD$2=1,"",IF(AND(AD$4&gt;=VLOOKUP($A10,実績!$A:$G,6,0),AD$4&lt;=VLOOKUP($A10,実績!$A:$G,7,0)),"━",""))</f>
        <v/>
      </c>
      <c r="AE10" s="92" t="str">
        <f>IF(AE$2=1,"",IF(AND(AE$4&gt;=VLOOKUP($A10,実績!$A:$G,6,0),AE$4&lt;=VLOOKUP($A10,実績!$A:$G,7,0)),"━",""))</f>
        <v/>
      </c>
      <c r="AF10" s="92" t="str">
        <f>IF(AF$2=1,"",IF(AND(AF$4&gt;=VLOOKUP($A10,実績!$A:$G,6,0),AF$4&lt;=VLOOKUP($A10,実績!$A:$G,7,0)),"━",""))</f>
        <v/>
      </c>
      <c r="AG10" s="92" t="str">
        <f>IF(AG$2=1,"",IF(AND(AG$4&gt;=VLOOKUP($A10,実績!$A:$G,6,0),AG$4&lt;=VLOOKUP($A10,実績!$A:$G,7,0)),"━",""))</f>
        <v/>
      </c>
      <c r="AH10" s="92" t="str">
        <f>IF(AH$2=1,"",IF(AND(AH$4&gt;=VLOOKUP($A10,実績!$A:$G,6,0),AH$4&lt;=VLOOKUP($A10,実績!$A:$G,7,0)),"━",""))</f>
        <v/>
      </c>
      <c r="AI10" s="92" t="str">
        <f>IF(AI$2=1,"",IF(AND(AI$4&gt;=VLOOKUP($A10,実績!$A:$G,6,0),AI$4&lt;=VLOOKUP($A10,実績!$A:$G,7,0)),"━",""))</f>
        <v/>
      </c>
      <c r="AJ10" s="92" t="str">
        <f>IF(AJ$2=1,"",IF(AND(AJ$4&gt;=VLOOKUP($A10,実績!$A:$G,6,0),AJ$4&lt;=VLOOKUP($A10,実績!$A:$G,7,0)),"━",""))</f>
        <v/>
      </c>
      <c r="AK10" s="92" t="str">
        <f>IF(AK$2=1,"",IF(AND(AK$4&gt;=VLOOKUP($A10,実績!$A:$G,6,0),AK$4&lt;=VLOOKUP($A10,実績!$A:$G,7,0)),"━",""))</f>
        <v/>
      </c>
      <c r="AL10" s="92" t="str">
        <f>IF(AL$2=1,"",IF(AND(AL$4&gt;=VLOOKUP($A10,実績!$A:$G,6,0),AL$4&lt;=VLOOKUP($A10,実績!$A:$G,7,0)),"━",""))</f>
        <v/>
      </c>
      <c r="AM10" s="92" t="str">
        <f>IF(AM$2=1,"",IF(AND(AM$4&gt;=VLOOKUP($A10,実績!$A:$G,6,0),AM$4&lt;=VLOOKUP($A10,実績!$A:$G,7,0)),"━",""))</f>
        <v/>
      </c>
      <c r="AN10" s="92" t="str">
        <f>IF(AN$2=1,"",IF(AND(AN$4&gt;=VLOOKUP($A10,実績!$A:$G,6,0),AN$4&lt;=VLOOKUP($A10,実績!$A:$G,7,0)),"━",""))</f>
        <v/>
      </c>
      <c r="AO10" s="92" t="str">
        <f>IF(AO$2=1,"",IF(AND(AO$4&gt;=VLOOKUP($A10,実績!$A:$G,6,0),AO$4&lt;=VLOOKUP($A10,実績!$A:$G,7,0)),"━",""))</f>
        <v/>
      </c>
      <c r="AP10" s="92" t="str">
        <f>IF(AP$2=1,"",IF(AND(AP$4&gt;=VLOOKUP($A10,実績!$A:$G,6,0),AP$4&lt;=VLOOKUP($A10,実績!$A:$G,7,0)),"━",""))</f>
        <v/>
      </c>
      <c r="AQ10" s="92" t="str">
        <f>IF(AQ$2=1,"",IF(AND(AQ$4&gt;=VLOOKUP($A10,実績!$A:$G,6,0),AQ$4&lt;=VLOOKUP($A10,実績!$A:$G,7,0)),"━",""))</f>
        <v/>
      </c>
      <c r="AR10" s="92" t="str">
        <f>IF(AR$2=1,"",IF(AND(AR$4&gt;=VLOOKUP($A10,実績!$A:$G,6,0),AR$4&lt;=VLOOKUP($A10,実績!$A:$G,7,0)),"━",""))</f>
        <v/>
      </c>
      <c r="AS10" s="92" t="str">
        <f>IF(AS$2=1,"",IF(AND(AS$4&gt;=VLOOKUP($A10,実績!$A:$G,6,0),AS$4&lt;=VLOOKUP($A10,実績!$A:$G,7,0)),"━",""))</f>
        <v/>
      </c>
      <c r="AT10" s="92" t="str">
        <f>IF(AT$2=1,"",IF(AND(AT$4&gt;=VLOOKUP($A10,実績!$A:$G,6,0),AT$4&lt;=VLOOKUP($A10,実績!$A:$G,7,0)),"━",""))</f>
        <v/>
      </c>
      <c r="AU10" s="92" t="str">
        <f>IF(AU$2=1,"",IF(AND(AU$4&gt;=VLOOKUP($A10,実績!$A:$G,6,0),AU$4&lt;=VLOOKUP($A10,実績!$A:$G,7,0)),"━",""))</f>
        <v/>
      </c>
      <c r="AV10" s="92" t="str">
        <f>IF(AV$2=1,"",IF(AND(AV$4&gt;=VLOOKUP($A10,実績!$A:$G,6,0),AV$4&lt;=VLOOKUP($A10,実績!$A:$G,7,0)),"━",""))</f>
        <v/>
      </c>
      <c r="AW10" s="92" t="str">
        <f>IF(AW$2=1,"",IF(AND(AW$4&gt;=VLOOKUP($A10,実績!$A:$G,6,0),AW$4&lt;=VLOOKUP($A10,実績!$A:$G,7,0)),"━",""))</f>
        <v/>
      </c>
      <c r="AX10" s="92" t="str">
        <f>IF(AX$2=1,"",IF(AND(AX$4&gt;=VLOOKUP($A10,実績!$A:$G,6,0),AX$4&lt;=VLOOKUP($A10,実績!$A:$G,7,0)),"━",""))</f>
        <v/>
      </c>
      <c r="AY10" s="92" t="str">
        <f>IF(AY$2=1,"",IF(AND(AY$4&gt;=VLOOKUP($A10,実績!$A:$G,6,0),AY$4&lt;=VLOOKUP($A10,実績!$A:$G,7,0)),"━",""))</f>
        <v/>
      </c>
      <c r="AZ10" s="92" t="str">
        <f>IF(AZ$2=1,"",IF(AND(AZ$4&gt;=VLOOKUP($A10,実績!$A:$G,6,0),AZ$4&lt;=VLOOKUP($A10,実績!$A:$G,7,0)),"━",""))</f>
        <v/>
      </c>
      <c r="BA10" s="92" t="str">
        <f>IF(BA$2=1,"",IF(AND(BA$4&gt;=VLOOKUP($A10,実績!$A:$G,6,0),BA$4&lt;=VLOOKUP($A10,実績!$A:$G,7,0)),"━",""))</f>
        <v/>
      </c>
      <c r="BB10" s="92" t="str">
        <f>IF(BB$2=1,"",IF(AND(BB$4&gt;=VLOOKUP($A10,実績!$A:$G,6,0),BB$4&lt;=VLOOKUP($A10,実績!$A:$G,7,0)),"━",""))</f>
        <v/>
      </c>
      <c r="BC10" s="92" t="str">
        <f>IF(BC$2=1,"",IF(AND(BC$4&gt;=VLOOKUP($A10,実績!$A:$G,6,0),BC$4&lt;=VLOOKUP($A10,実績!$A:$G,7,0)),"━",""))</f>
        <v/>
      </c>
      <c r="BD10" s="92" t="str">
        <f>IF(BD$2=1,"",IF(AND(BD$4&gt;=VLOOKUP($A10,実績!$A:$G,6,0),BD$4&lt;=VLOOKUP($A10,実績!$A:$G,7,0)),"━",""))</f>
        <v/>
      </c>
      <c r="BE10" s="92" t="str">
        <f>IF(BE$2=1,"",IF(AND(BE$4&gt;=VLOOKUP($A10,実績!$A:$G,6,0),BE$4&lt;=VLOOKUP($A10,実績!$A:$G,7,0)),"━",""))</f>
        <v/>
      </c>
      <c r="BF10" s="92" t="str">
        <f>IF(BF$2=1,"",IF(AND(BF$4&gt;=VLOOKUP($A10,実績!$A:$G,6,0),BF$4&lt;=VLOOKUP($A10,実績!$A:$G,7,0)),"━",""))</f>
        <v/>
      </c>
      <c r="BG10" s="92" t="str">
        <f>IF(BG$2=1,"",IF(AND(BG$4&gt;=VLOOKUP($A10,実績!$A:$G,6,0),BG$4&lt;=VLOOKUP($A10,実績!$A:$G,7,0)),"━",""))</f>
        <v/>
      </c>
      <c r="BH10" s="92" t="str">
        <f>IF(BH$2=1,"",IF(AND(BH$4&gt;=VLOOKUP($A10,実績!$A:$G,6,0),BH$4&lt;=VLOOKUP($A10,実績!$A:$G,7,0)),"━",""))</f>
        <v/>
      </c>
      <c r="BI10" s="92" t="str">
        <f>IF(BI$2=1,"",IF(AND(BI$4&gt;=VLOOKUP($A10,実績!$A:$G,6,0),BI$4&lt;=VLOOKUP($A10,実績!$A:$G,7,0)),"━",""))</f>
        <v/>
      </c>
      <c r="BJ10" s="92" t="str">
        <f>IF(BJ$2=1,"",IF(AND(BJ$4&gt;=VLOOKUP($A10,実績!$A:$G,6,0),BJ$4&lt;=VLOOKUP($A10,実績!$A:$G,7,0)),"━",""))</f>
        <v/>
      </c>
      <c r="BK10" s="92" t="str">
        <f>IF(BK$2=1,"",IF(AND(BK$4&gt;=VLOOKUP($A10,実績!$A:$G,6,0),BK$4&lt;=VLOOKUP($A10,実績!$A:$G,7,0)),"━",""))</f>
        <v/>
      </c>
      <c r="BL10" s="92" t="str">
        <f>IF(BL$2=1,"",IF(AND(BL$4&gt;=VLOOKUP($A10,実績!$A:$G,6,0),BL$4&lt;=VLOOKUP($A10,実績!$A:$G,7,0)),"━",""))</f>
        <v/>
      </c>
      <c r="BM10" s="92" t="str">
        <f>IF(BM$2=1,"",IF(AND(BM$4&gt;=VLOOKUP($A10,実績!$A:$G,6,0),BM$4&lt;=VLOOKUP($A10,実績!$A:$G,7,0)),"━",""))</f>
        <v/>
      </c>
      <c r="BN10" s="92" t="str">
        <f>IF(BN$2=1,"",IF(AND(BN$4&gt;=VLOOKUP($A10,実績!$A:$G,6,0),BN$4&lt;=VLOOKUP($A10,実績!$A:$G,7,0)),"━",""))</f>
        <v/>
      </c>
      <c r="BO10" s="92" t="str">
        <f>IF(BO$2=1,"",IF(AND(BO$4&gt;=VLOOKUP($A10,実績!$A:$G,6,0),BO$4&lt;=VLOOKUP($A10,実績!$A:$G,7,0)),"━",""))</f>
        <v/>
      </c>
      <c r="BP10" s="92" t="str">
        <f>IF(BP$2=1,"",IF(AND(BP$4&gt;=VLOOKUP($A10,実績!$A:$G,6,0),BP$4&lt;=VLOOKUP($A10,実績!$A:$G,7,0)),"━",""))</f>
        <v/>
      </c>
      <c r="BQ10" s="92" t="str">
        <f>IF(BQ$2=1,"",IF(AND(BQ$4&gt;=VLOOKUP($A10,実績!$A:$G,6,0),BQ$4&lt;=VLOOKUP($A10,実績!$A:$G,7,0)),"━",""))</f>
        <v/>
      </c>
      <c r="BR10" s="92" t="str">
        <f>IF(BR$2=1,"",IF(AND(BR$4&gt;=VLOOKUP($A10,実績!$A:$G,6,0),BR$4&lt;=VLOOKUP($A10,実績!$A:$G,7,0)),"━",""))</f>
        <v/>
      </c>
      <c r="BS10" s="92" t="str">
        <f>IF(BS$2=1,"",IF(AND(BS$4&gt;=VLOOKUP($A10,実績!$A:$G,6,0),BS$4&lt;=VLOOKUP($A10,実績!$A:$G,7,0)),"━",""))</f>
        <v/>
      </c>
      <c r="BT10" s="92" t="str">
        <f>IF(BT$2=1,"",IF(AND(BT$4&gt;=VLOOKUP($A10,実績!$A:$G,6,0),BT$4&lt;=VLOOKUP($A10,実績!$A:$G,7,0)),"━",""))</f>
        <v/>
      </c>
      <c r="BU10" s="92" t="str">
        <f>IF(BU$2=1,"",IF(AND(BU$4&gt;=VLOOKUP($A10,実績!$A:$G,6,0),BU$4&lt;=VLOOKUP($A10,実績!$A:$G,7,0)),"━",""))</f>
        <v/>
      </c>
      <c r="BV10" s="92" t="str">
        <f>IF(BV$2=1,"",IF(AND(BV$4&gt;=VLOOKUP($A10,実績!$A:$G,6,0),BV$4&lt;=VLOOKUP($A10,実績!$A:$G,7,0)),"━",""))</f>
        <v/>
      </c>
      <c r="BW10" s="92" t="str">
        <f>IF(BW$2=1,"",IF(AND(BW$4&gt;=VLOOKUP($A10,実績!$A:$G,6,0),BW$4&lt;=VLOOKUP($A10,実績!$A:$G,7,0)),"━",""))</f>
        <v/>
      </c>
      <c r="BX10" s="92" t="str">
        <f>IF(BX$2=1,"",IF(AND(BX$4&gt;=VLOOKUP($A10,実績!$A:$G,6,0),BX$4&lt;=VLOOKUP($A10,実績!$A:$G,7,0)),"━",""))</f>
        <v/>
      </c>
      <c r="BY10" s="92" t="str">
        <f>IF(BY$2=1,"",IF(AND(BY$4&gt;=VLOOKUP($A10,実績!$A:$G,6,0),BY$4&lt;=VLOOKUP($A10,実績!$A:$G,7,0)),"━",""))</f>
        <v/>
      </c>
      <c r="BZ10" s="92" t="str">
        <f>IF(BZ$2=1,"",IF(AND(BZ$4&gt;=VLOOKUP($A10,実績!$A:$G,6,0),BZ$4&lt;=VLOOKUP($A10,実績!$A:$G,7,0)),"━",""))</f>
        <v/>
      </c>
      <c r="CA10" s="92" t="str">
        <f>IF(CA$2=1,"",IF(AND(CA$4&gt;=VLOOKUP($A10,実績!$A:$G,6,0),CA$4&lt;=VLOOKUP($A10,実績!$A:$G,7,0)),"━",""))</f>
        <v/>
      </c>
      <c r="CB10" s="92" t="str">
        <f>IF(CB$2=1,"",IF(AND(CB$4&gt;=VLOOKUP($A10,実績!$A:$G,6,0),CB$4&lt;=VLOOKUP($A10,実績!$A:$G,7,0)),"━",""))</f>
        <v/>
      </c>
      <c r="CC10" s="92" t="str">
        <f>IF(CC$2=1,"",IF(AND(CC$4&gt;=VLOOKUP($A10,実績!$A:$G,6,0),CC$4&lt;=VLOOKUP($A10,実績!$A:$G,7,0)),"━",""))</f>
        <v/>
      </c>
      <c r="CD10" s="92" t="str">
        <f>IF(CD$2=1,"",IF(AND(CD$4&gt;=VLOOKUP($A10,実績!$A:$G,6,0),CD$4&lt;=VLOOKUP($A10,実績!$A:$G,7,0)),"━",""))</f>
        <v/>
      </c>
      <c r="CE10" s="92" t="str">
        <f>IF(CE$2=1,"",IF(AND(CE$4&gt;=VLOOKUP($A10,実績!$A:$G,6,0),CE$4&lt;=VLOOKUP($A10,実績!$A:$G,7,0)),"━",""))</f>
        <v/>
      </c>
      <c r="CF10" s="92" t="str">
        <f>IF(CF$2=1,"",IF(AND(CF$4&gt;=VLOOKUP($A10,実績!$A:$G,6,0),CF$4&lt;=VLOOKUP($A10,実績!$A:$G,7,0)),"━",""))</f>
        <v/>
      </c>
      <c r="CG10" s="92" t="str">
        <f>IF(CG$2=1,"",IF(AND(CG$4&gt;=VLOOKUP($A10,実績!$A:$G,6,0),CG$4&lt;=VLOOKUP($A10,実績!$A:$G,7,0)),"━",""))</f>
        <v/>
      </c>
      <c r="CH10" s="92" t="str">
        <f>IF(CH$2=1,"",IF(AND(CH$4&gt;=VLOOKUP($A10,実績!$A:$G,6,0),CH$4&lt;=VLOOKUP($A10,実績!$A:$G,7,0)),"━",""))</f>
        <v/>
      </c>
      <c r="CI10" s="92" t="str">
        <f>IF(CI$2=1,"",IF(AND(CI$4&gt;=VLOOKUP($A10,実績!$A:$G,6,0),CI$4&lt;=VLOOKUP($A10,実績!$A:$G,7,0)),"━",""))</f>
        <v/>
      </c>
      <c r="CJ10" s="92" t="str">
        <f>IF(CJ$2=1,"",IF(AND(CJ$4&gt;=VLOOKUP($A10,実績!$A:$G,6,0),CJ$4&lt;=VLOOKUP($A10,実績!$A:$G,7,0)),"━",""))</f>
        <v/>
      </c>
      <c r="CK10" s="92" t="str">
        <f>IF(CK$2=1,"",IF(AND(CK$4&gt;=VLOOKUP($A10,実績!$A:$G,6,0),CK$4&lt;=VLOOKUP($A10,実績!$A:$G,7,0)),"━",""))</f>
        <v/>
      </c>
      <c r="CL10" s="92" t="str">
        <f>IF(CL$2=1,"",IF(AND(CL$4&gt;=VLOOKUP($A10,実績!$A:$G,6,0),CL$4&lt;=VLOOKUP($A10,実績!$A:$G,7,0)),"━",""))</f>
        <v/>
      </c>
      <c r="CM10" s="92" t="str">
        <f>IF(CM$2=1,"",IF(AND(CM$4&gt;=VLOOKUP($A10,実績!$A:$G,6,0),CM$4&lt;=VLOOKUP($A10,実績!$A:$G,7,0)),"━",""))</f>
        <v/>
      </c>
      <c r="CN10" s="92" t="str">
        <f>IF(CN$2=1,"",IF(AND(CN$4&gt;=VLOOKUP($A10,実績!$A:$G,6,0),CN$4&lt;=VLOOKUP($A10,実績!$A:$G,7,0)),"━",""))</f>
        <v/>
      </c>
      <c r="CO10" s="92" t="str">
        <f>IF(CO$2=1,"",IF(AND(CO$4&gt;=VLOOKUP($A10,実績!$A:$G,6,0),CO$4&lt;=VLOOKUP($A10,実績!$A:$G,7,0)),"━",""))</f>
        <v/>
      </c>
      <c r="CP10" s="92" t="str">
        <f>IF(CP$2=1,"",IF(AND(CP$4&gt;=VLOOKUP($A10,実績!$A:$G,6,0),CP$4&lt;=VLOOKUP($A10,実績!$A:$G,7,0)),"━",""))</f>
        <v/>
      </c>
      <c r="CQ10" s="92" t="str">
        <f>IF(CQ$2=1,"",IF(AND(CQ$4&gt;=VLOOKUP($A10,実績!$A:$G,6,0),CQ$4&lt;=VLOOKUP($A10,実績!$A:$G,7,0)),"━",""))</f>
        <v/>
      </c>
      <c r="CR10" s="92" t="str">
        <f>IF(CR$2=1,"",IF(AND(CR$4&gt;=VLOOKUP($A10,実績!$A:$G,6,0),CR$4&lt;=VLOOKUP($A10,実績!$A:$G,7,0)),"━",""))</f>
        <v/>
      </c>
      <c r="CS10" s="92" t="str">
        <f>IF(CS$2=1,"",IF(AND(CS$4&gt;=VLOOKUP($A10,実績!$A:$G,6,0),CS$4&lt;=VLOOKUP($A10,実績!$A:$G,7,0)),"━",""))</f>
        <v/>
      </c>
      <c r="CT10" s="92" t="str">
        <f>IF(CT$2=1,"",IF(AND(CT$4&gt;=VLOOKUP($A10,実績!$A:$G,6,0),CT$4&lt;=VLOOKUP($A10,実績!$A:$G,7,0)),"━",""))</f>
        <v/>
      </c>
      <c r="CU10" s="92" t="str">
        <f>IF(CU$2=1,"",IF(AND(CU$4&gt;=VLOOKUP($A10,実績!$A:$G,6,0),CU$4&lt;=VLOOKUP($A10,実績!$A:$G,7,0)),"━",""))</f>
        <v/>
      </c>
      <c r="CV10" s="92" t="str">
        <f>IF(CV$2=1,"",IF(AND(CV$4&gt;=VLOOKUP($A10,実績!$A:$G,6,0),CV$4&lt;=VLOOKUP($A10,実績!$A:$G,7,0)),"━",""))</f>
        <v/>
      </c>
      <c r="CW10" s="92" t="str">
        <f>IF(CW$2=1,"",IF(AND(CW$4&gt;=VLOOKUP($A10,実績!$A:$G,6,0),CW$4&lt;=VLOOKUP($A10,実績!$A:$G,7,0)),"━",""))</f>
        <v/>
      </c>
      <c r="CX10" s="92" t="str">
        <f>IF(CX$2=1,"",IF(AND(CX$4&gt;=VLOOKUP($A10,実績!$A:$G,6,0),CX$4&lt;=VLOOKUP($A10,実績!$A:$G,7,0)),"━",""))</f>
        <v/>
      </c>
      <c r="CY10" s="92" t="str">
        <f>IF(CY$2=1,"",IF(AND(CY$4&gt;=VLOOKUP($A10,実績!$A:$G,6,0),CY$4&lt;=VLOOKUP($A10,実績!$A:$G,7,0)),"━",""))</f>
        <v/>
      </c>
      <c r="CZ10" s="92" t="str">
        <f>IF(CZ$2=1,"",IF(AND(CZ$4&gt;=VLOOKUP($A10,実績!$A:$G,6,0),CZ$4&lt;=VLOOKUP($A10,実績!$A:$G,7,0)),"━",""))</f>
        <v/>
      </c>
      <c r="DA10" s="92" t="str">
        <f>IF(DA$2=1,"",IF(AND(DA$4&gt;=VLOOKUP($A10,実績!$A:$G,6,0),DA$4&lt;=VLOOKUP($A10,実績!$A:$G,7,0)),"━",""))</f>
        <v/>
      </c>
      <c r="DB10" s="92" t="str">
        <f>IF(DB$2=1,"",IF(AND(DB$4&gt;=VLOOKUP($A10,実績!$A:$G,6,0),DB$4&lt;=VLOOKUP($A10,実績!$A:$G,7,0)),"━",""))</f>
        <v/>
      </c>
      <c r="DC10" s="92" t="str">
        <f>IF(DC$2=1,"",IF(AND(DC$4&gt;=VLOOKUP($A10,実績!$A:$G,6,0),DC$4&lt;=VLOOKUP($A10,実績!$A:$G,7,0)),"━",""))</f>
        <v/>
      </c>
      <c r="DD10" s="92" t="str">
        <f>IF(DD$2=1,"",IF(AND(DD$4&gt;=VLOOKUP($A10,実績!$A:$G,6,0),DD$4&lt;=VLOOKUP($A10,実績!$A:$G,7,0)),"━",""))</f>
        <v/>
      </c>
      <c r="DE10" s="92" t="str">
        <f>IF(DE$2=1,"",IF(AND(DE$4&gt;=VLOOKUP($A10,実績!$A:$G,6,0),DE$4&lt;=VLOOKUP($A10,実績!$A:$G,7,0)),"━",""))</f>
        <v/>
      </c>
      <c r="DF10" s="92" t="str">
        <f>IF(DF$2=1,"",IF(AND(DF$4&gt;=VLOOKUP($A10,実績!$A:$G,6,0),DF$4&lt;=VLOOKUP($A10,実績!$A:$G,7,0)),"━",""))</f>
        <v/>
      </c>
      <c r="DG10" s="92" t="str">
        <f>IF(DG$2=1,"",IF(AND(DG$4&gt;=VLOOKUP($A10,実績!$A:$G,6,0),DG$4&lt;=VLOOKUP($A10,実績!$A:$G,7,0)),"━",""))</f>
        <v/>
      </c>
      <c r="DH10" s="92" t="str">
        <f>IF(DH$2=1,"",IF(AND(DH$4&gt;=VLOOKUP($A10,実績!$A:$G,6,0),DH$4&lt;=VLOOKUP($A10,実績!$A:$G,7,0)),"━",""))</f>
        <v/>
      </c>
      <c r="DI10" s="92" t="str">
        <f>IF(DI$2=1,"",IF(AND(DI$4&gt;=VLOOKUP($A10,実績!$A:$G,6,0),DI$4&lt;=VLOOKUP($A10,実績!$A:$G,7,0)),"━",""))</f>
        <v/>
      </c>
      <c r="DJ10" s="92" t="str">
        <f>IF(DJ$2=1,"",IF(AND(DJ$4&gt;=VLOOKUP($A10,実績!$A:$G,6,0),DJ$4&lt;=VLOOKUP($A10,実績!$A:$G,7,0)),"━",""))</f>
        <v/>
      </c>
      <c r="DK10" s="92" t="str">
        <f>IF(DK$2=1,"",IF(AND(DK$4&gt;=VLOOKUP($A10,実績!$A:$G,6,0),DK$4&lt;=VLOOKUP($A10,実績!$A:$G,7,0)),"━",""))</f>
        <v/>
      </c>
      <c r="DL10" s="92" t="str">
        <f>IF(DL$2=1,"",IF(AND(DL$4&gt;=VLOOKUP($A10,実績!$A:$G,6,0),DL$4&lt;=VLOOKUP($A10,実績!$A:$G,7,0)),"━",""))</f>
        <v/>
      </c>
      <c r="DM10" s="92" t="str">
        <f>IF(DM$2=1,"",IF(AND(DM$4&gt;=VLOOKUP($A10,実績!$A:$G,6,0),DM$4&lt;=VLOOKUP($A10,実績!$A:$G,7,0)),"━",""))</f>
        <v/>
      </c>
      <c r="DN10" s="92" t="str">
        <f>IF(DN$2=1,"",IF(AND(DN$4&gt;=VLOOKUP($A10,実績!$A:$G,6,0),DN$4&lt;=VLOOKUP($A10,実績!$A:$G,7,0)),"━",""))</f>
        <v/>
      </c>
      <c r="DO10" s="92" t="str">
        <f>IF(DO$2=1,"",IF(AND(DO$4&gt;=VLOOKUP($A10,実績!$A:$G,6,0),DO$4&lt;=VLOOKUP($A10,実績!$A:$G,7,0)),"━",""))</f>
        <v/>
      </c>
      <c r="DP10" s="92" t="str">
        <f>IF(DP$2=1,"",IF(AND(DP$4&gt;=VLOOKUP($A10,実績!$A:$G,6,0),DP$4&lt;=VLOOKUP($A10,実績!$A:$G,7,0)),"━",""))</f>
        <v/>
      </c>
      <c r="DQ10" s="92" t="str">
        <f>IF(DQ$2=1,"",IF(AND(DQ$4&gt;=VLOOKUP($A10,実績!$A:$G,6,0),DQ$4&lt;=VLOOKUP($A10,実績!$A:$G,7,0)),"━",""))</f>
        <v/>
      </c>
      <c r="DR10" s="92" t="str">
        <f>IF(DR$2=1,"",IF(AND(DR$4&gt;=VLOOKUP($A10,実績!$A:$G,6,0),DR$4&lt;=VLOOKUP($A10,実績!$A:$G,7,0)),"━",""))</f>
        <v/>
      </c>
      <c r="DS10" s="92" t="str">
        <f>IF(DS$2=1,"",IF(AND(DS$4&gt;=VLOOKUP($A10,実績!$A:$G,6,0),DS$4&lt;=VLOOKUP($A10,実績!$A:$G,7,0)),"━",""))</f>
        <v/>
      </c>
      <c r="DT10" s="92" t="str">
        <f>IF(DT$2=1,"",IF(AND(DT$4&gt;=VLOOKUP($A10,実績!$A:$G,6,0),DT$4&lt;=VLOOKUP($A10,実績!$A:$G,7,0)),"━",""))</f>
        <v/>
      </c>
      <c r="DU10" s="92" t="str">
        <f>IF(DU$2=1,"",IF(AND(DU$4&gt;=VLOOKUP($A10,実績!$A:$G,6,0),DU$4&lt;=VLOOKUP($A10,実績!$A:$G,7,0)),"━",""))</f>
        <v/>
      </c>
      <c r="DV10" s="92" t="str">
        <f>IF(DV$2=1,"",IF(AND(DV$4&gt;=VLOOKUP($A10,実績!$A:$G,6,0),DV$4&lt;=VLOOKUP($A10,実績!$A:$G,7,0)),"━",""))</f>
        <v/>
      </c>
      <c r="DW10" s="92" t="str">
        <f>IF(DW$2=1,"",IF(AND(DW$4&gt;=VLOOKUP($A10,実績!$A:$G,6,0),DW$4&lt;=VLOOKUP($A10,実績!$A:$G,7,0)),"━",""))</f>
        <v/>
      </c>
      <c r="DX10" s="92" t="str">
        <f>IF(DX$2=1,"",IF(AND(DX$4&gt;=VLOOKUP($A10,実績!$A:$G,6,0),DX$4&lt;=VLOOKUP($A10,実績!$A:$G,7,0)),"━",""))</f>
        <v/>
      </c>
      <c r="DY10" s="92" t="str">
        <f>IF(DY$2=1,"",IF(AND(DY$4&gt;=VLOOKUP($A10,実績!$A:$G,6,0),DY$4&lt;=VLOOKUP($A10,実績!$A:$G,7,0)),"━",""))</f>
        <v/>
      </c>
      <c r="DZ10" s="92" t="str">
        <f>IF(DZ$2=1,"",IF(AND(DZ$4&gt;=VLOOKUP($A10,実績!$A:$G,6,0),DZ$4&lt;=VLOOKUP($A10,実績!$A:$G,7,0)),"━",""))</f>
        <v/>
      </c>
      <c r="EA10" s="92" t="str">
        <f>IF(EA$2=1,"",IF(AND(EA$4&gt;=VLOOKUP($A10,実績!$A:$G,6,0),EA$4&lt;=VLOOKUP($A10,実績!$A:$G,7,0)),"━",""))</f>
        <v/>
      </c>
      <c r="EB10" s="92" t="str">
        <f>IF(EB$2=1,"",IF(AND(EB$4&gt;=VLOOKUP($A10,実績!$A:$G,6,0),EB$4&lt;=VLOOKUP($A10,実績!$A:$G,7,0)),"━",""))</f>
        <v/>
      </c>
      <c r="EC10" s="92" t="str">
        <f>IF(EC$2=1,"",IF(AND(EC$4&gt;=VLOOKUP($A10,実績!$A:$G,6,0),EC$4&lt;=VLOOKUP($A10,実績!$A:$G,7,0)),"━",""))</f>
        <v/>
      </c>
      <c r="ED10" s="92" t="str">
        <f>IF(ED$2=1,"",IF(AND(ED$4&gt;=VLOOKUP($A10,実績!$A:$G,6,0),ED$4&lt;=VLOOKUP($A10,実績!$A:$G,7,0)),"━",""))</f>
        <v/>
      </c>
      <c r="EE10" s="92" t="str">
        <f>IF(EE$2=1,"",IF(AND(EE$4&gt;=VLOOKUP($A10,実績!$A:$G,6,0),EE$4&lt;=VLOOKUP($A10,実績!$A:$G,7,0)),"━",""))</f>
        <v/>
      </c>
      <c r="EF10" s="92" t="str">
        <f>IF(EF$2=1,"",IF(AND(EF$4&gt;=VLOOKUP($A10,実績!$A:$G,6,0),EF$4&lt;=VLOOKUP($A10,実績!$A:$G,7,0)),"━",""))</f>
        <v/>
      </c>
      <c r="EG10" s="92" t="str">
        <f>IF(EG$2=1,"",IF(AND(EG$4&gt;=VLOOKUP($A10,実績!$A:$G,6,0),EG$4&lt;=VLOOKUP($A10,実績!$A:$G,7,0)),"━",""))</f>
        <v/>
      </c>
      <c r="EH10" s="92" t="str">
        <f>IF(EH$2=1,"",IF(AND(EH$4&gt;=VLOOKUP($A10,実績!$A:$G,6,0),EH$4&lt;=VLOOKUP($A10,実績!$A:$G,7,0)),"━",""))</f>
        <v/>
      </c>
      <c r="EI10" s="92" t="str">
        <f>IF(EI$2=1,"",IF(AND(EI$4&gt;=VLOOKUP($A10,実績!$A:$G,6,0),EI$4&lt;=VLOOKUP($A10,実績!$A:$G,7,0)),"━",""))</f>
        <v/>
      </c>
      <c r="EJ10" s="92" t="str">
        <f>IF(EJ$2=1,"",IF(AND(EJ$4&gt;=VLOOKUP($A10,実績!$A:$G,6,0),EJ$4&lt;=VLOOKUP($A10,実績!$A:$G,7,0)),"━",""))</f>
        <v/>
      </c>
      <c r="EK10" s="92" t="str">
        <f>IF(EK$2=1,"",IF(AND(EK$4&gt;=VLOOKUP($A10,実績!$A:$G,6,0),EK$4&lt;=VLOOKUP($A10,実績!$A:$G,7,0)),"━",""))</f>
        <v/>
      </c>
      <c r="EL10" s="92" t="str">
        <f>IF(EL$2=1,"",IF(AND(EL$4&gt;=VLOOKUP($A10,実績!$A:$G,6,0),EL$4&lt;=VLOOKUP($A10,実績!$A:$G,7,0)),"━",""))</f>
        <v/>
      </c>
      <c r="EM10" s="92" t="str">
        <f>IF(EM$2=1,"",IF(AND(EM$4&gt;=VLOOKUP($A10,実績!$A:$G,6,0),EM$4&lt;=VLOOKUP($A10,実績!$A:$G,7,0)),"━",""))</f>
        <v/>
      </c>
      <c r="EN10" s="92" t="str">
        <f>IF(EN$2=1,"",IF(AND(EN$4&gt;=VLOOKUP($A10,実績!$A:$G,6,0),EN$4&lt;=VLOOKUP($A10,実績!$A:$G,7,0)),"━",""))</f>
        <v/>
      </c>
      <c r="EO10" s="92" t="str">
        <f>IF(EO$2=1,"",IF(AND(EO$4&gt;=VLOOKUP($A10,実績!$A:$G,6,0),EO$4&lt;=VLOOKUP($A10,実績!$A:$G,7,0)),"━",""))</f>
        <v/>
      </c>
      <c r="EP10" s="92" t="str">
        <f>IF(EP$2=1,"",IF(AND(EP$4&gt;=VLOOKUP($A10,実績!$A:$G,6,0),EP$4&lt;=VLOOKUP($A10,実績!$A:$G,7,0)),"━",""))</f>
        <v/>
      </c>
      <c r="EQ10" s="92" t="str">
        <f>IF(EQ$2=1,"",IF(AND(EQ$4&gt;=VLOOKUP($A10,実績!$A:$G,6,0),EQ$4&lt;=VLOOKUP($A10,実績!$A:$G,7,0)),"━",""))</f>
        <v/>
      </c>
      <c r="ER10" s="92" t="str">
        <f>IF(ER$2=1,"",IF(AND(ER$4&gt;=VLOOKUP($A10,実績!$A:$G,6,0),ER$4&lt;=VLOOKUP($A10,実績!$A:$G,7,0)),"━",""))</f>
        <v/>
      </c>
      <c r="ES10" s="92" t="str">
        <f>IF(ES$2=1,"",IF(AND(ES$4&gt;=VLOOKUP($A10,実績!$A:$G,6,0),ES$4&lt;=VLOOKUP($A10,実績!$A:$G,7,0)),"━",""))</f>
        <v/>
      </c>
      <c r="ET10" s="92" t="str">
        <f>IF(ET$2=1,"",IF(AND(ET$4&gt;=VLOOKUP($A10,実績!$A:$G,6,0),ET$4&lt;=VLOOKUP($A10,実績!$A:$G,7,0)),"━",""))</f>
        <v/>
      </c>
      <c r="EU10" s="92" t="str">
        <f>IF(EU$2=1,"",IF(AND(EU$4&gt;=VLOOKUP($A10,実績!$A:$G,6,0),EU$4&lt;=VLOOKUP($A10,実績!$A:$G,7,0)),"━",""))</f>
        <v/>
      </c>
      <c r="EV10" s="92" t="str">
        <f>IF(EV$2=1,"",IF(AND(EV$4&gt;=VLOOKUP($A10,実績!$A:$G,6,0),EV$4&lt;=VLOOKUP($A10,実績!$A:$G,7,0)),"━",""))</f>
        <v/>
      </c>
      <c r="EW10" s="92" t="str">
        <f>IF(EW$2=1,"",IF(AND(EW$4&gt;=VLOOKUP($A10,実績!$A:$G,6,0),EW$4&lt;=VLOOKUP($A10,実績!$A:$G,7,0)),"━",""))</f>
        <v/>
      </c>
      <c r="EX10" s="92" t="str">
        <f>IF(EX$2=1,"",IF(AND(EX$4&gt;=VLOOKUP($A10,実績!$A:$G,6,0),EX$4&lt;=VLOOKUP($A10,実績!$A:$G,7,0)),"━",""))</f>
        <v/>
      </c>
      <c r="EY10" s="92" t="str">
        <f>IF(EY$2=1,"",IF(AND(EY$4&gt;=VLOOKUP($A10,実績!$A:$G,6,0),EY$4&lt;=VLOOKUP($A10,実績!$A:$G,7,0)),"━",""))</f>
        <v/>
      </c>
      <c r="EZ10" s="92" t="str">
        <f>IF(EZ$2=1,"",IF(AND(EZ$4&gt;=VLOOKUP($A10,実績!$A:$G,6,0),EZ$4&lt;=VLOOKUP($A10,実績!$A:$G,7,0)),"━",""))</f>
        <v/>
      </c>
      <c r="FA10" s="92" t="str">
        <f>IF(FA$2=1,"",IF(AND(FA$4&gt;=VLOOKUP($A10,実績!$A:$G,6,0),FA$4&lt;=VLOOKUP($A10,実績!$A:$G,7,0)),"━",""))</f>
        <v/>
      </c>
      <c r="FB10" s="92" t="str">
        <f>IF(FB$2=1,"",IF(AND(FB$4&gt;=VLOOKUP($A10,実績!$A:$G,6,0),FB$4&lt;=VLOOKUP($A10,実績!$A:$G,7,0)),"━",""))</f>
        <v/>
      </c>
      <c r="FC10" s="92" t="str">
        <f>IF(FC$2=1,"",IF(AND(FC$4&gt;=VLOOKUP($A10,実績!$A:$G,6,0),FC$4&lt;=VLOOKUP($A10,実績!$A:$G,7,0)),"━",""))</f>
        <v/>
      </c>
      <c r="FD10" s="92" t="str">
        <f>IF(FD$2=1,"",IF(AND(FD$4&gt;=VLOOKUP($A10,実績!$A:$G,6,0),FD$4&lt;=VLOOKUP($A10,実績!$A:$G,7,0)),"━",""))</f>
        <v/>
      </c>
      <c r="FE10" s="92" t="str">
        <f>IF(FE$2=1,"",IF(AND(FE$4&gt;=VLOOKUP($A10,実績!$A:$G,6,0),FE$4&lt;=VLOOKUP($A10,実績!$A:$G,7,0)),"━",""))</f>
        <v/>
      </c>
      <c r="FF10" s="92" t="str">
        <f>IF(FF$2=1,"",IF(AND(FF$4&gt;=VLOOKUP($A10,実績!$A:$G,6,0),FF$4&lt;=VLOOKUP($A10,実績!$A:$G,7,0)),"━",""))</f>
        <v/>
      </c>
      <c r="FG10" s="92" t="str">
        <f>IF(FG$2=1,"",IF(AND(FG$4&gt;=VLOOKUP($A10,実績!$A:$G,6,0),FG$4&lt;=VLOOKUP($A10,実績!$A:$G,7,0)),"━",""))</f>
        <v/>
      </c>
      <c r="FH10" s="92" t="str">
        <f>IF(FH$2=1,"",IF(AND(FH$4&gt;=VLOOKUP($A10,実績!$A:$G,6,0),FH$4&lt;=VLOOKUP($A10,実績!$A:$G,7,0)),"━",""))</f>
        <v/>
      </c>
      <c r="FI10" s="92" t="str">
        <f>IF(FI$2=1,"",IF(AND(FI$4&gt;=VLOOKUP($A10,実績!$A:$G,6,0),FI$4&lt;=VLOOKUP($A10,実績!$A:$G,7,0)),"━",""))</f>
        <v/>
      </c>
      <c r="FJ10" s="92" t="str">
        <f>IF(FJ$2=1,"",IF(AND(FJ$4&gt;=VLOOKUP($A10,実績!$A:$G,6,0),FJ$4&lt;=VLOOKUP($A10,実績!$A:$G,7,0)),"━",""))</f>
        <v/>
      </c>
      <c r="FK10" s="92" t="str">
        <f>IF(FK$2=1,"",IF(AND(FK$4&gt;=VLOOKUP($A10,実績!$A:$G,6,0),FK$4&lt;=VLOOKUP($A10,実績!$A:$G,7,0)),"━",""))</f>
        <v/>
      </c>
      <c r="FL10" s="92" t="str">
        <f>IF(FL$2=1,"",IF(AND(FL$4&gt;=VLOOKUP($A10,実績!$A:$G,6,0),FL$4&lt;=VLOOKUP($A10,実績!$A:$G,7,0)),"━",""))</f>
        <v/>
      </c>
      <c r="FM10" s="92" t="str">
        <f>IF(FM$2=1,"",IF(AND(FM$4&gt;=VLOOKUP($A10,実績!$A:$G,6,0),FM$4&lt;=VLOOKUP($A10,実績!$A:$G,7,0)),"━",""))</f>
        <v/>
      </c>
      <c r="FN10" s="92" t="str">
        <f>IF(FN$2=1,"",IF(AND(FN$4&gt;=VLOOKUP($A10,実績!$A:$G,6,0),FN$4&lt;=VLOOKUP($A10,実績!$A:$G,7,0)),"━",""))</f>
        <v/>
      </c>
      <c r="FO10" s="92" t="str">
        <f>IF(FO$2=1,"",IF(AND(FO$4&gt;=VLOOKUP($A10,実績!$A:$G,6,0),FO$4&lt;=VLOOKUP($A10,実績!$A:$G,7,0)),"━",""))</f>
        <v/>
      </c>
      <c r="FP10" s="92" t="str">
        <f>IF(FP$2=1,"",IF(AND(FP$4&gt;=VLOOKUP($A10,実績!$A:$G,6,0),FP$4&lt;=VLOOKUP($A10,実績!$A:$G,7,0)),"━",""))</f>
        <v/>
      </c>
      <c r="FQ10" s="92" t="str">
        <f>IF(FQ$2=1,"",IF(AND(FQ$4&gt;=VLOOKUP($A10,実績!$A:$G,6,0),FQ$4&lt;=VLOOKUP($A10,実績!$A:$G,7,0)),"━",""))</f>
        <v/>
      </c>
      <c r="FR10" s="92" t="str">
        <f>IF(FR$2=1,"",IF(AND(FR$4&gt;=VLOOKUP($A10,実績!$A:$G,6,0),FR$4&lt;=VLOOKUP($A10,実績!$A:$G,7,0)),"━",""))</f>
        <v/>
      </c>
      <c r="FS10" s="92" t="str">
        <f>IF(FS$2=1,"",IF(AND(FS$4&gt;=VLOOKUP($A10,実績!$A:$G,6,0),FS$4&lt;=VLOOKUP($A10,実績!$A:$G,7,0)),"━",""))</f>
        <v/>
      </c>
      <c r="FT10" s="92" t="str">
        <f>IF(FT$2=1,"",IF(AND(FT$4&gt;=VLOOKUP($A10,実績!$A:$G,6,0),FT$4&lt;=VLOOKUP($A10,実績!$A:$G,7,0)),"━",""))</f>
        <v/>
      </c>
      <c r="FU10" s="92" t="str">
        <f>IF(FU$2=1,"",IF(AND(FU$4&gt;=VLOOKUP($A10,実績!$A:$G,6,0),FU$4&lt;=VLOOKUP($A10,実績!$A:$G,7,0)),"━",""))</f>
        <v/>
      </c>
      <c r="FV10" s="92" t="str">
        <f>IF(FV$2=1,"",IF(AND(FV$4&gt;=VLOOKUP($A10,実績!$A:$G,6,0),FV$4&lt;=VLOOKUP($A10,実績!$A:$G,7,0)),"━",""))</f>
        <v/>
      </c>
      <c r="FW10" s="92" t="str">
        <f>IF(FW$2=1,"",IF(AND(FW$4&gt;=VLOOKUP($A10,実績!$A:$G,6,0),FW$4&lt;=VLOOKUP($A10,実績!$A:$G,7,0)),"━",""))</f>
        <v/>
      </c>
      <c r="FX10" s="92" t="str">
        <f>IF(FX$2=1,"",IF(AND(FX$4&gt;=VLOOKUP($A10,実績!$A:$G,6,0),FX$4&lt;=VLOOKUP($A10,実績!$A:$G,7,0)),"━",""))</f>
        <v/>
      </c>
      <c r="FY10" s="92" t="str">
        <f>IF(FY$2=1,"",IF(AND(FY$4&gt;=VLOOKUP($A10,実績!$A:$G,6,0),FY$4&lt;=VLOOKUP($A10,実績!$A:$G,7,0)),"━",""))</f>
        <v/>
      </c>
      <c r="FZ10" s="92" t="str">
        <f>IF(FZ$2=1,"",IF(AND(FZ$4&gt;=VLOOKUP($A10,実績!$A:$G,6,0),FZ$4&lt;=VLOOKUP($A10,実績!$A:$G,7,0)),"━",""))</f>
        <v/>
      </c>
      <c r="GA10" s="92" t="str">
        <f>IF(GA$2=1,"",IF(AND(GA$4&gt;=VLOOKUP($A10,実績!$A:$G,6,0),GA$4&lt;=VLOOKUP($A10,実績!$A:$G,7,0)),"━",""))</f>
        <v/>
      </c>
      <c r="GB10" s="92" t="str">
        <f>IF(GB$2=1,"",IF(AND(GB$4&gt;=VLOOKUP($A10,実績!$A:$G,6,0),GB$4&lt;=VLOOKUP($A10,実績!$A:$G,7,0)),"━",""))</f>
        <v/>
      </c>
      <c r="GC10" s="92" t="str">
        <f>IF(GC$2=1,"",IF(AND(GC$4&gt;=VLOOKUP($A10,実績!$A:$G,6,0),GC$4&lt;=VLOOKUP($A10,実績!$A:$G,7,0)),"━",""))</f>
        <v/>
      </c>
      <c r="GD10" s="92" t="str">
        <f>IF(GD$2=1,"",IF(AND(GD$4&gt;=VLOOKUP($A10,実績!$A:$G,6,0),GD$4&lt;=VLOOKUP($A10,実績!$A:$G,7,0)),"━",""))</f>
        <v/>
      </c>
      <c r="GE10" s="92" t="str">
        <f>IF(GE$2=1,"",IF(AND(GE$4&gt;=VLOOKUP($A10,実績!$A:$G,6,0),GE$4&lt;=VLOOKUP($A10,実績!$A:$G,7,0)),"━",""))</f>
        <v/>
      </c>
      <c r="GF10" s="92" t="str">
        <f>IF(GF$2=1,"",IF(AND(GF$4&gt;=VLOOKUP($A10,実績!$A:$G,6,0),GF$4&lt;=VLOOKUP($A10,実績!$A:$G,7,0)),"━",""))</f>
        <v/>
      </c>
      <c r="GG10" s="92" t="str">
        <f>IF(GG$2=1,"",IF(AND(GG$4&gt;=VLOOKUP($A10,実績!$A:$G,6,0),GG$4&lt;=VLOOKUP($A10,実績!$A:$G,7,0)),"━",""))</f>
        <v/>
      </c>
      <c r="GH10" s="92" t="str">
        <f>IF(GH$2=1,"",IF(AND(GH$4&gt;=VLOOKUP($A10,実績!$A:$G,6,0),GH$4&lt;=VLOOKUP($A10,実績!$A:$G,7,0)),"━",""))</f>
        <v/>
      </c>
      <c r="GI10" s="92" t="str">
        <f>IF(GI$2=1,"",IF(AND(GI$4&gt;=VLOOKUP($A10,実績!$A:$G,6,0),GI$4&lt;=VLOOKUP($A10,実績!$A:$G,7,0)),"━",""))</f>
        <v/>
      </c>
      <c r="GJ10" s="92" t="str">
        <f>IF(GJ$2=1,"",IF(AND(GJ$4&gt;=VLOOKUP($A10,実績!$A:$G,6,0),GJ$4&lt;=VLOOKUP($A10,実績!$A:$G,7,0)),"━",""))</f>
        <v/>
      </c>
      <c r="GK10" s="92" t="str">
        <f>IF(GK$2=1,"",IF(AND(GK$4&gt;=VLOOKUP($A10,実績!$A:$G,6,0),GK$4&lt;=VLOOKUP($A10,実績!$A:$G,7,0)),"━",""))</f>
        <v/>
      </c>
      <c r="GL10" s="92" t="str">
        <f>IF(GL$2=1,"",IF(AND(GL$4&gt;=VLOOKUP($A10,実績!$A:$G,6,0),GL$4&lt;=VLOOKUP($A10,実績!$A:$G,7,0)),"━",""))</f>
        <v/>
      </c>
      <c r="GM10" s="92" t="str">
        <f>IF(GM$2=1,"",IF(AND(GM$4&gt;=VLOOKUP($A10,実績!$A:$G,6,0),GM$4&lt;=VLOOKUP($A10,実績!$A:$G,7,0)),"━",""))</f>
        <v/>
      </c>
      <c r="GN10" s="92" t="str">
        <f>IF(GN$2=1,"",IF(AND(GN$4&gt;=VLOOKUP($A10,実績!$A:$G,6,0),GN$4&lt;=VLOOKUP($A10,実績!$A:$G,7,0)),"━",""))</f>
        <v/>
      </c>
      <c r="GO10" s="92" t="str">
        <f>IF(GO$2=1,"",IF(AND(GO$4&gt;=VLOOKUP($A10,実績!$A:$G,6,0),GO$4&lt;=VLOOKUP($A10,実績!$A:$G,7,0)),"━",""))</f>
        <v/>
      </c>
      <c r="GP10" s="92" t="str">
        <f>IF(GP$2=1,"",IF(AND(GP$4&gt;=VLOOKUP($A10,実績!$A:$G,6,0),GP$4&lt;=VLOOKUP($A10,実績!$A:$G,7,0)),"━",""))</f>
        <v/>
      </c>
      <c r="GQ10" s="92" t="str">
        <f>IF(GQ$2=1,"",IF(AND(GQ$4&gt;=VLOOKUP($A10,実績!$A:$G,6,0),GQ$4&lt;=VLOOKUP($A10,実績!$A:$G,7,0)),"━",""))</f>
        <v/>
      </c>
      <c r="GR10" s="92" t="str">
        <f>IF(GR$2=1,"",IF(AND(GR$4&gt;=VLOOKUP($A10,実績!$A:$G,6,0),GR$4&lt;=VLOOKUP($A10,実績!$A:$G,7,0)),"━",""))</f>
        <v/>
      </c>
      <c r="GS10" s="92" t="str">
        <f>IF(GS$2=1,"",IF(AND(GS$4&gt;=VLOOKUP($A10,実績!$A:$G,6,0),GS$4&lt;=VLOOKUP($A10,実績!$A:$G,7,0)),"━",""))</f>
        <v/>
      </c>
      <c r="GT10" s="92" t="str">
        <f>IF(GT$2=1,"",IF(AND(GT$4&gt;=VLOOKUP($A10,実績!$A:$G,6,0),GT$4&lt;=VLOOKUP($A10,実績!$A:$G,7,0)),"━",""))</f>
        <v/>
      </c>
      <c r="GU10" s="92" t="str">
        <f>IF(GU$2=1,"",IF(AND(GU$4&gt;=VLOOKUP($A10,実績!$A:$G,6,0),GU$4&lt;=VLOOKUP($A10,実績!$A:$G,7,0)),"━",""))</f>
        <v/>
      </c>
      <c r="GV10" s="92" t="str">
        <f>IF(GV$2=1,"",IF(AND(GV$4&gt;=VLOOKUP($A10,実績!$A:$G,6,0),GV$4&lt;=VLOOKUP($A10,実績!$A:$G,7,0)),"━",""))</f>
        <v/>
      </c>
      <c r="GW10" s="92" t="str">
        <f>IF(GW$2=1,"",IF(AND(GW$4&gt;=VLOOKUP($A10,実績!$A:$G,6,0),GW$4&lt;=VLOOKUP($A10,実績!$A:$G,7,0)),"━",""))</f>
        <v/>
      </c>
      <c r="GX10" s="92" t="str">
        <f>IF(GX$2=1,"",IF(AND(GX$4&gt;=VLOOKUP($A10,実績!$A:$G,6,0),GX$4&lt;=VLOOKUP($A10,実績!$A:$G,7,0)),"━",""))</f>
        <v/>
      </c>
      <c r="GY10" s="92" t="str">
        <f>IF(GY$2=1,"",IF(AND(GY$4&gt;=VLOOKUP($A10,実績!$A:$G,6,0),GY$4&lt;=VLOOKUP($A10,実績!$A:$G,7,0)),"━",""))</f>
        <v/>
      </c>
      <c r="GZ10" s="92" t="str">
        <f>IF(GZ$2=1,"",IF(AND(GZ$4&gt;=VLOOKUP($A10,実績!$A:$G,6,0),GZ$4&lt;=VLOOKUP($A10,実績!$A:$G,7,0)),"━",""))</f>
        <v/>
      </c>
      <c r="HA10" s="92" t="str">
        <f>IF(HA$2=1,"",IF(AND(HA$4&gt;=VLOOKUP($A10,実績!$A:$G,6,0),HA$4&lt;=VLOOKUP($A10,実績!$A:$G,7,0)),"━",""))</f>
        <v/>
      </c>
      <c r="HB10" s="92" t="str">
        <f>IF(HB$2=1,"",IF(AND(HB$4&gt;=VLOOKUP($A10,実績!$A:$G,6,0),HB$4&lt;=VLOOKUP($A10,実績!$A:$G,7,0)),"━",""))</f>
        <v/>
      </c>
      <c r="HC10" s="92" t="str">
        <f>IF(HC$2=1,"",IF(AND(HC$4&gt;=VLOOKUP($A10,実績!$A:$G,6,0),HC$4&lt;=VLOOKUP($A10,実績!$A:$G,7,0)),"━",""))</f>
        <v/>
      </c>
      <c r="HD10" s="92" t="str">
        <f>IF(HD$2=1,"",IF(AND(HD$4&gt;=VLOOKUP($A10,実績!$A:$G,6,0),HD$4&lt;=VLOOKUP($A10,実績!$A:$G,7,0)),"━",""))</f>
        <v/>
      </c>
      <c r="HE10" s="92" t="str">
        <f>IF(HE$2=1,"",IF(AND(HE$4&gt;=VLOOKUP($A10,実績!$A:$G,6,0),HE$4&lt;=VLOOKUP($A10,実績!$A:$G,7,0)),"━",""))</f>
        <v/>
      </c>
      <c r="HF10" s="92" t="str">
        <f>IF(HF$2=1,"",IF(AND(HF$4&gt;=VLOOKUP($A10,実績!$A:$G,6,0),HF$4&lt;=VLOOKUP($A10,実績!$A:$G,7,0)),"━",""))</f>
        <v/>
      </c>
      <c r="HG10" s="92" t="str">
        <f>IF(HG$2=1,"",IF(AND(HG$4&gt;=VLOOKUP($A10,実績!$A:$G,6,0),HG$4&lt;=VLOOKUP($A10,実績!$A:$G,7,0)),"━",""))</f>
        <v/>
      </c>
      <c r="HH10" s="92" t="str">
        <f>IF(HH$2=1,"",IF(AND(HH$4&gt;=VLOOKUP($A10,実績!$A:$G,6,0),HH$4&lt;=VLOOKUP($A10,実績!$A:$G,7,0)),"━",""))</f>
        <v/>
      </c>
      <c r="HI10" s="92" t="str">
        <f>IF(HI$2=1,"",IF(AND(HI$4&gt;=VLOOKUP($A10,実績!$A:$G,6,0),HI$4&lt;=VLOOKUP($A10,実績!$A:$G,7,0)),"━",""))</f>
        <v/>
      </c>
      <c r="HJ10" s="92" t="str">
        <f>IF(HJ$2=1,"",IF(AND(HJ$4&gt;=VLOOKUP($A10,実績!$A:$G,6,0),HJ$4&lt;=VLOOKUP($A10,実績!$A:$G,7,0)),"━",""))</f>
        <v/>
      </c>
      <c r="HK10" s="92" t="str">
        <f>IF(HK$2=1,"",IF(AND(HK$4&gt;=VLOOKUP($A10,実績!$A:$G,6,0),HK$4&lt;=VLOOKUP($A10,実績!$A:$G,7,0)),"━",""))</f>
        <v/>
      </c>
      <c r="HL10" s="92" t="str">
        <f>IF(HL$2=1,"",IF(AND(HL$4&gt;=VLOOKUP($A10,実績!$A:$G,6,0),HL$4&lt;=VLOOKUP($A10,実績!$A:$G,7,0)),"━",""))</f>
        <v/>
      </c>
      <c r="HM10" s="92" t="str">
        <f>IF(HM$2=1,"",IF(AND(HM$4&gt;=VLOOKUP($A10,実績!$A:$G,6,0),HM$4&lt;=VLOOKUP($A10,実績!$A:$G,7,0)),"━",""))</f>
        <v/>
      </c>
    </row>
    <row r="11" spans="1:221" ht="17.25" customHeight="1">
      <c r="A11" s="76">
        <v>21</v>
      </c>
      <c r="B11" s="77" t="str">
        <f>VLOOKUP(A11,実績!$A:$C,3,0)</f>
        <v>行削除ボタン(1行ずつメッセージ出して即削除)</v>
      </c>
      <c r="C11" s="80">
        <f ca="1">OFFSET(稼働日!$A$1,MATCH($D10,稼働日!$A$2:$A$133,0)+1,0)</f>
        <v>44364</v>
      </c>
      <c r="D11" s="80">
        <f ca="1">IF($F11&lt;=4,$C11,OFFSET(稼働日!$A$1,MATCH($C11,稼働日!$A$2:$A$133,0)+ROUNDUP($F11/4,0)-1,0))</f>
        <v>44364</v>
      </c>
      <c r="E11" s="91" t="str">
        <f>IF(VLOOKUP(A11,実績!$A:$H,8,0)=1,"✓","")</f>
        <v>✓</v>
      </c>
      <c r="F11" s="79">
        <f>VLOOKUP($A11,実績!$A:$E,4,0)</f>
        <v>3</v>
      </c>
      <c r="G11" s="79">
        <f>VLOOKUP($A11,実績!$A:$E,5,0)</f>
        <v>1</v>
      </c>
      <c r="H11" s="92" t="str">
        <f>IF(H$2=1,"",IF(AND(H$4&gt;=VLOOKUP($A11,実績!$A:$G,6,0),H$4&lt;=VLOOKUP($A11,実績!$A:$G,7,0)),"━",""))</f>
        <v/>
      </c>
      <c r="I11" s="92" t="str">
        <f>IF(I$2=1,"",IF(AND(I$4&gt;=VLOOKUP($A11,実績!$A:$G,6,0),I$4&lt;=VLOOKUP($A11,実績!$A:$G,7,0)),"━",""))</f>
        <v/>
      </c>
      <c r="J11" s="92" t="str">
        <f>IF(J$2=1,"",IF(AND(J$4&gt;=VLOOKUP($A11,実績!$A:$G,6,0),J$4&lt;=VLOOKUP($A11,実績!$A:$G,7,0)),"━",""))</f>
        <v/>
      </c>
      <c r="K11" s="92" t="str">
        <f>IF(K$2=1,"",IF(AND(K$4&gt;=VLOOKUP($A11,実績!$A:$G,6,0),K$4&lt;=VLOOKUP($A11,実績!$A:$G,7,0)),"━",""))</f>
        <v/>
      </c>
      <c r="L11" s="92" t="str">
        <f>IF(L$2=1,"",IF(AND(L$4&gt;=VLOOKUP($A11,実績!$A:$G,6,0),L$4&lt;=VLOOKUP($A11,実績!$A:$G,7,0)),"━",""))</f>
        <v/>
      </c>
      <c r="M11" s="92" t="str">
        <f>IF(M$2=1,"",IF(AND(M$4&gt;=VLOOKUP($A11,実績!$A:$G,6,0),M$4&lt;=VLOOKUP($A11,実績!$A:$G,7,0)),"━",""))</f>
        <v/>
      </c>
      <c r="N11" s="92" t="str">
        <f>IF(N$2=1,"",IF(AND(N$4&gt;=VLOOKUP($A11,実績!$A:$G,6,0),N$4&lt;=VLOOKUP($A11,実績!$A:$G,7,0)),"━",""))</f>
        <v/>
      </c>
      <c r="O11" s="92" t="str">
        <f>IF(O$2=1,"",IF(AND(O$4&gt;=VLOOKUP($A11,実績!$A:$G,6,0),O$4&lt;=VLOOKUP($A11,実績!$A:$G,7,0)),"━",""))</f>
        <v/>
      </c>
      <c r="P11" s="92" t="str">
        <f>IF(P$2=1,"",IF(AND(P$4&gt;=VLOOKUP($A11,実績!$A:$G,6,0),P$4&lt;=VLOOKUP($A11,実績!$A:$G,7,0)),"━",""))</f>
        <v/>
      </c>
      <c r="Q11" s="92" t="str">
        <f>IF(Q$2=1,"",IF(AND(Q$4&gt;=VLOOKUP($A11,実績!$A:$G,6,0),Q$4&lt;=VLOOKUP($A11,実績!$A:$G,7,0)),"━",""))</f>
        <v/>
      </c>
      <c r="R11" s="92" t="str">
        <f>IF(R$2=1,"",IF(AND(R$4&gt;=VLOOKUP($A11,実績!$A:$G,6,0),R$4&lt;=VLOOKUP($A11,実績!$A:$G,7,0)),"━",""))</f>
        <v/>
      </c>
      <c r="S11" s="92" t="str">
        <f>IF(S$2=1,"",IF(AND(S$4&gt;=VLOOKUP($A11,実績!$A:$G,6,0),S$4&lt;=VLOOKUP($A11,実績!$A:$G,7,0)),"━",""))</f>
        <v/>
      </c>
      <c r="T11" s="92" t="str">
        <f>IF(T$2=1,"",IF(AND(T$4&gt;=VLOOKUP($A11,実績!$A:$G,6,0),T$4&lt;=VLOOKUP($A11,実績!$A:$G,7,0)),"━",""))</f>
        <v/>
      </c>
      <c r="U11" s="92" t="str">
        <f>IF(U$2=1,"",IF(AND(U$4&gt;=VLOOKUP($A11,実績!$A:$G,6,0),U$4&lt;=VLOOKUP($A11,実績!$A:$G,7,0)),"━",""))</f>
        <v/>
      </c>
      <c r="V11" s="92" t="str">
        <f>IF(V$2=1,"",IF(AND(V$4&gt;=VLOOKUP($A11,実績!$A:$G,6,0),V$4&lt;=VLOOKUP($A11,実績!$A:$G,7,0)),"━",""))</f>
        <v>━</v>
      </c>
      <c r="W11" s="92" t="str">
        <f>IF(W$2=1,"",IF(AND(W$4&gt;=VLOOKUP($A11,実績!$A:$G,6,0),W$4&lt;=VLOOKUP($A11,実績!$A:$G,7,0)),"━",""))</f>
        <v/>
      </c>
      <c r="X11" s="92" t="str">
        <f>IF(X$2=1,"",IF(AND(X$4&gt;=VLOOKUP($A11,実績!$A:$G,6,0),X$4&lt;=VLOOKUP($A11,実績!$A:$G,7,0)),"━",""))</f>
        <v/>
      </c>
      <c r="Y11" s="92" t="str">
        <f>IF(Y$2=1,"",IF(AND(Y$4&gt;=VLOOKUP($A11,実績!$A:$G,6,0),Y$4&lt;=VLOOKUP($A11,実績!$A:$G,7,0)),"━",""))</f>
        <v/>
      </c>
      <c r="Z11" s="92" t="str">
        <f>IF(Z$2=1,"",IF(AND(Z$4&gt;=VLOOKUP($A11,実績!$A:$G,6,0),Z$4&lt;=VLOOKUP($A11,実績!$A:$G,7,0)),"━",""))</f>
        <v/>
      </c>
      <c r="AA11" s="92" t="str">
        <f>IF(AA$2=1,"",IF(AND(AA$4&gt;=VLOOKUP($A11,実績!$A:$G,6,0),AA$4&lt;=VLOOKUP($A11,実績!$A:$G,7,0)),"━",""))</f>
        <v/>
      </c>
      <c r="AB11" s="92" t="str">
        <f>IF(AB$2=1,"",IF(AND(AB$4&gt;=VLOOKUP($A11,実績!$A:$G,6,0),AB$4&lt;=VLOOKUP($A11,実績!$A:$G,7,0)),"━",""))</f>
        <v/>
      </c>
      <c r="AC11" s="92" t="str">
        <f>IF(AC$2=1,"",IF(AND(AC$4&gt;=VLOOKUP($A11,実績!$A:$G,6,0),AC$4&lt;=VLOOKUP($A11,実績!$A:$G,7,0)),"━",""))</f>
        <v/>
      </c>
      <c r="AD11" s="92" t="str">
        <f>IF(AD$2=1,"",IF(AND(AD$4&gt;=VLOOKUP($A11,実績!$A:$G,6,0),AD$4&lt;=VLOOKUP($A11,実績!$A:$G,7,0)),"━",""))</f>
        <v/>
      </c>
      <c r="AE11" s="92" t="str">
        <f>IF(AE$2=1,"",IF(AND(AE$4&gt;=VLOOKUP($A11,実績!$A:$G,6,0),AE$4&lt;=VLOOKUP($A11,実績!$A:$G,7,0)),"━",""))</f>
        <v/>
      </c>
      <c r="AF11" s="92" t="str">
        <f>IF(AF$2=1,"",IF(AND(AF$4&gt;=VLOOKUP($A11,実績!$A:$G,6,0),AF$4&lt;=VLOOKUP($A11,実績!$A:$G,7,0)),"━",""))</f>
        <v/>
      </c>
      <c r="AG11" s="92" t="str">
        <f>IF(AG$2=1,"",IF(AND(AG$4&gt;=VLOOKUP($A11,実績!$A:$G,6,0),AG$4&lt;=VLOOKUP($A11,実績!$A:$G,7,0)),"━",""))</f>
        <v/>
      </c>
      <c r="AH11" s="92" t="str">
        <f>IF(AH$2=1,"",IF(AND(AH$4&gt;=VLOOKUP($A11,実績!$A:$G,6,0),AH$4&lt;=VLOOKUP($A11,実績!$A:$G,7,0)),"━",""))</f>
        <v/>
      </c>
      <c r="AI11" s="92" t="str">
        <f>IF(AI$2=1,"",IF(AND(AI$4&gt;=VLOOKUP($A11,実績!$A:$G,6,0),AI$4&lt;=VLOOKUP($A11,実績!$A:$G,7,0)),"━",""))</f>
        <v/>
      </c>
      <c r="AJ11" s="92" t="str">
        <f>IF(AJ$2=1,"",IF(AND(AJ$4&gt;=VLOOKUP($A11,実績!$A:$G,6,0),AJ$4&lt;=VLOOKUP($A11,実績!$A:$G,7,0)),"━",""))</f>
        <v/>
      </c>
      <c r="AK11" s="92" t="str">
        <f>IF(AK$2=1,"",IF(AND(AK$4&gt;=VLOOKUP($A11,実績!$A:$G,6,0),AK$4&lt;=VLOOKUP($A11,実績!$A:$G,7,0)),"━",""))</f>
        <v/>
      </c>
      <c r="AL11" s="92" t="str">
        <f>IF(AL$2=1,"",IF(AND(AL$4&gt;=VLOOKUP($A11,実績!$A:$G,6,0),AL$4&lt;=VLOOKUP($A11,実績!$A:$G,7,0)),"━",""))</f>
        <v/>
      </c>
      <c r="AM11" s="92" t="str">
        <f>IF(AM$2=1,"",IF(AND(AM$4&gt;=VLOOKUP($A11,実績!$A:$G,6,0),AM$4&lt;=VLOOKUP($A11,実績!$A:$G,7,0)),"━",""))</f>
        <v/>
      </c>
      <c r="AN11" s="92" t="str">
        <f>IF(AN$2=1,"",IF(AND(AN$4&gt;=VLOOKUP($A11,実績!$A:$G,6,0),AN$4&lt;=VLOOKUP($A11,実績!$A:$G,7,0)),"━",""))</f>
        <v/>
      </c>
      <c r="AO11" s="92" t="str">
        <f>IF(AO$2=1,"",IF(AND(AO$4&gt;=VLOOKUP($A11,実績!$A:$G,6,0),AO$4&lt;=VLOOKUP($A11,実績!$A:$G,7,0)),"━",""))</f>
        <v/>
      </c>
      <c r="AP11" s="92" t="str">
        <f>IF(AP$2=1,"",IF(AND(AP$4&gt;=VLOOKUP($A11,実績!$A:$G,6,0),AP$4&lt;=VLOOKUP($A11,実績!$A:$G,7,0)),"━",""))</f>
        <v/>
      </c>
      <c r="AQ11" s="92" t="str">
        <f>IF(AQ$2=1,"",IF(AND(AQ$4&gt;=VLOOKUP($A11,実績!$A:$G,6,0),AQ$4&lt;=VLOOKUP($A11,実績!$A:$G,7,0)),"━",""))</f>
        <v/>
      </c>
      <c r="AR11" s="92" t="str">
        <f>IF(AR$2=1,"",IF(AND(AR$4&gt;=VLOOKUP($A11,実績!$A:$G,6,0),AR$4&lt;=VLOOKUP($A11,実績!$A:$G,7,0)),"━",""))</f>
        <v/>
      </c>
      <c r="AS11" s="92" t="str">
        <f>IF(AS$2=1,"",IF(AND(AS$4&gt;=VLOOKUP($A11,実績!$A:$G,6,0),AS$4&lt;=VLOOKUP($A11,実績!$A:$G,7,0)),"━",""))</f>
        <v/>
      </c>
      <c r="AT11" s="92" t="str">
        <f>IF(AT$2=1,"",IF(AND(AT$4&gt;=VLOOKUP($A11,実績!$A:$G,6,0),AT$4&lt;=VLOOKUP($A11,実績!$A:$G,7,0)),"━",""))</f>
        <v/>
      </c>
      <c r="AU11" s="92" t="str">
        <f>IF(AU$2=1,"",IF(AND(AU$4&gt;=VLOOKUP($A11,実績!$A:$G,6,0),AU$4&lt;=VLOOKUP($A11,実績!$A:$G,7,0)),"━",""))</f>
        <v/>
      </c>
      <c r="AV11" s="92" t="str">
        <f>IF(AV$2=1,"",IF(AND(AV$4&gt;=VLOOKUP($A11,実績!$A:$G,6,0),AV$4&lt;=VLOOKUP($A11,実績!$A:$G,7,0)),"━",""))</f>
        <v/>
      </c>
      <c r="AW11" s="92" t="str">
        <f>IF(AW$2=1,"",IF(AND(AW$4&gt;=VLOOKUP($A11,実績!$A:$G,6,0),AW$4&lt;=VLOOKUP($A11,実績!$A:$G,7,0)),"━",""))</f>
        <v/>
      </c>
      <c r="AX11" s="92" t="str">
        <f>IF(AX$2=1,"",IF(AND(AX$4&gt;=VLOOKUP($A11,実績!$A:$G,6,0),AX$4&lt;=VLOOKUP($A11,実績!$A:$G,7,0)),"━",""))</f>
        <v/>
      </c>
      <c r="AY11" s="92" t="str">
        <f>IF(AY$2=1,"",IF(AND(AY$4&gt;=VLOOKUP($A11,実績!$A:$G,6,0),AY$4&lt;=VLOOKUP($A11,実績!$A:$G,7,0)),"━",""))</f>
        <v/>
      </c>
      <c r="AZ11" s="92" t="str">
        <f>IF(AZ$2=1,"",IF(AND(AZ$4&gt;=VLOOKUP($A11,実績!$A:$G,6,0),AZ$4&lt;=VLOOKUP($A11,実績!$A:$G,7,0)),"━",""))</f>
        <v/>
      </c>
      <c r="BA11" s="92" t="str">
        <f>IF(BA$2=1,"",IF(AND(BA$4&gt;=VLOOKUP($A11,実績!$A:$G,6,0),BA$4&lt;=VLOOKUP($A11,実績!$A:$G,7,0)),"━",""))</f>
        <v/>
      </c>
      <c r="BB11" s="92" t="str">
        <f>IF(BB$2=1,"",IF(AND(BB$4&gt;=VLOOKUP($A11,実績!$A:$G,6,0),BB$4&lt;=VLOOKUP($A11,実績!$A:$G,7,0)),"━",""))</f>
        <v/>
      </c>
      <c r="BC11" s="92" t="str">
        <f>IF(BC$2=1,"",IF(AND(BC$4&gt;=VLOOKUP($A11,実績!$A:$G,6,0),BC$4&lt;=VLOOKUP($A11,実績!$A:$G,7,0)),"━",""))</f>
        <v/>
      </c>
      <c r="BD11" s="92" t="str">
        <f>IF(BD$2=1,"",IF(AND(BD$4&gt;=VLOOKUP($A11,実績!$A:$G,6,0),BD$4&lt;=VLOOKUP($A11,実績!$A:$G,7,0)),"━",""))</f>
        <v/>
      </c>
      <c r="BE11" s="92" t="str">
        <f>IF(BE$2=1,"",IF(AND(BE$4&gt;=VLOOKUP($A11,実績!$A:$G,6,0),BE$4&lt;=VLOOKUP($A11,実績!$A:$G,7,0)),"━",""))</f>
        <v/>
      </c>
      <c r="BF11" s="92" t="str">
        <f>IF(BF$2=1,"",IF(AND(BF$4&gt;=VLOOKUP($A11,実績!$A:$G,6,0),BF$4&lt;=VLOOKUP($A11,実績!$A:$G,7,0)),"━",""))</f>
        <v/>
      </c>
      <c r="BG11" s="92" t="str">
        <f>IF(BG$2=1,"",IF(AND(BG$4&gt;=VLOOKUP($A11,実績!$A:$G,6,0),BG$4&lt;=VLOOKUP($A11,実績!$A:$G,7,0)),"━",""))</f>
        <v/>
      </c>
      <c r="BH11" s="92" t="str">
        <f>IF(BH$2=1,"",IF(AND(BH$4&gt;=VLOOKUP($A11,実績!$A:$G,6,0),BH$4&lt;=VLOOKUP($A11,実績!$A:$G,7,0)),"━",""))</f>
        <v/>
      </c>
      <c r="BI11" s="92" t="str">
        <f>IF(BI$2=1,"",IF(AND(BI$4&gt;=VLOOKUP($A11,実績!$A:$G,6,0),BI$4&lt;=VLOOKUP($A11,実績!$A:$G,7,0)),"━",""))</f>
        <v/>
      </c>
      <c r="BJ11" s="92" t="str">
        <f>IF(BJ$2=1,"",IF(AND(BJ$4&gt;=VLOOKUP($A11,実績!$A:$G,6,0),BJ$4&lt;=VLOOKUP($A11,実績!$A:$G,7,0)),"━",""))</f>
        <v/>
      </c>
      <c r="BK11" s="92" t="str">
        <f>IF(BK$2=1,"",IF(AND(BK$4&gt;=VLOOKUP($A11,実績!$A:$G,6,0),BK$4&lt;=VLOOKUP($A11,実績!$A:$G,7,0)),"━",""))</f>
        <v/>
      </c>
      <c r="BL11" s="92" t="str">
        <f>IF(BL$2=1,"",IF(AND(BL$4&gt;=VLOOKUP($A11,実績!$A:$G,6,0),BL$4&lt;=VLOOKUP($A11,実績!$A:$G,7,0)),"━",""))</f>
        <v/>
      </c>
      <c r="BM11" s="92" t="str">
        <f>IF(BM$2=1,"",IF(AND(BM$4&gt;=VLOOKUP($A11,実績!$A:$G,6,0),BM$4&lt;=VLOOKUP($A11,実績!$A:$G,7,0)),"━",""))</f>
        <v/>
      </c>
      <c r="BN11" s="92" t="str">
        <f>IF(BN$2=1,"",IF(AND(BN$4&gt;=VLOOKUP($A11,実績!$A:$G,6,0),BN$4&lt;=VLOOKUP($A11,実績!$A:$G,7,0)),"━",""))</f>
        <v/>
      </c>
      <c r="BO11" s="92" t="str">
        <f>IF(BO$2=1,"",IF(AND(BO$4&gt;=VLOOKUP($A11,実績!$A:$G,6,0),BO$4&lt;=VLOOKUP($A11,実績!$A:$G,7,0)),"━",""))</f>
        <v/>
      </c>
      <c r="BP11" s="92" t="str">
        <f>IF(BP$2=1,"",IF(AND(BP$4&gt;=VLOOKUP($A11,実績!$A:$G,6,0),BP$4&lt;=VLOOKUP($A11,実績!$A:$G,7,0)),"━",""))</f>
        <v/>
      </c>
      <c r="BQ11" s="92" t="str">
        <f>IF(BQ$2=1,"",IF(AND(BQ$4&gt;=VLOOKUP($A11,実績!$A:$G,6,0),BQ$4&lt;=VLOOKUP($A11,実績!$A:$G,7,0)),"━",""))</f>
        <v/>
      </c>
      <c r="BR11" s="92" t="str">
        <f>IF(BR$2=1,"",IF(AND(BR$4&gt;=VLOOKUP($A11,実績!$A:$G,6,0),BR$4&lt;=VLOOKUP($A11,実績!$A:$G,7,0)),"━",""))</f>
        <v/>
      </c>
      <c r="BS11" s="92" t="str">
        <f>IF(BS$2=1,"",IF(AND(BS$4&gt;=VLOOKUP($A11,実績!$A:$G,6,0),BS$4&lt;=VLOOKUP($A11,実績!$A:$G,7,0)),"━",""))</f>
        <v/>
      </c>
      <c r="BT11" s="92" t="str">
        <f>IF(BT$2=1,"",IF(AND(BT$4&gt;=VLOOKUP($A11,実績!$A:$G,6,0),BT$4&lt;=VLOOKUP($A11,実績!$A:$G,7,0)),"━",""))</f>
        <v/>
      </c>
      <c r="BU11" s="92" t="str">
        <f>IF(BU$2=1,"",IF(AND(BU$4&gt;=VLOOKUP($A11,実績!$A:$G,6,0),BU$4&lt;=VLOOKUP($A11,実績!$A:$G,7,0)),"━",""))</f>
        <v/>
      </c>
      <c r="BV11" s="92" t="str">
        <f>IF(BV$2=1,"",IF(AND(BV$4&gt;=VLOOKUP($A11,実績!$A:$G,6,0),BV$4&lt;=VLOOKUP($A11,実績!$A:$G,7,0)),"━",""))</f>
        <v/>
      </c>
      <c r="BW11" s="92" t="str">
        <f>IF(BW$2=1,"",IF(AND(BW$4&gt;=VLOOKUP($A11,実績!$A:$G,6,0),BW$4&lt;=VLOOKUP($A11,実績!$A:$G,7,0)),"━",""))</f>
        <v/>
      </c>
      <c r="BX11" s="92" t="str">
        <f>IF(BX$2=1,"",IF(AND(BX$4&gt;=VLOOKUP($A11,実績!$A:$G,6,0),BX$4&lt;=VLOOKUP($A11,実績!$A:$G,7,0)),"━",""))</f>
        <v/>
      </c>
      <c r="BY11" s="92" t="str">
        <f>IF(BY$2=1,"",IF(AND(BY$4&gt;=VLOOKUP($A11,実績!$A:$G,6,0),BY$4&lt;=VLOOKUP($A11,実績!$A:$G,7,0)),"━",""))</f>
        <v/>
      </c>
      <c r="BZ11" s="92" t="str">
        <f>IF(BZ$2=1,"",IF(AND(BZ$4&gt;=VLOOKUP($A11,実績!$A:$G,6,0),BZ$4&lt;=VLOOKUP($A11,実績!$A:$G,7,0)),"━",""))</f>
        <v/>
      </c>
      <c r="CA11" s="92" t="str">
        <f>IF(CA$2=1,"",IF(AND(CA$4&gt;=VLOOKUP($A11,実績!$A:$G,6,0),CA$4&lt;=VLOOKUP($A11,実績!$A:$G,7,0)),"━",""))</f>
        <v/>
      </c>
      <c r="CB11" s="92" t="str">
        <f>IF(CB$2=1,"",IF(AND(CB$4&gt;=VLOOKUP($A11,実績!$A:$G,6,0),CB$4&lt;=VLOOKUP($A11,実績!$A:$G,7,0)),"━",""))</f>
        <v/>
      </c>
      <c r="CC11" s="92" t="str">
        <f>IF(CC$2=1,"",IF(AND(CC$4&gt;=VLOOKUP($A11,実績!$A:$G,6,0),CC$4&lt;=VLOOKUP($A11,実績!$A:$G,7,0)),"━",""))</f>
        <v/>
      </c>
      <c r="CD11" s="92" t="str">
        <f>IF(CD$2=1,"",IF(AND(CD$4&gt;=VLOOKUP($A11,実績!$A:$G,6,0),CD$4&lt;=VLOOKUP($A11,実績!$A:$G,7,0)),"━",""))</f>
        <v/>
      </c>
      <c r="CE11" s="92" t="str">
        <f>IF(CE$2=1,"",IF(AND(CE$4&gt;=VLOOKUP($A11,実績!$A:$G,6,0),CE$4&lt;=VLOOKUP($A11,実績!$A:$G,7,0)),"━",""))</f>
        <v/>
      </c>
      <c r="CF11" s="92" t="str">
        <f>IF(CF$2=1,"",IF(AND(CF$4&gt;=VLOOKUP($A11,実績!$A:$G,6,0),CF$4&lt;=VLOOKUP($A11,実績!$A:$G,7,0)),"━",""))</f>
        <v/>
      </c>
      <c r="CG11" s="92" t="str">
        <f>IF(CG$2=1,"",IF(AND(CG$4&gt;=VLOOKUP($A11,実績!$A:$G,6,0),CG$4&lt;=VLOOKUP($A11,実績!$A:$G,7,0)),"━",""))</f>
        <v/>
      </c>
      <c r="CH11" s="92" t="str">
        <f>IF(CH$2=1,"",IF(AND(CH$4&gt;=VLOOKUP($A11,実績!$A:$G,6,0),CH$4&lt;=VLOOKUP($A11,実績!$A:$G,7,0)),"━",""))</f>
        <v/>
      </c>
      <c r="CI11" s="92" t="str">
        <f>IF(CI$2=1,"",IF(AND(CI$4&gt;=VLOOKUP($A11,実績!$A:$G,6,0),CI$4&lt;=VLOOKUP($A11,実績!$A:$G,7,0)),"━",""))</f>
        <v/>
      </c>
      <c r="CJ11" s="92" t="str">
        <f>IF(CJ$2=1,"",IF(AND(CJ$4&gt;=VLOOKUP($A11,実績!$A:$G,6,0),CJ$4&lt;=VLOOKUP($A11,実績!$A:$G,7,0)),"━",""))</f>
        <v/>
      </c>
      <c r="CK11" s="92" t="str">
        <f>IF(CK$2=1,"",IF(AND(CK$4&gt;=VLOOKUP($A11,実績!$A:$G,6,0),CK$4&lt;=VLOOKUP($A11,実績!$A:$G,7,0)),"━",""))</f>
        <v/>
      </c>
      <c r="CL11" s="92" t="str">
        <f>IF(CL$2=1,"",IF(AND(CL$4&gt;=VLOOKUP($A11,実績!$A:$G,6,0),CL$4&lt;=VLOOKUP($A11,実績!$A:$G,7,0)),"━",""))</f>
        <v/>
      </c>
      <c r="CM11" s="92" t="str">
        <f>IF(CM$2=1,"",IF(AND(CM$4&gt;=VLOOKUP($A11,実績!$A:$G,6,0),CM$4&lt;=VLOOKUP($A11,実績!$A:$G,7,0)),"━",""))</f>
        <v/>
      </c>
      <c r="CN11" s="92" t="str">
        <f>IF(CN$2=1,"",IF(AND(CN$4&gt;=VLOOKUP($A11,実績!$A:$G,6,0),CN$4&lt;=VLOOKUP($A11,実績!$A:$G,7,0)),"━",""))</f>
        <v/>
      </c>
      <c r="CO11" s="92" t="str">
        <f>IF(CO$2=1,"",IF(AND(CO$4&gt;=VLOOKUP($A11,実績!$A:$G,6,0),CO$4&lt;=VLOOKUP($A11,実績!$A:$G,7,0)),"━",""))</f>
        <v/>
      </c>
      <c r="CP11" s="92" t="str">
        <f>IF(CP$2=1,"",IF(AND(CP$4&gt;=VLOOKUP($A11,実績!$A:$G,6,0),CP$4&lt;=VLOOKUP($A11,実績!$A:$G,7,0)),"━",""))</f>
        <v/>
      </c>
      <c r="CQ11" s="92" t="str">
        <f>IF(CQ$2=1,"",IF(AND(CQ$4&gt;=VLOOKUP($A11,実績!$A:$G,6,0),CQ$4&lt;=VLOOKUP($A11,実績!$A:$G,7,0)),"━",""))</f>
        <v/>
      </c>
      <c r="CR11" s="92" t="str">
        <f>IF(CR$2=1,"",IF(AND(CR$4&gt;=VLOOKUP($A11,実績!$A:$G,6,0),CR$4&lt;=VLOOKUP($A11,実績!$A:$G,7,0)),"━",""))</f>
        <v/>
      </c>
      <c r="CS11" s="92" t="str">
        <f>IF(CS$2=1,"",IF(AND(CS$4&gt;=VLOOKUP($A11,実績!$A:$G,6,0),CS$4&lt;=VLOOKUP($A11,実績!$A:$G,7,0)),"━",""))</f>
        <v/>
      </c>
      <c r="CT11" s="92" t="str">
        <f>IF(CT$2=1,"",IF(AND(CT$4&gt;=VLOOKUP($A11,実績!$A:$G,6,0),CT$4&lt;=VLOOKUP($A11,実績!$A:$G,7,0)),"━",""))</f>
        <v/>
      </c>
      <c r="CU11" s="92" t="str">
        <f>IF(CU$2=1,"",IF(AND(CU$4&gt;=VLOOKUP($A11,実績!$A:$G,6,0),CU$4&lt;=VLOOKUP($A11,実績!$A:$G,7,0)),"━",""))</f>
        <v/>
      </c>
      <c r="CV11" s="92" t="str">
        <f>IF(CV$2=1,"",IF(AND(CV$4&gt;=VLOOKUP($A11,実績!$A:$G,6,0),CV$4&lt;=VLOOKUP($A11,実績!$A:$G,7,0)),"━",""))</f>
        <v/>
      </c>
      <c r="CW11" s="92" t="str">
        <f>IF(CW$2=1,"",IF(AND(CW$4&gt;=VLOOKUP($A11,実績!$A:$G,6,0),CW$4&lt;=VLOOKUP($A11,実績!$A:$G,7,0)),"━",""))</f>
        <v/>
      </c>
      <c r="CX11" s="92" t="str">
        <f>IF(CX$2=1,"",IF(AND(CX$4&gt;=VLOOKUP($A11,実績!$A:$G,6,0),CX$4&lt;=VLOOKUP($A11,実績!$A:$G,7,0)),"━",""))</f>
        <v/>
      </c>
      <c r="CY11" s="92" t="str">
        <f>IF(CY$2=1,"",IF(AND(CY$4&gt;=VLOOKUP($A11,実績!$A:$G,6,0),CY$4&lt;=VLOOKUP($A11,実績!$A:$G,7,0)),"━",""))</f>
        <v/>
      </c>
      <c r="CZ11" s="92" t="str">
        <f>IF(CZ$2=1,"",IF(AND(CZ$4&gt;=VLOOKUP($A11,実績!$A:$G,6,0),CZ$4&lt;=VLOOKUP($A11,実績!$A:$G,7,0)),"━",""))</f>
        <v/>
      </c>
      <c r="DA11" s="92" t="str">
        <f>IF(DA$2=1,"",IF(AND(DA$4&gt;=VLOOKUP($A11,実績!$A:$G,6,0),DA$4&lt;=VLOOKUP($A11,実績!$A:$G,7,0)),"━",""))</f>
        <v/>
      </c>
      <c r="DB11" s="92" t="str">
        <f>IF(DB$2=1,"",IF(AND(DB$4&gt;=VLOOKUP($A11,実績!$A:$G,6,0),DB$4&lt;=VLOOKUP($A11,実績!$A:$G,7,0)),"━",""))</f>
        <v/>
      </c>
      <c r="DC11" s="92" t="str">
        <f>IF(DC$2=1,"",IF(AND(DC$4&gt;=VLOOKUP($A11,実績!$A:$G,6,0),DC$4&lt;=VLOOKUP($A11,実績!$A:$G,7,0)),"━",""))</f>
        <v/>
      </c>
      <c r="DD11" s="92" t="str">
        <f>IF(DD$2=1,"",IF(AND(DD$4&gt;=VLOOKUP($A11,実績!$A:$G,6,0),DD$4&lt;=VLOOKUP($A11,実績!$A:$G,7,0)),"━",""))</f>
        <v/>
      </c>
      <c r="DE11" s="92" t="str">
        <f>IF(DE$2=1,"",IF(AND(DE$4&gt;=VLOOKUP($A11,実績!$A:$G,6,0),DE$4&lt;=VLOOKUP($A11,実績!$A:$G,7,0)),"━",""))</f>
        <v/>
      </c>
      <c r="DF11" s="92" t="str">
        <f>IF(DF$2=1,"",IF(AND(DF$4&gt;=VLOOKUP($A11,実績!$A:$G,6,0),DF$4&lt;=VLOOKUP($A11,実績!$A:$G,7,0)),"━",""))</f>
        <v/>
      </c>
      <c r="DG11" s="92" t="str">
        <f>IF(DG$2=1,"",IF(AND(DG$4&gt;=VLOOKUP($A11,実績!$A:$G,6,0),DG$4&lt;=VLOOKUP($A11,実績!$A:$G,7,0)),"━",""))</f>
        <v/>
      </c>
      <c r="DH11" s="92" t="str">
        <f>IF(DH$2=1,"",IF(AND(DH$4&gt;=VLOOKUP($A11,実績!$A:$G,6,0),DH$4&lt;=VLOOKUP($A11,実績!$A:$G,7,0)),"━",""))</f>
        <v/>
      </c>
      <c r="DI11" s="92" t="str">
        <f>IF(DI$2=1,"",IF(AND(DI$4&gt;=VLOOKUP($A11,実績!$A:$G,6,0),DI$4&lt;=VLOOKUP($A11,実績!$A:$G,7,0)),"━",""))</f>
        <v/>
      </c>
      <c r="DJ11" s="92" t="str">
        <f>IF(DJ$2=1,"",IF(AND(DJ$4&gt;=VLOOKUP($A11,実績!$A:$G,6,0),DJ$4&lt;=VLOOKUP($A11,実績!$A:$G,7,0)),"━",""))</f>
        <v/>
      </c>
      <c r="DK11" s="92" t="str">
        <f>IF(DK$2=1,"",IF(AND(DK$4&gt;=VLOOKUP($A11,実績!$A:$G,6,0),DK$4&lt;=VLOOKUP($A11,実績!$A:$G,7,0)),"━",""))</f>
        <v/>
      </c>
      <c r="DL11" s="92" t="str">
        <f>IF(DL$2=1,"",IF(AND(DL$4&gt;=VLOOKUP($A11,実績!$A:$G,6,0),DL$4&lt;=VLOOKUP($A11,実績!$A:$G,7,0)),"━",""))</f>
        <v/>
      </c>
      <c r="DM11" s="92" t="str">
        <f>IF(DM$2=1,"",IF(AND(DM$4&gt;=VLOOKUP($A11,実績!$A:$G,6,0),DM$4&lt;=VLOOKUP($A11,実績!$A:$G,7,0)),"━",""))</f>
        <v/>
      </c>
      <c r="DN11" s="92" t="str">
        <f>IF(DN$2=1,"",IF(AND(DN$4&gt;=VLOOKUP($A11,実績!$A:$G,6,0),DN$4&lt;=VLOOKUP($A11,実績!$A:$G,7,0)),"━",""))</f>
        <v/>
      </c>
      <c r="DO11" s="92" t="str">
        <f>IF(DO$2=1,"",IF(AND(DO$4&gt;=VLOOKUP($A11,実績!$A:$G,6,0),DO$4&lt;=VLOOKUP($A11,実績!$A:$G,7,0)),"━",""))</f>
        <v/>
      </c>
      <c r="DP11" s="92" t="str">
        <f>IF(DP$2=1,"",IF(AND(DP$4&gt;=VLOOKUP($A11,実績!$A:$G,6,0),DP$4&lt;=VLOOKUP($A11,実績!$A:$G,7,0)),"━",""))</f>
        <v/>
      </c>
      <c r="DQ11" s="92" t="str">
        <f>IF(DQ$2=1,"",IF(AND(DQ$4&gt;=VLOOKUP($A11,実績!$A:$G,6,0),DQ$4&lt;=VLOOKUP($A11,実績!$A:$G,7,0)),"━",""))</f>
        <v/>
      </c>
      <c r="DR11" s="92" t="str">
        <f>IF(DR$2=1,"",IF(AND(DR$4&gt;=VLOOKUP($A11,実績!$A:$G,6,0),DR$4&lt;=VLOOKUP($A11,実績!$A:$G,7,0)),"━",""))</f>
        <v/>
      </c>
      <c r="DS11" s="92" t="str">
        <f>IF(DS$2=1,"",IF(AND(DS$4&gt;=VLOOKUP($A11,実績!$A:$G,6,0),DS$4&lt;=VLOOKUP($A11,実績!$A:$G,7,0)),"━",""))</f>
        <v/>
      </c>
      <c r="DT11" s="92" t="str">
        <f>IF(DT$2=1,"",IF(AND(DT$4&gt;=VLOOKUP($A11,実績!$A:$G,6,0),DT$4&lt;=VLOOKUP($A11,実績!$A:$G,7,0)),"━",""))</f>
        <v/>
      </c>
      <c r="DU11" s="92" t="str">
        <f>IF(DU$2=1,"",IF(AND(DU$4&gt;=VLOOKUP($A11,実績!$A:$G,6,0),DU$4&lt;=VLOOKUP($A11,実績!$A:$G,7,0)),"━",""))</f>
        <v/>
      </c>
      <c r="DV11" s="92" t="str">
        <f>IF(DV$2=1,"",IF(AND(DV$4&gt;=VLOOKUP($A11,実績!$A:$G,6,0),DV$4&lt;=VLOOKUP($A11,実績!$A:$G,7,0)),"━",""))</f>
        <v/>
      </c>
      <c r="DW11" s="92" t="str">
        <f>IF(DW$2=1,"",IF(AND(DW$4&gt;=VLOOKUP($A11,実績!$A:$G,6,0),DW$4&lt;=VLOOKUP($A11,実績!$A:$G,7,0)),"━",""))</f>
        <v/>
      </c>
      <c r="DX11" s="92" t="str">
        <f>IF(DX$2=1,"",IF(AND(DX$4&gt;=VLOOKUP($A11,実績!$A:$G,6,0),DX$4&lt;=VLOOKUP($A11,実績!$A:$G,7,0)),"━",""))</f>
        <v/>
      </c>
      <c r="DY11" s="92" t="str">
        <f>IF(DY$2=1,"",IF(AND(DY$4&gt;=VLOOKUP($A11,実績!$A:$G,6,0),DY$4&lt;=VLOOKUP($A11,実績!$A:$G,7,0)),"━",""))</f>
        <v/>
      </c>
      <c r="DZ11" s="92" t="str">
        <f>IF(DZ$2=1,"",IF(AND(DZ$4&gt;=VLOOKUP($A11,実績!$A:$G,6,0),DZ$4&lt;=VLOOKUP($A11,実績!$A:$G,7,0)),"━",""))</f>
        <v/>
      </c>
      <c r="EA11" s="92" t="str">
        <f>IF(EA$2=1,"",IF(AND(EA$4&gt;=VLOOKUP($A11,実績!$A:$G,6,0),EA$4&lt;=VLOOKUP($A11,実績!$A:$G,7,0)),"━",""))</f>
        <v/>
      </c>
      <c r="EB11" s="92" t="str">
        <f>IF(EB$2=1,"",IF(AND(EB$4&gt;=VLOOKUP($A11,実績!$A:$G,6,0),EB$4&lt;=VLOOKUP($A11,実績!$A:$G,7,0)),"━",""))</f>
        <v/>
      </c>
      <c r="EC11" s="92" t="str">
        <f>IF(EC$2=1,"",IF(AND(EC$4&gt;=VLOOKUP($A11,実績!$A:$G,6,0),EC$4&lt;=VLOOKUP($A11,実績!$A:$G,7,0)),"━",""))</f>
        <v/>
      </c>
      <c r="ED11" s="92" t="str">
        <f>IF(ED$2=1,"",IF(AND(ED$4&gt;=VLOOKUP($A11,実績!$A:$G,6,0),ED$4&lt;=VLOOKUP($A11,実績!$A:$G,7,0)),"━",""))</f>
        <v/>
      </c>
      <c r="EE11" s="92" t="str">
        <f>IF(EE$2=1,"",IF(AND(EE$4&gt;=VLOOKUP($A11,実績!$A:$G,6,0),EE$4&lt;=VLOOKUP($A11,実績!$A:$G,7,0)),"━",""))</f>
        <v/>
      </c>
      <c r="EF11" s="92" t="str">
        <f>IF(EF$2=1,"",IF(AND(EF$4&gt;=VLOOKUP($A11,実績!$A:$G,6,0),EF$4&lt;=VLOOKUP($A11,実績!$A:$G,7,0)),"━",""))</f>
        <v/>
      </c>
      <c r="EG11" s="92" t="str">
        <f>IF(EG$2=1,"",IF(AND(EG$4&gt;=VLOOKUP($A11,実績!$A:$G,6,0),EG$4&lt;=VLOOKUP($A11,実績!$A:$G,7,0)),"━",""))</f>
        <v/>
      </c>
      <c r="EH11" s="92" t="str">
        <f>IF(EH$2=1,"",IF(AND(EH$4&gt;=VLOOKUP($A11,実績!$A:$G,6,0),EH$4&lt;=VLOOKUP($A11,実績!$A:$G,7,0)),"━",""))</f>
        <v/>
      </c>
      <c r="EI11" s="92" t="str">
        <f>IF(EI$2=1,"",IF(AND(EI$4&gt;=VLOOKUP($A11,実績!$A:$G,6,0),EI$4&lt;=VLOOKUP($A11,実績!$A:$G,7,0)),"━",""))</f>
        <v/>
      </c>
      <c r="EJ11" s="92" t="str">
        <f>IF(EJ$2=1,"",IF(AND(EJ$4&gt;=VLOOKUP($A11,実績!$A:$G,6,0),EJ$4&lt;=VLOOKUP($A11,実績!$A:$G,7,0)),"━",""))</f>
        <v/>
      </c>
      <c r="EK11" s="92" t="str">
        <f>IF(EK$2=1,"",IF(AND(EK$4&gt;=VLOOKUP($A11,実績!$A:$G,6,0),EK$4&lt;=VLOOKUP($A11,実績!$A:$G,7,0)),"━",""))</f>
        <v/>
      </c>
      <c r="EL11" s="92" t="str">
        <f>IF(EL$2=1,"",IF(AND(EL$4&gt;=VLOOKUP($A11,実績!$A:$G,6,0),EL$4&lt;=VLOOKUP($A11,実績!$A:$G,7,0)),"━",""))</f>
        <v/>
      </c>
      <c r="EM11" s="92" t="str">
        <f>IF(EM$2=1,"",IF(AND(EM$4&gt;=VLOOKUP($A11,実績!$A:$G,6,0),EM$4&lt;=VLOOKUP($A11,実績!$A:$G,7,0)),"━",""))</f>
        <v/>
      </c>
      <c r="EN11" s="92" t="str">
        <f>IF(EN$2=1,"",IF(AND(EN$4&gt;=VLOOKUP($A11,実績!$A:$G,6,0),EN$4&lt;=VLOOKUP($A11,実績!$A:$G,7,0)),"━",""))</f>
        <v/>
      </c>
      <c r="EO11" s="92" t="str">
        <f>IF(EO$2=1,"",IF(AND(EO$4&gt;=VLOOKUP($A11,実績!$A:$G,6,0),EO$4&lt;=VLOOKUP($A11,実績!$A:$G,7,0)),"━",""))</f>
        <v/>
      </c>
      <c r="EP11" s="92" t="str">
        <f>IF(EP$2=1,"",IF(AND(EP$4&gt;=VLOOKUP($A11,実績!$A:$G,6,0),EP$4&lt;=VLOOKUP($A11,実績!$A:$G,7,0)),"━",""))</f>
        <v/>
      </c>
      <c r="EQ11" s="92" t="str">
        <f>IF(EQ$2=1,"",IF(AND(EQ$4&gt;=VLOOKUP($A11,実績!$A:$G,6,0),EQ$4&lt;=VLOOKUP($A11,実績!$A:$G,7,0)),"━",""))</f>
        <v/>
      </c>
      <c r="ER11" s="92" t="str">
        <f>IF(ER$2=1,"",IF(AND(ER$4&gt;=VLOOKUP($A11,実績!$A:$G,6,0),ER$4&lt;=VLOOKUP($A11,実績!$A:$G,7,0)),"━",""))</f>
        <v/>
      </c>
      <c r="ES11" s="92" t="str">
        <f>IF(ES$2=1,"",IF(AND(ES$4&gt;=VLOOKUP($A11,実績!$A:$G,6,0),ES$4&lt;=VLOOKUP($A11,実績!$A:$G,7,0)),"━",""))</f>
        <v/>
      </c>
      <c r="ET11" s="92" t="str">
        <f>IF(ET$2=1,"",IF(AND(ET$4&gt;=VLOOKUP($A11,実績!$A:$G,6,0),ET$4&lt;=VLOOKUP($A11,実績!$A:$G,7,0)),"━",""))</f>
        <v/>
      </c>
      <c r="EU11" s="92" t="str">
        <f>IF(EU$2=1,"",IF(AND(EU$4&gt;=VLOOKUP($A11,実績!$A:$G,6,0),EU$4&lt;=VLOOKUP($A11,実績!$A:$G,7,0)),"━",""))</f>
        <v/>
      </c>
      <c r="EV11" s="92" t="str">
        <f>IF(EV$2=1,"",IF(AND(EV$4&gt;=VLOOKUP($A11,実績!$A:$G,6,0),EV$4&lt;=VLOOKUP($A11,実績!$A:$G,7,0)),"━",""))</f>
        <v/>
      </c>
      <c r="EW11" s="92" t="str">
        <f>IF(EW$2=1,"",IF(AND(EW$4&gt;=VLOOKUP($A11,実績!$A:$G,6,0),EW$4&lt;=VLOOKUP($A11,実績!$A:$G,7,0)),"━",""))</f>
        <v/>
      </c>
      <c r="EX11" s="92" t="str">
        <f>IF(EX$2=1,"",IF(AND(EX$4&gt;=VLOOKUP($A11,実績!$A:$G,6,0),EX$4&lt;=VLOOKUP($A11,実績!$A:$G,7,0)),"━",""))</f>
        <v/>
      </c>
      <c r="EY11" s="92" t="str">
        <f>IF(EY$2=1,"",IF(AND(EY$4&gt;=VLOOKUP($A11,実績!$A:$G,6,0),EY$4&lt;=VLOOKUP($A11,実績!$A:$G,7,0)),"━",""))</f>
        <v/>
      </c>
      <c r="EZ11" s="92" t="str">
        <f>IF(EZ$2=1,"",IF(AND(EZ$4&gt;=VLOOKUP($A11,実績!$A:$G,6,0),EZ$4&lt;=VLOOKUP($A11,実績!$A:$G,7,0)),"━",""))</f>
        <v/>
      </c>
      <c r="FA11" s="92" t="str">
        <f>IF(FA$2=1,"",IF(AND(FA$4&gt;=VLOOKUP($A11,実績!$A:$G,6,0),FA$4&lt;=VLOOKUP($A11,実績!$A:$G,7,0)),"━",""))</f>
        <v/>
      </c>
      <c r="FB11" s="92" t="str">
        <f>IF(FB$2=1,"",IF(AND(FB$4&gt;=VLOOKUP($A11,実績!$A:$G,6,0),FB$4&lt;=VLOOKUP($A11,実績!$A:$G,7,0)),"━",""))</f>
        <v/>
      </c>
      <c r="FC11" s="92" t="str">
        <f>IF(FC$2=1,"",IF(AND(FC$4&gt;=VLOOKUP($A11,実績!$A:$G,6,0),FC$4&lt;=VLOOKUP($A11,実績!$A:$G,7,0)),"━",""))</f>
        <v/>
      </c>
      <c r="FD11" s="92" t="str">
        <f>IF(FD$2=1,"",IF(AND(FD$4&gt;=VLOOKUP($A11,実績!$A:$G,6,0),FD$4&lt;=VLOOKUP($A11,実績!$A:$G,7,0)),"━",""))</f>
        <v/>
      </c>
      <c r="FE11" s="92" t="str">
        <f>IF(FE$2=1,"",IF(AND(FE$4&gt;=VLOOKUP($A11,実績!$A:$G,6,0),FE$4&lt;=VLOOKUP($A11,実績!$A:$G,7,0)),"━",""))</f>
        <v/>
      </c>
      <c r="FF11" s="92" t="str">
        <f>IF(FF$2=1,"",IF(AND(FF$4&gt;=VLOOKUP($A11,実績!$A:$G,6,0),FF$4&lt;=VLOOKUP($A11,実績!$A:$G,7,0)),"━",""))</f>
        <v/>
      </c>
      <c r="FG11" s="92" t="str">
        <f>IF(FG$2=1,"",IF(AND(FG$4&gt;=VLOOKUP($A11,実績!$A:$G,6,0),FG$4&lt;=VLOOKUP($A11,実績!$A:$G,7,0)),"━",""))</f>
        <v/>
      </c>
      <c r="FH11" s="92" t="str">
        <f>IF(FH$2=1,"",IF(AND(FH$4&gt;=VLOOKUP($A11,実績!$A:$G,6,0),FH$4&lt;=VLOOKUP($A11,実績!$A:$G,7,0)),"━",""))</f>
        <v/>
      </c>
      <c r="FI11" s="92" t="str">
        <f>IF(FI$2=1,"",IF(AND(FI$4&gt;=VLOOKUP($A11,実績!$A:$G,6,0),FI$4&lt;=VLOOKUP($A11,実績!$A:$G,7,0)),"━",""))</f>
        <v/>
      </c>
      <c r="FJ11" s="92" t="str">
        <f>IF(FJ$2=1,"",IF(AND(FJ$4&gt;=VLOOKUP($A11,実績!$A:$G,6,0),FJ$4&lt;=VLOOKUP($A11,実績!$A:$G,7,0)),"━",""))</f>
        <v/>
      </c>
      <c r="FK11" s="92" t="str">
        <f>IF(FK$2=1,"",IF(AND(FK$4&gt;=VLOOKUP($A11,実績!$A:$G,6,0),FK$4&lt;=VLOOKUP($A11,実績!$A:$G,7,0)),"━",""))</f>
        <v/>
      </c>
      <c r="FL11" s="92" t="str">
        <f>IF(FL$2=1,"",IF(AND(FL$4&gt;=VLOOKUP($A11,実績!$A:$G,6,0),FL$4&lt;=VLOOKUP($A11,実績!$A:$G,7,0)),"━",""))</f>
        <v/>
      </c>
      <c r="FM11" s="92" t="str">
        <f>IF(FM$2=1,"",IF(AND(FM$4&gt;=VLOOKUP($A11,実績!$A:$G,6,0),FM$4&lt;=VLOOKUP($A11,実績!$A:$G,7,0)),"━",""))</f>
        <v/>
      </c>
      <c r="FN11" s="92" t="str">
        <f>IF(FN$2=1,"",IF(AND(FN$4&gt;=VLOOKUP($A11,実績!$A:$G,6,0),FN$4&lt;=VLOOKUP($A11,実績!$A:$G,7,0)),"━",""))</f>
        <v/>
      </c>
      <c r="FO11" s="92" t="str">
        <f>IF(FO$2=1,"",IF(AND(FO$4&gt;=VLOOKUP($A11,実績!$A:$G,6,0),FO$4&lt;=VLOOKUP($A11,実績!$A:$G,7,0)),"━",""))</f>
        <v/>
      </c>
      <c r="FP11" s="92" t="str">
        <f>IF(FP$2=1,"",IF(AND(FP$4&gt;=VLOOKUP($A11,実績!$A:$G,6,0),FP$4&lt;=VLOOKUP($A11,実績!$A:$G,7,0)),"━",""))</f>
        <v/>
      </c>
      <c r="FQ11" s="92" t="str">
        <f>IF(FQ$2=1,"",IF(AND(FQ$4&gt;=VLOOKUP($A11,実績!$A:$G,6,0),FQ$4&lt;=VLOOKUP($A11,実績!$A:$G,7,0)),"━",""))</f>
        <v/>
      </c>
      <c r="FR11" s="92" t="str">
        <f>IF(FR$2=1,"",IF(AND(FR$4&gt;=VLOOKUP($A11,実績!$A:$G,6,0),FR$4&lt;=VLOOKUP($A11,実績!$A:$G,7,0)),"━",""))</f>
        <v/>
      </c>
      <c r="FS11" s="92" t="str">
        <f>IF(FS$2=1,"",IF(AND(FS$4&gt;=VLOOKUP($A11,実績!$A:$G,6,0),FS$4&lt;=VLOOKUP($A11,実績!$A:$G,7,0)),"━",""))</f>
        <v/>
      </c>
      <c r="FT11" s="92" t="str">
        <f>IF(FT$2=1,"",IF(AND(FT$4&gt;=VLOOKUP($A11,実績!$A:$G,6,0),FT$4&lt;=VLOOKUP($A11,実績!$A:$G,7,0)),"━",""))</f>
        <v/>
      </c>
      <c r="FU11" s="92" t="str">
        <f>IF(FU$2=1,"",IF(AND(FU$4&gt;=VLOOKUP($A11,実績!$A:$G,6,0),FU$4&lt;=VLOOKUP($A11,実績!$A:$G,7,0)),"━",""))</f>
        <v/>
      </c>
      <c r="FV11" s="92" t="str">
        <f>IF(FV$2=1,"",IF(AND(FV$4&gt;=VLOOKUP($A11,実績!$A:$G,6,0),FV$4&lt;=VLOOKUP($A11,実績!$A:$G,7,0)),"━",""))</f>
        <v/>
      </c>
      <c r="FW11" s="92" t="str">
        <f>IF(FW$2=1,"",IF(AND(FW$4&gt;=VLOOKUP($A11,実績!$A:$G,6,0),FW$4&lt;=VLOOKUP($A11,実績!$A:$G,7,0)),"━",""))</f>
        <v/>
      </c>
      <c r="FX11" s="92" t="str">
        <f>IF(FX$2=1,"",IF(AND(FX$4&gt;=VLOOKUP($A11,実績!$A:$G,6,0),FX$4&lt;=VLOOKUP($A11,実績!$A:$G,7,0)),"━",""))</f>
        <v/>
      </c>
      <c r="FY11" s="92" t="str">
        <f>IF(FY$2=1,"",IF(AND(FY$4&gt;=VLOOKUP($A11,実績!$A:$G,6,0),FY$4&lt;=VLOOKUP($A11,実績!$A:$G,7,0)),"━",""))</f>
        <v/>
      </c>
      <c r="FZ11" s="92" t="str">
        <f>IF(FZ$2=1,"",IF(AND(FZ$4&gt;=VLOOKUP($A11,実績!$A:$G,6,0),FZ$4&lt;=VLOOKUP($A11,実績!$A:$G,7,0)),"━",""))</f>
        <v/>
      </c>
      <c r="GA11" s="92" t="str">
        <f>IF(GA$2=1,"",IF(AND(GA$4&gt;=VLOOKUP($A11,実績!$A:$G,6,0),GA$4&lt;=VLOOKUP($A11,実績!$A:$G,7,0)),"━",""))</f>
        <v/>
      </c>
      <c r="GB11" s="92" t="str">
        <f>IF(GB$2=1,"",IF(AND(GB$4&gt;=VLOOKUP($A11,実績!$A:$G,6,0),GB$4&lt;=VLOOKUP($A11,実績!$A:$G,7,0)),"━",""))</f>
        <v/>
      </c>
      <c r="GC11" s="92" t="str">
        <f>IF(GC$2=1,"",IF(AND(GC$4&gt;=VLOOKUP($A11,実績!$A:$G,6,0),GC$4&lt;=VLOOKUP($A11,実績!$A:$G,7,0)),"━",""))</f>
        <v/>
      </c>
      <c r="GD11" s="92" t="str">
        <f>IF(GD$2=1,"",IF(AND(GD$4&gt;=VLOOKUP($A11,実績!$A:$G,6,0),GD$4&lt;=VLOOKUP($A11,実績!$A:$G,7,0)),"━",""))</f>
        <v/>
      </c>
      <c r="GE11" s="92" t="str">
        <f>IF(GE$2=1,"",IF(AND(GE$4&gt;=VLOOKUP($A11,実績!$A:$G,6,0),GE$4&lt;=VLOOKUP($A11,実績!$A:$G,7,0)),"━",""))</f>
        <v/>
      </c>
      <c r="GF11" s="92" t="str">
        <f>IF(GF$2=1,"",IF(AND(GF$4&gt;=VLOOKUP($A11,実績!$A:$G,6,0),GF$4&lt;=VLOOKUP($A11,実績!$A:$G,7,0)),"━",""))</f>
        <v/>
      </c>
      <c r="GG11" s="92" t="str">
        <f>IF(GG$2=1,"",IF(AND(GG$4&gt;=VLOOKUP($A11,実績!$A:$G,6,0),GG$4&lt;=VLOOKUP($A11,実績!$A:$G,7,0)),"━",""))</f>
        <v/>
      </c>
      <c r="GH11" s="92" t="str">
        <f>IF(GH$2=1,"",IF(AND(GH$4&gt;=VLOOKUP($A11,実績!$A:$G,6,0),GH$4&lt;=VLOOKUP($A11,実績!$A:$G,7,0)),"━",""))</f>
        <v/>
      </c>
      <c r="GI11" s="92" t="str">
        <f>IF(GI$2=1,"",IF(AND(GI$4&gt;=VLOOKUP($A11,実績!$A:$G,6,0),GI$4&lt;=VLOOKUP($A11,実績!$A:$G,7,0)),"━",""))</f>
        <v/>
      </c>
      <c r="GJ11" s="92" t="str">
        <f>IF(GJ$2=1,"",IF(AND(GJ$4&gt;=VLOOKUP($A11,実績!$A:$G,6,0),GJ$4&lt;=VLOOKUP($A11,実績!$A:$G,7,0)),"━",""))</f>
        <v/>
      </c>
      <c r="GK11" s="92" t="str">
        <f>IF(GK$2=1,"",IF(AND(GK$4&gt;=VLOOKUP($A11,実績!$A:$G,6,0),GK$4&lt;=VLOOKUP($A11,実績!$A:$G,7,0)),"━",""))</f>
        <v/>
      </c>
      <c r="GL11" s="92" t="str">
        <f>IF(GL$2=1,"",IF(AND(GL$4&gt;=VLOOKUP($A11,実績!$A:$G,6,0),GL$4&lt;=VLOOKUP($A11,実績!$A:$G,7,0)),"━",""))</f>
        <v/>
      </c>
      <c r="GM11" s="92" t="str">
        <f>IF(GM$2=1,"",IF(AND(GM$4&gt;=VLOOKUP($A11,実績!$A:$G,6,0),GM$4&lt;=VLOOKUP($A11,実績!$A:$G,7,0)),"━",""))</f>
        <v/>
      </c>
      <c r="GN11" s="92" t="str">
        <f>IF(GN$2=1,"",IF(AND(GN$4&gt;=VLOOKUP($A11,実績!$A:$G,6,0),GN$4&lt;=VLOOKUP($A11,実績!$A:$G,7,0)),"━",""))</f>
        <v/>
      </c>
      <c r="GO11" s="92" t="str">
        <f>IF(GO$2=1,"",IF(AND(GO$4&gt;=VLOOKUP($A11,実績!$A:$G,6,0),GO$4&lt;=VLOOKUP($A11,実績!$A:$G,7,0)),"━",""))</f>
        <v/>
      </c>
      <c r="GP11" s="92" t="str">
        <f>IF(GP$2=1,"",IF(AND(GP$4&gt;=VLOOKUP($A11,実績!$A:$G,6,0),GP$4&lt;=VLOOKUP($A11,実績!$A:$G,7,0)),"━",""))</f>
        <v/>
      </c>
      <c r="GQ11" s="92" t="str">
        <f>IF(GQ$2=1,"",IF(AND(GQ$4&gt;=VLOOKUP($A11,実績!$A:$G,6,0),GQ$4&lt;=VLOOKUP($A11,実績!$A:$G,7,0)),"━",""))</f>
        <v/>
      </c>
      <c r="GR11" s="92" t="str">
        <f>IF(GR$2=1,"",IF(AND(GR$4&gt;=VLOOKUP($A11,実績!$A:$G,6,0),GR$4&lt;=VLOOKUP($A11,実績!$A:$G,7,0)),"━",""))</f>
        <v/>
      </c>
      <c r="GS11" s="92" t="str">
        <f>IF(GS$2=1,"",IF(AND(GS$4&gt;=VLOOKUP($A11,実績!$A:$G,6,0),GS$4&lt;=VLOOKUP($A11,実績!$A:$G,7,0)),"━",""))</f>
        <v/>
      </c>
      <c r="GT11" s="92" t="str">
        <f>IF(GT$2=1,"",IF(AND(GT$4&gt;=VLOOKUP($A11,実績!$A:$G,6,0),GT$4&lt;=VLOOKUP($A11,実績!$A:$G,7,0)),"━",""))</f>
        <v/>
      </c>
      <c r="GU11" s="92" t="str">
        <f>IF(GU$2=1,"",IF(AND(GU$4&gt;=VLOOKUP($A11,実績!$A:$G,6,0),GU$4&lt;=VLOOKUP($A11,実績!$A:$G,7,0)),"━",""))</f>
        <v/>
      </c>
      <c r="GV11" s="92" t="str">
        <f>IF(GV$2=1,"",IF(AND(GV$4&gt;=VLOOKUP($A11,実績!$A:$G,6,0),GV$4&lt;=VLOOKUP($A11,実績!$A:$G,7,0)),"━",""))</f>
        <v/>
      </c>
      <c r="GW11" s="92" t="str">
        <f>IF(GW$2=1,"",IF(AND(GW$4&gt;=VLOOKUP($A11,実績!$A:$G,6,0),GW$4&lt;=VLOOKUP($A11,実績!$A:$G,7,0)),"━",""))</f>
        <v/>
      </c>
      <c r="GX11" s="92" t="str">
        <f>IF(GX$2=1,"",IF(AND(GX$4&gt;=VLOOKUP($A11,実績!$A:$G,6,0),GX$4&lt;=VLOOKUP($A11,実績!$A:$G,7,0)),"━",""))</f>
        <v/>
      </c>
      <c r="GY11" s="92" t="str">
        <f>IF(GY$2=1,"",IF(AND(GY$4&gt;=VLOOKUP($A11,実績!$A:$G,6,0),GY$4&lt;=VLOOKUP($A11,実績!$A:$G,7,0)),"━",""))</f>
        <v/>
      </c>
      <c r="GZ11" s="92" t="str">
        <f>IF(GZ$2=1,"",IF(AND(GZ$4&gt;=VLOOKUP($A11,実績!$A:$G,6,0),GZ$4&lt;=VLOOKUP($A11,実績!$A:$G,7,0)),"━",""))</f>
        <v/>
      </c>
      <c r="HA11" s="92" t="str">
        <f>IF(HA$2=1,"",IF(AND(HA$4&gt;=VLOOKUP($A11,実績!$A:$G,6,0),HA$4&lt;=VLOOKUP($A11,実績!$A:$G,7,0)),"━",""))</f>
        <v/>
      </c>
      <c r="HB11" s="92" t="str">
        <f>IF(HB$2=1,"",IF(AND(HB$4&gt;=VLOOKUP($A11,実績!$A:$G,6,0),HB$4&lt;=VLOOKUP($A11,実績!$A:$G,7,0)),"━",""))</f>
        <v/>
      </c>
      <c r="HC11" s="92" t="str">
        <f>IF(HC$2=1,"",IF(AND(HC$4&gt;=VLOOKUP($A11,実績!$A:$G,6,0),HC$4&lt;=VLOOKUP($A11,実績!$A:$G,7,0)),"━",""))</f>
        <v/>
      </c>
      <c r="HD11" s="92" t="str">
        <f>IF(HD$2=1,"",IF(AND(HD$4&gt;=VLOOKUP($A11,実績!$A:$G,6,0),HD$4&lt;=VLOOKUP($A11,実績!$A:$G,7,0)),"━",""))</f>
        <v/>
      </c>
      <c r="HE11" s="92" t="str">
        <f>IF(HE$2=1,"",IF(AND(HE$4&gt;=VLOOKUP($A11,実績!$A:$G,6,0),HE$4&lt;=VLOOKUP($A11,実績!$A:$G,7,0)),"━",""))</f>
        <v/>
      </c>
      <c r="HF11" s="92" t="str">
        <f>IF(HF$2=1,"",IF(AND(HF$4&gt;=VLOOKUP($A11,実績!$A:$G,6,0),HF$4&lt;=VLOOKUP($A11,実績!$A:$G,7,0)),"━",""))</f>
        <v/>
      </c>
      <c r="HG11" s="92" t="str">
        <f>IF(HG$2=1,"",IF(AND(HG$4&gt;=VLOOKUP($A11,実績!$A:$G,6,0),HG$4&lt;=VLOOKUP($A11,実績!$A:$G,7,0)),"━",""))</f>
        <v/>
      </c>
      <c r="HH11" s="92" t="str">
        <f>IF(HH$2=1,"",IF(AND(HH$4&gt;=VLOOKUP($A11,実績!$A:$G,6,0),HH$4&lt;=VLOOKUP($A11,実績!$A:$G,7,0)),"━",""))</f>
        <v/>
      </c>
      <c r="HI11" s="92" t="str">
        <f>IF(HI$2=1,"",IF(AND(HI$4&gt;=VLOOKUP($A11,実績!$A:$G,6,0),HI$4&lt;=VLOOKUP($A11,実績!$A:$G,7,0)),"━",""))</f>
        <v/>
      </c>
      <c r="HJ11" s="92" t="str">
        <f>IF(HJ$2=1,"",IF(AND(HJ$4&gt;=VLOOKUP($A11,実績!$A:$G,6,0),HJ$4&lt;=VLOOKUP($A11,実績!$A:$G,7,0)),"━",""))</f>
        <v/>
      </c>
      <c r="HK11" s="92" t="str">
        <f>IF(HK$2=1,"",IF(AND(HK$4&gt;=VLOOKUP($A11,実績!$A:$G,6,0),HK$4&lt;=VLOOKUP($A11,実績!$A:$G,7,0)),"━",""))</f>
        <v/>
      </c>
      <c r="HL11" s="92" t="str">
        <f>IF(HL$2=1,"",IF(AND(HL$4&gt;=VLOOKUP($A11,実績!$A:$G,6,0),HL$4&lt;=VLOOKUP($A11,実績!$A:$G,7,0)),"━",""))</f>
        <v/>
      </c>
      <c r="HM11" s="92" t="str">
        <f>IF(HM$2=1,"",IF(AND(HM$4&gt;=VLOOKUP($A11,実績!$A:$G,6,0),HM$4&lt;=VLOOKUP($A11,実績!$A:$G,7,0)),"━",""))</f>
        <v/>
      </c>
    </row>
    <row r="12" spans="1:221" ht="17.25" customHeight="1">
      <c r="A12" s="76">
        <v>22</v>
      </c>
      <c r="B12" s="77" t="str">
        <f>VLOOKUP(A12,実績!$A:$C,3,0)</f>
        <v>閉じる時に保存するか聞く</v>
      </c>
      <c r="C12" s="80">
        <f ca="1">OFFSET(稼働日!$A$1,MATCH($D11,稼働日!$A$2:$A$133,0)+1,0)</f>
        <v>44365</v>
      </c>
      <c r="D12" s="80">
        <f ca="1">IF($F12&lt;=4,$C12,OFFSET(稼働日!$A$1,MATCH($C12,稼働日!$A$2:$A$133,0)+ROUNDUP($F12/4,0)-1,0))</f>
        <v>44365</v>
      </c>
      <c r="E12" s="91" t="str">
        <f>IF(VLOOKUP(A12,実績!$A:$H,8,0)=1,"✓","")</f>
        <v>✓</v>
      </c>
      <c r="F12" s="79">
        <f>VLOOKUP($A12,実績!$A:$E,4,0)</f>
        <v>3</v>
      </c>
      <c r="G12" s="79">
        <f>VLOOKUP($A12,実績!$A:$E,5,0)</f>
        <v>2.2000000000000002</v>
      </c>
      <c r="H12" s="92" t="str">
        <f>IF(H$2=1,"",IF(AND(H$4&gt;=VLOOKUP($A12,実績!$A:$G,6,0),H$4&lt;=VLOOKUP($A12,実績!$A:$G,7,0)),"━",""))</f>
        <v/>
      </c>
      <c r="I12" s="92" t="str">
        <f>IF(I$2=1,"",IF(AND(I$4&gt;=VLOOKUP($A12,実績!$A:$G,6,0),I$4&lt;=VLOOKUP($A12,実績!$A:$G,7,0)),"━",""))</f>
        <v/>
      </c>
      <c r="J12" s="92" t="str">
        <f>IF(J$2=1,"",IF(AND(J$4&gt;=VLOOKUP($A12,実績!$A:$G,6,0),J$4&lt;=VLOOKUP($A12,実績!$A:$G,7,0)),"━",""))</f>
        <v/>
      </c>
      <c r="K12" s="92" t="str">
        <f>IF(K$2=1,"",IF(AND(K$4&gt;=VLOOKUP($A12,実績!$A:$G,6,0),K$4&lt;=VLOOKUP($A12,実績!$A:$G,7,0)),"━",""))</f>
        <v/>
      </c>
      <c r="L12" s="92" t="str">
        <f>IF(L$2=1,"",IF(AND(L$4&gt;=VLOOKUP($A12,実績!$A:$G,6,0),L$4&lt;=VLOOKUP($A12,実績!$A:$G,7,0)),"━",""))</f>
        <v/>
      </c>
      <c r="M12" s="92" t="str">
        <f>IF(M$2=1,"",IF(AND(M$4&gt;=VLOOKUP($A12,実績!$A:$G,6,0),M$4&lt;=VLOOKUP($A12,実績!$A:$G,7,0)),"━",""))</f>
        <v/>
      </c>
      <c r="N12" s="92" t="str">
        <f>IF(N$2=1,"",IF(AND(N$4&gt;=VLOOKUP($A12,実績!$A:$G,6,0),N$4&lt;=VLOOKUP($A12,実績!$A:$G,7,0)),"━",""))</f>
        <v/>
      </c>
      <c r="O12" s="92" t="str">
        <f>IF(O$2=1,"",IF(AND(O$4&gt;=VLOOKUP($A12,実績!$A:$G,6,0),O$4&lt;=VLOOKUP($A12,実績!$A:$G,7,0)),"━",""))</f>
        <v/>
      </c>
      <c r="P12" s="92" t="str">
        <f>IF(P$2=1,"",IF(AND(P$4&gt;=VLOOKUP($A12,実績!$A:$G,6,0),P$4&lt;=VLOOKUP($A12,実績!$A:$G,7,0)),"━",""))</f>
        <v/>
      </c>
      <c r="Q12" s="92" t="str">
        <f>IF(Q$2=1,"",IF(AND(Q$4&gt;=VLOOKUP($A12,実績!$A:$G,6,0),Q$4&lt;=VLOOKUP($A12,実績!$A:$G,7,0)),"━",""))</f>
        <v/>
      </c>
      <c r="R12" s="92" t="str">
        <f>IF(R$2=1,"",IF(AND(R$4&gt;=VLOOKUP($A12,実績!$A:$G,6,0),R$4&lt;=VLOOKUP($A12,実績!$A:$G,7,0)),"━",""))</f>
        <v/>
      </c>
      <c r="S12" s="92" t="str">
        <f>IF(S$2=1,"",IF(AND(S$4&gt;=VLOOKUP($A12,実績!$A:$G,6,0),S$4&lt;=VLOOKUP($A12,実績!$A:$G,7,0)),"━",""))</f>
        <v/>
      </c>
      <c r="T12" s="92" t="str">
        <f>IF(T$2=1,"",IF(AND(T$4&gt;=VLOOKUP($A12,実績!$A:$G,6,0),T$4&lt;=VLOOKUP($A12,実績!$A:$G,7,0)),"━",""))</f>
        <v/>
      </c>
      <c r="U12" s="92" t="str">
        <f>IF(U$2=1,"",IF(AND(U$4&gt;=VLOOKUP($A12,実績!$A:$G,6,0),U$4&lt;=VLOOKUP($A12,実績!$A:$G,7,0)),"━",""))</f>
        <v/>
      </c>
      <c r="V12" s="92" t="str">
        <f>IF(V$2=1,"",IF(AND(V$4&gt;=VLOOKUP($A12,実績!$A:$G,6,0),V$4&lt;=VLOOKUP($A12,実績!$A:$G,7,0)),"━",""))</f>
        <v>━</v>
      </c>
      <c r="W12" s="92" t="str">
        <f>IF(W$2=1,"",IF(AND(W$4&gt;=VLOOKUP($A12,実績!$A:$G,6,0),W$4&lt;=VLOOKUP($A12,実績!$A:$G,7,0)),"━",""))</f>
        <v>━</v>
      </c>
      <c r="X12" s="92" t="str">
        <f>IF(X$2=1,"",IF(AND(X$4&gt;=VLOOKUP($A12,実績!$A:$G,6,0),X$4&lt;=VLOOKUP($A12,実績!$A:$G,7,0)),"━",""))</f>
        <v/>
      </c>
      <c r="Y12" s="92" t="str">
        <f>IF(Y$2=1,"",IF(AND(Y$4&gt;=VLOOKUP($A12,実績!$A:$G,6,0),Y$4&lt;=VLOOKUP($A12,実績!$A:$G,7,0)),"━",""))</f>
        <v/>
      </c>
      <c r="Z12" s="92" t="str">
        <f>IF(Z$2=1,"",IF(AND(Z$4&gt;=VLOOKUP($A12,実績!$A:$G,6,0),Z$4&lt;=VLOOKUP($A12,実績!$A:$G,7,0)),"━",""))</f>
        <v/>
      </c>
      <c r="AA12" s="92" t="str">
        <f>IF(AA$2=1,"",IF(AND(AA$4&gt;=VLOOKUP($A12,実績!$A:$G,6,0),AA$4&lt;=VLOOKUP($A12,実績!$A:$G,7,0)),"━",""))</f>
        <v/>
      </c>
      <c r="AB12" s="92" t="str">
        <f>IF(AB$2=1,"",IF(AND(AB$4&gt;=VLOOKUP($A12,実績!$A:$G,6,0),AB$4&lt;=VLOOKUP($A12,実績!$A:$G,7,0)),"━",""))</f>
        <v/>
      </c>
      <c r="AC12" s="92" t="str">
        <f>IF(AC$2=1,"",IF(AND(AC$4&gt;=VLOOKUP($A12,実績!$A:$G,6,0),AC$4&lt;=VLOOKUP($A12,実績!$A:$G,7,0)),"━",""))</f>
        <v/>
      </c>
      <c r="AD12" s="92" t="str">
        <f>IF(AD$2=1,"",IF(AND(AD$4&gt;=VLOOKUP($A12,実績!$A:$G,6,0),AD$4&lt;=VLOOKUP($A12,実績!$A:$G,7,0)),"━",""))</f>
        <v/>
      </c>
      <c r="AE12" s="92" t="str">
        <f>IF(AE$2=1,"",IF(AND(AE$4&gt;=VLOOKUP($A12,実績!$A:$G,6,0),AE$4&lt;=VLOOKUP($A12,実績!$A:$G,7,0)),"━",""))</f>
        <v/>
      </c>
      <c r="AF12" s="92" t="str">
        <f>IF(AF$2=1,"",IF(AND(AF$4&gt;=VLOOKUP($A12,実績!$A:$G,6,0),AF$4&lt;=VLOOKUP($A12,実績!$A:$G,7,0)),"━",""))</f>
        <v/>
      </c>
      <c r="AG12" s="92" t="str">
        <f>IF(AG$2=1,"",IF(AND(AG$4&gt;=VLOOKUP($A12,実績!$A:$G,6,0),AG$4&lt;=VLOOKUP($A12,実績!$A:$G,7,0)),"━",""))</f>
        <v/>
      </c>
      <c r="AH12" s="92" t="str">
        <f>IF(AH$2=1,"",IF(AND(AH$4&gt;=VLOOKUP($A12,実績!$A:$G,6,0),AH$4&lt;=VLOOKUP($A12,実績!$A:$G,7,0)),"━",""))</f>
        <v/>
      </c>
      <c r="AI12" s="92" t="str">
        <f>IF(AI$2=1,"",IF(AND(AI$4&gt;=VLOOKUP($A12,実績!$A:$G,6,0),AI$4&lt;=VLOOKUP($A12,実績!$A:$G,7,0)),"━",""))</f>
        <v/>
      </c>
      <c r="AJ12" s="92" t="str">
        <f>IF(AJ$2=1,"",IF(AND(AJ$4&gt;=VLOOKUP($A12,実績!$A:$G,6,0),AJ$4&lt;=VLOOKUP($A12,実績!$A:$G,7,0)),"━",""))</f>
        <v/>
      </c>
      <c r="AK12" s="92" t="str">
        <f>IF(AK$2=1,"",IF(AND(AK$4&gt;=VLOOKUP($A12,実績!$A:$G,6,0),AK$4&lt;=VLOOKUP($A12,実績!$A:$G,7,0)),"━",""))</f>
        <v/>
      </c>
      <c r="AL12" s="92" t="str">
        <f>IF(AL$2=1,"",IF(AND(AL$4&gt;=VLOOKUP($A12,実績!$A:$G,6,0),AL$4&lt;=VLOOKUP($A12,実績!$A:$G,7,0)),"━",""))</f>
        <v/>
      </c>
      <c r="AM12" s="92" t="str">
        <f>IF(AM$2=1,"",IF(AND(AM$4&gt;=VLOOKUP($A12,実績!$A:$G,6,0),AM$4&lt;=VLOOKUP($A12,実績!$A:$G,7,0)),"━",""))</f>
        <v/>
      </c>
      <c r="AN12" s="92" t="str">
        <f>IF(AN$2=1,"",IF(AND(AN$4&gt;=VLOOKUP($A12,実績!$A:$G,6,0),AN$4&lt;=VLOOKUP($A12,実績!$A:$G,7,0)),"━",""))</f>
        <v/>
      </c>
      <c r="AO12" s="92" t="str">
        <f>IF(AO$2=1,"",IF(AND(AO$4&gt;=VLOOKUP($A12,実績!$A:$G,6,0),AO$4&lt;=VLOOKUP($A12,実績!$A:$G,7,0)),"━",""))</f>
        <v/>
      </c>
      <c r="AP12" s="92" t="str">
        <f>IF(AP$2=1,"",IF(AND(AP$4&gt;=VLOOKUP($A12,実績!$A:$G,6,0),AP$4&lt;=VLOOKUP($A12,実績!$A:$G,7,0)),"━",""))</f>
        <v/>
      </c>
      <c r="AQ12" s="92" t="str">
        <f>IF(AQ$2=1,"",IF(AND(AQ$4&gt;=VLOOKUP($A12,実績!$A:$G,6,0),AQ$4&lt;=VLOOKUP($A12,実績!$A:$G,7,0)),"━",""))</f>
        <v/>
      </c>
      <c r="AR12" s="92" t="str">
        <f>IF(AR$2=1,"",IF(AND(AR$4&gt;=VLOOKUP($A12,実績!$A:$G,6,0),AR$4&lt;=VLOOKUP($A12,実績!$A:$G,7,0)),"━",""))</f>
        <v/>
      </c>
      <c r="AS12" s="92" t="str">
        <f>IF(AS$2=1,"",IF(AND(AS$4&gt;=VLOOKUP($A12,実績!$A:$G,6,0),AS$4&lt;=VLOOKUP($A12,実績!$A:$G,7,0)),"━",""))</f>
        <v/>
      </c>
      <c r="AT12" s="92" t="str">
        <f>IF(AT$2=1,"",IF(AND(AT$4&gt;=VLOOKUP($A12,実績!$A:$G,6,0),AT$4&lt;=VLOOKUP($A12,実績!$A:$G,7,0)),"━",""))</f>
        <v/>
      </c>
      <c r="AU12" s="92" t="str">
        <f>IF(AU$2=1,"",IF(AND(AU$4&gt;=VLOOKUP($A12,実績!$A:$G,6,0),AU$4&lt;=VLOOKUP($A12,実績!$A:$G,7,0)),"━",""))</f>
        <v/>
      </c>
      <c r="AV12" s="92" t="str">
        <f>IF(AV$2=1,"",IF(AND(AV$4&gt;=VLOOKUP($A12,実績!$A:$G,6,0),AV$4&lt;=VLOOKUP($A12,実績!$A:$G,7,0)),"━",""))</f>
        <v/>
      </c>
      <c r="AW12" s="92" t="str">
        <f>IF(AW$2=1,"",IF(AND(AW$4&gt;=VLOOKUP($A12,実績!$A:$G,6,0),AW$4&lt;=VLOOKUP($A12,実績!$A:$G,7,0)),"━",""))</f>
        <v/>
      </c>
      <c r="AX12" s="92" t="str">
        <f>IF(AX$2=1,"",IF(AND(AX$4&gt;=VLOOKUP($A12,実績!$A:$G,6,0),AX$4&lt;=VLOOKUP($A12,実績!$A:$G,7,0)),"━",""))</f>
        <v/>
      </c>
      <c r="AY12" s="92" t="str">
        <f>IF(AY$2=1,"",IF(AND(AY$4&gt;=VLOOKUP($A12,実績!$A:$G,6,0),AY$4&lt;=VLOOKUP($A12,実績!$A:$G,7,0)),"━",""))</f>
        <v/>
      </c>
      <c r="AZ12" s="92" t="str">
        <f>IF(AZ$2=1,"",IF(AND(AZ$4&gt;=VLOOKUP($A12,実績!$A:$G,6,0),AZ$4&lt;=VLOOKUP($A12,実績!$A:$G,7,0)),"━",""))</f>
        <v/>
      </c>
      <c r="BA12" s="92" t="str">
        <f>IF(BA$2=1,"",IF(AND(BA$4&gt;=VLOOKUP($A12,実績!$A:$G,6,0),BA$4&lt;=VLOOKUP($A12,実績!$A:$G,7,0)),"━",""))</f>
        <v/>
      </c>
      <c r="BB12" s="92" t="str">
        <f>IF(BB$2=1,"",IF(AND(BB$4&gt;=VLOOKUP($A12,実績!$A:$G,6,0),BB$4&lt;=VLOOKUP($A12,実績!$A:$G,7,0)),"━",""))</f>
        <v/>
      </c>
      <c r="BC12" s="92" t="str">
        <f>IF(BC$2=1,"",IF(AND(BC$4&gt;=VLOOKUP($A12,実績!$A:$G,6,0),BC$4&lt;=VLOOKUP($A12,実績!$A:$G,7,0)),"━",""))</f>
        <v/>
      </c>
      <c r="BD12" s="92" t="str">
        <f>IF(BD$2=1,"",IF(AND(BD$4&gt;=VLOOKUP($A12,実績!$A:$G,6,0),BD$4&lt;=VLOOKUP($A12,実績!$A:$G,7,0)),"━",""))</f>
        <v/>
      </c>
      <c r="BE12" s="92" t="str">
        <f>IF(BE$2=1,"",IF(AND(BE$4&gt;=VLOOKUP($A12,実績!$A:$G,6,0),BE$4&lt;=VLOOKUP($A12,実績!$A:$G,7,0)),"━",""))</f>
        <v/>
      </c>
      <c r="BF12" s="92" t="str">
        <f>IF(BF$2=1,"",IF(AND(BF$4&gt;=VLOOKUP($A12,実績!$A:$G,6,0),BF$4&lt;=VLOOKUP($A12,実績!$A:$G,7,0)),"━",""))</f>
        <v/>
      </c>
      <c r="BG12" s="92" t="str">
        <f>IF(BG$2=1,"",IF(AND(BG$4&gt;=VLOOKUP($A12,実績!$A:$G,6,0),BG$4&lt;=VLOOKUP($A12,実績!$A:$G,7,0)),"━",""))</f>
        <v/>
      </c>
      <c r="BH12" s="92" t="str">
        <f>IF(BH$2=1,"",IF(AND(BH$4&gt;=VLOOKUP($A12,実績!$A:$G,6,0),BH$4&lt;=VLOOKUP($A12,実績!$A:$G,7,0)),"━",""))</f>
        <v/>
      </c>
      <c r="BI12" s="92" t="str">
        <f>IF(BI$2=1,"",IF(AND(BI$4&gt;=VLOOKUP($A12,実績!$A:$G,6,0),BI$4&lt;=VLOOKUP($A12,実績!$A:$G,7,0)),"━",""))</f>
        <v/>
      </c>
      <c r="BJ12" s="92" t="str">
        <f>IF(BJ$2=1,"",IF(AND(BJ$4&gt;=VLOOKUP($A12,実績!$A:$G,6,0),BJ$4&lt;=VLOOKUP($A12,実績!$A:$G,7,0)),"━",""))</f>
        <v/>
      </c>
      <c r="BK12" s="92" t="str">
        <f>IF(BK$2=1,"",IF(AND(BK$4&gt;=VLOOKUP($A12,実績!$A:$G,6,0),BK$4&lt;=VLOOKUP($A12,実績!$A:$G,7,0)),"━",""))</f>
        <v/>
      </c>
      <c r="BL12" s="92" t="str">
        <f>IF(BL$2=1,"",IF(AND(BL$4&gt;=VLOOKUP($A12,実績!$A:$G,6,0),BL$4&lt;=VLOOKUP($A12,実績!$A:$G,7,0)),"━",""))</f>
        <v/>
      </c>
      <c r="BM12" s="92" t="str">
        <f>IF(BM$2=1,"",IF(AND(BM$4&gt;=VLOOKUP($A12,実績!$A:$G,6,0),BM$4&lt;=VLOOKUP($A12,実績!$A:$G,7,0)),"━",""))</f>
        <v/>
      </c>
      <c r="BN12" s="92" t="str">
        <f>IF(BN$2=1,"",IF(AND(BN$4&gt;=VLOOKUP($A12,実績!$A:$G,6,0),BN$4&lt;=VLOOKUP($A12,実績!$A:$G,7,0)),"━",""))</f>
        <v/>
      </c>
      <c r="BO12" s="92" t="str">
        <f>IF(BO$2=1,"",IF(AND(BO$4&gt;=VLOOKUP($A12,実績!$A:$G,6,0),BO$4&lt;=VLOOKUP($A12,実績!$A:$G,7,0)),"━",""))</f>
        <v/>
      </c>
      <c r="BP12" s="92" t="str">
        <f>IF(BP$2=1,"",IF(AND(BP$4&gt;=VLOOKUP($A12,実績!$A:$G,6,0),BP$4&lt;=VLOOKUP($A12,実績!$A:$G,7,0)),"━",""))</f>
        <v/>
      </c>
      <c r="BQ12" s="92" t="str">
        <f>IF(BQ$2=1,"",IF(AND(BQ$4&gt;=VLOOKUP($A12,実績!$A:$G,6,0),BQ$4&lt;=VLOOKUP($A12,実績!$A:$G,7,0)),"━",""))</f>
        <v/>
      </c>
      <c r="BR12" s="92" t="str">
        <f>IF(BR$2=1,"",IF(AND(BR$4&gt;=VLOOKUP($A12,実績!$A:$G,6,0),BR$4&lt;=VLOOKUP($A12,実績!$A:$G,7,0)),"━",""))</f>
        <v/>
      </c>
      <c r="BS12" s="92" t="str">
        <f>IF(BS$2=1,"",IF(AND(BS$4&gt;=VLOOKUP($A12,実績!$A:$G,6,0),BS$4&lt;=VLOOKUP($A12,実績!$A:$G,7,0)),"━",""))</f>
        <v/>
      </c>
      <c r="BT12" s="92" t="str">
        <f>IF(BT$2=1,"",IF(AND(BT$4&gt;=VLOOKUP($A12,実績!$A:$G,6,0),BT$4&lt;=VLOOKUP($A12,実績!$A:$G,7,0)),"━",""))</f>
        <v/>
      </c>
      <c r="BU12" s="92" t="str">
        <f>IF(BU$2=1,"",IF(AND(BU$4&gt;=VLOOKUP($A12,実績!$A:$G,6,0),BU$4&lt;=VLOOKUP($A12,実績!$A:$G,7,0)),"━",""))</f>
        <v/>
      </c>
      <c r="BV12" s="92" t="str">
        <f>IF(BV$2=1,"",IF(AND(BV$4&gt;=VLOOKUP($A12,実績!$A:$G,6,0),BV$4&lt;=VLOOKUP($A12,実績!$A:$G,7,0)),"━",""))</f>
        <v/>
      </c>
      <c r="BW12" s="92" t="str">
        <f>IF(BW$2=1,"",IF(AND(BW$4&gt;=VLOOKUP($A12,実績!$A:$G,6,0),BW$4&lt;=VLOOKUP($A12,実績!$A:$G,7,0)),"━",""))</f>
        <v/>
      </c>
      <c r="BX12" s="92" t="str">
        <f>IF(BX$2=1,"",IF(AND(BX$4&gt;=VLOOKUP($A12,実績!$A:$G,6,0),BX$4&lt;=VLOOKUP($A12,実績!$A:$G,7,0)),"━",""))</f>
        <v/>
      </c>
      <c r="BY12" s="92" t="str">
        <f>IF(BY$2=1,"",IF(AND(BY$4&gt;=VLOOKUP($A12,実績!$A:$G,6,0),BY$4&lt;=VLOOKUP($A12,実績!$A:$G,7,0)),"━",""))</f>
        <v/>
      </c>
      <c r="BZ12" s="92" t="str">
        <f>IF(BZ$2=1,"",IF(AND(BZ$4&gt;=VLOOKUP($A12,実績!$A:$G,6,0),BZ$4&lt;=VLOOKUP($A12,実績!$A:$G,7,0)),"━",""))</f>
        <v/>
      </c>
      <c r="CA12" s="92" t="str">
        <f>IF(CA$2=1,"",IF(AND(CA$4&gt;=VLOOKUP($A12,実績!$A:$G,6,0),CA$4&lt;=VLOOKUP($A12,実績!$A:$G,7,0)),"━",""))</f>
        <v/>
      </c>
      <c r="CB12" s="92" t="str">
        <f>IF(CB$2=1,"",IF(AND(CB$4&gt;=VLOOKUP($A12,実績!$A:$G,6,0),CB$4&lt;=VLOOKUP($A12,実績!$A:$G,7,0)),"━",""))</f>
        <v/>
      </c>
      <c r="CC12" s="92" t="str">
        <f>IF(CC$2=1,"",IF(AND(CC$4&gt;=VLOOKUP($A12,実績!$A:$G,6,0),CC$4&lt;=VLOOKUP($A12,実績!$A:$G,7,0)),"━",""))</f>
        <v/>
      </c>
      <c r="CD12" s="92" t="str">
        <f>IF(CD$2=1,"",IF(AND(CD$4&gt;=VLOOKUP($A12,実績!$A:$G,6,0),CD$4&lt;=VLOOKUP($A12,実績!$A:$G,7,0)),"━",""))</f>
        <v/>
      </c>
      <c r="CE12" s="92" t="str">
        <f>IF(CE$2=1,"",IF(AND(CE$4&gt;=VLOOKUP($A12,実績!$A:$G,6,0),CE$4&lt;=VLOOKUP($A12,実績!$A:$G,7,0)),"━",""))</f>
        <v/>
      </c>
      <c r="CF12" s="92" t="str">
        <f>IF(CF$2=1,"",IF(AND(CF$4&gt;=VLOOKUP($A12,実績!$A:$G,6,0),CF$4&lt;=VLOOKUP($A12,実績!$A:$G,7,0)),"━",""))</f>
        <v/>
      </c>
      <c r="CG12" s="92" t="str">
        <f>IF(CG$2=1,"",IF(AND(CG$4&gt;=VLOOKUP($A12,実績!$A:$G,6,0),CG$4&lt;=VLOOKUP($A12,実績!$A:$G,7,0)),"━",""))</f>
        <v/>
      </c>
      <c r="CH12" s="92" t="str">
        <f>IF(CH$2=1,"",IF(AND(CH$4&gt;=VLOOKUP($A12,実績!$A:$G,6,0),CH$4&lt;=VLOOKUP($A12,実績!$A:$G,7,0)),"━",""))</f>
        <v/>
      </c>
      <c r="CI12" s="92" t="str">
        <f>IF(CI$2=1,"",IF(AND(CI$4&gt;=VLOOKUP($A12,実績!$A:$G,6,0),CI$4&lt;=VLOOKUP($A12,実績!$A:$G,7,0)),"━",""))</f>
        <v/>
      </c>
      <c r="CJ12" s="92" t="str">
        <f>IF(CJ$2=1,"",IF(AND(CJ$4&gt;=VLOOKUP($A12,実績!$A:$G,6,0),CJ$4&lt;=VLOOKUP($A12,実績!$A:$G,7,0)),"━",""))</f>
        <v/>
      </c>
      <c r="CK12" s="92" t="str">
        <f>IF(CK$2=1,"",IF(AND(CK$4&gt;=VLOOKUP($A12,実績!$A:$G,6,0),CK$4&lt;=VLOOKUP($A12,実績!$A:$G,7,0)),"━",""))</f>
        <v/>
      </c>
      <c r="CL12" s="92" t="str">
        <f>IF(CL$2=1,"",IF(AND(CL$4&gt;=VLOOKUP($A12,実績!$A:$G,6,0),CL$4&lt;=VLOOKUP($A12,実績!$A:$G,7,0)),"━",""))</f>
        <v/>
      </c>
      <c r="CM12" s="92" t="str">
        <f>IF(CM$2=1,"",IF(AND(CM$4&gt;=VLOOKUP($A12,実績!$A:$G,6,0),CM$4&lt;=VLOOKUP($A12,実績!$A:$G,7,0)),"━",""))</f>
        <v/>
      </c>
      <c r="CN12" s="92" t="str">
        <f>IF(CN$2=1,"",IF(AND(CN$4&gt;=VLOOKUP($A12,実績!$A:$G,6,0),CN$4&lt;=VLOOKUP($A12,実績!$A:$G,7,0)),"━",""))</f>
        <v/>
      </c>
      <c r="CO12" s="92" t="str">
        <f>IF(CO$2=1,"",IF(AND(CO$4&gt;=VLOOKUP($A12,実績!$A:$G,6,0),CO$4&lt;=VLOOKUP($A12,実績!$A:$G,7,0)),"━",""))</f>
        <v/>
      </c>
      <c r="CP12" s="92" t="str">
        <f>IF(CP$2=1,"",IF(AND(CP$4&gt;=VLOOKUP($A12,実績!$A:$G,6,0),CP$4&lt;=VLOOKUP($A12,実績!$A:$G,7,0)),"━",""))</f>
        <v/>
      </c>
      <c r="CQ12" s="92" t="str">
        <f>IF(CQ$2=1,"",IF(AND(CQ$4&gt;=VLOOKUP($A12,実績!$A:$G,6,0),CQ$4&lt;=VLOOKUP($A12,実績!$A:$G,7,0)),"━",""))</f>
        <v/>
      </c>
      <c r="CR12" s="92" t="str">
        <f>IF(CR$2=1,"",IF(AND(CR$4&gt;=VLOOKUP($A12,実績!$A:$G,6,0),CR$4&lt;=VLOOKUP($A12,実績!$A:$G,7,0)),"━",""))</f>
        <v/>
      </c>
      <c r="CS12" s="92" t="str">
        <f>IF(CS$2=1,"",IF(AND(CS$4&gt;=VLOOKUP($A12,実績!$A:$G,6,0),CS$4&lt;=VLOOKUP($A12,実績!$A:$G,7,0)),"━",""))</f>
        <v/>
      </c>
      <c r="CT12" s="92" t="str">
        <f>IF(CT$2=1,"",IF(AND(CT$4&gt;=VLOOKUP($A12,実績!$A:$G,6,0),CT$4&lt;=VLOOKUP($A12,実績!$A:$G,7,0)),"━",""))</f>
        <v/>
      </c>
      <c r="CU12" s="92" t="str">
        <f>IF(CU$2=1,"",IF(AND(CU$4&gt;=VLOOKUP($A12,実績!$A:$G,6,0),CU$4&lt;=VLOOKUP($A12,実績!$A:$G,7,0)),"━",""))</f>
        <v/>
      </c>
      <c r="CV12" s="92" t="str">
        <f>IF(CV$2=1,"",IF(AND(CV$4&gt;=VLOOKUP($A12,実績!$A:$G,6,0),CV$4&lt;=VLOOKUP($A12,実績!$A:$G,7,0)),"━",""))</f>
        <v/>
      </c>
      <c r="CW12" s="92" t="str">
        <f>IF(CW$2=1,"",IF(AND(CW$4&gt;=VLOOKUP($A12,実績!$A:$G,6,0),CW$4&lt;=VLOOKUP($A12,実績!$A:$G,7,0)),"━",""))</f>
        <v/>
      </c>
      <c r="CX12" s="92" t="str">
        <f>IF(CX$2=1,"",IF(AND(CX$4&gt;=VLOOKUP($A12,実績!$A:$G,6,0),CX$4&lt;=VLOOKUP($A12,実績!$A:$G,7,0)),"━",""))</f>
        <v/>
      </c>
      <c r="CY12" s="92" t="str">
        <f>IF(CY$2=1,"",IF(AND(CY$4&gt;=VLOOKUP($A12,実績!$A:$G,6,0),CY$4&lt;=VLOOKUP($A12,実績!$A:$G,7,0)),"━",""))</f>
        <v/>
      </c>
      <c r="CZ12" s="92" t="str">
        <f>IF(CZ$2=1,"",IF(AND(CZ$4&gt;=VLOOKUP($A12,実績!$A:$G,6,0),CZ$4&lt;=VLOOKUP($A12,実績!$A:$G,7,0)),"━",""))</f>
        <v/>
      </c>
      <c r="DA12" s="92" t="str">
        <f>IF(DA$2=1,"",IF(AND(DA$4&gt;=VLOOKUP($A12,実績!$A:$G,6,0),DA$4&lt;=VLOOKUP($A12,実績!$A:$G,7,0)),"━",""))</f>
        <v/>
      </c>
      <c r="DB12" s="92" t="str">
        <f>IF(DB$2=1,"",IF(AND(DB$4&gt;=VLOOKUP($A12,実績!$A:$G,6,0),DB$4&lt;=VLOOKUP($A12,実績!$A:$G,7,0)),"━",""))</f>
        <v/>
      </c>
      <c r="DC12" s="92" t="str">
        <f>IF(DC$2=1,"",IF(AND(DC$4&gt;=VLOOKUP($A12,実績!$A:$G,6,0),DC$4&lt;=VLOOKUP($A12,実績!$A:$G,7,0)),"━",""))</f>
        <v/>
      </c>
      <c r="DD12" s="92" t="str">
        <f>IF(DD$2=1,"",IF(AND(DD$4&gt;=VLOOKUP($A12,実績!$A:$G,6,0),DD$4&lt;=VLOOKUP($A12,実績!$A:$G,7,0)),"━",""))</f>
        <v/>
      </c>
      <c r="DE12" s="92" t="str">
        <f>IF(DE$2=1,"",IF(AND(DE$4&gt;=VLOOKUP($A12,実績!$A:$G,6,0),DE$4&lt;=VLOOKUP($A12,実績!$A:$G,7,0)),"━",""))</f>
        <v/>
      </c>
      <c r="DF12" s="92" t="str">
        <f>IF(DF$2=1,"",IF(AND(DF$4&gt;=VLOOKUP($A12,実績!$A:$G,6,0),DF$4&lt;=VLOOKUP($A12,実績!$A:$G,7,0)),"━",""))</f>
        <v/>
      </c>
      <c r="DG12" s="92" t="str">
        <f>IF(DG$2=1,"",IF(AND(DG$4&gt;=VLOOKUP($A12,実績!$A:$G,6,0),DG$4&lt;=VLOOKUP($A12,実績!$A:$G,7,0)),"━",""))</f>
        <v/>
      </c>
      <c r="DH12" s="92" t="str">
        <f>IF(DH$2=1,"",IF(AND(DH$4&gt;=VLOOKUP($A12,実績!$A:$G,6,0),DH$4&lt;=VLOOKUP($A12,実績!$A:$G,7,0)),"━",""))</f>
        <v/>
      </c>
      <c r="DI12" s="92" t="str">
        <f>IF(DI$2=1,"",IF(AND(DI$4&gt;=VLOOKUP($A12,実績!$A:$G,6,0),DI$4&lt;=VLOOKUP($A12,実績!$A:$G,7,0)),"━",""))</f>
        <v/>
      </c>
      <c r="DJ12" s="92" t="str">
        <f>IF(DJ$2=1,"",IF(AND(DJ$4&gt;=VLOOKUP($A12,実績!$A:$G,6,0),DJ$4&lt;=VLOOKUP($A12,実績!$A:$G,7,0)),"━",""))</f>
        <v/>
      </c>
      <c r="DK12" s="92" t="str">
        <f>IF(DK$2=1,"",IF(AND(DK$4&gt;=VLOOKUP($A12,実績!$A:$G,6,0),DK$4&lt;=VLOOKUP($A12,実績!$A:$G,7,0)),"━",""))</f>
        <v/>
      </c>
      <c r="DL12" s="92" t="str">
        <f>IF(DL$2=1,"",IF(AND(DL$4&gt;=VLOOKUP($A12,実績!$A:$G,6,0),DL$4&lt;=VLOOKUP($A12,実績!$A:$G,7,0)),"━",""))</f>
        <v/>
      </c>
      <c r="DM12" s="92" t="str">
        <f>IF(DM$2=1,"",IF(AND(DM$4&gt;=VLOOKUP($A12,実績!$A:$G,6,0),DM$4&lt;=VLOOKUP($A12,実績!$A:$G,7,0)),"━",""))</f>
        <v/>
      </c>
      <c r="DN12" s="92" t="str">
        <f>IF(DN$2=1,"",IF(AND(DN$4&gt;=VLOOKUP($A12,実績!$A:$G,6,0),DN$4&lt;=VLOOKUP($A12,実績!$A:$G,7,0)),"━",""))</f>
        <v/>
      </c>
      <c r="DO12" s="92" t="str">
        <f>IF(DO$2=1,"",IF(AND(DO$4&gt;=VLOOKUP($A12,実績!$A:$G,6,0),DO$4&lt;=VLOOKUP($A12,実績!$A:$G,7,0)),"━",""))</f>
        <v/>
      </c>
      <c r="DP12" s="92" t="str">
        <f>IF(DP$2=1,"",IF(AND(DP$4&gt;=VLOOKUP($A12,実績!$A:$G,6,0),DP$4&lt;=VLOOKUP($A12,実績!$A:$G,7,0)),"━",""))</f>
        <v/>
      </c>
      <c r="DQ12" s="92" t="str">
        <f>IF(DQ$2=1,"",IF(AND(DQ$4&gt;=VLOOKUP($A12,実績!$A:$G,6,0),DQ$4&lt;=VLOOKUP($A12,実績!$A:$G,7,0)),"━",""))</f>
        <v/>
      </c>
      <c r="DR12" s="92" t="str">
        <f>IF(DR$2=1,"",IF(AND(DR$4&gt;=VLOOKUP($A12,実績!$A:$G,6,0),DR$4&lt;=VLOOKUP($A12,実績!$A:$G,7,0)),"━",""))</f>
        <v/>
      </c>
      <c r="DS12" s="92" t="str">
        <f>IF(DS$2=1,"",IF(AND(DS$4&gt;=VLOOKUP($A12,実績!$A:$G,6,0),DS$4&lt;=VLOOKUP($A12,実績!$A:$G,7,0)),"━",""))</f>
        <v/>
      </c>
      <c r="DT12" s="92" t="str">
        <f>IF(DT$2=1,"",IF(AND(DT$4&gt;=VLOOKUP($A12,実績!$A:$G,6,0),DT$4&lt;=VLOOKUP($A12,実績!$A:$G,7,0)),"━",""))</f>
        <v/>
      </c>
      <c r="DU12" s="92" t="str">
        <f>IF(DU$2=1,"",IF(AND(DU$4&gt;=VLOOKUP($A12,実績!$A:$G,6,0),DU$4&lt;=VLOOKUP($A12,実績!$A:$G,7,0)),"━",""))</f>
        <v/>
      </c>
      <c r="DV12" s="92" t="str">
        <f>IF(DV$2=1,"",IF(AND(DV$4&gt;=VLOOKUP($A12,実績!$A:$G,6,0),DV$4&lt;=VLOOKUP($A12,実績!$A:$G,7,0)),"━",""))</f>
        <v/>
      </c>
      <c r="DW12" s="92" t="str">
        <f>IF(DW$2=1,"",IF(AND(DW$4&gt;=VLOOKUP($A12,実績!$A:$G,6,0),DW$4&lt;=VLOOKUP($A12,実績!$A:$G,7,0)),"━",""))</f>
        <v/>
      </c>
      <c r="DX12" s="92" t="str">
        <f>IF(DX$2=1,"",IF(AND(DX$4&gt;=VLOOKUP($A12,実績!$A:$G,6,0),DX$4&lt;=VLOOKUP($A12,実績!$A:$G,7,0)),"━",""))</f>
        <v/>
      </c>
      <c r="DY12" s="92" t="str">
        <f>IF(DY$2=1,"",IF(AND(DY$4&gt;=VLOOKUP($A12,実績!$A:$G,6,0),DY$4&lt;=VLOOKUP($A12,実績!$A:$G,7,0)),"━",""))</f>
        <v/>
      </c>
      <c r="DZ12" s="92" t="str">
        <f>IF(DZ$2=1,"",IF(AND(DZ$4&gt;=VLOOKUP($A12,実績!$A:$G,6,0),DZ$4&lt;=VLOOKUP($A12,実績!$A:$G,7,0)),"━",""))</f>
        <v/>
      </c>
      <c r="EA12" s="92" t="str">
        <f>IF(EA$2=1,"",IF(AND(EA$4&gt;=VLOOKUP($A12,実績!$A:$G,6,0),EA$4&lt;=VLOOKUP($A12,実績!$A:$G,7,0)),"━",""))</f>
        <v/>
      </c>
      <c r="EB12" s="92" t="str">
        <f>IF(EB$2=1,"",IF(AND(EB$4&gt;=VLOOKUP($A12,実績!$A:$G,6,0),EB$4&lt;=VLOOKUP($A12,実績!$A:$G,7,0)),"━",""))</f>
        <v/>
      </c>
      <c r="EC12" s="92" t="str">
        <f>IF(EC$2=1,"",IF(AND(EC$4&gt;=VLOOKUP($A12,実績!$A:$G,6,0),EC$4&lt;=VLOOKUP($A12,実績!$A:$G,7,0)),"━",""))</f>
        <v/>
      </c>
      <c r="ED12" s="92" t="str">
        <f>IF(ED$2=1,"",IF(AND(ED$4&gt;=VLOOKUP($A12,実績!$A:$G,6,0),ED$4&lt;=VLOOKUP($A12,実績!$A:$G,7,0)),"━",""))</f>
        <v/>
      </c>
      <c r="EE12" s="92" t="str">
        <f>IF(EE$2=1,"",IF(AND(EE$4&gt;=VLOOKUP($A12,実績!$A:$G,6,0),EE$4&lt;=VLOOKUP($A12,実績!$A:$G,7,0)),"━",""))</f>
        <v/>
      </c>
      <c r="EF12" s="92" t="str">
        <f>IF(EF$2=1,"",IF(AND(EF$4&gt;=VLOOKUP($A12,実績!$A:$G,6,0),EF$4&lt;=VLOOKUP($A12,実績!$A:$G,7,0)),"━",""))</f>
        <v/>
      </c>
      <c r="EG12" s="92" t="str">
        <f>IF(EG$2=1,"",IF(AND(EG$4&gt;=VLOOKUP($A12,実績!$A:$G,6,0),EG$4&lt;=VLOOKUP($A12,実績!$A:$G,7,0)),"━",""))</f>
        <v/>
      </c>
      <c r="EH12" s="92" t="str">
        <f>IF(EH$2=1,"",IF(AND(EH$4&gt;=VLOOKUP($A12,実績!$A:$G,6,0),EH$4&lt;=VLOOKUP($A12,実績!$A:$G,7,0)),"━",""))</f>
        <v/>
      </c>
      <c r="EI12" s="92" t="str">
        <f>IF(EI$2=1,"",IF(AND(EI$4&gt;=VLOOKUP($A12,実績!$A:$G,6,0),EI$4&lt;=VLOOKUP($A12,実績!$A:$G,7,0)),"━",""))</f>
        <v/>
      </c>
      <c r="EJ12" s="92" t="str">
        <f>IF(EJ$2=1,"",IF(AND(EJ$4&gt;=VLOOKUP($A12,実績!$A:$G,6,0),EJ$4&lt;=VLOOKUP($A12,実績!$A:$G,7,0)),"━",""))</f>
        <v/>
      </c>
      <c r="EK12" s="92" t="str">
        <f>IF(EK$2=1,"",IF(AND(EK$4&gt;=VLOOKUP($A12,実績!$A:$G,6,0),EK$4&lt;=VLOOKUP($A12,実績!$A:$G,7,0)),"━",""))</f>
        <v/>
      </c>
      <c r="EL12" s="92" t="str">
        <f>IF(EL$2=1,"",IF(AND(EL$4&gt;=VLOOKUP($A12,実績!$A:$G,6,0),EL$4&lt;=VLOOKUP($A12,実績!$A:$G,7,0)),"━",""))</f>
        <v/>
      </c>
      <c r="EM12" s="92" t="str">
        <f>IF(EM$2=1,"",IF(AND(EM$4&gt;=VLOOKUP($A12,実績!$A:$G,6,0),EM$4&lt;=VLOOKUP($A12,実績!$A:$G,7,0)),"━",""))</f>
        <v/>
      </c>
      <c r="EN12" s="92" t="str">
        <f>IF(EN$2=1,"",IF(AND(EN$4&gt;=VLOOKUP($A12,実績!$A:$G,6,0),EN$4&lt;=VLOOKUP($A12,実績!$A:$G,7,0)),"━",""))</f>
        <v/>
      </c>
      <c r="EO12" s="92" t="str">
        <f>IF(EO$2=1,"",IF(AND(EO$4&gt;=VLOOKUP($A12,実績!$A:$G,6,0),EO$4&lt;=VLOOKUP($A12,実績!$A:$G,7,0)),"━",""))</f>
        <v/>
      </c>
      <c r="EP12" s="92" t="str">
        <f>IF(EP$2=1,"",IF(AND(EP$4&gt;=VLOOKUP($A12,実績!$A:$G,6,0),EP$4&lt;=VLOOKUP($A12,実績!$A:$G,7,0)),"━",""))</f>
        <v/>
      </c>
      <c r="EQ12" s="92" t="str">
        <f>IF(EQ$2=1,"",IF(AND(EQ$4&gt;=VLOOKUP($A12,実績!$A:$G,6,0),EQ$4&lt;=VLOOKUP($A12,実績!$A:$G,7,0)),"━",""))</f>
        <v/>
      </c>
      <c r="ER12" s="92" t="str">
        <f>IF(ER$2=1,"",IF(AND(ER$4&gt;=VLOOKUP($A12,実績!$A:$G,6,0),ER$4&lt;=VLOOKUP($A12,実績!$A:$G,7,0)),"━",""))</f>
        <v/>
      </c>
      <c r="ES12" s="92" t="str">
        <f>IF(ES$2=1,"",IF(AND(ES$4&gt;=VLOOKUP($A12,実績!$A:$G,6,0),ES$4&lt;=VLOOKUP($A12,実績!$A:$G,7,0)),"━",""))</f>
        <v/>
      </c>
      <c r="ET12" s="92" t="str">
        <f>IF(ET$2=1,"",IF(AND(ET$4&gt;=VLOOKUP($A12,実績!$A:$G,6,0),ET$4&lt;=VLOOKUP($A12,実績!$A:$G,7,0)),"━",""))</f>
        <v/>
      </c>
      <c r="EU12" s="92" t="str">
        <f>IF(EU$2=1,"",IF(AND(EU$4&gt;=VLOOKUP($A12,実績!$A:$G,6,0),EU$4&lt;=VLOOKUP($A12,実績!$A:$G,7,0)),"━",""))</f>
        <v/>
      </c>
      <c r="EV12" s="92" t="str">
        <f>IF(EV$2=1,"",IF(AND(EV$4&gt;=VLOOKUP($A12,実績!$A:$G,6,0),EV$4&lt;=VLOOKUP($A12,実績!$A:$G,7,0)),"━",""))</f>
        <v/>
      </c>
      <c r="EW12" s="92" t="str">
        <f>IF(EW$2=1,"",IF(AND(EW$4&gt;=VLOOKUP($A12,実績!$A:$G,6,0),EW$4&lt;=VLOOKUP($A12,実績!$A:$G,7,0)),"━",""))</f>
        <v/>
      </c>
      <c r="EX12" s="92" t="str">
        <f>IF(EX$2=1,"",IF(AND(EX$4&gt;=VLOOKUP($A12,実績!$A:$G,6,0),EX$4&lt;=VLOOKUP($A12,実績!$A:$G,7,0)),"━",""))</f>
        <v/>
      </c>
      <c r="EY12" s="92" t="str">
        <f>IF(EY$2=1,"",IF(AND(EY$4&gt;=VLOOKUP($A12,実績!$A:$G,6,0),EY$4&lt;=VLOOKUP($A12,実績!$A:$G,7,0)),"━",""))</f>
        <v/>
      </c>
      <c r="EZ12" s="92" t="str">
        <f>IF(EZ$2=1,"",IF(AND(EZ$4&gt;=VLOOKUP($A12,実績!$A:$G,6,0),EZ$4&lt;=VLOOKUP($A12,実績!$A:$G,7,0)),"━",""))</f>
        <v/>
      </c>
      <c r="FA12" s="92" t="str">
        <f>IF(FA$2=1,"",IF(AND(FA$4&gt;=VLOOKUP($A12,実績!$A:$G,6,0),FA$4&lt;=VLOOKUP($A12,実績!$A:$G,7,0)),"━",""))</f>
        <v/>
      </c>
      <c r="FB12" s="92" t="str">
        <f>IF(FB$2=1,"",IF(AND(FB$4&gt;=VLOOKUP($A12,実績!$A:$G,6,0),FB$4&lt;=VLOOKUP($A12,実績!$A:$G,7,0)),"━",""))</f>
        <v/>
      </c>
      <c r="FC12" s="92" t="str">
        <f>IF(FC$2=1,"",IF(AND(FC$4&gt;=VLOOKUP($A12,実績!$A:$G,6,0),FC$4&lt;=VLOOKUP($A12,実績!$A:$G,7,0)),"━",""))</f>
        <v/>
      </c>
      <c r="FD12" s="92" t="str">
        <f>IF(FD$2=1,"",IF(AND(FD$4&gt;=VLOOKUP($A12,実績!$A:$G,6,0),FD$4&lt;=VLOOKUP($A12,実績!$A:$G,7,0)),"━",""))</f>
        <v/>
      </c>
      <c r="FE12" s="92" t="str">
        <f>IF(FE$2=1,"",IF(AND(FE$4&gt;=VLOOKUP($A12,実績!$A:$G,6,0),FE$4&lt;=VLOOKUP($A12,実績!$A:$G,7,0)),"━",""))</f>
        <v/>
      </c>
      <c r="FF12" s="92" t="str">
        <f>IF(FF$2=1,"",IF(AND(FF$4&gt;=VLOOKUP($A12,実績!$A:$G,6,0),FF$4&lt;=VLOOKUP($A12,実績!$A:$G,7,0)),"━",""))</f>
        <v/>
      </c>
      <c r="FG12" s="92" t="str">
        <f>IF(FG$2=1,"",IF(AND(FG$4&gt;=VLOOKUP($A12,実績!$A:$G,6,0),FG$4&lt;=VLOOKUP($A12,実績!$A:$G,7,0)),"━",""))</f>
        <v/>
      </c>
      <c r="FH12" s="92" t="str">
        <f>IF(FH$2=1,"",IF(AND(FH$4&gt;=VLOOKUP($A12,実績!$A:$G,6,0),FH$4&lt;=VLOOKUP($A12,実績!$A:$G,7,0)),"━",""))</f>
        <v/>
      </c>
      <c r="FI12" s="92" t="str">
        <f>IF(FI$2=1,"",IF(AND(FI$4&gt;=VLOOKUP($A12,実績!$A:$G,6,0),FI$4&lt;=VLOOKUP($A12,実績!$A:$G,7,0)),"━",""))</f>
        <v/>
      </c>
      <c r="FJ12" s="92" t="str">
        <f>IF(FJ$2=1,"",IF(AND(FJ$4&gt;=VLOOKUP($A12,実績!$A:$G,6,0),FJ$4&lt;=VLOOKUP($A12,実績!$A:$G,7,0)),"━",""))</f>
        <v/>
      </c>
      <c r="FK12" s="92" t="str">
        <f>IF(FK$2=1,"",IF(AND(FK$4&gt;=VLOOKUP($A12,実績!$A:$G,6,0),FK$4&lt;=VLOOKUP($A12,実績!$A:$G,7,0)),"━",""))</f>
        <v/>
      </c>
      <c r="FL12" s="92" t="str">
        <f>IF(FL$2=1,"",IF(AND(FL$4&gt;=VLOOKUP($A12,実績!$A:$G,6,0),FL$4&lt;=VLOOKUP($A12,実績!$A:$G,7,0)),"━",""))</f>
        <v/>
      </c>
      <c r="FM12" s="92" t="str">
        <f>IF(FM$2=1,"",IF(AND(FM$4&gt;=VLOOKUP($A12,実績!$A:$G,6,0),FM$4&lt;=VLOOKUP($A12,実績!$A:$G,7,0)),"━",""))</f>
        <v/>
      </c>
      <c r="FN12" s="92" t="str">
        <f>IF(FN$2=1,"",IF(AND(FN$4&gt;=VLOOKUP($A12,実績!$A:$G,6,0),FN$4&lt;=VLOOKUP($A12,実績!$A:$G,7,0)),"━",""))</f>
        <v/>
      </c>
      <c r="FO12" s="92" t="str">
        <f>IF(FO$2=1,"",IF(AND(FO$4&gt;=VLOOKUP($A12,実績!$A:$G,6,0),FO$4&lt;=VLOOKUP($A12,実績!$A:$G,7,0)),"━",""))</f>
        <v/>
      </c>
      <c r="FP12" s="92" t="str">
        <f>IF(FP$2=1,"",IF(AND(FP$4&gt;=VLOOKUP($A12,実績!$A:$G,6,0),FP$4&lt;=VLOOKUP($A12,実績!$A:$G,7,0)),"━",""))</f>
        <v/>
      </c>
      <c r="FQ12" s="92" t="str">
        <f>IF(FQ$2=1,"",IF(AND(FQ$4&gt;=VLOOKUP($A12,実績!$A:$G,6,0),FQ$4&lt;=VLOOKUP($A12,実績!$A:$G,7,0)),"━",""))</f>
        <v/>
      </c>
      <c r="FR12" s="92" t="str">
        <f>IF(FR$2=1,"",IF(AND(FR$4&gt;=VLOOKUP($A12,実績!$A:$G,6,0),FR$4&lt;=VLOOKUP($A12,実績!$A:$G,7,0)),"━",""))</f>
        <v/>
      </c>
      <c r="FS12" s="92" t="str">
        <f>IF(FS$2=1,"",IF(AND(FS$4&gt;=VLOOKUP($A12,実績!$A:$G,6,0),FS$4&lt;=VLOOKUP($A12,実績!$A:$G,7,0)),"━",""))</f>
        <v/>
      </c>
      <c r="FT12" s="92" t="str">
        <f>IF(FT$2=1,"",IF(AND(FT$4&gt;=VLOOKUP($A12,実績!$A:$G,6,0),FT$4&lt;=VLOOKUP($A12,実績!$A:$G,7,0)),"━",""))</f>
        <v/>
      </c>
      <c r="FU12" s="92" t="str">
        <f>IF(FU$2=1,"",IF(AND(FU$4&gt;=VLOOKUP($A12,実績!$A:$G,6,0),FU$4&lt;=VLOOKUP($A12,実績!$A:$G,7,0)),"━",""))</f>
        <v/>
      </c>
      <c r="FV12" s="92" t="str">
        <f>IF(FV$2=1,"",IF(AND(FV$4&gt;=VLOOKUP($A12,実績!$A:$G,6,0),FV$4&lt;=VLOOKUP($A12,実績!$A:$G,7,0)),"━",""))</f>
        <v/>
      </c>
      <c r="FW12" s="92" t="str">
        <f>IF(FW$2=1,"",IF(AND(FW$4&gt;=VLOOKUP($A12,実績!$A:$G,6,0),FW$4&lt;=VLOOKUP($A12,実績!$A:$G,7,0)),"━",""))</f>
        <v/>
      </c>
      <c r="FX12" s="92" t="str">
        <f>IF(FX$2=1,"",IF(AND(FX$4&gt;=VLOOKUP($A12,実績!$A:$G,6,0),FX$4&lt;=VLOOKUP($A12,実績!$A:$G,7,0)),"━",""))</f>
        <v/>
      </c>
      <c r="FY12" s="92" t="str">
        <f>IF(FY$2=1,"",IF(AND(FY$4&gt;=VLOOKUP($A12,実績!$A:$G,6,0),FY$4&lt;=VLOOKUP($A12,実績!$A:$G,7,0)),"━",""))</f>
        <v/>
      </c>
      <c r="FZ12" s="92" t="str">
        <f>IF(FZ$2=1,"",IF(AND(FZ$4&gt;=VLOOKUP($A12,実績!$A:$G,6,0),FZ$4&lt;=VLOOKUP($A12,実績!$A:$G,7,0)),"━",""))</f>
        <v/>
      </c>
      <c r="GA12" s="92" t="str">
        <f>IF(GA$2=1,"",IF(AND(GA$4&gt;=VLOOKUP($A12,実績!$A:$G,6,0),GA$4&lt;=VLOOKUP($A12,実績!$A:$G,7,0)),"━",""))</f>
        <v/>
      </c>
      <c r="GB12" s="92" t="str">
        <f>IF(GB$2=1,"",IF(AND(GB$4&gt;=VLOOKUP($A12,実績!$A:$G,6,0),GB$4&lt;=VLOOKUP($A12,実績!$A:$G,7,0)),"━",""))</f>
        <v/>
      </c>
      <c r="GC12" s="92" t="str">
        <f>IF(GC$2=1,"",IF(AND(GC$4&gt;=VLOOKUP($A12,実績!$A:$G,6,0),GC$4&lt;=VLOOKUP($A12,実績!$A:$G,7,0)),"━",""))</f>
        <v/>
      </c>
      <c r="GD12" s="92" t="str">
        <f>IF(GD$2=1,"",IF(AND(GD$4&gt;=VLOOKUP($A12,実績!$A:$G,6,0),GD$4&lt;=VLOOKUP($A12,実績!$A:$G,7,0)),"━",""))</f>
        <v/>
      </c>
      <c r="GE12" s="92" t="str">
        <f>IF(GE$2=1,"",IF(AND(GE$4&gt;=VLOOKUP($A12,実績!$A:$G,6,0),GE$4&lt;=VLOOKUP($A12,実績!$A:$G,7,0)),"━",""))</f>
        <v/>
      </c>
      <c r="GF12" s="92" t="str">
        <f>IF(GF$2=1,"",IF(AND(GF$4&gt;=VLOOKUP($A12,実績!$A:$G,6,0),GF$4&lt;=VLOOKUP($A12,実績!$A:$G,7,0)),"━",""))</f>
        <v/>
      </c>
      <c r="GG12" s="92" t="str">
        <f>IF(GG$2=1,"",IF(AND(GG$4&gt;=VLOOKUP($A12,実績!$A:$G,6,0),GG$4&lt;=VLOOKUP($A12,実績!$A:$G,7,0)),"━",""))</f>
        <v/>
      </c>
      <c r="GH12" s="92" t="str">
        <f>IF(GH$2=1,"",IF(AND(GH$4&gt;=VLOOKUP($A12,実績!$A:$G,6,0),GH$4&lt;=VLOOKUP($A12,実績!$A:$G,7,0)),"━",""))</f>
        <v/>
      </c>
      <c r="GI12" s="92" t="str">
        <f>IF(GI$2=1,"",IF(AND(GI$4&gt;=VLOOKUP($A12,実績!$A:$G,6,0),GI$4&lt;=VLOOKUP($A12,実績!$A:$G,7,0)),"━",""))</f>
        <v/>
      </c>
      <c r="GJ12" s="92" t="str">
        <f>IF(GJ$2=1,"",IF(AND(GJ$4&gt;=VLOOKUP($A12,実績!$A:$G,6,0),GJ$4&lt;=VLOOKUP($A12,実績!$A:$G,7,0)),"━",""))</f>
        <v/>
      </c>
      <c r="GK12" s="92" t="str">
        <f>IF(GK$2=1,"",IF(AND(GK$4&gt;=VLOOKUP($A12,実績!$A:$G,6,0),GK$4&lt;=VLOOKUP($A12,実績!$A:$G,7,0)),"━",""))</f>
        <v/>
      </c>
      <c r="GL12" s="92" t="str">
        <f>IF(GL$2=1,"",IF(AND(GL$4&gt;=VLOOKUP($A12,実績!$A:$G,6,0),GL$4&lt;=VLOOKUP($A12,実績!$A:$G,7,0)),"━",""))</f>
        <v/>
      </c>
      <c r="GM12" s="92" t="str">
        <f>IF(GM$2=1,"",IF(AND(GM$4&gt;=VLOOKUP($A12,実績!$A:$G,6,0),GM$4&lt;=VLOOKUP($A12,実績!$A:$G,7,0)),"━",""))</f>
        <v/>
      </c>
      <c r="GN12" s="92" t="str">
        <f>IF(GN$2=1,"",IF(AND(GN$4&gt;=VLOOKUP($A12,実績!$A:$G,6,0),GN$4&lt;=VLOOKUP($A12,実績!$A:$G,7,0)),"━",""))</f>
        <v/>
      </c>
      <c r="GO12" s="92" t="str">
        <f>IF(GO$2=1,"",IF(AND(GO$4&gt;=VLOOKUP($A12,実績!$A:$G,6,0),GO$4&lt;=VLOOKUP($A12,実績!$A:$G,7,0)),"━",""))</f>
        <v/>
      </c>
      <c r="GP12" s="92" t="str">
        <f>IF(GP$2=1,"",IF(AND(GP$4&gt;=VLOOKUP($A12,実績!$A:$G,6,0),GP$4&lt;=VLOOKUP($A12,実績!$A:$G,7,0)),"━",""))</f>
        <v/>
      </c>
      <c r="GQ12" s="92" t="str">
        <f>IF(GQ$2=1,"",IF(AND(GQ$4&gt;=VLOOKUP($A12,実績!$A:$G,6,0),GQ$4&lt;=VLOOKUP($A12,実績!$A:$G,7,0)),"━",""))</f>
        <v/>
      </c>
      <c r="GR12" s="92" t="str">
        <f>IF(GR$2=1,"",IF(AND(GR$4&gt;=VLOOKUP($A12,実績!$A:$G,6,0),GR$4&lt;=VLOOKUP($A12,実績!$A:$G,7,0)),"━",""))</f>
        <v/>
      </c>
      <c r="GS12" s="92" t="str">
        <f>IF(GS$2=1,"",IF(AND(GS$4&gt;=VLOOKUP($A12,実績!$A:$G,6,0),GS$4&lt;=VLOOKUP($A12,実績!$A:$G,7,0)),"━",""))</f>
        <v/>
      </c>
      <c r="GT12" s="92" t="str">
        <f>IF(GT$2=1,"",IF(AND(GT$4&gt;=VLOOKUP($A12,実績!$A:$G,6,0),GT$4&lt;=VLOOKUP($A12,実績!$A:$G,7,0)),"━",""))</f>
        <v/>
      </c>
      <c r="GU12" s="92" t="str">
        <f>IF(GU$2=1,"",IF(AND(GU$4&gt;=VLOOKUP($A12,実績!$A:$G,6,0),GU$4&lt;=VLOOKUP($A12,実績!$A:$G,7,0)),"━",""))</f>
        <v/>
      </c>
      <c r="GV12" s="92" t="str">
        <f>IF(GV$2=1,"",IF(AND(GV$4&gt;=VLOOKUP($A12,実績!$A:$G,6,0),GV$4&lt;=VLOOKUP($A12,実績!$A:$G,7,0)),"━",""))</f>
        <v/>
      </c>
      <c r="GW12" s="92" t="str">
        <f>IF(GW$2=1,"",IF(AND(GW$4&gt;=VLOOKUP($A12,実績!$A:$G,6,0),GW$4&lt;=VLOOKUP($A12,実績!$A:$G,7,0)),"━",""))</f>
        <v/>
      </c>
      <c r="GX12" s="92" t="str">
        <f>IF(GX$2=1,"",IF(AND(GX$4&gt;=VLOOKUP($A12,実績!$A:$G,6,0),GX$4&lt;=VLOOKUP($A12,実績!$A:$G,7,0)),"━",""))</f>
        <v/>
      </c>
      <c r="GY12" s="92" t="str">
        <f>IF(GY$2=1,"",IF(AND(GY$4&gt;=VLOOKUP($A12,実績!$A:$G,6,0),GY$4&lt;=VLOOKUP($A12,実績!$A:$G,7,0)),"━",""))</f>
        <v/>
      </c>
      <c r="GZ12" s="92" t="str">
        <f>IF(GZ$2=1,"",IF(AND(GZ$4&gt;=VLOOKUP($A12,実績!$A:$G,6,0),GZ$4&lt;=VLOOKUP($A12,実績!$A:$G,7,0)),"━",""))</f>
        <v/>
      </c>
      <c r="HA12" s="92" t="str">
        <f>IF(HA$2=1,"",IF(AND(HA$4&gt;=VLOOKUP($A12,実績!$A:$G,6,0),HA$4&lt;=VLOOKUP($A12,実績!$A:$G,7,0)),"━",""))</f>
        <v/>
      </c>
      <c r="HB12" s="92" t="str">
        <f>IF(HB$2=1,"",IF(AND(HB$4&gt;=VLOOKUP($A12,実績!$A:$G,6,0),HB$4&lt;=VLOOKUP($A12,実績!$A:$G,7,0)),"━",""))</f>
        <v/>
      </c>
      <c r="HC12" s="92" t="str">
        <f>IF(HC$2=1,"",IF(AND(HC$4&gt;=VLOOKUP($A12,実績!$A:$G,6,0),HC$4&lt;=VLOOKUP($A12,実績!$A:$G,7,0)),"━",""))</f>
        <v/>
      </c>
      <c r="HD12" s="92" t="str">
        <f>IF(HD$2=1,"",IF(AND(HD$4&gt;=VLOOKUP($A12,実績!$A:$G,6,0),HD$4&lt;=VLOOKUP($A12,実績!$A:$G,7,0)),"━",""))</f>
        <v/>
      </c>
      <c r="HE12" s="92" t="str">
        <f>IF(HE$2=1,"",IF(AND(HE$4&gt;=VLOOKUP($A12,実績!$A:$G,6,0),HE$4&lt;=VLOOKUP($A12,実績!$A:$G,7,0)),"━",""))</f>
        <v/>
      </c>
      <c r="HF12" s="92" t="str">
        <f>IF(HF$2=1,"",IF(AND(HF$4&gt;=VLOOKUP($A12,実績!$A:$G,6,0),HF$4&lt;=VLOOKUP($A12,実績!$A:$G,7,0)),"━",""))</f>
        <v/>
      </c>
      <c r="HG12" s="92" t="str">
        <f>IF(HG$2=1,"",IF(AND(HG$4&gt;=VLOOKUP($A12,実績!$A:$G,6,0),HG$4&lt;=VLOOKUP($A12,実績!$A:$G,7,0)),"━",""))</f>
        <v/>
      </c>
      <c r="HH12" s="92" t="str">
        <f>IF(HH$2=1,"",IF(AND(HH$4&gt;=VLOOKUP($A12,実績!$A:$G,6,0),HH$4&lt;=VLOOKUP($A12,実績!$A:$G,7,0)),"━",""))</f>
        <v/>
      </c>
      <c r="HI12" s="92" t="str">
        <f>IF(HI$2=1,"",IF(AND(HI$4&gt;=VLOOKUP($A12,実績!$A:$G,6,0),HI$4&lt;=VLOOKUP($A12,実績!$A:$G,7,0)),"━",""))</f>
        <v/>
      </c>
      <c r="HJ12" s="92" t="str">
        <f>IF(HJ$2=1,"",IF(AND(HJ$4&gt;=VLOOKUP($A12,実績!$A:$G,6,0),HJ$4&lt;=VLOOKUP($A12,実績!$A:$G,7,0)),"━",""))</f>
        <v/>
      </c>
      <c r="HK12" s="92" t="str">
        <f>IF(HK$2=1,"",IF(AND(HK$4&gt;=VLOOKUP($A12,実績!$A:$G,6,0),HK$4&lt;=VLOOKUP($A12,実績!$A:$G,7,0)),"━",""))</f>
        <v/>
      </c>
      <c r="HL12" s="92" t="str">
        <f>IF(HL$2=1,"",IF(AND(HL$4&gt;=VLOOKUP($A12,実績!$A:$G,6,0),HL$4&lt;=VLOOKUP($A12,実績!$A:$G,7,0)),"━",""))</f>
        <v/>
      </c>
      <c r="HM12" s="92" t="str">
        <f>IF(HM$2=1,"",IF(AND(HM$4&gt;=VLOOKUP($A12,実績!$A:$G,6,0),HM$4&lt;=VLOOKUP($A12,実績!$A:$G,7,0)),"━",""))</f>
        <v/>
      </c>
    </row>
    <row r="13" spans="1:221" ht="17.25" customHeight="1">
      <c r="A13" s="76">
        <v>23</v>
      </c>
      <c r="B13" s="77" t="str">
        <f>VLOOKUP(A13,実績!$A:$C,3,0)</f>
        <v>購入依頼印刷(絞り込んだものだけ)</v>
      </c>
      <c r="C13" s="80">
        <f ca="1">OFFSET(稼働日!$A$1,MATCH($D12,稼働日!$A$2:$A$133,0)+1,0)</f>
        <v>44369</v>
      </c>
      <c r="D13" s="80">
        <f ca="1">IF($F13&lt;=4,$C13,OFFSET(稼働日!$A$1,MATCH($C13,稼働日!$A$2:$A$133,0)+ROUNDUP($F13/4,0)-1,0))</f>
        <v>44372</v>
      </c>
      <c r="E13" s="91" t="str">
        <f>IF(VLOOKUP(A13,実績!$A:$H,8,0)=1,"✓","")</f>
        <v>✓</v>
      </c>
      <c r="F13" s="79">
        <f>VLOOKUP($A13,実績!$A:$E,4,0)</f>
        <v>16</v>
      </c>
      <c r="G13" s="79">
        <f>VLOOKUP($A13,実績!$A:$E,5,0)</f>
        <v>20</v>
      </c>
      <c r="H13" s="92" t="str">
        <f>IF(H$2=1,"",IF(AND(H$4&gt;=VLOOKUP($A13,実績!$A:$G,6,0),H$4&lt;=VLOOKUP($A13,実績!$A:$G,7,0)),"━",""))</f>
        <v/>
      </c>
      <c r="I13" s="92" t="str">
        <f>IF(I$2=1,"",IF(AND(I$4&gt;=VLOOKUP($A13,実績!$A:$G,6,0),I$4&lt;=VLOOKUP($A13,実績!$A:$G,7,0)),"━",""))</f>
        <v/>
      </c>
      <c r="J13" s="92" t="str">
        <f>IF(J$2=1,"",IF(AND(J$4&gt;=VLOOKUP($A13,実績!$A:$G,6,0),J$4&lt;=VLOOKUP($A13,実績!$A:$G,7,0)),"━",""))</f>
        <v/>
      </c>
      <c r="K13" s="92" t="str">
        <f>IF(K$2=1,"",IF(AND(K$4&gt;=VLOOKUP($A13,実績!$A:$G,6,0),K$4&lt;=VLOOKUP($A13,実績!$A:$G,7,0)),"━",""))</f>
        <v/>
      </c>
      <c r="L13" s="92" t="str">
        <f>IF(L$2=1,"",IF(AND(L$4&gt;=VLOOKUP($A13,実績!$A:$G,6,0),L$4&lt;=VLOOKUP($A13,実績!$A:$G,7,0)),"━",""))</f>
        <v/>
      </c>
      <c r="M13" s="92" t="str">
        <f>IF(M$2=1,"",IF(AND(M$4&gt;=VLOOKUP($A13,実績!$A:$G,6,0),M$4&lt;=VLOOKUP($A13,実績!$A:$G,7,0)),"━",""))</f>
        <v/>
      </c>
      <c r="N13" s="92" t="str">
        <f>IF(N$2=1,"",IF(AND(N$4&gt;=VLOOKUP($A13,実績!$A:$G,6,0),N$4&lt;=VLOOKUP($A13,実績!$A:$G,7,0)),"━",""))</f>
        <v/>
      </c>
      <c r="O13" s="92" t="str">
        <f>IF(O$2=1,"",IF(AND(O$4&gt;=VLOOKUP($A13,実績!$A:$G,6,0),O$4&lt;=VLOOKUP($A13,実績!$A:$G,7,0)),"━",""))</f>
        <v/>
      </c>
      <c r="P13" s="92" t="str">
        <f>IF(P$2=1,"",IF(AND(P$4&gt;=VLOOKUP($A13,実績!$A:$G,6,0),P$4&lt;=VLOOKUP($A13,実績!$A:$G,7,0)),"━",""))</f>
        <v/>
      </c>
      <c r="Q13" s="92" t="str">
        <f>IF(Q$2=1,"",IF(AND(Q$4&gt;=VLOOKUP($A13,実績!$A:$G,6,0),Q$4&lt;=VLOOKUP($A13,実績!$A:$G,7,0)),"━",""))</f>
        <v/>
      </c>
      <c r="R13" s="92" t="str">
        <f>IF(R$2=1,"",IF(AND(R$4&gt;=VLOOKUP($A13,実績!$A:$G,6,0),R$4&lt;=VLOOKUP($A13,実績!$A:$G,7,0)),"━",""))</f>
        <v/>
      </c>
      <c r="S13" s="92" t="str">
        <f>IF(S$2=1,"",IF(AND(S$4&gt;=VLOOKUP($A13,実績!$A:$G,6,0),S$4&lt;=VLOOKUP($A13,実績!$A:$G,7,0)),"━",""))</f>
        <v/>
      </c>
      <c r="T13" s="92" t="str">
        <f>IF(T$2=1,"",IF(AND(T$4&gt;=VLOOKUP($A13,実績!$A:$G,6,0),T$4&lt;=VLOOKUP($A13,実績!$A:$G,7,0)),"━",""))</f>
        <v/>
      </c>
      <c r="U13" s="92" t="str">
        <f>IF(U$2=1,"",IF(AND(U$4&gt;=VLOOKUP($A13,実績!$A:$G,6,0),U$4&lt;=VLOOKUP($A13,実績!$A:$G,7,0)),"━",""))</f>
        <v/>
      </c>
      <c r="V13" s="92" t="str">
        <f>IF(V$2=1,"",IF(AND(V$4&gt;=VLOOKUP($A13,実績!$A:$G,6,0),V$4&lt;=VLOOKUP($A13,実績!$A:$G,7,0)),"━",""))</f>
        <v/>
      </c>
      <c r="W13" s="92" t="str">
        <f>IF(W$2=1,"",IF(AND(W$4&gt;=VLOOKUP($A13,実績!$A:$G,6,0),W$4&lt;=VLOOKUP($A13,実績!$A:$G,7,0)),"━",""))</f>
        <v>━</v>
      </c>
      <c r="X13" s="92" t="str">
        <f>IF(X$2=1,"",IF(AND(X$4&gt;=VLOOKUP($A13,実績!$A:$G,6,0),X$4&lt;=VLOOKUP($A13,実績!$A:$G,7,0)),"━",""))</f>
        <v>━</v>
      </c>
      <c r="Y13" s="92" t="str">
        <f>IF(Y$2=1,"",IF(AND(Y$4&gt;=VLOOKUP($A13,実績!$A:$G,6,0),Y$4&lt;=VLOOKUP($A13,実績!$A:$G,7,0)),"━",""))</f>
        <v>━</v>
      </c>
      <c r="Z13" s="92" t="str">
        <f>IF(Z$2=1,"",IF(AND(Z$4&gt;=VLOOKUP($A13,実績!$A:$G,6,0),Z$4&lt;=VLOOKUP($A13,実績!$A:$G,7,0)),"━",""))</f>
        <v/>
      </c>
      <c r="AA13" s="92" t="str">
        <f>IF(AA$2=1,"",IF(AND(AA$4&gt;=VLOOKUP($A13,実績!$A:$G,6,0),AA$4&lt;=VLOOKUP($A13,実績!$A:$G,7,0)),"━",""))</f>
        <v/>
      </c>
      <c r="AB13" s="92" t="str">
        <f>IF(AB$2=1,"",IF(AND(AB$4&gt;=VLOOKUP($A13,実績!$A:$G,6,0),AB$4&lt;=VLOOKUP($A13,実績!$A:$G,7,0)),"━",""))</f>
        <v/>
      </c>
      <c r="AC13" s="92" t="str">
        <f>IF(AC$2=1,"",IF(AND(AC$4&gt;=VLOOKUP($A13,実績!$A:$G,6,0),AC$4&lt;=VLOOKUP($A13,実績!$A:$G,7,0)),"━",""))</f>
        <v>━</v>
      </c>
      <c r="AD13" s="92" t="str">
        <f>IF(AD$2=1,"",IF(AND(AD$4&gt;=VLOOKUP($A13,実績!$A:$G,6,0),AD$4&lt;=VLOOKUP($A13,実績!$A:$G,7,0)),"━",""))</f>
        <v>━</v>
      </c>
      <c r="AE13" s="92" t="str">
        <f>IF(AE$2=1,"",IF(AND(AE$4&gt;=VLOOKUP($A13,実績!$A:$G,6,0),AE$4&lt;=VLOOKUP($A13,実績!$A:$G,7,0)),"━",""))</f>
        <v>━</v>
      </c>
      <c r="AF13" s="92" t="str">
        <f>IF(AF$2=1,"",IF(AND(AF$4&gt;=VLOOKUP($A13,実績!$A:$G,6,0),AF$4&lt;=VLOOKUP($A13,実績!$A:$G,7,0)),"━",""))</f>
        <v/>
      </c>
      <c r="AG13" s="92" t="str">
        <f>IF(AG$2=1,"",IF(AND(AG$4&gt;=VLOOKUP($A13,実績!$A:$G,6,0),AG$4&lt;=VLOOKUP($A13,実績!$A:$G,7,0)),"━",""))</f>
        <v/>
      </c>
      <c r="AH13" s="92" t="str">
        <f>IF(AH$2=1,"",IF(AND(AH$4&gt;=VLOOKUP($A13,実績!$A:$G,6,0),AH$4&lt;=VLOOKUP($A13,実績!$A:$G,7,0)),"━",""))</f>
        <v/>
      </c>
      <c r="AI13" s="92" t="str">
        <f>IF(AI$2=1,"",IF(AND(AI$4&gt;=VLOOKUP($A13,実績!$A:$G,6,0),AI$4&lt;=VLOOKUP($A13,実績!$A:$G,7,0)),"━",""))</f>
        <v/>
      </c>
      <c r="AJ13" s="92" t="str">
        <f>IF(AJ$2=1,"",IF(AND(AJ$4&gt;=VLOOKUP($A13,実績!$A:$G,6,0),AJ$4&lt;=VLOOKUP($A13,実績!$A:$G,7,0)),"━",""))</f>
        <v/>
      </c>
      <c r="AK13" s="92" t="str">
        <f>IF(AK$2=1,"",IF(AND(AK$4&gt;=VLOOKUP($A13,実績!$A:$G,6,0),AK$4&lt;=VLOOKUP($A13,実績!$A:$G,7,0)),"━",""))</f>
        <v/>
      </c>
      <c r="AL13" s="92" t="str">
        <f>IF(AL$2=1,"",IF(AND(AL$4&gt;=VLOOKUP($A13,実績!$A:$G,6,0),AL$4&lt;=VLOOKUP($A13,実績!$A:$G,7,0)),"━",""))</f>
        <v/>
      </c>
      <c r="AM13" s="92" t="str">
        <f>IF(AM$2=1,"",IF(AND(AM$4&gt;=VLOOKUP($A13,実績!$A:$G,6,0),AM$4&lt;=VLOOKUP($A13,実績!$A:$G,7,0)),"━",""))</f>
        <v/>
      </c>
      <c r="AN13" s="92" t="str">
        <f>IF(AN$2=1,"",IF(AND(AN$4&gt;=VLOOKUP($A13,実績!$A:$G,6,0),AN$4&lt;=VLOOKUP($A13,実績!$A:$G,7,0)),"━",""))</f>
        <v/>
      </c>
      <c r="AO13" s="92" t="str">
        <f>IF(AO$2=1,"",IF(AND(AO$4&gt;=VLOOKUP($A13,実績!$A:$G,6,0),AO$4&lt;=VLOOKUP($A13,実績!$A:$G,7,0)),"━",""))</f>
        <v/>
      </c>
      <c r="AP13" s="92" t="str">
        <f>IF(AP$2=1,"",IF(AND(AP$4&gt;=VLOOKUP($A13,実績!$A:$G,6,0),AP$4&lt;=VLOOKUP($A13,実績!$A:$G,7,0)),"━",""))</f>
        <v/>
      </c>
      <c r="AQ13" s="92" t="str">
        <f>IF(AQ$2=1,"",IF(AND(AQ$4&gt;=VLOOKUP($A13,実績!$A:$G,6,0),AQ$4&lt;=VLOOKUP($A13,実績!$A:$G,7,0)),"━",""))</f>
        <v/>
      </c>
      <c r="AR13" s="92" t="str">
        <f>IF(AR$2=1,"",IF(AND(AR$4&gt;=VLOOKUP($A13,実績!$A:$G,6,0),AR$4&lt;=VLOOKUP($A13,実績!$A:$G,7,0)),"━",""))</f>
        <v/>
      </c>
      <c r="AS13" s="92" t="str">
        <f>IF(AS$2=1,"",IF(AND(AS$4&gt;=VLOOKUP($A13,実績!$A:$G,6,0),AS$4&lt;=VLOOKUP($A13,実績!$A:$G,7,0)),"━",""))</f>
        <v/>
      </c>
      <c r="AT13" s="92" t="str">
        <f>IF(AT$2=1,"",IF(AND(AT$4&gt;=VLOOKUP($A13,実績!$A:$G,6,0),AT$4&lt;=VLOOKUP($A13,実績!$A:$G,7,0)),"━",""))</f>
        <v/>
      </c>
      <c r="AU13" s="92" t="str">
        <f>IF(AU$2=1,"",IF(AND(AU$4&gt;=VLOOKUP($A13,実績!$A:$G,6,0),AU$4&lt;=VLOOKUP($A13,実績!$A:$G,7,0)),"━",""))</f>
        <v/>
      </c>
      <c r="AV13" s="92" t="str">
        <f>IF(AV$2=1,"",IF(AND(AV$4&gt;=VLOOKUP($A13,実績!$A:$G,6,0),AV$4&lt;=VLOOKUP($A13,実績!$A:$G,7,0)),"━",""))</f>
        <v/>
      </c>
      <c r="AW13" s="92" t="str">
        <f>IF(AW$2=1,"",IF(AND(AW$4&gt;=VLOOKUP($A13,実績!$A:$G,6,0),AW$4&lt;=VLOOKUP($A13,実績!$A:$G,7,0)),"━",""))</f>
        <v/>
      </c>
      <c r="AX13" s="92" t="str">
        <f>IF(AX$2=1,"",IF(AND(AX$4&gt;=VLOOKUP($A13,実績!$A:$G,6,0),AX$4&lt;=VLOOKUP($A13,実績!$A:$G,7,0)),"━",""))</f>
        <v/>
      </c>
      <c r="AY13" s="92" t="str">
        <f>IF(AY$2=1,"",IF(AND(AY$4&gt;=VLOOKUP($A13,実績!$A:$G,6,0),AY$4&lt;=VLOOKUP($A13,実績!$A:$G,7,0)),"━",""))</f>
        <v/>
      </c>
      <c r="AZ13" s="92" t="str">
        <f>IF(AZ$2=1,"",IF(AND(AZ$4&gt;=VLOOKUP($A13,実績!$A:$G,6,0),AZ$4&lt;=VLOOKUP($A13,実績!$A:$G,7,0)),"━",""))</f>
        <v/>
      </c>
      <c r="BA13" s="92" t="str">
        <f>IF(BA$2=1,"",IF(AND(BA$4&gt;=VLOOKUP($A13,実績!$A:$G,6,0),BA$4&lt;=VLOOKUP($A13,実績!$A:$G,7,0)),"━",""))</f>
        <v/>
      </c>
      <c r="BB13" s="92" t="str">
        <f>IF(BB$2=1,"",IF(AND(BB$4&gt;=VLOOKUP($A13,実績!$A:$G,6,0),BB$4&lt;=VLOOKUP($A13,実績!$A:$G,7,0)),"━",""))</f>
        <v/>
      </c>
      <c r="BC13" s="92" t="str">
        <f>IF(BC$2=1,"",IF(AND(BC$4&gt;=VLOOKUP($A13,実績!$A:$G,6,0),BC$4&lt;=VLOOKUP($A13,実績!$A:$G,7,0)),"━",""))</f>
        <v/>
      </c>
      <c r="BD13" s="92" t="str">
        <f>IF(BD$2=1,"",IF(AND(BD$4&gt;=VLOOKUP($A13,実績!$A:$G,6,0),BD$4&lt;=VLOOKUP($A13,実績!$A:$G,7,0)),"━",""))</f>
        <v/>
      </c>
      <c r="BE13" s="92" t="str">
        <f>IF(BE$2=1,"",IF(AND(BE$4&gt;=VLOOKUP($A13,実績!$A:$G,6,0),BE$4&lt;=VLOOKUP($A13,実績!$A:$G,7,0)),"━",""))</f>
        <v/>
      </c>
      <c r="BF13" s="92" t="str">
        <f>IF(BF$2=1,"",IF(AND(BF$4&gt;=VLOOKUP($A13,実績!$A:$G,6,0),BF$4&lt;=VLOOKUP($A13,実績!$A:$G,7,0)),"━",""))</f>
        <v/>
      </c>
      <c r="BG13" s="92" t="str">
        <f>IF(BG$2=1,"",IF(AND(BG$4&gt;=VLOOKUP($A13,実績!$A:$G,6,0),BG$4&lt;=VLOOKUP($A13,実績!$A:$G,7,0)),"━",""))</f>
        <v/>
      </c>
      <c r="BH13" s="92" t="str">
        <f>IF(BH$2=1,"",IF(AND(BH$4&gt;=VLOOKUP($A13,実績!$A:$G,6,0),BH$4&lt;=VLOOKUP($A13,実績!$A:$G,7,0)),"━",""))</f>
        <v/>
      </c>
      <c r="BI13" s="92" t="str">
        <f>IF(BI$2=1,"",IF(AND(BI$4&gt;=VLOOKUP($A13,実績!$A:$G,6,0),BI$4&lt;=VLOOKUP($A13,実績!$A:$G,7,0)),"━",""))</f>
        <v/>
      </c>
      <c r="BJ13" s="92" t="str">
        <f>IF(BJ$2=1,"",IF(AND(BJ$4&gt;=VLOOKUP($A13,実績!$A:$G,6,0),BJ$4&lt;=VLOOKUP($A13,実績!$A:$G,7,0)),"━",""))</f>
        <v/>
      </c>
      <c r="BK13" s="92" t="str">
        <f>IF(BK$2=1,"",IF(AND(BK$4&gt;=VLOOKUP($A13,実績!$A:$G,6,0),BK$4&lt;=VLOOKUP($A13,実績!$A:$G,7,0)),"━",""))</f>
        <v/>
      </c>
      <c r="BL13" s="92" t="str">
        <f>IF(BL$2=1,"",IF(AND(BL$4&gt;=VLOOKUP($A13,実績!$A:$G,6,0),BL$4&lt;=VLOOKUP($A13,実績!$A:$G,7,0)),"━",""))</f>
        <v/>
      </c>
      <c r="BM13" s="92" t="str">
        <f>IF(BM$2=1,"",IF(AND(BM$4&gt;=VLOOKUP($A13,実績!$A:$G,6,0),BM$4&lt;=VLOOKUP($A13,実績!$A:$G,7,0)),"━",""))</f>
        <v/>
      </c>
      <c r="BN13" s="92" t="str">
        <f>IF(BN$2=1,"",IF(AND(BN$4&gt;=VLOOKUP($A13,実績!$A:$G,6,0),BN$4&lt;=VLOOKUP($A13,実績!$A:$G,7,0)),"━",""))</f>
        <v/>
      </c>
      <c r="BO13" s="92" t="str">
        <f>IF(BO$2=1,"",IF(AND(BO$4&gt;=VLOOKUP($A13,実績!$A:$G,6,0),BO$4&lt;=VLOOKUP($A13,実績!$A:$G,7,0)),"━",""))</f>
        <v/>
      </c>
      <c r="BP13" s="92" t="str">
        <f>IF(BP$2=1,"",IF(AND(BP$4&gt;=VLOOKUP($A13,実績!$A:$G,6,0),BP$4&lt;=VLOOKUP($A13,実績!$A:$G,7,0)),"━",""))</f>
        <v/>
      </c>
      <c r="BQ13" s="92" t="str">
        <f>IF(BQ$2=1,"",IF(AND(BQ$4&gt;=VLOOKUP($A13,実績!$A:$G,6,0),BQ$4&lt;=VLOOKUP($A13,実績!$A:$G,7,0)),"━",""))</f>
        <v/>
      </c>
      <c r="BR13" s="92" t="str">
        <f>IF(BR$2=1,"",IF(AND(BR$4&gt;=VLOOKUP($A13,実績!$A:$G,6,0),BR$4&lt;=VLOOKUP($A13,実績!$A:$G,7,0)),"━",""))</f>
        <v/>
      </c>
      <c r="BS13" s="92" t="str">
        <f>IF(BS$2=1,"",IF(AND(BS$4&gt;=VLOOKUP($A13,実績!$A:$G,6,0),BS$4&lt;=VLOOKUP($A13,実績!$A:$G,7,0)),"━",""))</f>
        <v/>
      </c>
      <c r="BT13" s="92" t="str">
        <f>IF(BT$2=1,"",IF(AND(BT$4&gt;=VLOOKUP($A13,実績!$A:$G,6,0),BT$4&lt;=VLOOKUP($A13,実績!$A:$G,7,0)),"━",""))</f>
        <v/>
      </c>
      <c r="BU13" s="92" t="str">
        <f>IF(BU$2=1,"",IF(AND(BU$4&gt;=VLOOKUP($A13,実績!$A:$G,6,0),BU$4&lt;=VLOOKUP($A13,実績!$A:$G,7,0)),"━",""))</f>
        <v/>
      </c>
      <c r="BV13" s="92" t="str">
        <f>IF(BV$2=1,"",IF(AND(BV$4&gt;=VLOOKUP($A13,実績!$A:$G,6,0),BV$4&lt;=VLOOKUP($A13,実績!$A:$G,7,0)),"━",""))</f>
        <v/>
      </c>
      <c r="BW13" s="92" t="str">
        <f>IF(BW$2=1,"",IF(AND(BW$4&gt;=VLOOKUP($A13,実績!$A:$G,6,0),BW$4&lt;=VLOOKUP($A13,実績!$A:$G,7,0)),"━",""))</f>
        <v/>
      </c>
      <c r="BX13" s="92" t="str">
        <f>IF(BX$2=1,"",IF(AND(BX$4&gt;=VLOOKUP($A13,実績!$A:$G,6,0),BX$4&lt;=VLOOKUP($A13,実績!$A:$G,7,0)),"━",""))</f>
        <v/>
      </c>
      <c r="BY13" s="92" t="str">
        <f>IF(BY$2=1,"",IF(AND(BY$4&gt;=VLOOKUP($A13,実績!$A:$G,6,0),BY$4&lt;=VLOOKUP($A13,実績!$A:$G,7,0)),"━",""))</f>
        <v/>
      </c>
      <c r="BZ13" s="92" t="str">
        <f>IF(BZ$2=1,"",IF(AND(BZ$4&gt;=VLOOKUP($A13,実績!$A:$G,6,0),BZ$4&lt;=VLOOKUP($A13,実績!$A:$G,7,0)),"━",""))</f>
        <v/>
      </c>
      <c r="CA13" s="92" t="str">
        <f>IF(CA$2=1,"",IF(AND(CA$4&gt;=VLOOKUP($A13,実績!$A:$G,6,0),CA$4&lt;=VLOOKUP($A13,実績!$A:$G,7,0)),"━",""))</f>
        <v/>
      </c>
      <c r="CB13" s="92" t="str">
        <f>IF(CB$2=1,"",IF(AND(CB$4&gt;=VLOOKUP($A13,実績!$A:$G,6,0),CB$4&lt;=VLOOKUP($A13,実績!$A:$G,7,0)),"━",""))</f>
        <v/>
      </c>
      <c r="CC13" s="92" t="str">
        <f>IF(CC$2=1,"",IF(AND(CC$4&gt;=VLOOKUP($A13,実績!$A:$G,6,0),CC$4&lt;=VLOOKUP($A13,実績!$A:$G,7,0)),"━",""))</f>
        <v/>
      </c>
      <c r="CD13" s="92" t="str">
        <f>IF(CD$2=1,"",IF(AND(CD$4&gt;=VLOOKUP($A13,実績!$A:$G,6,0),CD$4&lt;=VLOOKUP($A13,実績!$A:$G,7,0)),"━",""))</f>
        <v/>
      </c>
      <c r="CE13" s="92" t="str">
        <f>IF(CE$2=1,"",IF(AND(CE$4&gt;=VLOOKUP($A13,実績!$A:$G,6,0),CE$4&lt;=VLOOKUP($A13,実績!$A:$G,7,0)),"━",""))</f>
        <v/>
      </c>
      <c r="CF13" s="92" t="str">
        <f>IF(CF$2=1,"",IF(AND(CF$4&gt;=VLOOKUP($A13,実績!$A:$G,6,0),CF$4&lt;=VLOOKUP($A13,実績!$A:$G,7,0)),"━",""))</f>
        <v/>
      </c>
      <c r="CG13" s="92" t="str">
        <f>IF(CG$2=1,"",IF(AND(CG$4&gt;=VLOOKUP($A13,実績!$A:$G,6,0),CG$4&lt;=VLOOKUP($A13,実績!$A:$G,7,0)),"━",""))</f>
        <v/>
      </c>
      <c r="CH13" s="92" t="str">
        <f>IF(CH$2=1,"",IF(AND(CH$4&gt;=VLOOKUP($A13,実績!$A:$G,6,0),CH$4&lt;=VLOOKUP($A13,実績!$A:$G,7,0)),"━",""))</f>
        <v/>
      </c>
      <c r="CI13" s="92" t="str">
        <f>IF(CI$2=1,"",IF(AND(CI$4&gt;=VLOOKUP($A13,実績!$A:$G,6,0),CI$4&lt;=VLOOKUP($A13,実績!$A:$G,7,0)),"━",""))</f>
        <v/>
      </c>
      <c r="CJ13" s="92" t="str">
        <f>IF(CJ$2=1,"",IF(AND(CJ$4&gt;=VLOOKUP($A13,実績!$A:$G,6,0),CJ$4&lt;=VLOOKUP($A13,実績!$A:$G,7,0)),"━",""))</f>
        <v/>
      </c>
      <c r="CK13" s="92" t="str">
        <f>IF(CK$2=1,"",IF(AND(CK$4&gt;=VLOOKUP($A13,実績!$A:$G,6,0),CK$4&lt;=VLOOKUP($A13,実績!$A:$G,7,0)),"━",""))</f>
        <v/>
      </c>
      <c r="CL13" s="92" t="str">
        <f>IF(CL$2=1,"",IF(AND(CL$4&gt;=VLOOKUP($A13,実績!$A:$G,6,0),CL$4&lt;=VLOOKUP($A13,実績!$A:$G,7,0)),"━",""))</f>
        <v/>
      </c>
      <c r="CM13" s="92" t="str">
        <f>IF(CM$2=1,"",IF(AND(CM$4&gt;=VLOOKUP($A13,実績!$A:$G,6,0),CM$4&lt;=VLOOKUP($A13,実績!$A:$G,7,0)),"━",""))</f>
        <v/>
      </c>
      <c r="CN13" s="92" t="str">
        <f>IF(CN$2=1,"",IF(AND(CN$4&gt;=VLOOKUP($A13,実績!$A:$G,6,0),CN$4&lt;=VLOOKUP($A13,実績!$A:$G,7,0)),"━",""))</f>
        <v/>
      </c>
      <c r="CO13" s="92" t="str">
        <f>IF(CO$2=1,"",IF(AND(CO$4&gt;=VLOOKUP($A13,実績!$A:$G,6,0),CO$4&lt;=VLOOKUP($A13,実績!$A:$G,7,0)),"━",""))</f>
        <v/>
      </c>
      <c r="CP13" s="92" t="str">
        <f>IF(CP$2=1,"",IF(AND(CP$4&gt;=VLOOKUP($A13,実績!$A:$G,6,0),CP$4&lt;=VLOOKUP($A13,実績!$A:$G,7,0)),"━",""))</f>
        <v/>
      </c>
      <c r="CQ13" s="92" t="str">
        <f>IF(CQ$2=1,"",IF(AND(CQ$4&gt;=VLOOKUP($A13,実績!$A:$G,6,0),CQ$4&lt;=VLOOKUP($A13,実績!$A:$G,7,0)),"━",""))</f>
        <v/>
      </c>
      <c r="CR13" s="92" t="str">
        <f>IF(CR$2=1,"",IF(AND(CR$4&gt;=VLOOKUP($A13,実績!$A:$G,6,0),CR$4&lt;=VLOOKUP($A13,実績!$A:$G,7,0)),"━",""))</f>
        <v/>
      </c>
      <c r="CS13" s="92" t="str">
        <f>IF(CS$2=1,"",IF(AND(CS$4&gt;=VLOOKUP($A13,実績!$A:$G,6,0),CS$4&lt;=VLOOKUP($A13,実績!$A:$G,7,0)),"━",""))</f>
        <v/>
      </c>
      <c r="CT13" s="92" t="str">
        <f>IF(CT$2=1,"",IF(AND(CT$4&gt;=VLOOKUP($A13,実績!$A:$G,6,0),CT$4&lt;=VLOOKUP($A13,実績!$A:$G,7,0)),"━",""))</f>
        <v/>
      </c>
      <c r="CU13" s="92" t="str">
        <f>IF(CU$2=1,"",IF(AND(CU$4&gt;=VLOOKUP($A13,実績!$A:$G,6,0),CU$4&lt;=VLOOKUP($A13,実績!$A:$G,7,0)),"━",""))</f>
        <v/>
      </c>
      <c r="CV13" s="92" t="str">
        <f>IF(CV$2=1,"",IF(AND(CV$4&gt;=VLOOKUP($A13,実績!$A:$G,6,0),CV$4&lt;=VLOOKUP($A13,実績!$A:$G,7,0)),"━",""))</f>
        <v/>
      </c>
      <c r="CW13" s="92" t="str">
        <f>IF(CW$2=1,"",IF(AND(CW$4&gt;=VLOOKUP($A13,実績!$A:$G,6,0),CW$4&lt;=VLOOKUP($A13,実績!$A:$G,7,0)),"━",""))</f>
        <v/>
      </c>
      <c r="CX13" s="92" t="str">
        <f>IF(CX$2=1,"",IF(AND(CX$4&gt;=VLOOKUP($A13,実績!$A:$G,6,0),CX$4&lt;=VLOOKUP($A13,実績!$A:$G,7,0)),"━",""))</f>
        <v/>
      </c>
      <c r="CY13" s="92" t="str">
        <f>IF(CY$2=1,"",IF(AND(CY$4&gt;=VLOOKUP($A13,実績!$A:$G,6,0),CY$4&lt;=VLOOKUP($A13,実績!$A:$G,7,0)),"━",""))</f>
        <v/>
      </c>
      <c r="CZ13" s="92" t="str">
        <f>IF(CZ$2=1,"",IF(AND(CZ$4&gt;=VLOOKUP($A13,実績!$A:$G,6,0),CZ$4&lt;=VLOOKUP($A13,実績!$A:$G,7,0)),"━",""))</f>
        <v/>
      </c>
      <c r="DA13" s="92" t="str">
        <f>IF(DA$2=1,"",IF(AND(DA$4&gt;=VLOOKUP($A13,実績!$A:$G,6,0),DA$4&lt;=VLOOKUP($A13,実績!$A:$G,7,0)),"━",""))</f>
        <v/>
      </c>
      <c r="DB13" s="92" t="str">
        <f>IF(DB$2=1,"",IF(AND(DB$4&gt;=VLOOKUP($A13,実績!$A:$G,6,0),DB$4&lt;=VLOOKUP($A13,実績!$A:$G,7,0)),"━",""))</f>
        <v/>
      </c>
      <c r="DC13" s="92" t="str">
        <f>IF(DC$2=1,"",IF(AND(DC$4&gt;=VLOOKUP($A13,実績!$A:$G,6,0),DC$4&lt;=VLOOKUP($A13,実績!$A:$G,7,0)),"━",""))</f>
        <v/>
      </c>
      <c r="DD13" s="92" t="str">
        <f>IF(DD$2=1,"",IF(AND(DD$4&gt;=VLOOKUP($A13,実績!$A:$G,6,0),DD$4&lt;=VLOOKUP($A13,実績!$A:$G,7,0)),"━",""))</f>
        <v/>
      </c>
      <c r="DE13" s="92" t="str">
        <f>IF(DE$2=1,"",IF(AND(DE$4&gt;=VLOOKUP($A13,実績!$A:$G,6,0),DE$4&lt;=VLOOKUP($A13,実績!$A:$G,7,0)),"━",""))</f>
        <v/>
      </c>
      <c r="DF13" s="92" t="str">
        <f>IF(DF$2=1,"",IF(AND(DF$4&gt;=VLOOKUP($A13,実績!$A:$G,6,0),DF$4&lt;=VLOOKUP($A13,実績!$A:$G,7,0)),"━",""))</f>
        <v/>
      </c>
      <c r="DG13" s="92" t="str">
        <f>IF(DG$2=1,"",IF(AND(DG$4&gt;=VLOOKUP($A13,実績!$A:$G,6,0),DG$4&lt;=VLOOKUP($A13,実績!$A:$G,7,0)),"━",""))</f>
        <v/>
      </c>
      <c r="DH13" s="92" t="str">
        <f>IF(DH$2=1,"",IF(AND(DH$4&gt;=VLOOKUP($A13,実績!$A:$G,6,0),DH$4&lt;=VLOOKUP($A13,実績!$A:$G,7,0)),"━",""))</f>
        <v/>
      </c>
      <c r="DI13" s="92" t="str">
        <f>IF(DI$2=1,"",IF(AND(DI$4&gt;=VLOOKUP($A13,実績!$A:$G,6,0),DI$4&lt;=VLOOKUP($A13,実績!$A:$G,7,0)),"━",""))</f>
        <v/>
      </c>
      <c r="DJ13" s="92" t="str">
        <f>IF(DJ$2=1,"",IF(AND(DJ$4&gt;=VLOOKUP($A13,実績!$A:$G,6,0),DJ$4&lt;=VLOOKUP($A13,実績!$A:$G,7,0)),"━",""))</f>
        <v/>
      </c>
      <c r="DK13" s="92" t="str">
        <f>IF(DK$2=1,"",IF(AND(DK$4&gt;=VLOOKUP($A13,実績!$A:$G,6,0),DK$4&lt;=VLOOKUP($A13,実績!$A:$G,7,0)),"━",""))</f>
        <v/>
      </c>
      <c r="DL13" s="92" t="str">
        <f>IF(DL$2=1,"",IF(AND(DL$4&gt;=VLOOKUP($A13,実績!$A:$G,6,0),DL$4&lt;=VLOOKUP($A13,実績!$A:$G,7,0)),"━",""))</f>
        <v/>
      </c>
      <c r="DM13" s="92" t="str">
        <f>IF(DM$2=1,"",IF(AND(DM$4&gt;=VLOOKUP($A13,実績!$A:$G,6,0),DM$4&lt;=VLOOKUP($A13,実績!$A:$G,7,0)),"━",""))</f>
        <v/>
      </c>
      <c r="DN13" s="92" t="str">
        <f>IF(DN$2=1,"",IF(AND(DN$4&gt;=VLOOKUP($A13,実績!$A:$G,6,0),DN$4&lt;=VLOOKUP($A13,実績!$A:$G,7,0)),"━",""))</f>
        <v/>
      </c>
      <c r="DO13" s="92" t="str">
        <f>IF(DO$2=1,"",IF(AND(DO$4&gt;=VLOOKUP($A13,実績!$A:$G,6,0),DO$4&lt;=VLOOKUP($A13,実績!$A:$G,7,0)),"━",""))</f>
        <v/>
      </c>
      <c r="DP13" s="92" t="str">
        <f>IF(DP$2=1,"",IF(AND(DP$4&gt;=VLOOKUP($A13,実績!$A:$G,6,0),DP$4&lt;=VLOOKUP($A13,実績!$A:$G,7,0)),"━",""))</f>
        <v/>
      </c>
      <c r="DQ13" s="92" t="str">
        <f>IF(DQ$2=1,"",IF(AND(DQ$4&gt;=VLOOKUP($A13,実績!$A:$G,6,0),DQ$4&lt;=VLOOKUP($A13,実績!$A:$G,7,0)),"━",""))</f>
        <v/>
      </c>
      <c r="DR13" s="92" t="str">
        <f>IF(DR$2=1,"",IF(AND(DR$4&gt;=VLOOKUP($A13,実績!$A:$G,6,0),DR$4&lt;=VLOOKUP($A13,実績!$A:$G,7,0)),"━",""))</f>
        <v/>
      </c>
      <c r="DS13" s="92" t="str">
        <f>IF(DS$2=1,"",IF(AND(DS$4&gt;=VLOOKUP($A13,実績!$A:$G,6,0),DS$4&lt;=VLOOKUP($A13,実績!$A:$G,7,0)),"━",""))</f>
        <v/>
      </c>
      <c r="DT13" s="92" t="str">
        <f>IF(DT$2=1,"",IF(AND(DT$4&gt;=VLOOKUP($A13,実績!$A:$G,6,0),DT$4&lt;=VLOOKUP($A13,実績!$A:$G,7,0)),"━",""))</f>
        <v/>
      </c>
      <c r="DU13" s="92" t="str">
        <f>IF(DU$2=1,"",IF(AND(DU$4&gt;=VLOOKUP($A13,実績!$A:$G,6,0),DU$4&lt;=VLOOKUP($A13,実績!$A:$G,7,0)),"━",""))</f>
        <v/>
      </c>
      <c r="DV13" s="92" t="str">
        <f>IF(DV$2=1,"",IF(AND(DV$4&gt;=VLOOKUP($A13,実績!$A:$G,6,0),DV$4&lt;=VLOOKUP($A13,実績!$A:$G,7,0)),"━",""))</f>
        <v/>
      </c>
      <c r="DW13" s="92" t="str">
        <f>IF(DW$2=1,"",IF(AND(DW$4&gt;=VLOOKUP($A13,実績!$A:$G,6,0),DW$4&lt;=VLOOKUP($A13,実績!$A:$G,7,0)),"━",""))</f>
        <v/>
      </c>
      <c r="DX13" s="92" t="str">
        <f>IF(DX$2=1,"",IF(AND(DX$4&gt;=VLOOKUP($A13,実績!$A:$G,6,0),DX$4&lt;=VLOOKUP($A13,実績!$A:$G,7,0)),"━",""))</f>
        <v/>
      </c>
      <c r="DY13" s="92" t="str">
        <f>IF(DY$2=1,"",IF(AND(DY$4&gt;=VLOOKUP($A13,実績!$A:$G,6,0),DY$4&lt;=VLOOKUP($A13,実績!$A:$G,7,0)),"━",""))</f>
        <v/>
      </c>
      <c r="DZ13" s="92" t="str">
        <f>IF(DZ$2=1,"",IF(AND(DZ$4&gt;=VLOOKUP($A13,実績!$A:$G,6,0),DZ$4&lt;=VLOOKUP($A13,実績!$A:$G,7,0)),"━",""))</f>
        <v/>
      </c>
      <c r="EA13" s="92" t="str">
        <f>IF(EA$2=1,"",IF(AND(EA$4&gt;=VLOOKUP($A13,実績!$A:$G,6,0),EA$4&lt;=VLOOKUP($A13,実績!$A:$G,7,0)),"━",""))</f>
        <v/>
      </c>
      <c r="EB13" s="92" t="str">
        <f>IF(EB$2=1,"",IF(AND(EB$4&gt;=VLOOKUP($A13,実績!$A:$G,6,0),EB$4&lt;=VLOOKUP($A13,実績!$A:$G,7,0)),"━",""))</f>
        <v/>
      </c>
      <c r="EC13" s="92" t="str">
        <f>IF(EC$2=1,"",IF(AND(EC$4&gt;=VLOOKUP($A13,実績!$A:$G,6,0),EC$4&lt;=VLOOKUP($A13,実績!$A:$G,7,0)),"━",""))</f>
        <v/>
      </c>
      <c r="ED13" s="92" t="str">
        <f>IF(ED$2=1,"",IF(AND(ED$4&gt;=VLOOKUP($A13,実績!$A:$G,6,0),ED$4&lt;=VLOOKUP($A13,実績!$A:$G,7,0)),"━",""))</f>
        <v/>
      </c>
      <c r="EE13" s="92" t="str">
        <f>IF(EE$2=1,"",IF(AND(EE$4&gt;=VLOOKUP($A13,実績!$A:$G,6,0),EE$4&lt;=VLOOKUP($A13,実績!$A:$G,7,0)),"━",""))</f>
        <v/>
      </c>
      <c r="EF13" s="92" t="str">
        <f>IF(EF$2=1,"",IF(AND(EF$4&gt;=VLOOKUP($A13,実績!$A:$G,6,0),EF$4&lt;=VLOOKUP($A13,実績!$A:$G,7,0)),"━",""))</f>
        <v/>
      </c>
      <c r="EG13" s="92" t="str">
        <f>IF(EG$2=1,"",IF(AND(EG$4&gt;=VLOOKUP($A13,実績!$A:$G,6,0),EG$4&lt;=VLOOKUP($A13,実績!$A:$G,7,0)),"━",""))</f>
        <v/>
      </c>
      <c r="EH13" s="92" t="str">
        <f>IF(EH$2=1,"",IF(AND(EH$4&gt;=VLOOKUP($A13,実績!$A:$G,6,0),EH$4&lt;=VLOOKUP($A13,実績!$A:$G,7,0)),"━",""))</f>
        <v/>
      </c>
      <c r="EI13" s="92" t="str">
        <f>IF(EI$2=1,"",IF(AND(EI$4&gt;=VLOOKUP($A13,実績!$A:$G,6,0),EI$4&lt;=VLOOKUP($A13,実績!$A:$G,7,0)),"━",""))</f>
        <v/>
      </c>
      <c r="EJ13" s="92" t="str">
        <f>IF(EJ$2=1,"",IF(AND(EJ$4&gt;=VLOOKUP($A13,実績!$A:$G,6,0),EJ$4&lt;=VLOOKUP($A13,実績!$A:$G,7,0)),"━",""))</f>
        <v/>
      </c>
      <c r="EK13" s="92" t="str">
        <f>IF(EK$2=1,"",IF(AND(EK$4&gt;=VLOOKUP($A13,実績!$A:$G,6,0),EK$4&lt;=VLOOKUP($A13,実績!$A:$G,7,0)),"━",""))</f>
        <v/>
      </c>
      <c r="EL13" s="92" t="str">
        <f>IF(EL$2=1,"",IF(AND(EL$4&gt;=VLOOKUP($A13,実績!$A:$G,6,0),EL$4&lt;=VLOOKUP($A13,実績!$A:$G,7,0)),"━",""))</f>
        <v/>
      </c>
      <c r="EM13" s="92" t="str">
        <f>IF(EM$2=1,"",IF(AND(EM$4&gt;=VLOOKUP($A13,実績!$A:$G,6,0),EM$4&lt;=VLOOKUP($A13,実績!$A:$G,7,0)),"━",""))</f>
        <v/>
      </c>
      <c r="EN13" s="92" t="str">
        <f>IF(EN$2=1,"",IF(AND(EN$4&gt;=VLOOKUP($A13,実績!$A:$G,6,0),EN$4&lt;=VLOOKUP($A13,実績!$A:$G,7,0)),"━",""))</f>
        <v/>
      </c>
      <c r="EO13" s="92" t="str">
        <f>IF(EO$2=1,"",IF(AND(EO$4&gt;=VLOOKUP($A13,実績!$A:$G,6,0),EO$4&lt;=VLOOKUP($A13,実績!$A:$G,7,0)),"━",""))</f>
        <v/>
      </c>
      <c r="EP13" s="92" t="str">
        <f>IF(EP$2=1,"",IF(AND(EP$4&gt;=VLOOKUP($A13,実績!$A:$G,6,0),EP$4&lt;=VLOOKUP($A13,実績!$A:$G,7,0)),"━",""))</f>
        <v/>
      </c>
      <c r="EQ13" s="92" t="str">
        <f>IF(EQ$2=1,"",IF(AND(EQ$4&gt;=VLOOKUP($A13,実績!$A:$G,6,0),EQ$4&lt;=VLOOKUP($A13,実績!$A:$G,7,0)),"━",""))</f>
        <v/>
      </c>
      <c r="ER13" s="92" t="str">
        <f>IF(ER$2=1,"",IF(AND(ER$4&gt;=VLOOKUP($A13,実績!$A:$G,6,0),ER$4&lt;=VLOOKUP($A13,実績!$A:$G,7,0)),"━",""))</f>
        <v/>
      </c>
      <c r="ES13" s="92" t="str">
        <f>IF(ES$2=1,"",IF(AND(ES$4&gt;=VLOOKUP($A13,実績!$A:$G,6,0),ES$4&lt;=VLOOKUP($A13,実績!$A:$G,7,0)),"━",""))</f>
        <v/>
      </c>
      <c r="ET13" s="92" t="str">
        <f>IF(ET$2=1,"",IF(AND(ET$4&gt;=VLOOKUP($A13,実績!$A:$G,6,0),ET$4&lt;=VLOOKUP($A13,実績!$A:$G,7,0)),"━",""))</f>
        <v/>
      </c>
      <c r="EU13" s="92" t="str">
        <f>IF(EU$2=1,"",IF(AND(EU$4&gt;=VLOOKUP($A13,実績!$A:$G,6,0),EU$4&lt;=VLOOKUP($A13,実績!$A:$G,7,0)),"━",""))</f>
        <v/>
      </c>
      <c r="EV13" s="92" t="str">
        <f>IF(EV$2=1,"",IF(AND(EV$4&gt;=VLOOKUP($A13,実績!$A:$G,6,0),EV$4&lt;=VLOOKUP($A13,実績!$A:$G,7,0)),"━",""))</f>
        <v/>
      </c>
      <c r="EW13" s="92" t="str">
        <f>IF(EW$2=1,"",IF(AND(EW$4&gt;=VLOOKUP($A13,実績!$A:$G,6,0),EW$4&lt;=VLOOKUP($A13,実績!$A:$G,7,0)),"━",""))</f>
        <v/>
      </c>
      <c r="EX13" s="92" t="str">
        <f>IF(EX$2=1,"",IF(AND(EX$4&gt;=VLOOKUP($A13,実績!$A:$G,6,0),EX$4&lt;=VLOOKUP($A13,実績!$A:$G,7,0)),"━",""))</f>
        <v/>
      </c>
      <c r="EY13" s="92" t="str">
        <f>IF(EY$2=1,"",IF(AND(EY$4&gt;=VLOOKUP($A13,実績!$A:$G,6,0),EY$4&lt;=VLOOKUP($A13,実績!$A:$G,7,0)),"━",""))</f>
        <v/>
      </c>
      <c r="EZ13" s="92" t="str">
        <f>IF(EZ$2=1,"",IF(AND(EZ$4&gt;=VLOOKUP($A13,実績!$A:$G,6,0),EZ$4&lt;=VLOOKUP($A13,実績!$A:$G,7,0)),"━",""))</f>
        <v/>
      </c>
      <c r="FA13" s="92" t="str">
        <f>IF(FA$2=1,"",IF(AND(FA$4&gt;=VLOOKUP($A13,実績!$A:$G,6,0),FA$4&lt;=VLOOKUP($A13,実績!$A:$G,7,0)),"━",""))</f>
        <v/>
      </c>
      <c r="FB13" s="92" t="str">
        <f>IF(FB$2=1,"",IF(AND(FB$4&gt;=VLOOKUP($A13,実績!$A:$G,6,0),FB$4&lt;=VLOOKUP($A13,実績!$A:$G,7,0)),"━",""))</f>
        <v/>
      </c>
      <c r="FC13" s="92" t="str">
        <f>IF(FC$2=1,"",IF(AND(FC$4&gt;=VLOOKUP($A13,実績!$A:$G,6,0),FC$4&lt;=VLOOKUP($A13,実績!$A:$G,7,0)),"━",""))</f>
        <v/>
      </c>
      <c r="FD13" s="92" t="str">
        <f>IF(FD$2=1,"",IF(AND(FD$4&gt;=VLOOKUP($A13,実績!$A:$G,6,0),FD$4&lt;=VLOOKUP($A13,実績!$A:$G,7,0)),"━",""))</f>
        <v/>
      </c>
      <c r="FE13" s="92" t="str">
        <f>IF(FE$2=1,"",IF(AND(FE$4&gt;=VLOOKUP($A13,実績!$A:$G,6,0),FE$4&lt;=VLOOKUP($A13,実績!$A:$G,7,0)),"━",""))</f>
        <v/>
      </c>
      <c r="FF13" s="92" t="str">
        <f>IF(FF$2=1,"",IF(AND(FF$4&gt;=VLOOKUP($A13,実績!$A:$G,6,0),FF$4&lt;=VLOOKUP($A13,実績!$A:$G,7,0)),"━",""))</f>
        <v/>
      </c>
      <c r="FG13" s="92" t="str">
        <f>IF(FG$2=1,"",IF(AND(FG$4&gt;=VLOOKUP($A13,実績!$A:$G,6,0),FG$4&lt;=VLOOKUP($A13,実績!$A:$G,7,0)),"━",""))</f>
        <v/>
      </c>
      <c r="FH13" s="92" t="str">
        <f>IF(FH$2=1,"",IF(AND(FH$4&gt;=VLOOKUP($A13,実績!$A:$G,6,0),FH$4&lt;=VLOOKUP($A13,実績!$A:$G,7,0)),"━",""))</f>
        <v/>
      </c>
      <c r="FI13" s="92" t="str">
        <f>IF(FI$2=1,"",IF(AND(FI$4&gt;=VLOOKUP($A13,実績!$A:$G,6,0),FI$4&lt;=VLOOKUP($A13,実績!$A:$G,7,0)),"━",""))</f>
        <v/>
      </c>
      <c r="FJ13" s="92" t="str">
        <f>IF(FJ$2=1,"",IF(AND(FJ$4&gt;=VLOOKUP($A13,実績!$A:$G,6,0),FJ$4&lt;=VLOOKUP($A13,実績!$A:$G,7,0)),"━",""))</f>
        <v/>
      </c>
      <c r="FK13" s="92" t="str">
        <f>IF(FK$2=1,"",IF(AND(FK$4&gt;=VLOOKUP($A13,実績!$A:$G,6,0),FK$4&lt;=VLOOKUP($A13,実績!$A:$G,7,0)),"━",""))</f>
        <v/>
      </c>
      <c r="FL13" s="92" t="str">
        <f>IF(FL$2=1,"",IF(AND(FL$4&gt;=VLOOKUP($A13,実績!$A:$G,6,0),FL$4&lt;=VLOOKUP($A13,実績!$A:$G,7,0)),"━",""))</f>
        <v/>
      </c>
      <c r="FM13" s="92" t="str">
        <f>IF(FM$2=1,"",IF(AND(FM$4&gt;=VLOOKUP($A13,実績!$A:$G,6,0),FM$4&lt;=VLOOKUP($A13,実績!$A:$G,7,0)),"━",""))</f>
        <v/>
      </c>
      <c r="FN13" s="92" t="str">
        <f>IF(FN$2=1,"",IF(AND(FN$4&gt;=VLOOKUP($A13,実績!$A:$G,6,0),FN$4&lt;=VLOOKUP($A13,実績!$A:$G,7,0)),"━",""))</f>
        <v/>
      </c>
      <c r="FO13" s="92" t="str">
        <f>IF(FO$2=1,"",IF(AND(FO$4&gt;=VLOOKUP($A13,実績!$A:$G,6,0),FO$4&lt;=VLOOKUP($A13,実績!$A:$G,7,0)),"━",""))</f>
        <v/>
      </c>
      <c r="FP13" s="92" t="str">
        <f>IF(FP$2=1,"",IF(AND(FP$4&gt;=VLOOKUP($A13,実績!$A:$G,6,0),FP$4&lt;=VLOOKUP($A13,実績!$A:$G,7,0)),"━",""))</f>
        <v/>
      </c>
      <c r="FQ13" s="92" t="str">
        <f>IF(FQ$2=1,"",IF(AND(FQ$4&gt;=VLOOKUP($A13,実績!$A:$G,6,0),FQ$4&lt;=VLOOKUP($A13,実績!$A:$G,7,0)),"━",""))</f>
        <v/>
      </c>
      <c r="FR13" s="92" t="str">
        <f>IF(FR$2=1,"",IF(AND(FR$4&gt;=VLOOKUP($A13,実績!$A:$G,6,0),FR$4&lt;=VLOOKUP($A13,実績!$A:$G,7,0)),"━",""))</f>
        <v/>
      </c>
      <c r="FS13" s="92" t="str">
        <f>IF(FS$2=1,"",IF(AND(FS$4&gt;=VLOOKUP($A13,実績!$A:$G,6,0),FS$4&lt;=VLOOKUP($A13,実績!$A:$G,7,0)),"━",""))</f>
        <v/>
      </c>
      <c r="FT13" s="92" t="str">
        <f>IF(FT$2=1,"",IF(AND(FT$4&gt;=VLOOKUP($A13,実績!$A:$G,6,0),FT$4&lt;=VLOOKUP($A13,実績!$A:$G,7,0)),"━",""))</f>
        <v/>
      </c>
      <c r="FU13" s="92" t="str">
        <f>IF(FU$2=1,"",IF(AND(FU$4&gt;=VLOOKUP($A13,実績!$A:$G,6,0),FU$4&lt;=VLOOKUP($A13,実績!$A:$G,7,0)),"━",""))</f>
        <v/>
      </c>
      <c r="FV13" s="92" t="str">
        <f>IF(FV$2=1,"",IF(AND(FV$4&gt;=VLOOKUP($A13,実績!$A:$G,6,0),FV$4&lt;=VLOOKUP($A13,実績!$A:$G,7,0)),"━",""))</f>
        <v/>
      </c>
      <c r="FW13" s="92" t="str">
        <f>IF(FW$2=1,"",IF(AND(FW$4&gt;=VLOOKUP($A13,実績!$A:$G,6,0),FW$4&lt;=VLOOKUP($A13,実績!$A:$G,7,0)),"━",""))</f>
        <v/>
      </c>
      <c r="FX13" s="92" t="str">
        <f>IF(FX$2=1,"",IF(AND(FX$4&gt;=VLOOKUP($A13,実績!$A:$G,6,0),FX$4&lt;=VLOOKUP($A13,実績!$A:$G,7,0)),"━",""))</f>
        <v/>
      </c>
      <c r="FY13" s="92" t="str">
        <f>IF(FY$2=1,"",IF(AND(FY$4&gt;=VLOOKUP($A13,実績!$A:$G,6,0),FY$4&lt;=VLOOKUP($A13,実績!$A:$G,7,0)),"━",""))</f>
        <v/>
      </c>
      <c r="FZ13" s="92" t="str">
        <f>IF(FZ$2=1,"",IF(AND(FZ$4&gt;=VLOOKUP($A13,実績!$A:$G,6,0),FZ$4&lt;=VLOOKUP($A13,実績!$A:$G,7,0)),"━",""))</f>
        <v/>
      </c>
      <c r="GA13" s="92" t="str">
        <f>IF(GA$2=1,"",IF(AND(GA$4&gt;=VLOOKUP($A13,実績!$A:$G,6,0),GA$4&lt;=VLOOKUP($A13,実績!$A:$G,7,0)),"━",""))</f>
        <v/>
      </c>
      <c r="GB13" s="92" t="str">
        <f>IF(GB$2=1,"",IF(AND(GB$4&gt;=VLOOKUP($A13,実績!$A:$G,6,0),GB$4&lt;=VLOOKUP($A13,実績!$A:$G,7,0)),"━",""))</f>
        <v/>
      </c>
      <c r="GC13" s="92" t="str">
        <f>IF(GC$2=1,"",IF(AND(GC$4&gt;=VLOOKUP($A13,実績!$A:$G,6,0),GC$4&lt;=VLOOKUP($A13,実績!$A:$G,7,0)),"━",""))</f>
        <v/>
      </c>
      <c r="GD13" s="92" t="str">
        <f>IF(GD$2=1,"",IF(AND(GD$4&gt;=VLOOKUP($A13,実績!$A:$G,6,0),GD$4&lt;=VLOOKUP($A13,実績!$A:$G,7,0)),"━",""))</f>
        <v/>
      </c>
      <c r="GE13" s="92" t="str">
        <f>IF(GE$2=1,"",IF(AND(GE$4&gt;=VLOOKUP($A13,実績!$A:$G,6,0),GE$4&lt;=VLOOKUP($A13,実績!$A:$G,7,0)),"━",""))</f>
        <v/>
      </c>
      <c r="GF13" s="92" t="str">
        <f>IF(GF$2=1,"",IF(AND(GF$4&gt;=VLOOKUP($A13,実績!$A:$G,6,0),GF$4&lt;=VLOOKUP($A13,実績!$A:$G,7,0)),"━",""))</f>
        <v/>
      </c>
      <c r="GG13" s="92" t="str">
        <f>IF(GG$2=1,"",IF(AND(GG$4&gt;=VLOOKUP($A13,実績!$A:$G,6,0),GG$4&lt;=VLOOKUP($A13,実績!$A:$G,7,0)),"━",""))</f>
        <v/>
      </c>
      <c r="GH13" s="92" t="str">
        <f>IF(GH$2=1,"",IF(AND(GH$4&gt;=VLOOKUP($A13,実績!$A:$G,6,0),GH$4&lt;=VLOOKUP($A13,実績!$A:$G,7,0)),"━",""))</f>
        <v/>
      </c>
      <c r="GI13" s="92" t="str">
        <f>IF(GI$2=1,"",IF(AND(GI$4&gt;=VLOOKUP($A13,実績!$A:$G,6,0),GI$4&lt;=VLOOKUP($A13,実績!$A:$G,7,0)),"━",""))</f>
        <v/>
      </c>
      <c r="GJ13" s="92" t="str">
        <f>IF(GJ$2=1,"",IF(AND(GJ$4&gt;=VLOOKUP($A13,実績!$A:$G,6,0),GJ$4&lt;=VLOOKUP($A13,実績!$A:$G,7,0)),"━",""))</f>
        <v/>
      </c>
      <c r="GK13" s="92" t="str">
        <f>IF(GK$2=1,"",IF(AND(GK$4&gt;=VLOOKUP($A13,実績!$A:$G,6,0),GK$4&lt;=VLOOKUP($A13,実績!$A:$G,7,0)),"━",""))</f>
        <v/>
      </c>
      <c r="GL13" s="92" t="str">
        <f>IF(GL$2=1,"",IF(AND(GL$4&gt;=VLOOKUP($A13,実績!$A:$G,6,0),GL$4&lt;=VLOOKUP($A13,実績!$A:$G,7,0)),"━",""))</f>
        <v/>
      </c>
      <c r="GM13" s="92" t="str">
        <f>IF(GM$2=1,"",IF(AND(GM$4&gt;=VLOOKUP($A13,実績!$A:$G,6,0),GM$4&lt;=VLOOKUP($A13,実績!$A:$G,7,0)),"━",""))</f>
        <v/>
      </c>
      <c r="GN13" s="92" t="str">
        <f>IF(GN$2=1,"",IF(AND(GN$4&gt;=VLOOKUP($A13,実績!$A:$G,6,0),GN$4&lt;=VLOOKUP($A13,実績!$A:$G,7,0)),"━",""))</f>
        <v/>
      </c>
      <c r="GO13" s="92" t="str">
        <f>IF(GO$2=1,"",IF(AND(GO$4&gt;=VLOOKUP($A13,実績!$A:$G,6,0),GO$4&lt;=VLOOKUP($A13,実績!$A:$G,7,0)),"━",""))</f>
        <v/>
      </c>
      <c r="GP13" s="92" t="str">
        <f>IF(GP$2=1,"",IF(AND(GP$4&gt;=VLOOKUP($A13,実績!$A:$G,6,0),GP$4&lt;=VLOOKUP($A13,実績!$A:$G,7,0)),"━",""))</f>
        <v/>
      </c>
      <c r="GQ13" s="92" t="str">
        <f>IF(GQ$2=1,"",IF(AND(GQ$4&gt;=VLOOKUP($A13,実績!$A:$G,6,0),GQ$4&lt;=VLOOKUP($A13,実績!$A:$G,7,0)),"━",""))</f>
        <v/>
      </c>
      <c r="GR13" s="92" t="str">
        <f>IF(GR$2=1,"",IF(AND(GR$4&gt;=VLOOKUP($A13,実績!$A:$G,6,0),GR$4&lt;=VLOOKUP($A13,実績!$A:$G,7,0)),"━",""))</f>
        <v/>
      </c>
      <c r="GS13" s="92" t="str">
        <f>IF(GS$2=1,"",IF(AND(GS$4&gt;=VLOOKUP($A13,実績!$A:$G,6,0),GS$4&lt;=VLOOKUP($A13,実績!$A:$G,7,0)),"━",""))</f>
        <v/>
      </c>
      <c r="GT13" s="92" t="str">
        <f>IF(GT$2=1,"",IF(AND(GT$4&gt;=VLOOKUP($A13,実績!$A:$G,6,0),GT$4&lt;=VLOOKUP($A13,実績!$A:$G,7,0)),"━",""))</f>
        <v/>
      </c>
      <c r="GU13" s="92" t="str">
        <f>IF(GU$2=1,"",IF(AND(GU$4&gt;=VLOOKUP($A13,実績!$A:$G,6,0),GU$4&lt;=VLOOKUP($A13,実績!$A:$G,7,0)),"━",""))</f>
        <v/>
      </c>
      <c r="GV13" s="92" t="str">
        <f>IF(GV$2=1,"",IF(AND(GV$4&gt;=VLOOKUP($A13,実績!$A:$G,6,0),GV$4&lt;=VLOOKUP($A13,実績!$A:$G,7,0)),"━",""))</f>
        <v/>
      </c>
      <c r="GW13" s="92" t="str">
        <f>IF(GW$2=1,"",IF(AND(GW$4&gt;=VLOOKUP($A13,実績!$A:$G,6,0),GW$4&lt;=VLOOKUP($A13,実績!$A:$G,7,0)),"━",""))</f>
        <v/>
      </c>
      <c r="GX13" s="92" t="str">
        <f>IF(GX$2=1,"",IF(AND(GX$4&gt;=VLOOKUP($A13,実績!$A:$G,6,0),GX$4&lt;=VLOOKUP($A13,実績!$A:$G,7,0)),"━",""))</f>
        <v/>
      </c>
      <c r="GY13" s="92" t="str">
        <f>IF(GY$2=1,"",IF(AND(GY$4&gt;=VLOOKUP($A13,実績!$A:$G,6,0),GY$4&lt;=VLOOKUP($A13,実績!$A:$G,7,0)),"━",""))</f>
        <v/>
      </c>
      <c r="GZ13" s="92" t="str">
        <f>IF(GZ$2=1,"",IF(AND(GZ$4&gt;=VLOOKUP($A13,実績!$A:$G,6,0),GZ$4&lt;=VLOOKUP($A13,実績!$A:$G,7,0)),"━",""))</f>
        <v/>
      </c>
      <c r="HA13" s="92" t="str">
        <f>IF(HA$2=1,"",IF(AND(HA$4&gt;=VLOOKUP($A13,実績!$A:$G,6,0),HA$4&lt;=VLOOKUP($A13,実績!$A:$G,7,0)),"━",""))</f>
        <v/>
      </c>
      <c r="HB13" s="92" t="str">
        <f>IF(HB$2=1,"",IF(AND(HB$4&gt;=VLOOKUP($A13,実績!$A:$G,6,0),HB$4&lt;=VLOOKUP($A13,実績!$A:$G,7,0)),"━",""))</f>
        <v/>
      </c>
      <c r="HC13" s="92" t="str">
        <f>IF(HC$2=1,"",IF(AND(HC$4&gt;=VLOOKUP($A13,実績!$A:$G,6,0),HC$4&lt;=VLOOKUP($A13,実績!$A:$G,7,0)),"━",""))</f>
        <v/>
      </c>
      <c r="HD13" s="92" t="str">
        <f>IF(HD$2=1,"",IF(AND(HD$4&gt;=VLOOKUP($A13,実績!$A:$G,6,0),HD$4&lt;=VLOOKUP($A13,実績!$A:$G,7,0)),"━",""))</f>
        <v/>
      </c>
      <c r="HE13" s="92" t="str">
        <f>IF(HE$2=1,"",IF(AND(HE$4&gt;=VLOOKUP($A13,実績!$A:$G,6,0),HE$4&lt;=VLOOKUP($A13,実績!$A:$G,7,0)),"━",""))</f>
        <v/>
      </c>
      <c r="HF13" s="92" t="str">
        <f>IF(HF$2=1,"",IF(AND(HF$4&gt;=VLOOKUP($A13,実績!$A:$G,6,0),HF$4&lt;=VLOOKUP($A13,実績!$A:$G,7,0)),"━",""))</f>
        <v/>
      </c>
      <c r="HG13" s="92" t="str">
        <f>IF(HG$2=1,"",IF(AND(HG$4&gt;=VLOOKUP($A13,実績!$A:$G,6,0),HG$4&lt;=VLOOKUP($A13,実績!$A:$G,7,0)),"━",""))</f>
        <v/>
      </c>
      <c r="HH13" s="92" t="str">
        <f>IF(HH$2=1,"",IF(AND(HH$4&gt;=VLOOKUP($A13,実績!$A:$G,6,0),HH$4&lt;=VLOOKUP($A13,実績!$A:$G,7,0)),"━",""))</f>
        <v/>
      </c>
      <c r="HI13" s="92" t="str">
        <f>IF(HI$2=1,"",IF(AND(HI$4&gt;=VLOOKUP($A13,実績!$A:$G,6,0),HI$4&lt;=VLOOKUP($A13,実績!$A:$G,7,0)),"━",""))</f>
        <v/>
      </c>
      <c r="HJ13" s="92" t="str">
        <f>IF(HJ$2=1,"",IF(AND(HJ$4&gt;=VLOOKUP($A13,実績!$A:$G,6,0),HJ$4&lt;=VLOOKUP($A13,実績!$A:$G,7,0)),"━",""))</f>
        <v/>
      </c>
      <c r="HK13" s="92" t="str">
        <f>IF(HK$2=1,"",IF(AND(HK$4&gt;=VLOOKUP($A13,実績!$A:$G,6,0),HK$4&lt;=VLOOKUP($A13,実績!$A:$G,7,0)),"━",""))</f>
        <v/>
      </c>
      <c r="HL13" s="92" t="str">
        <f>IF(HL$2=1,"",IF(AND(HL$4&gt;=VLOOKUP($A13,実績!$A:$G,6,0),HL$4&lt;=VLOOKUP($A13,実績!$A:$G,7,0)),"━",""))</f>
        <v/>
      </c>
      <c r="HM13" s="92" t="str">
        <f>IF(HM$2=1,"",IF(AND(HM$4&gt;=VLOOKUP($A13,実績!$A:$G,6,0),HM$4&lt;=VLOOKUP($A13,実績!$A:$G,7,0)),"━",""))</f>
        <v/>
      </c>
    </row>
    <row r="14" spans="1:221" ht="17.25" customHeight="1">
      <c r="A14" s="76">
        <v>24</v>
      </c>
      <c r="B14" s="77" t="str">
        <f>VLOOKUP(A14,実績!$A:$C,3,0)</f>
        <v>未承認でも印刷(第一製造未印刷特別処理しない、絞り込みで対応)</v>
      </c>
      <c r="C14" s="80">
        <f ca="1">OFFSET(稼働日!$A$1,MATCH($D13,稼働日!$A$2:$A$133,0)+1,0)</f>
        <v>44376</v>
      </c>
      <c r="D14" s="80">
        <f ca="1">IF($F14&lt;=4,$C14,OFFSET(稼働日!$A$1,MATCH($C14,稼働日!$A$2:$A$133,0)+ROUNDUP($F14/4,0)-1,0))</f>
        <v>44376</v>
      </c>
      <c r="E14" s="91" t="str">
        <f>IF(VLOOKUP(A14,実績!$A:$H,8,0)=1,"✓","")</f>
        <v>✓</v>
      </c>
      <c r="F14" s="79">
        <f>VLOOKUP($A14,実績!$A:$E,4,0)</f>
        <v>3</v>
      </c>
      <c r="G14" s="79">
        <f>VLOOKUP($A14,実績!$A:$E,5,0)</f>
        <v>2</v>
      </c>
      <c r="H14" s="92" t="str">
        <f>IF(H$2=1,"",IF(AND(H$4&gt;=VLOOKUP($A14,実績!$A:$G,6,0),H$4&lt;=VLOOKUP($A14,実績!$A:$G,7,0)),"━",""))</f>
        <v/>
      </c>
      <c r="I14" s="92" t="str">
        <f>IF(I$2=1,"",IF(AND(I$4&gt;=VLOOKUP($A14,実績!$A:$G,6,0),I$4&lt;=VLOOKUP($A14,実績!$A:$G,7,0)),"━",""))</f>
        <v/>
      </c>
      <c r="J14" s="92" t="str">
        <f>IF(J$2=1,"",IF(AND(J$4&gt;=VLOOKUP($A14,実績!$A:$G,6,0),J$4&lt;=VLOOKUP($A14,実績!$A:$G,7,0)),"━",""))</f>
        <v/>
      </c>
      <c r="K14" s="92" t="str">
        <f>IF(K$2=1,"",IF(AND(K$4&gt;=VLOOKUP($A14,実績!$A:$G,6,0),K$4&lt;=VLOOKUP($A14,実績!$A:$G,7,0)),"━",""))</f>
        <v/>
      </c>
      <c r="L14" s="92" t="str">
        <f>IF(L$2=1,"",IF(AND(L$4&gt;=VLOOKUP($A14,実績!$A:$G,6,0),L$4&lt;=VLOOKUP($A14,実績!$A:$G,7,0)),"━",""))</f>
        <v/>
      </c>
      <c r="M14" s="92" t="str">
        <f>IF(M$2=1,"",IF(AND(M$4&gt;=VLOOKUP($A14,実績!$A:$G,6,0),M$4&lt;=VLOOKUP($A14,実績!$A:$G,7,0)),"━",""))</f>
        <v/>
      </c>
      <c r="N14" s="92" t="str">
        <f>IF(N$2=1,"",IF(AND(N$4&gt;=VLOOKUP($A14,実績!$A:$G,6,0),N$4&lt;=VLOOKUP($A14,実績!$A:$G,7,0)),"━",""))</f>
        <v/>
      </c>
      <c r="O14" s="92" t="str">
        <f>IF(O$2=1,"",IF(AND(O$4&gt;=VLOOKUP($A14,実績!$A:$G,6,0),O$4&lt;=VLOOKUP($A14,実績!$A:$G,7,0)),"━",""))</f>
        <v/>
      </c>
      <c r="P14" s="92" t="str">
        <f>IF(P$2=1,"",IF(AND(P$4&gt;=VLOOKUP($A14,実績!$A:$G,6,0),P$4&lt;=VLOOKUP($A14,実績!$A:$G,7,0)),"━",""))</f>
        <v/>
      </c>
      <c r="Q14" s="92" t="str">
        <f>IF(Q$2=1,"",IF(AND(Q$4&gt;=VLOOKUP($A14,実績!$A:$G,6,0),Q$4&lt;=VLOOKUP($A14,実績!$A:$G,7,0)),"━",""))</f>
        <v/>
      </c>
      <c r="R14" s="92" t="str">
        <f>IF(R$2=1,"",IF(AND(R$4&gt;=VLOOKUP($A14,実績!$A:$G,6,0),R$4&lt;=VLOOKUP($A14,実績!$A:$G,7,0)),"━",""))</f>
        <v/>
      </c>
      <c r="S14" s="92" t="str">
        <f>IF(S$2=1,"",IF(AND(S$4&gt;=VLOOKUP($A14,実績!$A:$G,6,0),S$4&lt;=VLOOKUP($A14,実績!$A:$G,7,0)),"━",""))</f>
        <v/>
      </c>
      <c r="T14" s="92" t="str">
        <f>IF(T$2=1,"",IF(AND(T$4&gt;=VLOOKUP($A14,実績!$A:$G,6,0),T$4&lt;=VLOOKUP($A14,実績!$A:$G,7,0)),"━",""))</f>
        <v/>
      </c>
      <c r="U14" s="92" t="str">
        <f>IF(U$2=1,"",IF(AND(U$4&gt;=VLOOKUP($A14,実績!$A:$G,6,0),U$4&lt;=VLOOKUP($A14,実績!$A:$G,7,0)),"━",""))</f>
        <v/>
      </c>
      <c r="V14" s="92" t="str">
        <f>IF(V$2=1,"",IF(AND(V$4&gt;=VLOOKUP($A14,実績!$A:$G,6,0),V$4&lt;=VLOOKUP($A14,実績!$A:$G,7,0)),"━",""))</f>
        <v/>
      </c>
      <c r="W14" s="92" t="str">
        <f>IF(W$2=1,"",IF(AND(W$4&gt;=VLOOKUP($A14,実績!$A:$G,6,0),W$4&lt;=VLOOKUP($A14,実績!$A:$G,7,0)),"━",""))</f>
        <v/>
      </c>
      <c r="X14" s="92" t="str">
        <f>IF(X$2=1,"",IF(AND(X$4&gt;=VLOOKUP($A14,実績!$A:$G,6,0),X$4&lt;=VLOOKUP($A14,実績!$A:$G,7,0)),"━",""))</f>
        <v/>
      </c>
      <c r="Y14" s="92" t="str">
        <f>IF(Y$2=1,"",IF(AND(Y$4&gt;=VLOOKUP($A14,実績!$A:$G,6,0),Y$4&lt;=VLOOKUP($A14,実績!$A:$G,7,0)),"━",""))</f>
        <v/>
      </c>
      <c r="Z14" s="92" t="str">
        <f>IF(Z$2=1,"",IF(AND(Z$4&gt;=VLOOKUP($A14,実績!$A:$G,6,0),Z$4&lt;=VLOOKUP($A14,実績!$A:$G,7,0)),"━",""))</f>
        <v/>
      </c>
      <c r="AA14" s="92" t="str">
        <f>IF(AA$2=1,"",IF(AND(AA$4&gt;=VLOOKUP($A14,実績!$A:$G,6,0),AA$4&lt;=VLOOKUP($A14,実績!$A:$G,7,0)),"━",""))</f>
        <v/>
      </c>
      <c r="AB14" s="92" t="str">
        <f>IF(AB$2=1,"",IF(AND(AB$4&gt;=VLOOKUP($A14,実績!$A:$G,6,0),AB$4&lt;=VLOOKUP($A14,実績!$A:$G,7,0)),"━",""))</f>
        <v/>
      </c>
      <c r="AC14" s="92" t="str">
        <f>IF(AC$2=1,"",IF(AND(AC$4&gt;=VLOOKUP($A14,実績!$A:$G,6,0),AC$4&lt;=VLOOKUP($A14,実績!$A:$G,7,0)),"━",""))</f>
        <v>━</v>
      </c>
      <c r="AD14" s="92" t="str">
        <f>IF(AD$2=1,"",IF(AND(AD$4&gt;=VLOOKUP($A14,実績!$A:$G,6,0),AD$4&lt;=VLOOKUP($A14,実績!$A:$G,7,0)),"━",""))</f>
        <v/>
      </c>
      <c r="AE14" s="92" t="str">
        <f>IF(AE$2=1,"",IF(AND(AE$4&gt;=VLOOKUP($A14,実績!$A:$G,6,0),AE$4&lt;=VLOOKUP($A14,実績!$A:$G,7,0)),"━",""))</f>
        <v/>
      </c>
      <c r="AF14" s="92" t="str">
        <f>IF(AF$2=1,"",IF(AND(AF$4&gt;=VLOOKUP($A14,実績!$A:$G,6,0),AF$4&lt;=VLOOKUP($A14,実績!$A:$G,7,0)),"━",""))</f>
        <v/>
      </c>
      <c r="AG14" s="92" t="str">
        <f>IF(AG$2=1,"",IF(AND(AG$4&gt;=VLOOKUP($A14,実績!$A:$G,6,0),AG$4&lt;=VLOOKUP($A14,実績!$A:$G,7,0)),"━",""))</f>
        <v/>
      </c>
      <c r="AH14" s="92" t="str">
        <f>IF(AH$2=1,"",IF(AND(AH$4&gt;=VLOOKUP($A14,実績!$A:$G,6,0),AH$4&lt;=VLOOKUP($A14,実績!$A:$G,7,0)),"━",""))</f>
        <v/>
      </c>
      <c r="AI14" s="92" t="str">
        <f>IF(AI$2=1,"",IF(AND(AI$4&gt;=VLOOKUP($A14,実績!$A:$G,6,0),AI$4&lt;=VLOOKUP($A14,実績!$A:$G,7,0)),"━",""))</f>
        <v/>
      </c>
      <c r="AJ14" s="92" t="str">
        <f>IF(AJ$2=1,"",IF(AND(AJ$4&gt;=VLOOKUP($A14,実績!$A:$G,6,0),AJ$4&lt;=VLOOKUP($A14,実績!$A:$G,7,0)),"━",""))</f>
        <v/>
      </c>
      <c r="AK14" s="92" t="str">
        <f>IF(AK$2=1,"",IF(AND(AK$4&gt;=VLOOKUP($A14,実績!$A:$G,6,0),AK$4&lt;=VLOOKUP($A14,実績!$A:$G,7,0)),"━",""))</f>
        <v/>
      </c>
      <c r="AL14" s="92" t="str">
        <f>IF(AL$2=1,"",IF(AND(AL$4&gt;=VLOOKUP($A14,実績!$A:$G,6,0),AL$4&lt;=VLOOKUP($A14,実績!$A:$G,7,0)),"━",""))</f>
        <v/>
      </c>
      <c r="AM14" s="92" t="str">
        <f>IF(AM$2=1,"",IF(AND(AM$4&gt;=VLOOKUP($A14,実績!$A:$G,6,0),AM$4&lt;=VLOOKUP($A14,実績!$A:$G,7,0)),"━",""))</f>
        <v/>
      </c>
      <c r="AN14" s="92" t="str">
        <f>IF(AN$2=1,"",IF(AND(AN$4&gt;=VLOOKUP($A14,実績!$A:$G,6,0),AN$4&lt;=VLOOKUP($A14,実績!$A:$G,7,0)),"━",""))</f>
        <v/>
      </c>
      <c r="AO14" s="92" t="str">
        <f>IF(AO$2=1,"",IF(AND(AO$4&gt;=VLOOKUP($A14,実績!$A:$G,6,0),AO$4&lt;=VLOOKUP($A14,実績!$A:$G,7,0)),"━",""))</f>
        <v/>
      </c>
      <c r="AP14" s="92" t="str">
        <f>IF(AP$2=1,"",IF(AND(AP$4&gt;=VLOOKUP($A14,実績!$A:$G,6,0),AP$4&lt;=VLOOKUP($A14,実績!$A:$G,7,0)),"━",""))</f>
        <v/>
      </c>
      <c r="AQ14" s="92" t="str">
        <f>IF(AQ$2=1,"",IF(AND(AQ$4&gt;=VLOOKUP($A14,実績!$A:$G,6,0),AQ$4&lt;=VLOOKUP($A14,実績!$A:$G,7,0)),"━",""))</f>
        <v/>
      </c>
      <c r="AR14" s="92" t="str">
        <f>IF(AR$2=1,"",IF(AND(AR$4&gt;=VLOOKUP($A14,実績!$A:$G,6,0),AR$4&lt;=VLOOKUP($A14,実績!$A:$G,7,0)),"━",""))</f>
        <v/>
      </c>
      <c r="AS14" s="92" t="str">
        <f>IF(AS$2=1,"",IF(AND(AS$4&gt;=VLOOKUP($A14,実績!$A:$G,6,0),AS$4&lt;=VLOOKUP($A14,実績!$A:$G,7,0)),"━",""))</f>
        <v/>
      </c>
      <c r="AT14" s="92" t="str">
        <f>IF(AT$2=1,"",IF(AND(AT$4&gt;=VLOOKUP($A14,実績!$A:$G,6,0),AT$4&lt;=VLOOKUP($A14,実績!$A:$G,7,0)),"━",""))</f>
        <v/>
      </c>
      <c r="AU14" s="92" t="str">
        <f>IF(AU$2=1,"",IF(AND(AU$4&gt;=VLOOKUP($A14,実績!$A:$G,6,0),AU$4&lt;=VLOOKUP($A14,実績!$A:$G,7,0)),"━",""))</f>
        <v/>
      </c>
      <c r="AV14" s="92" t="str">
        <f>IF(AV$2=1,"",IF(AND(AV$4&gt;=VLOOKUP($A14,実績!$A:$G,6,0),AV$4&lt;=VLOOKUP($A14,実績!$A:$G,7,0)),"━",""))</f>
        <v/>
      </c>
      <c r="AW14" s="92" t="str">
        <f>IF(AW$2=1,"",IF(AND(AW$4&gt;=VLOOKUP($A14,実績!$A:$G,6,0),AW$4&lt;=VLOOKUP($A14,実績!$A:$G,7,0)),"━",""))</f>
        <v/>
      </c>
      <c r="AX14" s="92" t="str">
        <f>IF(AX$2=1,"",IF(AND(AX$4&gt;=VLOOKUP($A14,実績!$A:$G,6,0),AX$4&lt;=VLOOKUP($A14,実績!$A:$G,7,0)),"━",""))</f>
        <v/>
      </c>
      <c r="AY14" s="92" t="str">
        <f>IF(AY$2=1,"",IF(AND(AY$4&gt;=VLOOKUP($A14,実績!$A:$G,6,0),AY$4&lt;=VLOOKUP($A14,実績!$A:$G,7,0)),"━",""))</f>
        <v/>
      </c>
      <c r="AZ14" s="92" t="str">
        <f>IF(AZ$2=1,"",IF(AND(AZ$4&gt;=VLOOKUP($A14,実績!$A:$G,6,0),AZ$4&lt;=VLOOKUP($A14,実績!$A:$G,7,0)),"━",""))</f>
        <v/>
      </c>
      <c r="BA14" s="92" t="str">
        <f>IF(BA$2=1,"",IF(AND(BA$4&gt;=VLOOKUP($A14,実績!$A:$G,6,0),BA$4&lt;=VLOOKUP($A14,実績!$A:$G,7,0)),"━",""))</f>
        <v/>
      </c>
      <c r="BB14" s="92" t="str">
        <f>IF(BB$2=1,"",IF(AND(BB$4&gt;=VLOOKUP($A14,実績!$A:$G,6,0),BB$4&lt;=VLOOKUP($A14,実績!$A:$G,7,0)),"━",""))</f>
        <v/>
      </c>
      <c r="BC14" s="92" t="str">
        <f>IF(BC$2=1,"",IF(AND(BC$4&gt;=VLOOKUP($A14,実績!$A:$G,6,0),BC$4&lt;=VLOOKUP($A14,実績!$A:$G,7,0)),"━",""))</f>
        <v/>
      </c>
      <c r="BD14" s="92" t="str">
        <f>IF(BD$2=1,"",IF(AND(BD$4&gt;=VLOOKUP($A14,実績!$A:$G,6,0),BD$4&lt;=VLOOKUP($A14,実績!$A:$G,7,0)),"━",""))</f>
        <v/>
      </c>
      <c r="BE14" s="92" t="str">
        <f>IF(BE$2=1,"",IF(AND(BE$4&gt;=VLOOKUP($A14,実績!$A:$G,6,0),BE$4&lt;=VLOOKUP($A14,実績!$A:$G,7,0)),"━",""))</f>
        <v/>
      </c>
      <c r="BF14" s="92" t="str">
        <f>IF(BF$2=1,"",IF(AND(BF$4&gt;=VLOOKUP($A14,実績!$A:$G,6,0),BF$4&lt;=VLOOKUP($A14,実績!$A:$G,7,0)),"━",""))</f>
        <v/>
      </c>
      <c r="BG14" s="92" t="str">
        <f>IF(BG$2=1,"",IF(AND(BG$4&gt;=VLOOKUP($A14,実績!$A:$G,6,0),BG$4&lt;=VLOOKUP($A14,実績!$A:$G,7,0)),"━",""))</f>
        <v/>
      </c>
      <c r="BH14" s="92" t="str">
        <f>IF(BH$2=1,"",IF(AND(BH$4&gt;=VLOOKUP($A14,実績!$A:$G,6,0),BH$4&lt;=VLOOKUP($A14,実績!$A:$G,7,0)),"━",""))</f>
        <v/>
      </c>
      <c r="BI14" s="92" t="str">
        <f>IF(BI$2=1,"",IF(AND(BI$4&gt;=VLOOKUP($A14,実績!$A:$G,6,0),BI$4&lt;=VLOOKUP($A14,実績!$A:$G,7,0)),"━",""))</f>
        <v/>
      </c>
      <c r="BJ14" s="92" t="str">
        <f>IF(BJ$2=1,"",IF(AND(BJ$4&gt;=VLOOKUP($A14,実績!$A:$G,6,0),BJ$4&lt;=VLOOKUP($A14,実績!$A:$G,7,0)),"━",""))</f>
        <v/>
      </c>
      <c r="BK14" s="92" t="str">
        <f>IF(BK$2=1,"",IF(AND(BK$4&gt;=VLOOKUP($A14,実績!$A:$G,6,0),BK$4&lt;=VLOOKUP($A14,実績!$A:$G,7,0)),"━",""))</f>
        <v/>
      </c>
      <c r="BL14" s="92" t="str">
        <f>IF(BL$2=1,"",IF(AND(BL$4&gt;=VLOOKUP($A14,実績!$A:$G,6,0),BL$4&lt;=VLOOKUP($A14,実績!$A:$G,7,0)),"━",""))</f>
        <v/>
      </c>
      <c r="BM14" s="92" t="str">
        <f>IF(BM$2=1,"",IF(AND(BM$4&gt;=VLOOKUP($A14,実績!$A:$G,6,0),BM$4&lt;=VLOOKUP($A14,実績!$A:$G,7,0)),"━",""))</f>
        <v/>
      </c>
      <c r="BN14" s="92" t="str">
        <f>IF(BN$2=1,"",IF(AND(BN$4&gt;=VLOOKUP($A14,実績!$A:$G,6,0),BN$4&lt;=VLOOKUP($A14,実績!$A:$G,7,0)),"━",""))</f>
        <v/>
      </c>
      <c r="BO14" s="92" t="str">
        <f>IF(BO$2=1,"",IF(AND(BO$4&gt;=VLOOKUP($A14,実績!$A:$G,6,0),BO$4&lt;=VLOOKUP($A14,実績!$A:$G,7,0)),"━",""))</f>
        <v/>
      </c>
      <c r="BP14" s="92" t="str">
        <f>IF(BP$2=1,"",IF(AND(BP$4&gt;=VLOOKUP($A14,実績!$A:$G,6,0),BP$4&lt;=VLOOKUP($A14,実績!$A:$G,7,0)),"━",""))</f>
        <v/>
      </c>
      <c r="BQ14" s="92" t="str">
        <f>IF(BQ$2=1,"",IF(AND(BQ$4&gt;=VLOOKUP($A14,実績!$A:$G,6,0),BQ$4&lt;=VLOOKUP($A14,実績!$A:$G,7,0)),"━",""))</f>
        <v/>
      </c>
      <c r="BR14" s="92" t="str">
        <f>IF(BR$2=1,"",IF(AND(BR$4&gt;=VLOOKUP($A14,実績!$A:$G,6,0),BR$4&lt;=VLOOKUP($A14,実績!$A:$G,7,0)),"━",""))</f>
        <v/>
      </c>
      <c r="BS14" s="92" t="str">
        <f>IF(BS$2=1,"",IF(AND(BS$4&gt;=VLOOKUP($A14,実績!$A:$G,6,0),BS$4&lt;=VLOOKUP($A14,実績!$A:$G,7,0)),"━",""))</f>
        <v/>
      </c>
      <c r="BT14" s="92" t="str">
        <f>IF(BT$2=1,"",IF(AND(BT$4&gt;=VLOOKUP($A14,実績!$A:$G,6,0),BT$4&lt;=VLOOKUP($A14,実績!$A:$G,7,0)),"━",""))</f>
        <v/>
      </c>
      <c r="BU14" s="92" t="str">
        <f>IF(BU$2=1,"",IF(AND(BU$4&gt;=VLOOKUP($A14,実績!$A:$G,6,0),BU$4&lt;=VLOOKUP($A14,実績!$A:$G,7,0)),"━",""))</f>
        <v/>
      </c>
      <c r="BV14" s="92" t="str">
        <f>IF(BV$2=1,"",IF(AND(BV$4&gt;=VLOOKUP($A14,実績!$A:$G,6,0),BV$4&lt;=VLOOKUP($A14,実績!$A:$G,7,0)),"━",""))</f>
        <v/>
      </c>
      <c r="BW14" s="92" t="str">
        <f>IF(BW$2=1,"",IF(AND(BW$4&gt;=VLOOKUP($A14,実績!$A:$G,6,0),BW$4&lt;=VLOOKUP($A14,実績!$A:$G,7,0)),"━",""))</f>
        <v/>
      </c>
      <c r="BX14" s="92" t="str">
        <f>IF(BX$2=1,"",IF(AND(BX$4&gt;=VLOOKUP($A14,実績!$A:$G,6,0),BX$4&lt;=VLOOKUP($A14,実績!$A:$G,7,0)),"━",""))</f>
        <v/>
      </c>
      <c r="BY14" s="92" t="str">
        <f>IF(BY$2=1,"",IF(AND(BY$4&gt;=VLOOKUP($A14,実績!$A:$G,6,0),BY$4&lt;=VLOOKUP($A14,実績!$A:$G,7,0)),"━",""))</f>
        <v/>
      </c>
      <c r="BZ14" s="92" t="str">
        <f>IF(BZ$2=1,"",IF(AND(BZ$4&gt;=VLOOKUP($A14,実績!$A:$G,6,0),BZ$4&lt;=VLOOKUP($A14,実績!$A:$G,7,0)),"━",""))</f>
        <v/>
      </c>
      <c r="CA14" s="92" t="str">
        <f>IF(CA$2=1,"",IF(AND(CA$4&gt;=VLOOKUP($A14,実績!$A:$G,6,0),CA$4&lt;=VLOOKUP($A14,実績!$A:$G,7,0)),"━",""))</f>
        <v/>
      </c>
      <c r="CB14" s="92" t="str">
        <f>IF(CB$2=1,"",IF(AND(CB$4&gt;=VLOOKUP($A14,実績!$A:$G,6,0),CB$4&lt;=VLOOKUP($A14,実績!$A:$G,7,0)),"━",""))</f>
        <v/>
      </c>
      <c r="CC14" s="92" t="str">
        <f>IF(CC$2=1,"",IF(AND(CC$4&gt;=VLOOKUP($A14,実績!$A:$G,6,0),CC$4&lt;=VLOOKUP($A14,実績!$A:$G,7,0)),"━",""))</f>
        <v/>
      </c>
      <c r="CD14" s="92" t="str">
        <f>IF(CD$2=1,"",IF(AND(CD$4&gt;=VLOOKUP($A14,実績!$A:$G,6,0),CD$4&lt;=VLOOKUP($A14,実績!$A:$G,7,0)),"━",""))</f>
        <v/>
      </c>
      <c r="CE14" s="92" t="str">
        <f>IF(CE$2=1,"",IF(AND(CE$4&gt;=VLOOKUP($A14,実績!$A:$G,6,0),CE$4&lt;=VLOOKUP($A14,実績!$A:$G,7,0)),"━",""))</f>
        <v/>
      </c>
      <c r="CF14" s="92" t="str">
        <f>IF(CF$2=1,"",IF(AND(CF$4&gt;=VLOOKUP($A14,実績!$A:$G,6,0),CF$4&lt;=VLOOKUP($A14,実績!$A:$G,7,0)),"━",""))</f>
        <v/>
      </c>
      <c r="CG14" s="92" t="str">
        <f>IF(CG$2=1,"",IF(AND(CG$4&gt;=VLOOKUP($A14,実績!$A:$G,6,0),CG$4&lt;=VLOOKUP($A14,実績!$A:$G,7,0)),"━",""))</f>
        <v/>
      </c>
      <c r="CH14" s="92" t="str">
        <f>IF(CH$2=1,"",IF(AND(CH$4&gt;=VLOOKUP($A14,実績!$A:$G,6,0),CH$4&lt;=VLOOKUP($A14,実績!$A:$G,7,0)),"━",""))</f>
        <v/>
      </c>
      <c r="CI14" s="92" t="str">
        <f>IF(CI$2=1,"",IF(AND(CI$4&gt;=VLOOKUP($A14,実績!$A:$G,6,0),CI$4&lt;=VLOOKUP($A14,実績!$A:$G,7,0)),"━",""))</f>
        <v/>
      </c>
      <c r="CJ14" s="92" t="str">
        <f>IF(CJ$2=1,"",IF(AND(CJ$4&gt;=VLOOKUP($A14,実績!$A:$G,6,0),CJ$4&lt;=VLOOKUP($A14,実績!$A:$G,7,0)),"━",""))</f>
        <v/>
      </c>
      <c r="CK14" s="92" t="str">
        <f>IF(CK$2=1,"",IF(AND(CK$4&gt;=VLOOKUP($A14,実績!$A:$G,6,0),CK$4&lt;=VLOOKUP($A14,実績!$A:$G,7,0)),"━",""))</f>
        <v/>
      </c>
      <c r="CL14" s="92" t="str">
        <f>IF(CL$2=1,"",IF(AND(CL$4&gt;=VLOOKUP($A14,実績!$A:$G,6,0),CL$4&lt;=VLOOKUP($A14,実績!$A:$G,7,0)),"━",""))</f>
        <v/>
      </c>
      <c r="CM14" s="92" t="str">
        <f>IF(CM$2=1,"",IF(AND(CM$4&gt;=VLOOKUP($A14,実績!$A:$G,6,0),CM$4&lt;=VLOOKUP($A14,実績!$A:$G,7,0)),"━",""))</f>
        <v/>
      </c>
      <c r="CN14" s="92" t="str">
        <f>IF(CN$2=1,"",IF(AND(CN$4&gt;=VLOOKUP($A14,実績!$A:$G,6,0),CN$4&lt;=VLOOKUP($A14,実績!$A:$G,7,0)),"━",""))</f>
        <v/>
      </c>
      <c r="CO14" s="92" t="str">
        <f>IF(CO$2=1,"",IF(AND(CO$4&gt;=VLOOKUP($A14,実績!$A:$G,6,0),CO$4&lt;=VLOOKUP($A14,実績!$A:$G,7,0)),"━",""))</f>
        <v/>
      </c>
      <c r="CP14" s="92" t="str">
        <f>IF(CP$2=1,"",IF(AND(CP$4&gt;=VLOOKUP($A14,実績!$A:$G,6,0),CP$4&lt;=VLOOKUP($A14,実績!$A:$G,7,0)),"━",""))</f>
        <v/>
      </c>
      <c r="CQ14" s="92" t="str">
        <f>IF(CQ$2=1,"",IF(AND(CQ$4&gt;=VLOOKUP($A14,実績!$A:$G,6,0),CQ$4&lt;=VLOOKUP($A14,実績!$A:$G,7,0)),"━",""))</f>
        <v/>
      </c>
      <c r="CR14" s="92" t="str">
        <f>IF(CR$2=1,"",IF(AND(CR$4&gt;=VLOOKUP($A14,実績!$A:$G,6,0),CR$4&lt;=VLOOKUP($A14,実績!$A:$G,7,0)),"━",""))</f>
        <v/>
      </c>
      <c r="CS14" s="92" t="str">
        <f>IF(CS$2=1,"",IF(AND(CS$4&gt;=VLOOKUP($A14,実績!$A:$G,6,0),CS$4&lt;=VLOOKUP($A14,実績!$A:$G,7,0)),"━",""))</f>
        <v/>
      </c>
      <c r="CT14" s="92" t="str">
        <f>IF(CT$2=1,"",IF(AND(CT$4&gt;=VLOOKUP($A14,実績!$A:$G,6,0),CT$4&lt;=VLOOKUP($A14,実績!$A:$G,7,0)),"━",""))</f>
        <v/>
      </c>
      <c r="CU14" s="92" t="str">
        <f>IF(CU$2=1,"",IF(AND(CU$4&gt;=VLOOKUP($A14,実績!$A:$G,6,0),CU$4&lt;=VLOOKUP($A14,実績!$A:$G,7,0)),"━",""))</f>
        <v/>
      </c>
      <c r="CV14" s="92" t="str">
        <f>IF(CV$2=1,"",IF(AND(CV$4&gt;=VLOOKUP($A14,実績!$A:$G,6,0),CV$4&lt;=VLOOKUP($A14,実績!$A:$G,7,0)),"━",""))</f>
        <v/>
      </c>
      <c r="CW14" s="92" t="str">
        <f>IF(CW$2=1,"",IF(AND(CW$4&gt;=VLOOKUP($A14,実績!$A:$G,6,0),CW$4&lt;=VLOOKUP($A14,実績!$A:$G,7,0)),"━",""))</f>
        <v/>
      </c>
      <c r="CX14" s="92" t="str">
        <f>IF(CX$2=1,"",IF(AND(CX$4&gt;=VLOOKUP($A14,実績!$A:$G,6,0),CX$4&lt;=VLOOKUP($A14,実績!$A:$G,7,0)),"━",""))</f>
        <v/>
      </c>
      <c r="CY14" s="92" t="str">
        <f>IF(CY$2=1,"",IF(AND(CY$4&gt;=VLOOKUP($A14,実績!$A:$G,6,0),CY$4&lt;=VLOOKUP($A14,実績!$A:$G,7,0)),"━",""))</f>
        <v/>
      </c>
      <c r="CZ14" s="92" t="str">
        <f>IF(CZ$2=1,"",IF(AND(CZ$4&gt;=VLOOKUP($A14,実績!$A:$G,6,0),CZ$4&lt;=VLOOKUP($A14,実績!$A:$G,7,0)),"━",""))</f>
        <v/>
      </c>
      <c r="DA14" s="92" t="str">
        <f>IF(DA$2=1,"",IF(AND(DA$4&gt;=VLOOKUP($A14,実績!$A:$G,6,0),DA$4&lt;=VLOOKUP($A14,実績!$A:$G,7,0)),"━",""))</f>
        <v/>
      </c>
      <c r="DB14" s="92" t="str">
        <f>IF(DB$2=1,"",IF(AND(DB$4&gt;=VLOOKUP($A14,実績!$A:$G,6,0),DB$4&lt;=VLOOKUP($A14,実績!$A:$G,7,0)),"━",""))</f>
        <v/>
      </c>
      <c r="DC14" s="92" t="str">
        <f>IF(DC$2=1,"",IF(AND(DC$4&gt;=VLOOKUP($A14,実績!$A:$G,6,0),DC$4&lt;=VLOOKUP($A14,実績!$A:$G,7,0)),"━",""))</f>
        <v/>
      </c>
      <c r="DD14" s="92" t="str">
        <f>IF(DD$2=1,"",IF(AND(DD$4&gt;=VLOOKUP($A14,実績!$A:$G,6,0),DD$4&lt;=VLOOKUP($A14,実績!$A:$G,7,0)),"━",""))</f>
        <v/>
      </c>
      <c r="DE14" s="92" t="str">
        <f>IF(DE$2=1,"",IF(AND(DE$4&gt;=VLOOKUP($A14,実績!$A:$G,6,0),DE$4&lt;=VLOOKUP($A14,実績!$A:$G,7,0)),"━",""))</f>
        <v/>
      </c>
      <c r="DF14" s="92" t="str">
        <f>IF(DF$2=1,"",IF(AND(DF$4&gt;=VLOOKUP($A14,実績!$A:$G,6,0),DF$4&lt;=VLOOKUP($A14,実績!$A:$G,7,0)),"━",""))</f>
        <v/>
      </c>
      <c r="DG14" s="92" t="str">
        <f>IF(DG$2=1,"",IF(AND(DG$4&gt;=VLOOKUP($A14,実績!$A:$G,6,0),DG$4&lt;=VLOOKUP($A14,実績!$A:$G,7,0)),"━",""))</f>
        <v/>
      </c>
      <c r="DH14" s="92" t="str">
        <f>IF(DH$2=1,"",IF(AND(DH$4&gt;=VLOOKUP($A14,実績!$A:$G,6,0),DH$4&lt;=VLOOKUP($A14,実績!$A:$G,7,0)),"━",""))</f>
        <v/>
      </c>
      <c r="DI14" s="92" t="str">
        <f>IF(DI$2=1,"",IF(AND(DI$4&gt;=VLOOKUP($A14,実績!$A:$G,6,0),DI$4&lt;=VLOOKUP($A14,実績!$A:$G,7,0)),"━",""))</f>
        <v/>
      </c>
      <c r="DJ14" s="92" t="str">
        <f>IF(DJ$2=1,"",IF(AND(DJ$4&gt;=VLOOKUP($A14,実績!$A:$G,6,0),DJ$4&lt;=VLOOKUP($A14,実績!$A:$G,7,0)),"━",""))</f>
        <v/>
      </c>
      <c r="DK14" s="92" t="str">
        <f>IF(DK$2=1,"",IF(AND(DK$4&gt;=VLOOKUP($A14,実績!$A:$G,6,0),DK$4&lt;=VLOOKUP($A14,実績!$A:$G,7,0)),"━",""))</f>
        <v/>
      </c>
      <c r="DL14" s="92" t="str">
        <f>IF(DL$2=1,"",IF(AND(DL$4&gt;=VLOOKUP($A14,実績!$A:$G,6,0),DL$4&lt;=VLOOKUP($A14,実績!$A:$G,7,0)),"━",""))</f>
        <v/>
      </c>
      <c r="DM14" s="92" t="str">
        <f>IF(DM$2=1,"",IF(AND(DM$4&gt;=VLOOKUP($A14,実績!$A:$G,6,0),DM$4&lt;=VLOOKUP($A14,実績!$A:$G,7,0)),"━",""))</f>
        <v/>
      </c>
      <c r="DN14" s="92" t="str">
        <f>IF(DN$2=1,"",IF(AND(DN$4&gt;=VLOOKUP($A14,実績!$A:$G,6,0),DN$4&lt;=VLOOKUP($A14,実績!$A:$G,7,0)),"━",""))</f>
        <v/>
      </c>
      <c r="DO14" s="92" t="str">
        <f>IF(DO$2=1,"",IF(AND(DO$4&gt;=VLOOKUP($A14,実績!$A:$G,6,0),DO$4&lt;=VLOOKUP($A14,実績!$A:$G,7,0)),"━",""))</f>
        <v/>
      </c>
      <c r="DP14" s="92" t="str">
        <f>IF(DP$2=1,"",IF(AND(DP$4&gt;=VLOOKUP($A14,実績!$A:$G,6,0),DP$4&lt;=VLOOKUP($A14,実績!$A:$G,7,0)),"━",""))</f>
        <v/>
      </c>
      <c r="DQ14" s="92" t="str">
        <f>IF(DQ$2=1,"",IF(AND(DQ$4&gt;=VLOOKUP($A14,実績!$A:$G,6,0),DQ$4&lt;=VLOOKUP($A14,実績!$A:$G,7,0)),"━",""))</f>
        <v/>
      </c>
      <c r="DR14" s="92" t="str">
        <f>IF(DR$2=1,"",IF(AND(DR$4&gt;=VLOOKUP($A14,実績!$A:$G,6,0),DR$4&lt;=VLOOKUP($A14,実績!$A:$G,7,0)),"━",""))</f>
        <v/>
      </c>
      <c r="DS14" s="92" t="str">
        <f>IF(DS$2=1,"",IF(AND(DS$4&gt;=VLOOKUP($A14,実績!$A:$G,6,0),DS$4&lt;=VLOOKUP($A14,実績!$A:$G,7,0)),"━",""))</f>
        <v/>
      </c>
      <c r="DT14" s="92" t="str">
        <f>IF(DT$2=1,"",IF(AND(DT$4&gt;=VLOOKUP($A14,実績!$A:$G,6,0),DT$4&lt;=VLOOKUP($A14,実績!$A:$G,7,0)),"━",""))</f>
        <v/>
      </c>
      <c r="DU14" s="92" t="str">
        <f>IF(DU$2=1,"",IF(AND(DU$4&gt;=VLOOKUP($A14,実績!$A:$G,6,0),DU$4&lt;=VLOOKUP($A14,実績!$A:$G,7,0)),"━",""))</f>
        <v/>
      </c>
      <c r="DV14" s="92" t="str">
        <f>IF(DV$2=1,"",IF(AND(DV$4&gt;=VLOOKUP($A14,実績!$A:$G,6,0),DV$4&lt;=VLOOKUP($A14,実績!$A:$G,7,0)),"━",""))</f>
        <v/>
      </c>
      <c r="DW14" s="92" t="str">
        <f>IF(DW$2=1,"",IF(AND(DW$4&gt;=VLOOKUP($A14,実績!$A:$G,6,0),DW$4&lt;=VLOOKUP($A14,実績!$A:$G,7,0)),"━",""))</f>
        <v/>
      </c>
      <c r="DX14" s="92" t="str">
        <f>IF(DX$2=1,"",IF(AND(DX$4&gt;=VLOOKUP($A14,実績!$A:$G,6,0),DX$4&lt;=VLOOKUP($A14,実績!$A:$G,7,0)),"━",""))</f>
        <v/>
      </c>
      <c r="DY14" s="92" t="str">
        <f>IF(DY$2=1,"",IF(AND(DY$4&gt;=VLOOKUP($A14,実績!$A:$G,6,0),DY$4&lt;=VLOOKUP($A14,実績!$A:$G,7,0)),"━",""))</f>
        <v/>
      </c>
      <c r="DZ14" s="92" t="str">
        <f>IF(DZ$2=1,"",IF(AND(DZ$4&gt;=VLOOKUP($A14,実績!$A:$G,6,0),DZ$4&lt;=VLOOKUP($A14,実績!$A:$G,7,0)),"━",""))</f>
        <v/>
      </c>
      <c r="EA14" s="92" t="str">
        <f>IF(EA$2=1,"",IF(AND(EA$4&gt;=VLOOKUP($A14,実績!$A:$G,6,0),EA$4&lt;=VLOOKUP($A14,実績!$A:$G,7,0)),"━",""))</f>
        <v/>
      </c>
      <c r="EB14" s="92" t="str">
        <f>IF(EB$2=1,"",IF(AND(EB$4&gt;=VLOOKUP($A14,実績!$A:$G,6,0),EB$4&lt;=VLOOKUP($A14,実績!$A:$G,7,0)),"━",""))</f>
        <v/>
      </c>
      <c r="EC14" s="92" t="str">
        <f>IF(EC$2=1,"",IF(AND(EC$4&gt;=VLOOKUP($A14,実績!$A:$G,6,0),EC$4&lt;=VLOOKUP($A14,実績!$A:$G,7,0)),"━",""))</f>
        <v/>
      </c>
      <c r="ED14" s="92" t="str">
        <f>IF(ED$2=1,"",IF(AND(ED$4&gt;=VLOOKUP($A14,実績!$A:$G,6,0),ED$4&lt;=VLOOKUP($A14,実績!$A:$G,7,0)),"━",""))</f>
        <v/>
      </c>
      <c r="EE14" s="92" t="str">
        <f>IF(EE$2=1,"",IF(AND(EE$4&gt;=VLOOKUP($A14,実績!$A:$G,6,0),EE$4&lt;=VLOOKUP($A14,実績!$A:$G,7,0)),"━",""))</f>
        <v/>
      </c>
      <c r="EF14" s="92" t="str">
        <f>IF(EF$2=1,"",IF(AND(EF$4&gt;=VLOOKUP($A14,実績!$A:$G,6,0),EF$4&lt;=VLOOKUP($A14,実績!$A:$G,7,0)),"━",""))</f>
        <v/>
      </c>
      <c r="EG14" s="92" t="str">
        <f>IF(EG$2=1,"",IF(AND(EG$4&gt;=VLOOKUP($A14,実績!$A:$G,6,0),EG$4&lt;=VLOOKUP($A14,実績!$A:$G,7,0)),"━",""))</f>
        <v/>
      </c>
      <c r="EH14" s="92" t="str">
        <f>IF(EH$2=1,"",IF(AND(EH$4&gt;=VLOOKUP($A14,実績!$A:$G,6,0),EH$4&lt;=VLOOKUP($A14,実績!$A:$G,7,0)),"━",""))</f>
        <v/>
      </c>
      <c r="EI14" s="92" t="str">
        <f>IF(EI$2=1,"",IF(AND(EI$4&gt;=VLOOKUP($A14,実績!$A:$G,6,0),EI$4&lt;=VLOOKUP($A14,実績!$A:$G,7,0)),"━",""))</f>
        <v/>
      </c>
      <c r="EJ14" s="92" t="str">
        <f>IF(EJ$2=1,"",IF(AND(EJ$4&gt;=VLOOKUP($A14,実績!$A:$G,6,0),EJ$4&lt;=VLOOKUP($A14,実績!$A:$G,7,0)),"━",""))</f>
        <v/>
      </c>
      <c r="EK14" s="92" t="str">
        <f>IF(EK$2=1,"",IF(AND(EK$4&gt;=VLOOKUP($A14,実績!$A:$G,6,0),EK$4&lt;=VLOOKUP($A14,実績!$A:$G,7,0)),"━",""))</f>
        <v/>
      </c>
      <c r="EL14" s="92" t="str">
        <f>IF(EL$2=1,"",IF(AND(EL$4&gt;=VLOOKUP($A14,実績!$A:$G,6,0),EL$4&lt;=VLOOKUP($A14,実績!$A:$G,7,0)),"━",""))</f>
        <v/>
      </c>
      <c r="EM14" s="92" t="str">
        <f>IF(EM$2=1,"",IF(AND(EM$4&gt;=VLOOKUP($A14,実績!$A:$G,6,0),EM$4&lt;=VLOOKUP($A14,実績!$A:$G,7,0)),"━",""))</f>
        <v/>
      </c>
      <c r="EN14" s="92" t="str">
        <f>IF(EN$2=1,"",IF(AND(EN$4&gt;=VLOOKUP($A14,実績!$A:$G,6,0),EN$4&lt;=VLOOKUP($A14,実績!$A:$G,7,0)),"━",""))</f>
        <v/>
      </c>
      <c r="EO14" s="92" t="str">
        <f>IF(EO$2=1,"",IF(AND(EO$4&gt;=VLOOKUP($A14,実績!$A:$G,6,0),EO$4&lt;=VLOOKUP($A14,実績!$A:$G,7,0)),"━",""))</f>
        <v/>
      </c>
      <c r="EP14" s="92" t="str">
        <f>IF(EP$2=1,"",IF(AND(EP$4&gt;=VLOOKUP($A14,実績!$A:$G,6,0),EP$4&lt;=VLOOKUP($A14,実績!$A:$G,7,0)),"━",""))</f>
        <v/>
      </c>
      <c r="EQ14" s="92" t="str">
        <f>IF(EQ$2=1,"",IF(AND(EQ$4&gt;=VLOOKUP($A14,実績!$A:$G,6,0),EQ$4&lt;=VLOOKUP($A14,実績!$A:$G,7,0)),"━",""))</f>
        <v/>
      </c>
      <c r="ER14" s="92" t="str">
        <f>IF(ER$2=1,"",IF(AND(ER$4&gt;=VLOOKUP($A14,実績!$A:$G,6,0),ER$4&lt;=VLOOKUP($A14,実績!$A:$G,7,0)),"━",""))</f>
        <v/>
      </c>
      <c r="ES14" s="92" t="str">
        <f>IF(ES$2=1,"",IF(AND(ES$4&gt;=VLOOKUP($A14,実績!$A:$G,6,0),ES$4&lt;=VLOOKUP($A14,実績!$A:$G,7,0)),"━",""))</f>
        <v/>
      </c>
      <c r="ET14" s="92" t="str">
        <f>IF(ET$2=1,"",IF(AND(ET$4&gt;=VLOOKUP($A14,実績!$A:$G,6,0),ET$4&lt;=VLOOKUP($A14,実績!$A:$G,7,0)),"━",""))</f>
        <v/>
      </c>
      <c r="EU14" s="92" t="str">
        <f>IF(EU$2=1,"",IF(AND(EU$4&gt;=VLOOKUP($A14,実績!$A:$G,6,0),EU$4&lt;=VLOOKUP($A14,実績!$A:$G,7,0)),"━",""))</f>
        <v/>
      </c>
      <c r="EV14" s="92" t="str">
        <f>IF(EV$2=1,"",IF(AND(EV$4&gt;=VLOOKUP($A14,実績!$A:$G,6,0),EV$4&lt;=VLOOKUP($A14,実績!$A:$G,7,0)),"━",""))</f>
        <v/>
      </c>
      <c r="EW14" s="92" t="str">
        <f>IF(EW$2=1,"",IF(AND(EW$4&gt;=VLOOKUP($A14,実績!$A:$G,6,0),EW$4&lt;=VLOOKUP($A14,実績!$A:$G,7,0)),"━",""))</f>
        <v/>
      </c>
      <c r="EX14" s="92" t="str">
        <f>IF(EX$2=1,"",IF(AND(EX$4&gt;=VLOOKUP($A14,実績!$A:$G,6,0),EX$4&lt;=VLOOKUP($A14,実績!$A:$G,7,0)),"━",""))</f>
        <v/>
      </c>
      <c r="EY14" s="92" t="str">
        <f>IF(EY$2=1,"",IF(AND(EY$4&gt;=VLOOKUP($A14,実績!$A:$G,6,0),EY$4&lt;=VLOOKUP($A14,実績!$A:$G,7,0)),"━",""))</f>
        <v/>
      </c>
      <c r="EZ14" s="92" t="str">
        <f>IF(EZ$2=1,"",IF(AND(EZ$4&gt;=VLOOKUP($A14,実績!$A:$G,6,0),EZ$4&lt;=VLOOKUP($A14,実績!$A:$G,7,0)),"━",""))</f>
        <v/>
      </c>
      <c r="FA14" s="92" t="str">
        <f>IF(FA$2=1,"",IF(AND(FA$4&gt;=VLOOKUP($A14,実績!$A:$G,6,0),FA$4&lt;=VLOOKUP($A14,実績!$A:$G,7,0)),"━",""))</f>
        <v/>
      </c>
      <c r="FB14" s="92" t="str">
        <f>IF(FB$2=1,"",IF(AND(FB$4&gt;=VLOOKUP($A14,実績!$A:$G,6,0),FB$4&lt;=VLOOKUP($A14,実績!$A:$G,7,0)),"━",""))</f>
        <v/>
      </c>
      <c r="FC14" s="92" t="str">
        <f>IF(FC$2=1,"",IF(AND(FC$4&gt;=VLOOKUP($A14,実績!$A:$G,6,0),FC$4&lt;=VLOOKUP($A14,実績!$A:$G,7,0)),"━",""))</f>
        <v/>
      </c>
      <c r="FD14" s="92" t="str">
        <f>IF(FD$2=1,"",IF(AND(FD$4&gt;=VLOOKUP($A14,実績!$A:$G,6,0),FD$4&lt;=VLOOKUP($A14,実績!$A:$G,7,0)),"━",""))</f>
        <v/>
      </c>
      <c r="FE14" s="92" t="str">
        <f>IF(FE$2=1,"",IF(AND(FE$4&gt;=VLOOKUP($A14,実績!$A:$G,6,0),FE$4&lt;=VLOOKUP($A14,実績!$A:$G,7,0)),"━",""))</f>
        <v/>
      </c>
      <c r="FF14" s="92" t="str">
        <f>IF(FF$2=1,"",IF(AND(FF$4&gt;=VLOOKUP($A14,実績!$A:$G,6,0),FF$4&lt;=VLOOKUP($A14,実績!$A:$G,7,0)),"━",""))</f>
        <v/>
      </c>
      <c r="FG14" s="92" t="str">
        <f>IF(FG$2=1,"",IF(AND(FG$4&gt;=VLOOKUP($A14,実績!$A:$G,6,0),FG$4&lt;=VLOOKUP($A14,実績!$A:$G,7,0)),"━",""))</f>
        <v/>
      </c>
      <c r="FH14" s="92" t="str">
        <f>IF(FH$2=1,"",IF(AND(FH$4&gt;=VLOOKUP($A14,実績!$A:$G,6,0),FH$4&lt;=VLOOKUP($A14,実績!$A:$G,7,0)),"━",""))</f>
        <v/>
      </c>
      <c r="FI14" s="92" t="str">
        <f>IF(FI$2=1,"",IF(AND(FI$4&gt;=VLOOKUP($A14,実績!$A:$G,6,0),FI$4&lt;=VLOOKUP($A14,実績!$A:$G,7,0)),"━",""))</f>
        <v/>
      </c>
      <c r="FJ14" s="92" t="str">
        <f>IF(FJ$2=1,"",IF(AND(FJ$4&gt;=VLOOKUP($A14,実績!$A:$G,6,0),FJ$4&lt;=VLOOKUP($A14,実績!$A:$G,7,0)),"━",""))</f>
        <v/>
      </c>
      <c r="FK14" s="92" t="str">
        <f>IF(FK$2=1,"",IF(AND(FK$4&gt;=VLOOKUP($A14,実績!$A:$G,6,0),FK$4&lt;=VLOOKUP($A14,実績!$A:$G,7,0)),"━",""))</f>
        <v/>
      </c>
      <c r="FL14" s="92" t="str">
        <f>IF(FL$2=1,"",IF(AND(FL$4&gt;=VLOOKUP($A14,実績!$A:$G,6,0),FL$4&lt;=VLOOKUP($A14,実績!$A:$G,7,0)),"━",""))</f>
        <v/>
      </c>
      <c r="FM14" s="92" t="str">
        <f>IF(FM$2=1,"",IF(AND(FM$4&gt;=VLOOKUP($A14,実績!$A:$G,6,0),FM$4&lt;=VLOOKUP($A14,実績!$A:$G,7,0)),"━",""))</f>
        <v/>
      </c>
      <c r="FN14" s="92" t="str">
        <f>IF(FN$2=1,"",IF(AND(FN$4&gt;=VLOOKUP($A14,実績!$A:$G,6,0),FN$4&lt;=VLOOKUP($A14,実績!$A:$G,7,0)),"━",""))</f>
        <v/>
      </c>
      <c r="FO14" s="92" t="str">
        <f>IF(FO$2=1,"",IF(AND(FO$4&gt;=VLOOKUP($A14,実績!$A:$G,6,0),FO$4&lt;=VLOOKUP($A14,実績!$A:$G,7,0)),"━",""))</f>
        <v/>
      </c>
      <c r="FP14" s="92" t="str">
        <f>IF(FP$2=1,"",IF(AND(FP$4&gt;=VLOOKUP($A14,実績!$A:$G,6,0),FP$4&lt;=VLOOKUP($A14,実績!$A:$G,7,0)),"━",""))</f>
        <v/>
      </c>
      <c r="FQ14" s="92" t="str">
        <f>IF(FQ$2=1,"",IF(AND(FQ$4&gt;=VLOOKUP($A14,実績!$A:$G,6,0),FQ$4&lt;=VLOOKUP($A14,実績!$A:$G,7,0)),"━",""))</f>
        <v/>
      </c>
      <c r="FR14" s="92" t="str">
        <f>IF(FR$2=1,"",IF(AND(FR$4&gt;=VLOOKUP($A14,実績!$A:$G,6,0),FR$4&lt;=VLOOKUP($A14,実績!$A:$G,7,0)),"━",""))</f>
        <v/>
      </c>
      <c r="FS14" s="92" t="str">
        <f>IF(FS$2=1,"",IF(AND(FS$4&gt;=VLOOKUP($A14,実績!$A:$G,6,0),FS$4&lt;=VLOOKUP($A14,実績!$A:$G,7,0)),"━",""))</f>
        <v/>
      </c>
      <c r="FT14" s="92" t="str">
        <f>IF(FT$2=1,"",IF(AND(FT$4&gt;=VLOOKUP($A14,実績!$A:$G,6,0),FT$4&lt;=VLOOKUP($A14,実績!$A:$G,7,0)),"━",""))</f>
        <v/>
      </c>
      <c r="FU14" s="92" t="str">
        <f>IF(FU$2=1,"",IF(AND(FU$4&gt;=VLOOKUP($A14,実績!$A:$G,6,0),FU$4&lt;=VLOOKUP($A14,実績!$A:$G,7,0)),"━",""))</f>
        <v/>
      </c>
      <c r="FV14" s="92" t="str">
        <f>IF(FV$2=1,"",IF(AND(FV$4&gt;=VLOOKUP($A14,実績!$A:$G,6,0),FV$4&lt;=VLOOKUP($A14,実績!$A:$G,7,0)),"━",""))</f>
        <v/>
      </c>
      <c r="FW14" s="92" t="str">
        <f>IF(FW$2=1,"",IF(AND(FW$4&gt;=VLOOKUP($A14,実績!$A:$G,6,0),FW$4&lt;=VLOOKUP($A14,実績!$A:$G,7,0)),"━",""))</f>
        <v/>
      </c>
      <c r="FX14" s="92" t="str">
        <f>IF(FX$2=1,"",IF(AND(FX$4&gt;=VLOOKUP($A14,実績!$A:$G,6,0),FX$4&lt;=VLOOKUP($A14,実績!$A:$G,7,0)),"━",""))</f>
        <v/>
      </c>
      <c r="FY14" s="92" t="str">
        <f>IF(FY$2=1,"",IF(AND(FY$4&gt;=VLOOKUP($A14,実績!$A:$G,6,0),FY$4&lt;=VLOOKUP($A14,実績!$A:$G,7,0)),"━",""))</f>
        <v/>
      </c>
      <c r="FZ14" s="92" t="str">
        <f>IF(FZ$2=1,"",IF(AND(FZ$4&gt;=VLOOKUP($A14,実績!$A:$G,6,0),FZ$4&lt;=VLOOKUP($A14,実績!$A:$G,7,0)),"━",""))</f>
        <v/>
      </c>
      <c r="GA14" s="92" t="str">
        <f>IF(GA$2=1,"",IF(AND(GA$4&gt;=VLOOKUP($A14,実績!$A:$G,6,0),GA$4&lt;=VLOOKUP($A14,実績!$A:$G,7,0)),"━",""))</f>
        <v/>
      </c>
      <c r="GB14" s="92" t="str">
        <f>IF(GB$2=1,"",IF(AND(GB$4&gt;=VLOOKUP($A14,実績!$A:$G,6,0),GB$4&lt;=VLOOKUP($A14,実績!$A:$G,7,0)),"━",""))</f>
        <v/>
      </c>
      <c r="GC14" s="92" t="str">
        <f>IF(GC$2=1,"",IF(AND(GC$4&gt;=VLOOKUP($A14,実績!$A:$G,6,0),GC$4&lt;=VLOOKUP($A14,実績!$A:$G,7,0)),"━",""))</f>
        <v/>
      </c>
      <c r="GD14" s="92" t="str">
        <f>IF(GD$2=1,"",IF(AND(GD$4&gt;=VLOOKUP($A14,実績!$A:$G,6,0),GD$4&lt;=VLOOKUP($A14,実績!$A:$G,7,0)),"━",""))</f>
        <v/>
      </c>
      <c r="GE14" s="92" t="str">
        <f>IF(GE$2=1,"",IF(AND(GE$4&gt;=VLOOKUP($A14,実績!$A:$G,6,0),GE$4&lt;=VLOOKUP($A14,実績!$A:$G,7,0)),"━",""))</f>
        <v/>
      </c>
      <c r="GF14" s="92" t="str">
        <f>IF(GF$2=1,"",IF(AND(GF$4&gt;=VLOOKUP($A14,実績!$A:$G,6,0),GF$4&lt;=VLOOKUP($A14,実績!$A:$G,7,0)),"━",""))</f>
        <v/>
      </c>
      <c r="GG14" s="92" t="str">
        <f>IF(GG$2=1,"",IF(AND(GG$4&gt;=VLOOKUP($A14,実績!$A:$G,6,0),GG$4&lt;=VLOOKUP($A14,実績!$A:$G,7,0)),"━",""))</f>
        <v/>
      </c>
      <c r="GH14" s="92" t="str">
        <f>IF(GH$2=1,"",IF(AND(GH$4&gt;=VLOOKUP($A14,実績!$A:$G,6,0),GH$4&lt;=VLOOKUP($A14,実績!$A:$G,7,0)),"━",""))</f>
        <v/>
      </c>
      <c r="GI14" s="92" t="str">
        <f>IF(GI$2=1,"",IF(AND(GI$4&gt;=VLOOKUP($A14,実績!$A:$G,6,0),GI$4&lt;=VLOOKUP($A14,実績!$A:$G,7,0)),"━",""))</f>
        <v/>
      </c>
      <c r="GJ14" s="92" t="str">
        <f>IF(GJ$2=1,"",IF(AND(GJ$4&gt;=VLOOKUP($A14,実績!$A:$G,6,0),GJ$4&lt;=VLOOKUP($A14,実績!$A:$G,7,0)),"━",""))</f>
        <v/>
      </c>
      <c r="GK14" s="92" t="str">
        <f>IF(GK$2=1,"",IF(AND(GK$4&gt;=VLOOKUP($A14,実績!$A:$G,6,0),GK$4&lt;=VLOOKUP($A14,実績!$A:$G,7,0)),"━",""))</f>
        <v/>
      </c>
      <c r="GL14" s="92" t="str">
        <f>IF(GL$2=1,"",IF(AND(GL$4&gt;=VLOOKUP($A14,実績!$A:$G,6,0),GL$4&lt;=VLOOKUP($A14,実績!$A:$G,7,0)),"━",""))</f>
        <v/>
      </c>
      <c r="GM14" s="92" t="str">
        <f>IF(GM$2=1,"",IF(AND(GM$4&gt;=VLOOKUP($A14,実績!$A:$G,6,0),GM$4&lt;=VLOOKUP($A14,実績!$A:$G,7,0)),"━",""))</f>
        <v/>
      </c>
      <c r="GN14" s="92" t="str">
        <f>IF(GN$2=1,"",IF(AND(GN$4&gt;=VLOOKUP($A14,実績!$A:$G,6,0),GN$4&lt;=VLOOKUP($A14,実績!$A:$G,7,0)),"━",""))</f>
        <v/>
      </c>
      <c r="GO14" s="92" t="str">
        <f>IF(GO$2=1,"",IF(AND(GO$4&gt;=VLOOKUP($A14,実績!$A:$G,6,0),GO$4&lt;=VLOOKUP($A14,実績!$A:$G,7,0)),"━",""))</f>
        <v/>
      </c>
      <c r="GP14" s="92" t="str">
        <f>IF(GP$2=1,"",IF(AND(GP$4&gt;=VLOOKUP($A14,実績!$A:$G,6,0),GP$4&lt;=VLOOKUP($A14,実績!$A:$G,7,0)),"━",""))</f>
        <v/>
      </c>
      <c r="GQ14" s="92" t="str">
        <f>IF(GQ$2=1,"",IF(AND(GQ$4&gt;=VLOOKUP($A14,実績!$A:$G,6,0),GQ$4&lt;=VLOOKUP($A14,実績!$A:$G,7,0)),"━",""))</f>
        <v/>
      </c>
      <c r="GR14" s="92" t="str">
        <f>IF(GR$2=1,"",IF(AND(GR$4&gt;=VLOOKUP($A14,実績!$A:$G,6,0),GR$4&lt;=VLOOKUP($A14,実績!$A:$G,7,0)),"━",""))</f>
        <v/>
      </c>
      <c r="GS14" s="92" t="str">
        <f>IF(GS$2=1,"",IF(AND(GS$4&gt;=VLOOKUP($A14,実績!$A:$G,6,0),GS$4&lt;=VLOOKUP($A14,実績!$A:$G,7,0)),"━",""))</f>
        <v/>
      </c>
      <c r="GT14" s="92" t="str">
        <f>IF(GT$2=1,"",IF(AND(GT$4&gt;=VLOOKUP($A14,実績!$A:$G,6,0),GT$4&lt;=VLOOKUP($A14,実績!$A:$G,7,0)),"━",""))</f>
        <v/>
      </c>
      <c r="GU14" s="92" t="str">
        <f>IF(GU$2=1,"",IF(AND(GU$4&gt;=VLOOKUP($A14,実績!$A:$G,6,0),GU$4&lt;=VLOOKUP($A14,実績!$A:$G,7,0)),"━",""))</f>
        <v/>
      </c>
      <c r="GV14" s="92" t="str">
        <f>IF(GV$2=1,"",IF(AND(GV$4&gt;=VLOOKUP($A14,実績!$A:$G,6,0),GV$4&lt;=VLOOKUP($A14,実績!$A:$G,7,0)),"━",""))</f>
        <v/>
      </c>
      <c r="GW14" s="92" t="str">
        <f>IF(GW$2=1,"",IF(AND(GW$4&gt;=VLOOKUP($A14,実績!$A:$G,6,0),GW$4&lt;=VLOOKUP($A14,実績!$A:$G,7,0)),"━",""))</f>
        <v/>
      </c>
      <c r="GX14" s="92" t="str">
        <f>IF(GX$2=1,"",IF(AND(GX$4&gt;=VLOOKUP($A14,実績!$A:$G,6,0),GX$4&lt;=VLOOKUP($A14,実績!$A:$G,7,0)),"━",""))</f>
        <v/>
      </c>
      <c r="GY14" s="92" t="str">
        <f>IF(GY$2=1,"",IF(AND(GY$4&gt;=VLOOKUP($A14,実績!$A:$G,6,0),GY$4&lt;=VLOOKUP($A14,実績!$A:$G,7,0)),"━",""))</f>
        <v/>
      </c>
      <c r="GZ14" s="92" t="str">
        <f>IF(GZ$2=1,"",IF(AND(GZ$4&gt;=VLOOKUP($A14,実績!$A:$G,6,0),GZ$4&lt;=VLOOKUP($A14,実績!$A:$G,7,0)),"━",""))</f>
        <v/>
      </c>
      <c r="HA14" s="92" t="str">
        <f>IF(HA$2=1,"",IF(AND(HA$4&gt;=VLOOKUP($A14,実績!$A:$G,6,0),HA$4&lt;=VLOOKUP($A14,実績!$A:$G,7,0)),"━",""))</f>
        <v/>
      </c>
      <c r="HB14" s="92" t="str">
        <f>IF(HB$2=1,"",IF(AND(HB$4&gt;=VLOOKUP($A14,実績!$A:$G,6,0),HB$4&lt;=VLOOKUP($A14,実績!$A:$G,7,0)),"━",""))</f>
        <v/>
      </c>
      <c r="HC14" s="92" t="str">
        <f>IF(HC$2=1,"",IF(AND(HC$4&gt;=VLOOKUP($A14,実績!$A:$G,6,0),HC$4&lt;=VLOOKUP($A14,実績!$A:$G,7,0)),"━",""))</f>
        <v/>
      </c>
      <c r="HD14" s="92" t="str">
        <f>IF(HD$2=1,"",IF(AND(HD$4&gt;=VLOOKUP($A14,実績!$A:$G,6,0),HD$4&lt;=VLOOKUP($A14,実績!$A:$G,7,0)),"━",""))</f>
        <v/>
      </c>
      <c r="HE14" s="92" t="str">
        <f>IF(HE$2=1,"",IF(AND(HE$4&gt;=VLOOKUP($A14,実績!$A:$G,6,0),HE$4&lt;=VLOOKUP($A14,実績!$A:$G,7,0)),"━",""))</f>
        <v/>
      </c>
      <c r="HF14" s="92" t="str">
        <f>IF(HF$2=1,"",IF(AND(HF$4&gt;=VLOOKUP($A14,実績!$A:$G,6,0),HF$4&lt;=VLOOKUP($A14,実績!$A:$G,7,0)),"━",""))</f>
        <v/>
      </c>
      <c r="HG14" s="92" t="str">
        <f>IF(HG$2=1,"",IF(AND(HG$4&gt;=VLOOKUP($A14,実績!$A:$G,6,0),HG$4&lt;=VLOOKUP($A14,実績!$A:$G,7,0)),"━",""))</f>
        <v/>
      </c>
      <c r="HH14" s="92" t="str">
        <f>IF(HH$2=1,"",IF(AND(HH$4&gt;=VLOOKUP($A14,実績!$A:$G,6,0),HH$4&lt;=VLOOKUP($A14,実績!$A:$G,7,0)),"━",""))</f>
        <v/>
      </c>
      <c r="HI14" s="92" t="str">
        <f>IF(HI$2=1,"",IF(AND(HI$4&gt;=VLOOKUP($A14,実績!$A:$G,6,0),HI$4&lt;=VLOOKUP($A14,実績!$A:$G,7,0)),"━",""))</f>
        <v/>
      </c>
      <c r="HJ14" s="92" t="str">
        <f>IF(HJ$2=1,"",IF(AND(HJ$4&gt;=VLOOKUP($A14,実績!$A:$G,6,0),HJ$4&lt;=VLOOKUP($A14,実績!$A:$G,7,0)),"━",""))</f>
        <v/>
      </c>
      <c r="HK14" s="92" t="str">
        <f>IF(HK$2=1,"",IF(AND(HK$4&gt;=VLOOKUP($A14,実績!$A:$G,6,0),HK$4&lt;=VLOOKUP($A14,実績!$A:$G,7,0)),"━",""))</f>
        <v/>
      </c>
      <c r="HL14" s="92" t="str">
        <f>IF(HL$2=1,"",IF(AND(HL$4&gt;=VLOOKUP($A14,実績!$A:$G,6,0),HL$4&lt;=VLOOKUP($A14,実績!$A:$G,7,0)),"━",""))</f>
        <v/>
      </c>
      <c r="HM14" s="92" t="str">
        <f>IF(HM$2=1,"",IF(AND(HM$4&gt;=VLOOKUP($A14,実績!$A:$G,6,0),HM$4&lt;=VLOOKUP($A14,実績!$A:$G,7,0)),"━",""))</f>
        <v/>
      </c>
    </row>
    <row r="15" spans="1:221" ht="17.25" customHeight="1">
      <c r="A15" s="76">
        <v>25</v>
      </c>
      <c r="B15" s="77" t="str">
        <f>VLOOKUP(A15,実績!$A:$C,3,0)</f>
        <v>現金払い出し表の印刷</v>
      </c>
      <c r="C15" s="80">
        <f ca="1">OFFSET(稼働日!$A$1,MATCH($D14,稼働日!$A$2:$A$133,0)+1,0)</f>
        <v>44377</v>
      </c>
      <c r="D15" s="80">
        <f ca="1">IF($F15&lt;=4,$C15,OFFSET(稼働日!$A$1,MATCH($C15,稼働日!$A$2:$A$133,0)+ROUNDUP($F15/4,0)-1,0))</f>
        <v>44378</v>
      </c>
      <c r="E15" s="91" t="str">
        <f>IF(VLOOKUP(A15,実績!$A:$H,8,0)=1,"✓","")</f>
        <v>✓</v>
      </c>
      <c r="F15" s="79">
        <f>VLOOKUP($A15,実績!$A:$E,4,0)</f>
        <v>8</v>
      </c>
      <c r="G15" s="79">
        <f>VLOOKUP($A15,実績!$A:$E,5,0)</f>
        <v>5.3</v>
      </c>
      <c r="H15" s="92" t="str">
        <f>IF(H$2=1,"",IF(AND(H$4&gt;=VLOOKUP($A15,実績!$A:$G,6,0),H$4&lt;=VLOOKUP($A15,実績!$A:$G,7,0)),"━",""))</f>
        <v/>
      </c>
      <c r="I15" s="92" t="str">
        <f>IF(I$2=1,"",IF(AND(I$4&gt;=VLOOKUP($A15,実績!$A:$G,6,0),I$4&lt;=VLOOKUP($A15,実績!$A:$G,7,0)),"━",""))</f>
        <v/>
      </c>
      <c r="J15" s="92" t="str">
        <f>IF(J$2=1,"",IF(AND(J$4&gt;=VLOOKUP($A15,実績!$A:$G,6,0),J$4&lt;=VLOOKUP($A15,実績!$A:$G,7,0)),"━",""))</f>
        <v/>
      </c>
      <c r="K15" s="92" t="str">
        <f>IF(K$2=1,"",IF(AND(K$4&gt;=VLOOKUP($A15,実績!$A:$G,6,0),K$4&lt;=VLOOKUP($A15,実績!$A:$G,7,0)),"━",""))</f>
        <v/>
      </c>
      <c r="L15" s="92" t="str">
        <f>IF(L$2=1,"",IF(AND(L$4&gt;=VLOOKUP($A15,実績!$A:$G,6,0),L$4&lt;=VLOOKUP($A15,実績!$A:$G,7,0)),"━",""))</f>
        <v/>
      </c>
      <c r="M15" s="92" t="str">
        <f>IF(M$2=1,"",IF(AND(M$4&gt;=VLOOKUP($A15,実績!$A:$G,6,0),M$4&lt;=VLOOKUP($A15,実績!$A:$G,7,0)),"━",""))</f>
        <v/>
      </c>
      <c r="N15" s="92" t="str">
        <f>IF(N$2=1,"",IF(AND(N$4&gt;=VLOOKUP($A15,実績!$A:$G,6,0),N$4&lt;=VLOOKUP($A15,実績!$A:$G,7,0)),"━",""))</f>
        <v/>
      </c>
      <c r="O15" s="92" t="str">
        <f>IF(O$2=1,"",IF(AND(O$4&gt;=VLOOKUP($A15,実績!$A:$G,6,0),O$4&lt;=VLOOKUP($A15,実績!$A:$G,7,0)),"━",""))</f>
        <v/>
      </c>
      <c r="P15" s="92" t="str">
        <f>IF(P$2=1,"",IF(AND(P$4&gt;=VLOOKUP($A15,実績!$A:$G,6,0),P$4&lt;=VLOOKUP($A15,実績!$A:$G,7,0)),"━",""))</f>
        <v/>
      </c>
      <c r="Q15" s="92" t="str">
        <f>IF(Q$2=1,"",IF(AND(Q$4&gt;=VLOOKUP($A15,実績!$A:$G,6,0),Q$4&lt;=VLOOKUP($A15,実績!$A:$G,7,0)),"━",""))</f>
        <v/>
      </c>
      <c r="R15" s="92" t="str">
        <f>IF(R$2=1,"",IF(AND(R$4&gt;=VLOOKUP($A15,実績!$A:$G,6,0),R$4&lt;=VLOOKUP($A15,実績!$A:$G,7,0)),"━",""))</f>
        <v/>
      </c>
      <c r="S15" s="92" t="str">
        <f>IF(S$2=1,"",IF(AND(S$4&gt;=VLOOKUP($A15,実績!$A:$G,6,0),S$4&lt;=VLOOKUP($A15,実績!$A:$G,7,0)),"━",""))</f>
        <v/>
      </c>
      <c r="T15" s="92" t="str">
        <f>IF(T$2=1,"",IF(AND(T$4&gt;=VLOOKUP($A15,実績!$A:$G,6,0),T$4&lt;=VLOOKUP($A15,実績!$A:$G,7,0)),"━",""))</f>
        <v/>
      </c>
      <c r="U15" s="92" t="str">
        <f>IF(U$2=1,"",IF(AND(U$4&gt;=VLOOKUP($A15,実績!$A:$G,6,0),U$4&lt;=VLOOKUP($A15,実績!$A:$G,7,0)),"━",""))</f>
        <v/>
      </c>
      <c r="V15" s="92" t="str">
        <f>IF(V$2=1,"",IF(AND(V$4&gt;=VLOOKUP($A15,実績!$A:$G,6,0),V$4&lt;=VLOOKUP($A15,実績!$A:$G,7,0)),"━",""))</f>
        <v/>
      </c>
      <c r="W15" s="92" t="str">
        <f>IF(W$2=1,"",IF(AND(W$4&gt;=VLOOKUP($A15,実績!$A:$G,6,0),W$4&lt;=VLOOKUP($A15,実績!$A:$G,7,0)),"━",""))</f>
        <v/>
      </c>
      <c r="X15" s="92" t="str">
        <f>IF(X$2=1,"",IF(AND(X$4&gt;=VLOOKUP($A15,実績!$A:$G,6,0),X$4&lt;=VLOOKUP($A15,実績!$A:$G,7,0)),"━",""))</f>
        <v/>
      </c>
      <c r="Y15" s="92" t="str">
        <f>IF(Y$2=1,"",IF(AND(Y$4&gt;=VLOOKUP($A15,実績!$A:$G,6,0),Y$4&lt;=VLOOKUP($A15,実績!$A:$G,7,0)),"━",""))</f>
        <v/>
      </c>
      <c r="Z15" s="92" t="str">
        <f>IF(Z$2=1,"",IF(AND(Z$4&gt;=VLOOKUP($A15,実績!$A:$G,6,0),Z$4&lt;=VLOOKUP($A15,実績!$A:$G,7,0)),"━",""))</f>
        <v/>
      </c>
      <c r="AA15" s="92" t="str">
        <f>IF(AA$2=1,"",IF(AND(AA$4&gt;=VLOOKUP($A15,実績!$A:$G,6,0),AA$4&lt;=VLOOKUP($A15,実績!$A:$G,7,0)),"━",""))</f>
        <v/>
      </c>
      <c r="AB15" s="92" t="str">
        <f>IF(AB$2=1,"",IF(AND(AB$4&gt;=VLOOKUP($A15,実績!$A:$G,6,0),AB$4&lt;=VLOOKUP($A15,実績!$A:$G,7,0)),"━",""))</f>
        <v/>
      </c>
      <c r="AC15" s="92" t="str">
        <f>IF(AC$2=1,"",IF(AND(AC$4&gt;=VLOOKUP($A15,実績!$A:$G,6,0),AC$4&lt;=VLOOKUP($A15,実績!$A:$G,7,0)),"━",""))</f>
        <v/>
      </c>
      <c r="AD15" s="92" t="str">
        <f>IF(AD$2=1,"",IF(AND(AD$4&gt;=VLOOKUP($A15,実績!$A:$G,6,0),AD$4&lt;=VLOOKUP($A15,実績!$A:$G,7,0)),"━",""))</f>
        <v>━</v>
      </c>
      <c r="AE15" s="92" t="str">
        <f>IF(AE$2=1,"",IF(AND(AE$4&gt;=VLOOKUP($A15,実績!$A:$G,6,0),AE$4&lt;=VLOOKUP($A15,実績!$A:$G,7,0)),"━",""))</f>
        <v>━</v>
      </c>
      <c r="AF15" s="92" t="str">
        <f>IF(AF$2=1,"",IF(AND(AF$4&gt;=VLOOKUP($A15,実績!$A:$G,6,0),AF$4&lt;=VLOOKUP($A15,実績!$A:$G,7,0)),"━",""))</f>
        <v>━</v>
      </c>
      <c r="AG15" s="92" t="str">
        <f>IF(AG$2=1,"",IF(AND(AG$4&gt;=VLOOKUP($A15,実績!$A:$G,6,0),AG$4&lt;=VLOOKUP($A15,実績!$A:$G,7,0)),"━",""))</f>
        <v/>
      </c>
      <c r="AH15" s="92" t="str">
        <f>IF(AH$2=1,"",IF(AND(AH$4&gt;=VLOOKUP($A15,実績!$A:$G,6,0),AH$4&lt;=VLOOKUP($A15,実績!$A:$G,7,0)),"━",""))</f>
        <v/>
      </c>
      <c r="AI15" s="92" t="str">
        <f>IF(AI$2=1,"",IF(AND(AI$4&gt;=VLOOKUP($A15,実績!$A:$G,6,0),AI$4&lt;=VLOOKUP($A15,実績!$A:$G,7,0)),"━",""))</f>
        <v/>
      </c>
      <c r="AJ15" s="92" t="str">
        <f>IF(AJ$2=1,"",IF(AND(AJ$4&gt;=VLOOKUP($A15,実績!$A:$G,6,0),AJ$4&lt;=VLOOKUP($A15,実績!$A:$G,7,0)),"━",""))</f>
        <v>━</v>
      </c>
      <c r="AK15" s="92" t="str">
        <f>IF(AK$2=1,"",IF(AND(AK$4&gt;=VLOOKUP($A15,実績!$A:$G,6,0),AK$4&lt;=VLOOKUP($A15,実績!$A:$G,7,0)),"━",""))</f>
        <v/>
      </c>
      <c r="AL15" s="92" t="str">
        <f>IF(AL$2=1,"",IF(AND(AL$4&gt;=VLOOKUP($A15,実績!$A:$G,6,0),AL$4&lt;=VLOOKUP($A15,実績!$A:$G,7,0)),"━",""))</f>
        <v/>
      </c>
      <c r="AM15" s="92" t="str">
        <f>IF(AM$2=1,"",IF(AND(AM$4&gt;=VLOOKUP($A15,実績!$A:$G,6,0),AM$4&lt;=VLOOKUP($A15,実績!$A:$G,7,0)),"━",""))</f>
        <v/>
      </c>
      <c r="AN15" s="92" t="str">
        <f>IF(AN$2=1,"",IF(AND(AN$4&gt;=VLOOKUP($A15,実績!$A:$G,6,0),AN$4&lt;=VLOOKUP($A15,実績!$A:$G,7,0)),"━",""))</f>
        <v/>
      </c>
      <c r="AO15" s="92" t="str">
        <f>IF(AO$2=1,"",IF(AND(AO$4&gt;=VLOOKUP($A15,実績!$A:$G,6,0),AO$4&lt;=VLOOKUP($A15,実績!$A:$G,7,0)),"━",""))</f>
        <v/>
      </c>
      <c r="AP15" s="92" t="str">
        <f>IF(AP$2=1,"",IF(AND(AP$4&gt;=VLOOKUP($A15,実績!$A:$G,6,0),AP$4&lt;=VLOOKUP($A15,実績!$A:$G,7,0)),"━",""))</f>
        <v/>
      </c>
      <c r="AQ15" s="92" t="str">
        <f>IF(AQ$2=1,"",IF(AND(AQ$4&gt;=VLOOKUP($A15,実績!$A:$G,6,0),AQ$4&lt;=VLOOKUP($A15,実績!$A:$G,7,0)),"━",""))</f>
        <v/>
      </c>
      <c r="AR15" s="92" t="str">
        <f>IF(AR$2=1,"",IF(AND(AR$4&gt;=VLOOKUP($A15,実績!$A:$G,6,0),AR$4&lt;=VLOOKUP($A15,実績!$A:$G,7,0)),"━",""))</f>
        <v/>
      </c>
      <c r="AS15" s="92" t="str">
        <f>IF(AS$2=1,"",IF(AND(AS$4&gt;=VLOOKUP($A15,実績!$A:$G,6,0),AS$4&lt;=VLOOKUP($A15,実績!$A:$G,7,0)),"━",""))</f>
        <v/>
      </c>
      <c r="AT15" s="92" t="str">
        <f>IF(AT$2=1,"",IF(AND(AT$4&gt;=VLOOKUP($A15,実績!$A:$G,6,0),AT$4&lt;=VLOOKUP($A15,実績!$A:$G,7,0)),"━",""))</f>
        <v/>
      </c>
      <c r="AU15" s="92" t="str">
        <f>IF(AU$2=1,"",IF(AND(AU$4&gt;=VLOOKUP($A15,実績!$A:$G,6,0),AU$4&lt;=VLOOKUP($A15,実績!$A:$G,7,0)),"━",""))</f>
        <v/>
      </c>
      <c r="AV15" s="92" t="str">
        <f>IF(AV$2=1,"",IF(AND(AV$4&gt;=VLOOKUP($A15,実績!$A:$G,6,0),AV$4&lt;=VLOOKUP($A15,実績!$A:$G,7,0)),"━",""))</f>
        <v/>
      </c>
      <c r="AW15" s="92" t="str">
        <f>IF(AW$2=1,"",IF(AND(AW$4&gt;=VLOOKUP($A15,実績!$A:$G,6,0),AW$4&lt;=VLOOKUP($A15,実績!$A:$G,7,0)),"━",""))</f>
        <v/>
      </c>
      <c r="AX15" s="92" t="str">
        <f>IF(AX$2=1,"",IF(AND(AX$4&gt;=VLOOKUP($A15,実績!$A:$G,6,0),AX$4&lt;=VLOOKUP($A15,実績!$A:$G,7,0)),"━",""))</f>
        <v/>
      </c>
      <c r="AY15" s="92" t="str">
        <f>IF(AY$2=1,"",IF(AND(AY$4&gt;=VLOOKUP($A15,実績!$A:$G,6,0),AY$4&lt;=VLOOKUP($A15,実績!$A:$G,7,0)),"━",""))</f>
        <v/>
      </c>
      <c r="AZ15" s="92" t="str">
        <f>IF(AZ$2=1,"",IF(AND(AZ$4&gt;=VLOOKUP($A15,実績!$A:$G,6,0),AZ$4&lt;=VLOOKUP($A15,実績!$A:$G,7,0)),"━",""))</f>
        <v/>
      </c>
      <c r="BA15" s="92" t="str">
        <f>IF(BA$2=1,"",IF(AND(BA$4&gt;=VLOOKUP($A15,実績!$A:$G,6,0),BA$4&lt;=VLOOKUP($A15,実績!$A:$G,7,0)),"━",""))</f>
        <v/>
      </c>
      <c r="BB15" s="92" t="str">
        <f>IF(BB$2=1,"",IF(AND(BB$4&gt;=VLOOKUP($A15,実績!$A:$G,6,0),BB$4&lt;=VLOOKUP($A15,実績!$A:$G,7,0)),"━",""))</f>
        <v/>
      </c>
      <c r="BC15" s="92" t="str">
        <f>IF(BC$2=1,"",IF(AND(BC$4&gt;=VLOOKUP($A15,実績!$A:$G,6,0),BC$4&lt;=VLOOKUP($A15,実績!$A:$G,7,0)),"━",""))</f>
        <v/>
      </c>
      <c r="BD15" s="92" t="str">
        <f>IF(BD$2=1,"",IF(AND(BD$4&gt;=VLOOKUP($A15,実績!$A:$G,6,0),BD$4&lt;=VLOOKUP($A15,実績!$A:$G,7,0)),"━",""))</f>
        <v/>
      </c>
      <c r="BE15" s="92" t="str">
        <f>IF(BE$2=1,"",IF(AND(BE$4&gt;=VLOOKUP($A15,実績!$A:$G,6,0),BE$4&lt;=VLOOKUP($A15,実績!$A:$G,7,0)),"━",""))</f>
        <v/>
      </c>
      <c r="BF15" s="92" t="str">
        <f>IF(BF$2=1,"",IF(AND(BF$4&gt;=VLOOKUP($A15,実績!$A:$G,6,0),BF$4&lt;=VLOOKUP($A15,実績!$A:$G,7,0)),"━",""))</f>
        <v/>
      </c>
      <c r="BG15" s="92" t="str">
        <f>IF(BG$2=1,"",IF(AND(BG$4&gt;=VLOOKUP($A15,実績!$A:$G,6,0),BG$4&lt;=VLOOKUP($A15,実績!$A:$G,7,0)),"━",""))</f>
        <v/>
      </c>
      <c r="BH15" s="92" t="str">
        <f>IF(BH$2=1,"",IF(AND(BH$4&gt;=VLOOKUP($A15,実績!$A:$G,6,0),BH$4&lt;=VLOOKUP($A15,実績!$A:$G,7,0)),"━",""))</f>
        <v/>
      </c>
      <c r="BI15" s="92" t="str">
        <f>IF(BI$2=1,"",IF(AND(BI$4&gt;=VLOOKUP($A15,実績!$A:$G,6,0),BI$4&lt;=VLOOKUP($A15,実績!$A:$G,7,0)),"━",""))</f>
        <v/>
      </c>
      <c r="BJ15" s="92" t="str">
        <f>IF(BJ$2=1,"",IF(AND(BJ$4&gt;=VLOOKUP($A15,実績!$A:$G,6,0),BJ$4&lt;=VLOOKUP($A15,実績!$A:$G,7,0)),"━",""))</f>
        <v/>
      </c>
      <c r="BK15" s="92" t="str">
        <f>IF(BK$2=1,"",IF(AND(BK$4&gt;=VLOOKUP($A15,実績!$A:$G,6,0),BK$4&lt;=VLOOKUP($A15,実績!$A:$G,7,0)),"━",""))</f>
        <v/>
      </c>
      <c r="BL15" s="92" t="str">
        <f>IF(BL$2=1,"",IF(AND(BL$4&gt;=VLOOKUP($A15,実績!$A:$G,6,0),BL$4&lt;=VLOOKUP($A15,実績!$A:$G,7,0)),"━",""))</f>
        <v/>
      </c>
      <c r="BM15" s="92" t="str">
        <f>IF(BM$2=1,"",IF(AND(BM$4&gt;=VLOOKUP($A15,実績!$A:$G,6,0),BM$4&lt;=VLOOKUP($A15,実績!$A:$G,7,0)),"━",""))</f>
        <v/>
      </c>
      <c r="BN15" s="92" t="str">
        <f>IF(BN$2=1,"",IF(AND(BN$4&gt;=VLOOKUP($A15,実績!$A:$G,6,0),BN$4&lt;=VLOOKUP($A15,実績!$A:$G,7,0)),"━",""))</f>
        <v/>
      </c>
      <c r="BO15" s="92" t="str">
        <f>IF(BO$2=1,"",IF(AND(BO$4&gt;=VLOOKUP($A15,実績!$A:$G,6,0),BO$4&lt;=VLOOKUP($A15,実績!$A:$G,7,0)),"━",""))</f>
        <v/>
      </c>
      <c r="BP15" s="92" t="str">
        <f>IF(BP$2=1,"",IF(AND(BP$4&gt;=VLOOKUP($A15,実績!$A:$G,6,0),BP$4&lt;=VLOOKUP($A15,実績!$A:$G,7,0)),"━",""))</f>
        <v/>
      </c>
      <c r="BQ15" s="92" t="str">
        <f>IF(BQ$2=1,"",IF(AND(BQ$4&gt;=VLOOKUP($A15,実績!$A:$G,6,0),BQ$4&lt;=VLOOKUP($A15,実績!$A:$G,7,0)),"━",""))</f>
        <v/>
      </c>
      <c r="BR15" s="92" t="str">
        <f>IF(BR$2=1,"",IF(AND(BR$4&gt;=VLOOKUP($A15,実績!$A:$G,6,0),BR$4&lt;=VLOOKUP($A15,実績!$A:$G,7,0)),"━",""))</f>
        <v/>
      </c>
      <c r="BS15" s="92" t="str">
        <f>IF(BS$2=1,"",IF(AND(BS$4&gt;=VLOOKUP($A15,実績!$A:$G,6,0),BS$4&lt;=VLOOKUP($A15,実績!$A:$G,7,0)),"━",""))</f>
        <v/>
      </c>
      <c r="BT15" s="92" t="str">
        <f>IF(BT$2=1,"",IF(AND(BT$4&gt;=VLOOKUP($A15,実績!$A:$G,6,0),BT$4&lt;=VLOOKUP($A15,実績!$A:$G,7,0)),"━",""))</f>
        <v/>
      </c>
      <c r="BU15" s="92" t="str">
        <f>IF(BU$2=1,"",IF(AND(BU$4&gt;=VLOOKUP($A15,実績!$A:$G,6,0),BU$4&lt;=VLOOKUP($A15,実績!$A:$G,7,0)),"━",""))</f>
        <v/>
      </c>
      <c r="BV15" s="92" t="str">
        <f>IF(BV$2=1,"",IF(AND(BV$4&gt;=VLOOKUP($A15,実績!$A:$G,6,0),BV$4&lt;=VLOOKUP($A15,実績!$A:$G,7,0)),"━",""))</f>
        <v/>
      </c>
      <c r="BW15" s="92" t="str">
        <f>IF(BW$2=1,"",IF(AND(BW$4&gt;=VLOOKUP($A15,実績!$A:$G,6,0),BW$4&lt;=VLOOKUP($A15,実績!$A:$G,7,0)),"━",""))</f>
        <v/>
      </c>
      <c r="BX15" s="92" t="str">
        <f>IF(BX$2=1,"",IF(AND(BX$4&gt;=VLOOKUP($A15,実績!$A:$G,6,0),BX$4&lt;=VLOOKUP($A15,実績!$A:$G,7,0)),"━",""))</f>
        <v/>
      </c>
      <c r="BY15" s="92" t="str">
        <f>IF(BY$2=1,"",IF(AND(BY$4&gt;=VLOOKUP($A15,実績!$A:$G,6,0),BY$4&lt;=VLOOKUP($A15,実績!$A:$G,7,0)),"━",""))</f>
        <v/>
      </c>
      <c r="BZ15" s="92" t="str">
        <f>IF(BZ$2=1,"",IF(AND(BZ$4&gt;=VLOOKUP($A15,実績!$A:$G,6,0),BZ$4&lt;=VLOOKUP($A15,実績!$A:$G,7,0)),"━",""))</f>
        <v/>
      </c>
      <c r="CA15" s="92" t="str">
        <f>IF(CA$2=1,"",IF(AND(CA$4&gt;=VLOOKUP($A15,実績!$A:$G,6,0),CA$4&lt;=VLOOKUP($A15,実績!$A:$G,7,0)),"━",""))</f>
        <v/>
      </c>
      <c r="CB15" s="92" t="str">
        <f>IF(CB$2=1,"",IF(AND(CB$4&gt;=VLOOKUP($A15,実績!$A:$G,6,0),CB$4&lt;=VLOOKUP($A15,実績!$A:$G,7,0)),"━",""))</f>
        <v/>
      </c>
      <c r="CC15" s="92" t="str">
        <f>IF(CC$2=1,"",IF(AND(CC$4&gt;=VLOOKUP($A15,実績!$A:$G,6,0),CC$4&lt;=VLOOKUP($A15,実績!$A:$G,7,0)),"━",""))</f>
        <v/>
      </c>
      <c r="CD15" s="92" t="str">
        <f>IF(CD$2=1,"",IF(AND(CD$4&gt;=VLOOKUP($A15,実績!$A:$G,6,0),CD$4&lt;=VLOOKUP($A15,実績!$A:$G,7,0)),"━",""))</f>
        <v/>
      </c>
      <c r="CE15" s="92" t="str">
        <f>IF(CE$2=1,"",IF(AND(CE$4&gt;=VLOOKUP($A15,実績!$A:$G,6,0),CE$4&lt;=VLOOKUP($A15,実績!$A:$G,7,0)),"━",""))</f>
        <v/>
      </c>
      <c r="CF15" s="92" t="str">
        <f>IF(CF$2=1,"",IF(AND(CF$4&gt;=VLOOKUP($A15,実績!$A:$G,6,0),CF$4&lt;=VLOOKUP($A15,実績!$A:$G,7,0)),"━",""))</f>
        <v/>
      </c>
      <c r="CG15" s="92" t="str">
        <f>IF(CG$2=1,"",IF(AND(CG$4&gt;=VLOOKUP($A15,実績!$A:$G,6,0),CG$4&lt;=VLOOKUP($A15,実績!$A:$G,7,0)),"━",""))</f>
        <v/>
      </c>
      <c r="CH15" s="92" t="str">
        <f>IF(CH$2=1,"",IF(AND(CH$4&gt;=VLOOKUP($A15,実績!$A:$G,6,0),CH$4&lt;=VLOOKUP($A15,実績!$A:$G,7,0)),"━",""))</f>
        <v/>
      </c>
      <c r="CI15" s="92" t="str">
        <f>IF(CI$2=1,"",IF(AND(CI$4&gt;=VLOOKUP($A15,実績!$A:$G,6,0),CI$4&lt;=VLOOKUP($A15,実績!$A:$G,7,0)),"━",""))</f>
        <v/>
      </c>
      <c r="CJ15" s="92" t="str">
        <f>IF(CJ$2=1,"",IF(AND(CJ$4&gt;=VLOOKUP($A15,実績!$A:$G,6,0),CJ$4&lt;=VLOOKUP($A15,実績!$A:$G,7,0)),"━",""))</f>
        <v/>
      </c>
      <c r="CK15" s="92" t="str">
        <f>IF(CK$2=1,"",IF(AND(CK$4&gt;=VLOOKUP($A15,実績!$A:$G,6,0),CK$4&lt;=VLOOKUP($A15,実績!$A:$G,7,0)),"━",""))</f>
        <v/>
      </c>
      <c r="CL15" s="92" t="str">
        <f>IF(CL$2=1,"",IF(AND(CL$4&gt;=VLOOKUP($A15,実績!$A:$G,6,0),CL$4&lt;=VLOOKUP($A15,実績!$A:$G,7,0)),"━",""))</f>
        <v/>
      </c>
      <c r="CM15" s="92" t="str">
        <f>IF(CM$2=1,"",IF(AND(CM$4&gt;=VLOOKUP($A15,実績!$A:$G,6,0),CM$4&lt;=VLOOKUP($A15,実績!$A:$G,7,0)),"━",""))</f>
        <v/>
      </c>
      <c r="CN15" s="92" t="str">
        <f>IF(CN$2=1,"",IF(AND(CN$4&gt;=VLOOKUP($A15,実績!$A:$G,6,0),CN$4&lt;=VLOOKUP($A15,実績!$A:$G,7,0)),"━",""))</f>
        <v/>
      </c>
      <c r="CO15" s="92" t="str">
        <f>IF(CO$2=1,"",IF(AND(CO$4&gt;=VLOOKUP($A15,実績!$A:$G,6,0),CO$4&lt;=VLOOKUP($A15,実績!$A:$G,7,0)),"━",""))</f>
        <v/>
      </c>
      <c r="CP15" s="92" t="str">
        <f>IF(CP$2=1,"",IF(AND(CP$4&gt;=VLOOKUP($A15,実績!$A:$G,6,0),CP$4&lt;=VLOOKUP($A15,実績!$A:$G,7,0)),"━",""))</f>
        <v/>
      </c>
      <c r="CQ15" s="92" t="str">
        <f>IF(CQ$2=1,"",IF(AND(CQ$4&gt;=VLOOKUP($A15,実績!$A:$G,6,0),CQ$4&lt;=VLOOKUP($A15,実績!$A:$G,7,0)),"━",""))</f>
        <v/>
      </c>
      <c r="CR15" s="92" t="str">
        <f>IF(CR$2=1,"",IF(AND(CR$4&gt;=VLOOKUP($A15,実績!$A:$G,6,0),CR$4&lt;=VLOOKUP($A15,実績!$A:$G,7,0)),"━",""))</f>
        <v/>
      </c>
      <c r="CS15" s="92" t="str">
        <f>IF(CS$2=1,"",IF(AND(CS$4&gt;=VLOOKUP($A15,実績!$A:$G,6,0),CS$4&lt;=VLOOKUP($A15,実績!$A:$G,7,0)),"━",""))</f>
        <v/>
      </c>
      <c r="CT15" s="92" t="str">
        <f>IF(CT$2=1,"",IF(AND(CT$4&gt;=VLOOKUP($A15,実績!$A:$G,6,0),CT$4&lt;=VLOOKUP($A15,実績!$A:$G,7,0)),"━",""))</f>
        <v/>
      </c>
      <c r="CU15" s="92" t="str">
        <f>IF(CU$2=1,"",IF(AND(CU$4&gt;=VLOOKUP($A15,実績!$A:$G,6,0),CU$4&lt;=VLOOKUP($A15,実績!$A:$G,7,0)),"━",""))</f>
        <v/>
      </c>
      <c r="CV15" s="92" t="str">
        <f>IF(CV$2=1,"",IF(AND(CV$4&gt;=VLOOKUP($A15,実績!$A:$G,6,0),CV$4&lt;=VLOOKUP($A15,実績!$A:$G,7,0)),"━",""))</f>
        <v/>
      </c>
      <c r="CW15" s="92" t="str">
        <f>IF(CW$2=1,"",IF(AND(CW$4&gt;=VLOOKUP($A15,実績!$A:$G,6,0),CW$4&lt;=VLOOKUP($A15,実績!$A:$G,7,0)),"━",""))</f>
        <v/>
      </c>
      <c r="CX15" s="92" t="str">
        <f>IF(CX$2=1,"",IF(AND(CX$4&gt;=VLOOKUP($A15,実績!$A:$G,6,0),CX$4&lt;=VLOOKUP($A15,実績!$A:$G,7,0)),"━",""))</f>
        <v/>
      </c>
      <c r="CY15" s="92" t="str">
        <f>IF(CY$2=1,"",IF(AND(CY$4&gt;=VLOOKUP($A15,実績!$A:$G,6,0),CY$4&lt;=VLOOKUP($A15,実績!$A:$G,7,0)),"━",""))</f>
        <v/>
      </c>
      <c r="CZ15" s="92" t="str">
        <f>IF(CZ$2=1,"",IF(AND(CZ$4&gt;=VLOOKUP($A15,実績!$A:$G,6,0),CZ$4&lt;=VLOOKUP($A15,実績!$A:$G,7,0)),"━",""))</f>
        <v/>
      </c>
      <c r="DA15" s="92" t="str">
        <f>IF(DA$2=1,"",IF(AND(DA$4&gt;=VLOOKUP($A15,実績!$A:$G,6,0),DA$4&lt;=VLOOKUP($A15,実績!$A:$G,7,0)),"━",""))</f>
        <v/>
      </c>
      <c r="DB15" s="92" t="str">
        <f>IF(DB$2=1,"",IF(AND(DB$4&gt;=VLOOKUP($A15,実績!$A:$G,6,0),DB$4&lt;=VLOOKUP($A15,実績!$A:$G,7,0)),"━",""))</f>
        <v/>
      </c>
      <c r="DC15" s="92" t="str">
        <f>IF(DC$2=1,"",IF(AND(DC$4&gt;=VLOOKUP($A15,実績!$A:$G,6,0),DC$4&lt;=VLOOKUP($A15,実績!$A:$G,7,0)),"━",""))</f>
        <v/>
      </c>
      <c r="DD15" s="92" t="str">
        <f>IF(DD$2=1,"",IF(AND(DD$4&gt;=VLOOKUP($A15,実績!$A:$G,6,0),DD$4&lt;=VLOOKUP($A15,実績!$A:$G,7,0)),"━",""))</f>
        <v/>
      </c>
      <c r="DE15" s="92" t="str">
        <f>IF(DE$2=1,"",IF(AND(DE$4&gt;=VLOOKUP($A15,実績!$A:$G,6,0),DE$4&lt;=VLOOKUP($A15,実績!$A:$G,7,0)),"━",""))</f>
        <v/>
      </c>
      <c r="DF15" s="92" t="str">
        <f>IF(DF$2=1,"",IF(AND(DF$4&gt;=VLOOKUP($A15,実績!$A:$G,6,0),DF$4&lt;=VLOOKUP($A15,実績!$A:$G,7,0)),"━",""))</f>
        <v/>
      </c>
      <c r="DG15" s="92" t="str">
        <f>IF(DG$2=1,"",IF(AND(DG$4&gt;=VLOOKUP($A15,実績!$A:$G,6,0),DG$4&lt;=VLOOKUP($A15,実績!$A:$G,7,0)),"━",""))</f>
        <v/>
      </c>
      <c r="DH15" s="92" t="str">
        <f>IF(DH$2=1,"",IF(AND(DH$4&gt;=VLOOKUP($A15,実績!$A:$G,6,0),DH$4&lt;=VLOOKUP($A15,実績!$A:$G,7,0)),"━",""))</f>
        <v/>
      </c>
      <c r="DI15" s="92" t="str">
        <f>IF(DI$2=1,"",IF(AND(DI$4&gt;=VLOOKUP($A15,実績!$A:$G,6,0),DI$4&lt;=VLOOKUP($A15,実績!$A:$G,7,0)),"━",""))</f>
        <v/>
      </c>
      <c r="DJ15" s="92" t="str">
        <f>IF(DJ$2=1,"",IF(AND(DJ$4&gt;=VLOOKUP($A15,実績!$A:$G,6,0),DJ$4&lt;=VLOOKUP($A15,実績!$A:$G,7,0)),"━",""))</f>
        <v/>
      </c>
      <c r="DK15" s="92" t="str">
        <f>IF(DK$2=1,"",IF(AND(DK$4&gt;=VLOOKUP($A15,実績!$A:$G,6,0),DK$4&lt;=VLOOKUP($A15,実績!$A:$G,7,0)),"━",""))</f>
        <v/>
      </c>
      <c r="DL15" s="92" t="str">
        <f>IF(DL$2=1,"",IF(AND(DL$4&gt;=VLOOKUP($A15,実績!$A:$G,6,0),DL$4&lt;=VLOOKUP($A15,実績!$A:$G,7,0)),"━",""))</f>
        <v/>
      </c>
      <c r="DM15" s="92" t="str">
        <f>IF(DM$2=1,"",IF(AND(DM$4&gt;=VLOOKUP($A15,実績!$A:$G,6,0),DM$4&lt;=VLOOKUP($A15,実績!$A:$G,7,0)),"━",""))</f>
        <v/>
      </c>
      <c r="DN15" s="92" t="str">
        <f>IF(DN$2=1,"",IF(AND(DN$4&gt;=VLOOKUP($A15,実績!$A:$G,6,0),DN$4&lt;=VLOOKUP($A15,実績!$A:$G,7,0)),"━",""))</f>
        <v/>
      </c>
      <c r="DO15" s="92" t="str">
        <f>IF(DO$2=1,"",IF(AND(DO$4&gt;=VLOOKUP($A15,実績!$A:$G,6,0),DO$4&lt;=VLOOKUP($A15,実績!$A:$G,7,0)),"━",""))</f>
        <v/>
      </c>
      <c r="DP15" s="92" t="str">
        <f>IF(DP$2=1,"",IF(AND(DP$4&gt;=VLOOKUP($A15,実績!$A:$G,6,0),DP$4&lt;=VLOOKUP($A15,実績!$A:$G,7,0)),"━",""))</f>
        <v/>
      </c>
      <c r="DQ15" s="92" t="str">
        <f>IF(DQ$2=1,"",IF(AND(DQ$4&gt;=VLOOKUP($A15,実績!$A:$G,6,0),DQ$4&lt;=VLOOKUP($A15,実績!$A:$G,7,0)),"━",""))</f>
        <v/>
      </c>
      <c r="DR15" s="92" t="str">
        <f>IF(DR$2=1,"",IF(AND(DR$4&gt;=VLOOKUP($A15,実績!$A:$G,6,0),DR$4&lt;=VLOOKUP($A15,実績!$A:$G,7,0)),"━",""))</f>
        <v/>
      </c>
      <c r="DS15" s="92" t="str">
        <f>IF(DS$2=1,"",IF(AND(DS$4&gt;=VLOOKUP($A15,実績!$A:$G,6,0),DS$4&lt;=VLOOKUP($A15,実績!$A:$G,7,0)),"━",""))</f>
        <v/>
      </c>
      <c r="DT15" s="92" t="str">
        <f>IF(DT$2=1,"",IF(AND(DT$4&gt;=VLOOKUP($A15,実績!$A:$G,6,0),DT$4&lt;=VLOOKUP($A15,実績!$A:$G,7,0)),"━",""))</f>
        <v/>
      </c>
      <c r="DU15" s="92" t="str">
        <f>IF(DU$2=1,"",IF(AND(DU$4&gt;=VLOOKUP($A15,実績!$A:$G,6,0),DU$4&lt;=VLOOKUP($A15,実績!$A:$G,7,0)),"━",""))</f>
        <v/>
      </c>
      <c r="DV15" s="92" t="str">
        <f>IF(DV$2=1,"",IF(AND(DV$4&gt;=VLOOKUP($A15,実績!$A:$G,6,0),DV$4&lt;=VLOOKUP($A15,実績!$A:$G,7,0)),"━",""))</f>
        <v/>
      </c>
      <c r="DW15" s="92" t="str">
        <f>IF(DW$2=1,"",IF(AND(DW$4&gt;=VLOOKUP($A15,実績!$A:$G,6,0),DW$4&lt;=VLOOKUP($A15,実績!$A:$G,7,0)),"━",""))</f>
        <v/>
      </c>
      <c r="DX15" s="92" t="str">
        <f>IF(DX$2=1,"",IF(AND(DX$4&gt;=VLOOKUP($A15,実績!$A:$G,6,0),DX$4&lt;=VLOOKUP($A15,実績!$A:$G,7,0)),"━",""))</f>
        <v/>
      </c>
      <c r="DY15" s="92" t="str">
        <f>IF(DY$2=1,"",IF(AND(DY$4&gt;=VLOOKUP($A15,実績!$A:$G,6,0),DY$4&lt;=VLOOKUP($A15,実績!$A:$G,7,0)),"━",""))</f>
        <v/>
      </c>
      <c r="DZ15" s="92" t="str">
        <f>IF(DZ$2=1,"",IF(AND(DZ$4&gt;=VLOOKUP($A15,実績!$A:$G,6,0),DZ$4&lt;=VLOOKUP($A15,実績!$A:$G,7,0)),"━",""))</f>
        <v/>
      </c>
      <c r="EA15" s="92" t="str">
        <f>IF(EA$2=1,"",IF(AND(EA$4&gt;=VLOOKUP($A15,実績!$A:$G,6,0),EA$4&lt;=VLOOKUP($A15,実績!$A:$G,7,0)),"━",""))</f>
        <v/>
      </c>
      <c r="EB15" s="92" t="str">
        <f>IF(EB$2=1,"",IF(AND(EB$4&gt;=VLOOKUP($A15,実績!$A:$G,6,0),EB$4&lt;=VLOOKUP($A15,実績!$A:$G,7,0)),"━",""))</f>
        <v/>
      </c>
      <c r="EC15" s="92" t="str">
        <f>IF(EC$2=1,"",IF(AND(EC$4&gt;=VLOOKUP($A15,実績!$A:$G,6,0),EC$4&lt;=VLOOKUP($A15,実績!$A:$G,7,0)),"━",""))</f>
        <v/>
      </c>
      <c r="ED15" s="92" t="str">
        <f>IF(ED$2=1,"",IF(AND(ED$4&gt;=VLOOKUP($A15,実績!$A:$G,6,0),ED$4&lt;=VLOOKUP($A15,実績!$A:$G,7,0)),"━",""))</f>
        <v/>
      </c>
      <c r="EE15" s="92" t="str">
        <f>IF(EE$2=1,"",IF(AND(EE$4&gt;=VLOOKUP($A15,実績!$A:$G,6,0),EE$4&lt;=VLOOKUP($A15,実績!$A:$G,7,0)),"━",""))</f>
        <v/>
      </c>
      <c r="EF15" s="92" t="str">
        <f>IF(EF$2=1,"",IF(AND(EF$4&gt;=VLOOKUP($A15,実績!$A:$G,6,0),EF$4&lt;=VLOOKUP($A15,実績!$A:$G,7,0)),"━",""))</f>
        <v/>
      </c>
      <c r="EG15" s="92" t="str">
        <f>IF(EG$2=1,"",IF(AND(EG$4&gt;=VLOOKUP($A15,実績!$A:$G,6,0),EG$4&lt;=VLOOKUP($A15,実績!$A:$G,7,0)),"━",""))</f>
        <v/>
      </c>
      <c r="EH15" s="92" t="str">
        <f>IF(EH$2=1,"",IF(AND(EH$4&gt;=VLOOKUP($A15,実績!$A:$G,6,0),EH$4&lt;=VLOOKUP($A15,実績!$A:$G,7,0)),"━",""))</f>
        <v/>
      </c>
      <c r="EI15" s="92" t="str">
        <f>IF(EI$2=1,"",IF(AND(EI$4&gt;=VLOOKUP($A15,実績!$A:$G,6,0),EI$4&lt;=VLOOKUP($A15,実績!$A:$G,7,0)),"━",""))</f>
        <v/>
      </c>
      <c r="EJ15" s="92" t="str">
        <f>IF(EJ$2=1,"",IF(AND(EJ$4&gt;=VLOOKUP($A15,実績!$A:$G,6,0),EJ$4&lt;=VLOOKUP($A15,実績!$A:$G,7,0)),"━",""))</f>
        <v/>
      </c>
      <c r="EK15" s="92" t="str">
        <f>IF(EK$2=1,"",IF(AND(EK$4&gt;=VLOOKUP($A15,実績!$A:$G,6,0),EK$4&lt;=VLOOKUP($A15,実績!$A:$G,7,0)),"━",""))</f>
        <v/>
      </c>
      <c r="EL15" s="92" t="str">
        <f>IF(EL$2=1,"",IF(AND(EL$4&gt;=VLOOKUP($A15,実績!$A:$G,6,0),EL$4&lt;=VLOOKUP($A15,実績!$A:$G,7,0)),"━",""))</f>
        <v/>
      </c>
      <c r="EM15" s="92" t="str">
        <f>IF(EM$2=1,"",IF(AND(EM$4&gt;=VLOOKUP($A15,実績!$A:$G,6,0),EM$4&lt;=VLOOKUP($A15,実績!$A:$G,7,0)),"━",""))</f>
        <v/>
      </c>
      <c r="EN15" s="92" t="str">
        <f>IF(EN$2=1,"",IF(AND(EN$4&gt;=VLOOKUP($A15,実績!$A:$G,6,0),EN$4&lt;=VLOOKUP($A15,実績!$A:$G,7,0)),"━",""))</f>
        <v/>
      </c>
      <c r="EO15" s="92" t="str">
        <f>IF(EO$2=1,"",IF(AND(EO$4&gt;=VLOOKUP($A15,実績!$A:$G,6,0),EO$4&lt;=VLOOKUP($A15,実績!$A:$G,7,0)),"━",""))</f>
        <v/>
      </c>
      <c r="EP15" s="92" t="str">
        <f>IF(EP$2=1,"",IF(AND(EP$4&gt;=VLOOKUP($A15,実績!$A:$G,6,0),EP$4&lt;=VLOOKUP($A15,実績!$A:$G,7,0)),"━",""))</f>
        <v/>
      </c>
      <c r="EQ15" s="92" t="str">
        <f>IF(EQ$2=1,"",IF(AND(EQ$4&gt;=VLOOKUP($A15,実績!$A:$G,6,0),EQ$4&lt;=VLOOKUP($A15,実績!$A:$G,7,0)),"━",""))</f>
        <v/>
      </c>
      <c r="ER15" s="92" t="str">
        <f>IF(ER$2=1,"",IF(AND(ER$4&gt;=VLOOKUP($A15,実績!$A:$G,6,0),ER$4&lt;=VLOOKUP($A15,実績!$A:$G,7,0)),"━",""))</f>
        <v/>
      </c>
      <c r="ES15" s="92" t="str">
        <f>IF(ES$2=1,"",IF(AND(ES$4&gt;=VLOOKUP($A15,実績!$A:$G,6,0),ES$4&lt;=VLOOKUP($A15,実績!$A:$G,7,0)),"━",""))</f>
        <v/>
      </c>
      <c r="ET15" s="92" t="str">
        <f>IF(ET$2=1,"",IF(AND(ET$4&gt;=VLOOKUP($A15,実績!$A:$G,6,0),ET$4&lt;=VLOOKUP($A15,実績!$A:$G,7,0)),"━",""))</f>
        <v/>
      </c>
      <c r="EU15" s="92" t="str">
        <f>IF(EU$2=1,"",IF(AND(EU$4&gt;=VLOOKUP($A15,実績!$A:$G,6,0),EU$4&lt;=VLOOKUP($A15,実績!$A:$G,7,0)),"━",""))</f>
        <v/>
      </c>
      <c r="EV15" s="92" t="str">
        <f>IF(EV$2=1,"",IF(AND(EV$4&gt;=VLOOKUP($A15,実績!$A:$G,6,0),EV$4&lt;=VLOOKUP($A15,実績!$A:$G,7,0)),"━",""))</f>
        <v/>
      </c>
      <c r="EW15" s="92" t="str">
        <f>IF(EW$2=1,"",IF(AND(EW$4&gt;=VLOOKUP($A15,実績!$A:$G,6,0),EW$4&lt;=VLOOKUP($A15,実績!$A:$G,7,0)),"━",""))</f>
        <v/>
      </c>
      <c r="EX15" s="92" t="str">
        <f>IF(EX$2=1,"",IF(AND(EX$4&gt;=VLOOKUP($A15,実績!$A:$G,6,0),EX$4&lt;=VLOOKUP($A15,実績!$A:$G,7,0)),"━",""))</f>
        <v/>
      </c>
      <c r="EY15" s="92" t="str">
        <f>IF(EY$2=1,"",IF(AND(EY$4&gt;=VLOOKUP($A15,実績!$A:$G,6,0),EY$4&lt;=VLOOKUP($A15,実績!$A:$G,7,0)),"━",""))</f>
        <v/>
      </c>
      <c r="EZ15" s="92" t="str">
        <f>IF(EZ$2=1,"",IF(AND(EZ$4&gt;=VLOOKUP($A15,実績!$A:$G,6,0),EZ$4&lt;=VLOOKUP($A15,実績!$A:$G,7,0)),"━",""))</f>
        <v/>
      </c>
      <c r="FA15" s="92" t="str">
        <f>IF(FA$2=1,"",IF(AND(FA$4&gt;=VLOOKUP($A15,実績!$A:$G,6,0),FA$4&lt;=VLOOKUP($A15,実績!$A:$G,7,0)),"━",""))</f>
        <v/>
      </c>
      <c r="FB15" s="92" t="str">
        <f>IF(FB$2=1,"",IF(AND(FB$4&gt;=VLOOKUP($A15,実績!$A:$G,6,0),FB$4&lt;=VLOOKUP($A15,実績!$A:$G,7,0)),"━",""))</f>
        <v/>
      </c>
      <c r="FC15" s="92" t="str">
        <f>IF(FC$2=1,"",IF(AND(FC$4&gt;=VLOOKUP($A15,実績!$A:$G,6,0),FC$4&lt;=VLOOKUP($A15,実績!$A:$G,7,0)),"━",""))</f>
        <v/>
      </c>
      <c r="FD15" s="92" t="str">
        <f>IF(FD$2=1,"",IF(AND(FD$4&gt;=VLOOKUP($A15,実績!$A:$G,6,0),FD$4&lt;=VLOOKUP($A15,実績!$A:$G,7,0)),"━",""))</f>
        <v/>
      </c>
      <c r="FE15" s="92" t="str">
        <f>IF(FE$2=1,"",IF(AND(FE$4&gt;=VLOOKUP($A15,実績!$A:$G,6,0),FE$4&lt;=VLOOKUP($A15,実績!$A:$G,7,0)),"━",""))</f>
        <v/>
      </c>
      <c r="FF15" s="92" t="str">
        <f>IF(FF$2=1,"",IF(AND(FF$4&gt;=VLOOKUP($A15,実績!$A:$G,6,0),FF$4&lt;=VLOOKUP($A15,実績!$A:$G,7,0)),"━",""))</f>
        <v/>
      </c>
      <c r="FG15" s="92" t="str">
        <f>IF(FG$2=1,"",IF(AND(FG$4&gt;=VLOOKUP($A15,実績!$A:$G,6,0),FG$4&lt;=VLOOKUP($A15,実績!$A:$G,7,0)),"━",""))</f>
        <v/>
      </c>
      <c r="FH15" s="92" t="str">
        <f>IF(FH$2=1,"",IF(AND(FH$4&gt;=VLOOKUP($A15,実績!$A:$G,6,0),FH$4&lt;=VLOOKUP($A15,実績!$A:$G,7,0)),"━",""))</f>
        <v/>
      </c>
      <c r="FI15" s="92" t="str">
        <f>IF(FI$2=1,"",IF(AND(FI$4&gt;=VLOOKUP($A15,実績!$A:$G,6,0),FI$4&lt;=VLOOKUP($A15,実績!$A:$G,7,0)),"━",""))</f>
        <v/>
      </c>
      <c r="FJ15" s="92" t="str">
        <f>IF(FJ$2=1,"",IF(AND(FJ$4&gt;=VLOOKUP($A15,実績!$A:$G,6,0),FJ$4&lt;=VLOOKUP($A15,実績!$A:$G,7,0)),"━",""))</f>
        <v/>
      </c>
      <c r="FK15" s="92" t="str">
        <f>IF(FK$2=1,"",IF(AND(FK$4&gt;=VLOOKUP($A15,実績!$A:$G,6,0),FK$4&lt;=VLOOKUP($A15,実績!$A:$G,7,0)),"━",""))</f>
        <v/>
      </c>
      <c r="FL15" s="92" t="str">
        <f>IF(FL$2=1,"",IF(AND(FL$4&gt;=VLOOKUP($A15,実績!$A:$G,6,0),FL$4&lt;=VLOOKUP($A15,実績!$A:$G,7,0)),"━",""))</f>
        <v/>
      </c>
      <c r="FM15" s="92" t="str">
        <f>IF(FM$2=1,"",IF(AND(FM$4&gt;=VLOOKUP($A15,実績!$A:$G,6,0),FM$4&lt;=VLOOKUP($A15,実績!$A:$G,7,0)),"━",""))</f>
        <v/>
      </c>
      <c r="FN15" s="92" t="str">
        <f>IF(FN$2=1,"",IF(AND(FN$4&gt;=VLOOKUP($A15,実績!$A:$G,6,0),FN$4&lt;=VLOOKUP($A15,実績!$A:$G,7,0)),"━",""))</f>
        <v/>
      </c>
      <c r="FO15" s="92" t="str">
        <f>IF(FO$2=1,"",IF(AND(FO$4&gt;=VLOOKUP($A15,実績!$A:$G,6,0),FO$4&lt;=VLOOKUP($A15,実績!$A:$G,7,0)),"━",""))</f>
        <v/>
      </c>
      <c r="FP15" s="92" t="str">
        <f>IF(FP$2=1,"",IF(AND(FP$4&gt;=VLOOKUP($A15,実績!$A:$G,6,0),FP$4&lt;=VLOOKUP($A15,実績!$A:$G,7,0)),"━",""))</f>
        <v/>
      </c>
      <c r="FQ15" s="92" t="str">
        <f>IF(FQ$2=1,"",IF(AND(FQ$4&gt;=VLOOKUP($A15,実績!$A:$G,6,0),FQ$4&lt;=VLOOKUP($A15,実績!$A:$G,7,0)),"━",""))</f>
        <v/>
      </c>
      <c r="FR15" s="92" t="str">
        <f>IF(FR$2=1,"",IF(AND(FR$4&gt;=VLOOKUP($A15,実績!$A:$G,6,0),FR$4&lt;=VLOOKUP($A15,実績!$A:$G,7,0)),"━",""))</f>
        <v/>
      </c>
      <c r="FS15" s="92" t="str">
        <f>IF(FS$2=1,"",IF(AND(FS$4&gt;=VLOOKUP($A15,実績!$A:$G,6,0),FS$4&lt;=VLOOKUP($A15,実績!$A:$G,7,0)),"━",""))</f>
        <v/>
      </c>
      <c r="FT15" s="92" t="str">
        <f>IF(FT$2=1,"",IF(AND(FT$4&gt;=VLOOKUP($A15,実績!$A:$G,6,0),FT$4&lt;=VLOOKUP($A15,実績!$A:$G,7,0)),"━",""))</f>
        <v/>
      </c>
      <c r="FU15" s="92" t="str">
        <f>IF(FU$2=1,"",IF(AND(FU$4&gt;=VLOOKUP($A15,実績!$A:$G,6,0),FU$4&lt;=VLOOKUP($A15,実績!$A:$G,7,0)),"━",""))</f>
        <v/>
      </c>
      <c r="FV15" s="92" t="str">
        <f>IF(FV$2=1,"",IF(AND(FV$4&gt;=VLOOKUP($A15,実績!$A:$G,6,0),FV$4&lt;=VLOOKUP($A15,実績!$A:$G,7,0)),"━",""))</f>
        <v/>
      </c>
      <c r="FW15" s="92" t="str">
        <f>IF(FW$2=1,"",IF(AND(FW$4&gt;=VLOOKUP($A15,実績!$A:$G,6,0),FW$4&lt;=VLOOKUP($A15,実績!$A:$G,7,0)),"━",""))</f>
        <v/>
      </c>
      <c r="FX15" s="92" t="str">
        <f>IF(FX$2=1,"",IF(AND(FX$4&gt;=VLOOKUP($A15,実績!$A:$G,6,0),FX$4&lt;=VLOOKUP($A15,実績!$A:$G,7,0)),"━",""))</f>
        <v/>
      </c>
      <c r="FY15" s="92" t="str">
        <f>IF(FY$2=1,"",IF(AND(FY$4&gt;=VLOOKUP($A15,実績!$A:$G,6,0),FY$4&lt;=VLOOKUP($A15,実績!$A:$G,7,0)),"━",""))</f>
        <v/>
      </c>
      <c r="FZ15" s="92" t="str">
        <f>IF(FZ$2=1,"",IF(AND(FZ$4&gt;=VLOOKUP($A15,実績!$A:$G,6,0),FZ$4&lt;=VLOOKUP($A15,実績!$A:$G,7,0)),"━",""))</f>
        <v/>
      </c>
      <c r="GA15" s="92" t="str">
        <f>IF(GA$2=1,"",IF(AND(GA$4&gt;=VLOOKUP($A15,実績!$A:$G,6,0),GA$4&lt;=VLOOKUP($A15,実績!$A:$G,7,0)),"━",""))</f>
        <v/>
      </c>
      <c r="GB15" s="92" t="str">
        <f>IF(GB$2=1,"",IF(AND(GB$4&gt;=VLOOKUP($A15,実績!$A:$G,6,0),GB$4&lt;=VLOOKUP($A15,実績!$A:$G,7,0)),"━",""))</f>
        <v/>
      </c>
      <c r="GC15" s="92" t="str">
        <f>IF(GC$2=1,"",IF(AND(GC$4&gt;=VLOOKUP($A15,実績!$A:$G,6,0),GC$4&lt;=VLOOKUP($A15,実績!$A:$G,7,0)),"━",""))</f>
        <v/>
      </c>
      <c r="GD15" s="92" t="str">
        <f>IF(GD$2=1,"",IF(AND(GD$4&gt;=VLOOKUP($A15,実績!$A:$G,6,0),GD$4&lt;=VLOOKUP($A15,実績!$A:$G,7,0)),"━",""))</f>
        <v/>
      </c>
      <c r="GE15" s="92" t="str">
        <f>IF(GE$2=1,"",IF(AND(GE$4&gt;=VLOOKUP($A15,実績!$A:$G,6,0),GE$4&lt;=VLOOKUP($A15,実績!$A:$G,7,0)),"━",""))</f>
        <v/>
      </c>
      <c r="GF15" s="92" t="str">
        <f>IF(GF$2=1,"",IF(AND(GF$4&gt;=VLOOKUP($A15,実績!$A:$G,6,0),GF$4&lt;=VLOOKUP($A15,実績!$A:$G,7,0)),"━",""))</f>
        <v/>
      </c>
      <c r="GG15" s="92" t="str">
        <f>IF(GG$2=1,"",IF(AND(GG$4&gt;=VLOOKUP($A15,実績!$A:$G,6,0),GG$4&lt;=VLOOKUP($A15,実績!$A:$G,7,0)),"━",""))</f>
        <v/>
      </c>
      <c r="GH15" s="92" t="str">
        <f>IF(GH$2=1,"",IF(AND(GH$4&gt;=VLOOKUP($A15,実績!$A:$G,6,0),GH$4&lt;=VLOOKUP($A15,実績!$A:$G,7,0)),"━",""))</f>
        <v/>
      </c>
      <c r="GI15" s="92" t="str">
        <f>IF(GI$2=1,"",IF(AND(GI$4&gt;=VLOOKUP($A15,実績!$A:$G,6,0),GI$4&lt;=VLOOKUP($A15,実績!$A:$G,7,0)),"━",""))</f>
        <v/>
      </c>
      <c r="GJ15" s="92" t="str">
        <f>IF(GJ$2=1,"",IF(AND(GJ$4&gt;=VLOOKUP($A15,実績!$A:$G,6,0),GJ$4&lt;=VLOOKUP($A15,実績!$A:$G,7,0)),"━",""))</f>
        <v/>
      </c>
      <c r="GK15" s="92" t="str">
        <f>IF(GK$2=1,"",IF(AND(GK$4&gt;=VLOOKUP($A15,実績!$A:$G,6,0),GK$4&lt;=VLOOKUP($A15,実績!$A:$G,7,0)),"━",""))</f>
        <v/>
      </c>
      <c r="GL15" s="92" t="str">
        <f>IF(GL$2=1,"",IF(AND(GL$4&gt;=VLOOKUP($A15,実績!$A:$G,6,0),GL$4&lt;=VLOOKUP($A15,実績!$A:$G,7,0)),"━",""))</f>
        <v/>
      </c>
      <c r="GM15" s="92" t="str">
        <f>IF(GM$2=1,"",IF(AND(GM$4&gt;=VLOOKUP($A15,実績!$A:$G,6,0),GM$4&lt;=VLOOKUP($A15,実績!$A:$G,7,0)),"━",""))</f>
        <v/>
      </c>
      <c r="GN15" s="92" t="str">
        <f>IF(GN$2=1,"",IF(AND(GN$4&gt;=VLOOKUP($A15,実績!$A:$G,6,0),GN$4&lt;=VLOOKUP($A15,実績!$A:$G,7,0)),"━",""))</f>
        <v/>
      </c>
      <c r="GO15" s="92" t="str">
        <f>IF(GO$2=1,"",IF(AND(GO$4&gt;=VLOOKUP($A15,実績!$A:$G,6,0),GO$4&lt;=VLOOKUP($A15,実績!$A:$G,7,0)),"━",""))</f>
        <v/>
      </c>
      <c r="GP15" s="92" t="str">
        <f>IF(GP$2=1,"",IF(AND(GP$4&gt;=VLOOKUP($A15,実績!$A:$G,6,0),GP$4&lt;=VLOOKUP($A15,実績!$A:$G,7,0)),"━",""))</f>
        <v/>
      </c>
      <c r="GQ15" s="92" t="str">
        <f>IF(GQ$2=1,"",IF(AND(GQ$4&gt;=VLOOKUP($A15,実績!$A:$G,6,0),GQ$4&lt;=VLOOKUP($A15,実績!$A:$G,7,0)),"━",""))</f>
        <v/>
      </c>
      <c r="GR15" s="92" t="str">
        <f>IF(GR$2=1,"",IF(AND(GR$4&gt;=VLOOKUP($A15,実績!$A:$G,6,0),GR$4&lt;=VLOOKUP($A15,実績!$A:$G,7,0)),"━",""))</f>
        <v/>
      </c>
      <c r="GS15" s="92" t="str">
        <f>IF(GS$2=1,"",IF(AND(GS$4&gt;=VLOOKUP($A15,実績!$A:$G,6,0),GS$4&lt;=VLOOKUP($A15,実績!$A:$G,7,0)),"━",""))</f>
        <v/>
      </c>
      <c r="GT15" s="92" t="str">
        <f>IF(GT$2=1,"",IF(AND(GT$4&gt;=VLOOKUP($A15,実績!$A:$G,6,0),GT$4&lt;=VLOOKUP($A15,実績!$A:$G,7,0)),"━",""))</f>
        <v/>
      </c>
      <c r="GU15" s="92" t="str">
        <f>IF(GU$2=1,"",IF(AND(GU$4&gt;=VLOOKUP($A15,実績!$A:$G,6,0),GU$4&lt;=VLOOKUP($A15,実績!$A:$G,7,0)),"━",""))</f>
        <v/>
      </c>
      <c r="GV15" s="92" t="str">
        <f>IF(GV$2=1,"",IF(AND(GV$4&gt;=VLOOKUP($A15,実績!$A:$G,6,0),GV$4&lt;=VLOOKUP($A15,実績!$A:$G,7,0)),"━",""))</f>
        <v/>
      </c>
      <c r="GW15" s="92" t="str">
        <f>IF(GW$2=1,"",IF(AND(GW$4&gt;=VLOOKUP($A15,実績!$A:$G,6,0),GW$4&lt;=VLOOKUP($A15,実績!$A:$G,7,0)),"━",""))</f>
        <v/>
      </c>
      <c r="GX15" s="92" t="str">
        <f>IF(GX$2=1,"",IF(AND(GX$4&gt;=VLOOKUP($A15,実績!$A:$G,6,0),GX$4&lt;=VLOOKUP($A15,実績!$A:$G,7,0)),"━",""))</f>
        <v/>
      </c>
      <c r="GY15" s="92" t="str">
        <f>IF(GY$2=1,"",IF(AND(GY$4&gt;=VLOOKUP($A15,実績!$A:$G,6,0),GY$4&lt;=VLOOKUP($A15,実績!$A:$G,7,0)),"━",""))</f>
        <v/>
      </c>
      <c r="GZ15" s="92" t="str">
        <f>IF(GZ$2=1,"",IF(AND(GZ$4&gt;=VLOOKUP($A15,実績!$A:$G,6,0),GZ$4&lt;=VLOOKUP($A15,実績!$A:$G,7,0)),"━",""))</f>
        <v/>
      </c>
      <c r="HA15" s="92" t="str">
        <f>IF(HA$2=1,"",IF(AND(HA$4&gt;=VLOOKUP($A15,実績!$A:$G,6,0),HA$4&lt;=VLOOKUP($A15,実績!$A:$G,7,0)),"━",""))</f>
        <v/>
      </c>
      <c r="HB15" s="92" t="str">
        <f>IF(HB$2=1,"",IF(AND(HB$4&gt;=VLOOKUP($A15,実績!$A:$G,6,0),HB$4&lt;=VLOOKUP($A15,実績!$A:$G,7,0)),"━",""))</f>
        <v/>
      </c>
      <c r="HC15" s="92" t="str">
        <f>IF(HC$2=1,"",IF(AND(HC$4&gt;=VLOOKUP($A15,実績!$A:$G,6,0),HC$4&lt;=VLOOKUP($A15,実績!$A:$G,7,0)),"━",""))</f>
        <v/>
      </c>
      <c r="HD15" s="92" t="str">
        <f>IF(HD$2=1,"",IF(AND(HD$4&gt;=VLOOKUP($A15,実績!$A:$G,6,0),HD$4&lt;=VLOOKUP($A15,実績!$A:$G,7,0)),"━",""))</f>
        <v/>
      </c>
      <c r="HE15" s="92" t="str">
        <f>IF(HE$2=1,"",IF(AND(HE$4&gt;=VLOOKUP($A15,実績!$A:$G,6,0),HE$4&lt;=VLOOKUP($A15,実績!$A:$G,7,0)),"━",""))</f>
        <v/>
      </c>
      <c r="HF15" s="92" t="str">
        <f>IF(HF$2=1,"",IF(AND(HF$4&gt;=VLOOKUP($A15,実績!$A:$G,6,0),HF$4&lt;=VLOOKUP($A15,実績!$A:$G,7,0)),"━",""))</f>
        <v/>
      </c>
      <c r="HG15" s="92" t="str">
        <f>IF(HG$2=1,"",IF(AND(HG$4&gt;=VLOOKUP($A15,実績!$A:$G,6,0),HG$4&lt;=VLOOKUP($A15,実績!$A:$G,7,0)),"━",""))</f>
        <v/>
      </c>
      <c r="HH15" s="92" t="str">
        <f>IF(HH$2=1,"",IF(AND(HH$4&gt;=VLOOKUP($A15,実績!$A:$G,6,0),HH$4&lt;=VLOOKUP($A15,実績!$A:$G,7,0)),"━",""))</f>
        <v/>
      </c>
      <c r="HI15" s="92" t="str">
        <f>IF(HI$2=1,"",IF(AND(HI$4&gt;=VLOOKUP($A15,実績!$A:$G,6,0),HI$4&lt;=VLOOKUP($A15,実績!$A:$G,7,0)),"━",""))</f>
        <v/>
      </c>
      <c r="HJ15" s="92" t="str">
        <f>IF(HJ$2=1,"",IF(AND(HJ$4&gt;=VLOOKUP($A15,実績!$A:$G,6,0),HJ$4&lt;=VLOOKUP($A15,実績!$A:$G,7,0)),"━",""))</f>
        <v/>
      </c>
      <c r="HK15" s="92" t="str">
        <f>IF(HK$2=1,"",IF(AND(HK$4&gt;=VLOOKUP($A15,実績!$A:$G,6,0),HK$4&lt;=VLOOKUP($A15,実績!$A:$G,7,0)),"━",""))</f>
        <v/>
      </c>
      <c r="HL15" s="92" t="str">
        <f>IF(HL$2=1,"",IF(AND(HL$4&gt;=VLOOKUP($A15,実績!$A:$G,6,0),HL$4&lt;=VLOOKUP($A15,実績!$A:$G,7,0)),"━",""))</f>
        <v/>
      </c>
      <c r="HM15" s="92" t="str">
        <f>IF(HM$2=1,"",IF(AND(HM$4&gt;=VLOOKUP($A15,実績!$A:$G,6,0),HM$4&lt;=VLOOKUP($A15,実績!$A:$G,7,0)),"━",""))</f>
        <v/>
      </c>
    </row>
    <row r="16" spans="1:221" ht="17.25" customHeight="1">
      <c r="A16" s="76">
        <v>26</v>
      </c>
      <c r="B16" s="77" t="str">
        <f>VLOOKUP(A16,実績!$A:$C,3,0)</f>
        <v>グリッドの更新機能を作る</v>
      </c>
      <c r="C16" s="80">
        <f ca="1">OFFSET(稼働日!$A$1,MATCH($D15,稼働日!$A$2:$A$133,0)+1,0)</f>
        <v>44379</v>
      </c>
      <c r="D16" s="80">
        <f ca="1">IF($F16&lt;=4,$C16,OFFSET(稼働日!$A$1,MATCH($C16,稼働日!$A$2:$A$133,0)+ROUNDUP($F16/4,0)-1,0))</f>
        <v>44379</v>
      </c>
      <c r="E16" s="91" t="str">
        <f>IF(VLOOKUP(A16,実績!$A:$H,8,0)=1,"✓","")</f>
        <v>✓</v>
      </c>
      <c r="F16" s="79">
        <f>VLOOKUP($A16,実績!$A:$E,4,0)</f>
        <v>2</v>
      </c>
      <c r="G16" s="79">
        <f>VLOOKUP($A16,実績!$A:$E,5,0)</f>
        <v>2.8</v>
      </c>
      <c r="H16" s="92" t="str">
        <f>IF(H$2=1,"",IF(AND(H$4&gt;=VLOOKUP($A16,実績!$A:$G,6,0),H$4&lt;=VLOOKUP($A16,実績!$A:$G,7,0)),"━",""))</f>
        <v/>
      </c>
      <c r="I16" s="92" t="str">
        <f>IF(I$2=1,"",IF(AND(I$4&gt;=VLOOKUP($A16,実績!$A:$G,6,0),I$4&lt;=VLOOKUP($A16,実績!$A:$G,7,0)),"━",""))</f>
        <v/>
      </c>
      <c r="J16" s="92" t="str">
        <f>IF(J$2=1,"",IF(AND(J$4&gt;=VLOOKUP($A16,実績!$A:$G,6,0),J$4&lt;=VLOOKUP($A16,実績!$A:$G,7,0)),"━",""))</f>
        <v/>
      </c>
      <c r="K16" s="92" t="str">
        <f>IF(K$2=1,"",IF(AND(K$4&gt;=VLOOKUP($A16,実績!$A:$G,6,0),K$4&lt;=VLOOKUP($A16,実績!$A:$G,7,0)),"━",""))</f>
        <v/>
      </c>
      <c r="L16" s="92" t="str">
        <f>IF(L$2=1,"",IF(AND(L$4&gt;=VLOOKUP($A16,実績!$A:$G,6,0),L$4&lt;=VLOOKUP($A16,実績!$A:$G,7,0)),"━",""))</f>
        <v/>
      </c>
      <c r="M16" s="92" t="str">
        <f>IF(M$2=1,"",IF(AND(M$4&gt;=VLOOKUP($A16,実績!$A:$G,6,0),M$4&lt;=VLOOKUP($A16,実績!$A:$G,7,0)),"━",""))</f>
        <v/>
      </c>
      <c r="N16" s="92" t="str">
        <f>IF(N$2=1,"",IF(AND(N$4&gt;=VLOOKUP($A16,実績!$A:$G,6,0),N$4&lt;=VLOOKUP($A16,実績!$A:$G,7,0)),"━",""))</f>
        <v/>
      </c>
      <c r="O16" s="92" t="str">
        <f>IF(O$2=1,"",IF(AND(O$4&gt;=VLOOKUP($A16,実績!$A:$G,6,0),O$4&lt;=VLOOKUP($A16,実績!$A:$G,7,0)),"━",""))</f>
        <v/>
      </c>
      <c r="P16" s="92" t="str">
        <f>IF(P$2=1,"",IF(AND(P$4&gt;=VLOOKUP($A16,実績!$A:$G,6,0),P$4&lt;=VLOOKUP($A16,実績!$A:$G,7,0)),"━",""))</f>
        <v/>
      </c>
      <c r="Q16" s="92" t="str">
        <f>IF(Q$2=1,"",IF(AND(Q$4&gt;=VLOOKUP($A16,実績!$A:$G,6,0),Q$4&lt;=VLOOKUP($A16,実績!$A:$G,7,0)),"━",""))</f>
        <v/>
      </c>
      <c r="R16" s="92" t="str">
        <f>IF(R$2=1,"",IF(AND(R$4&gt;=VLOOKUP($A16,実績!$A:$G,6,0),R$4&lt;=VLOOKUP($A16,実績!$A:$G,7,0)),"━",""))</f>
        <v/>
      </c>
      <c r="S16" s="92" t="str">
        <f>IF(S$2=1,"",IF(AND(S$4&gt;=VLOOKUP($A16,実績!$A:$G,6,0),S$4&lt;=VLOOKUP($A16,実績!$A:$G,7,0)),"━",""))</f>
        <v/>
      </c>
      <c r="T16" s="92" t="str">
        <f>IF(T$2=1,"",IF(AND(T$4&gt;=VLOOKUP($A16,実績!$A:$G,6,0),T$4&lt;=VLOOKUP($A16,実績!$A:$G,7,0)),"━",""))</f>
        <v/>
      </c>
      <c r="U16" s="92" t="str">
        <f>IF(U$2=1,"",IF(AND(U$4&gt;=VLOOKUP($A16,実績!$A:$G,6,0),U$4&lt;=VLOOKUP($A16,実績!$A:$G,7,0)),"━",""))</f>
        <v/>
      </c>
      <c r="V16" s="92" t="str">
        <f>IF(V$2=1,"",IF(AND(V$4&gt;=VLOOKUP($A16,実績!$A:$G,6,0),V$4&lt;=VLOOKUP($A16,実績!$A:$G,7,0)),"━",""))</f>
        <v/>
      </c>
      <c r="W16" s="92" t="str">
        <f>IF(W$2=1,"",IF(AND(W$4&gt;=VLOOKUP($A16,実績!$A:$G,6,0),W$4&lt;=VLOOKUP($A16,実績!$A:$G,7,0)),"━",""))</f>
        <v/>
      </c>
      <c r="X16" s="92" t="str">
        <f>IF(X$2=1,"",IF(AND(X$4&gt;=VLOOKUP($A16,実績!$A:$G,6,0),X$4&lt;=VLOOKUP($A16,実績!$A:$G,7,0)),"━",""))</f>
        <v/>
      </c>
      <c r="Y16" s="92" t="str">
        <f>IF(Y$2=1,"",IF(AND(Y$4&gt;=VLOOKUP($A16,実績!$A:$G,6,0),Y$4&lt;=VLOOKUP($A16,実績!$A:$G,7,0)),"━",""))</f>
        <v/>
      </c>
      <c r="Z16" s="92" t="str">
        <f>IF(Z$2=1,"",IF(AND(Z$4&gt;=VLOOKUP($A16,実績!$A:$G,6,0),Z$4&lt;=VLOOKUP($A16,実績!$A:$G,7,0)),"━",""))</f>
        <v/>
      </c>
      <c r="AA16" s="92" t="str">
        <f>IF(AA$2=1,"",IF(AND(AA$4&gt;=VLOOKUP($A16,実績!$A:$G,6,0),AA$4&lt;=VLOOKUP($A16,実績!$A:$G,7,0)),"━",""))</f>
        <v/>
      </c>
      <c r="AB16" s="92" t="str">
        <f>IF(AB$2=1,"",IF(AND(AB$4&gt;=VLOOKUP($A16,実績!$A:$G,6,0),AB$4&lt;=VLOOKUP($A16,実績!$A:$G,7,0)),"━",""))</f>
        <v/>
      </c>
      <c r="AC16" s="92" t="str">
        <f>IF(AC$2=1,"",IF(AND(AC$4&gt;=VLOOKUP($A16,実績!$A:$G,6,0),AC$4&lt;=VLOOKUP($A16,実績!$A:$G,7,0)),"━",""))</f>
        <v/>
      </c>
      <c r="AD16" s="92" t="str">
        <f>IF(AD$2=1,"",IF(AND(AD$4&gt;=VLOOKUP($A16,実績!$A:$G,6,0),AD$4&lt;=VLOOKUP($A16,実績!$A:$G,7,0)),"━",""))</f>
        <v/>
      </c>
      <c r="AE16" s="92" t="str">
        <f>IF(AE$2=1,"",IF(AND(AE$4&gt;=VLOOKUP($A16,実績!$A:$G,6,0),AE$4&lt;=VLOOKUP($A16,実績!$A:$G,7,0)),"━",""))</f>
        <v/>
      </c>
      <c r="AF16" s="92" t="str">
        <f>IF(AF$2=1,"",IF(AND(AF$4&gt;=VLOOKUP($A16,実績!$A:$G,6,0),AF$4&lt;=VLOOKUP($A16,実績!$A:$G,7,0)),"━",""))</f>
        <v/>
      </c>
      <c r="AG16" s="92" t="str">
        <f>IF(AG$2=1,"",IF(AND(AG$4&gt;=VLOOKUP($A16,実績!$A:$G,6,0),AG$4&lt;=VLOOKUP($A16,実績!$A:$G,7,0)),"━",""))</f>
        <v/>
      </c>
      <c r="AH16" s="92" t="str">
        <f>IF(AH$2=1,"",IF(AND(AH$4&gt;=VLOOKUP($A16,実績!$A:$G,6,0),AH$4&lt;=VLOOKUP($A16,実績!$A:$G,7,0)),"━",""))</f>
        <v/>
      </c>
      <c r="AI16" s="92" t="str">
        <f>IF(AI$2=1,"",IF(AND(AI$4&gt;=VLOOKUP($A16,実績!$A:$G,6,0),AI$4&lt;=VLOOKUP($A16,実績!$A:$G,7,0)),"━",""))</f>
        <v/>
      </c>
      <c r="AJ16" s="92" t="str">
        <f>IF(AJ$2=1,"",IF(AND(AJ$4&gt;=VLOOKUP($A16,実績!$A:$G,6,0),AJ$4&lt;=VLOOKUP($A16,実績!$A:$G,7,0)),"━",""))</f>
        <v/>
      </c>
      <c r="AK16" s="92" t="str">
        <f>IF(AK$2=1,"",IF(AND(AK$4&gt;=VLOOKUP($A16,実績!$A:$G,6,0),AK$4&lt;=VLOOKUP($A16,実績!$A:$G,7,0)),"━",""))</f>
        <v>━</v>
      </c>
      <c r="AL16" s="92" t="str">
        <f>IF(AL$2=1,"",IF(AND(AL$4&gt;=VLOOKUP($A16,実績!$A:$G,6,0),AL$4&lt;=VLOOKUP($A16,実績!$A:$G,7,0)),"━",""))</f>
        <v/>
      </c>
      <c r="AM16" s="92" t="str">
        <f>IF(AM$2=1,"",IF(AND(AM$4&gt;=VLOOKUP($A16,実績!$A:$G,6,0),AM$4&lt;=VLOOKUP($A16,実績!$A:$G,7,0)),"━",""))</f>
        <v/>
      </c>
      <c r="AN16" s="92" t="str">
        <f>IF(AN$2=1,"",IF(AND(AN$4&gt;=VLOOKUP($A16,実績!$A:$G,6,0),AN$4&lt;=VLOOKUP($A16,実績!$A:$G,7,0)),"━",""))</f>
        <v/>
      </c>
      <c r="AO16" s="92" t="str">
        <f>IF(AO$2=1,"",IF(AND(AO$4&gt;=VLOOKUP($A16,実績!$A:$G,6,0),AO$4&lt;=VLOOKUP($A16,実績!$A:$G,7,0)),"━",""))</f>
        <v/>
      </c>
      <c r="AP16" s="92" t="str">
        <f>IF(AP$2=1,"",IF(AND(AP$4&gt;=VLOOKUP($A16,実績!$A:$G,6,0),AP$4&lt;=VLOOKUP($A16,実績!$A:$G,7,0)),"━",""))</f>
        <v/>
      </c>
      <c r="AQ16" s="92" t="str">
        <f>IF(AQ$2=1,"",IF(AND(AQ$4&gt;=VLOOKUP($A16,実績!$A:$G,6,0),AQ$4&lt;=VLOOKUP($A16,実績!$A:$G,7,0)),"━",""))</f>
        <v/>
      </c>
      <c r="AR16" s="92" t="str">
        <f>IF(AR$2=1,"",IF(AND(AR$4&gt;=VLOOKUP($A16,実績!$A:$G,6,0),AR$4&lt;=VLOOKUP($A16,実績!$A:$G,7,0)),"━",""))</f>
        <v/>
      </c>
      <c r="AS16" s="92" t="str">
        <f>IF(AS$2=1,"",IF(AND(AS$4&gt;=VLOOKUP($A16,実績!$A:$G,6,0),AS$4&lt;=VLOOKUP($A16,実績!$A:$G,7,0)),"━",""))</f>
        <v/>
      </c>
      <c r="AT16" s="92" t="str">
        <f>IF(AT$2=1,"",IF(AND(AT$4&gt;=VLOOKUP($A16,実績!$A:$G,6,0),AT$4&lt;=VLOOKUP($A16,実績!$A:$G,7,0)),"━",""))</f>
        <v/>
      </c>
      <c r="AU16" s="92" t="str">
        <f>IF(AU$2=1,"",IF(AND(AU$4&gt;=VLOOKUP($A16,実績!$A:$G,6,0),AU$4&lt;=VLOOKUP($A16,実績!$A:$G,7,0)),"━",""))</f>
        <v/>
      </c>
      <c r="AV16" s="92" t="str">
        <f>IF(AV$2=1,"",IF(AND(AV$4&gt;=VLOOKUP($A16,実績!$A:$G,6,0),AV$4&lt;=VLOOKUP($A16,実績!$A:$G,7,0)),"━",""))</f>
        <v/>
      </c>
      <c r="AW16" s="92" t="str">
        <f>IF(AW$2=1,"",IF(AND(AW$4&gt;=VLOOKUP($A16,実績!$A:$G,6,0),AW$4&lt;=VLOOKUP($A16,実績!$A:$G,7,0)),"━",""))</f>
        <v/>
      </c>
      <c r="AX16" s="92" t="str">
        <f>IF(AX$2=1,"",IF(AND(AX$4&gt;=VLOOKUP($A16,実績!$A:$G,6,0),AX$4&lt;=VLOOKUP($A16,実績!$A:$G,7,0)),"━",""))</f>
        <v/>
      </c>
      <c r="AY16" s="92" t="str">
        <f>IF(AY$2=1,"",IF(AND(AY$4&gt;=VLOOKUP($A16,実績!$A:$G,6,0),AY$4&lt;=VLOOKUP($A16,実績!$A:$G,7,0)),"━",""))</f>
        <v/>
      </c>
      <c r="AZ16" s="92" t="str">
        <f>IF(AZ$2=1,"",IF(AND(AZ$4&gt;=VLOOKUP($A16,実績!$A:$G,6,0),AZ$4&lt;=VLOOKUP($A16,実績!$A:$G,7,0)),"━",""))</f>
        <v/>
      </c>
      <c r="BA16" s="92" t="str">
        <f>IF(BA$2=1,"",IF(AND(BA$4&gt;=VLOOKUP($A16,実績!$A:$G,6,0),BA$4&lt;=VLOOKUP($A16,実績!$A:$G,7,0)),"━",""))</f>
        <v/>
      </c>
      <c r="BB16" s="92" t="str">
        <f>IF(BB$2=1,"",IF(AND(BB$4&gt;=VLOOKUP($A16,実績!$A:$G,6,0),BB$4&lt;=VLOOKUP($A16,実績!$A:$G,7,0)),"━",""))</f>
        <v/>
      </c>
      <c r="BC16" s="92" t="str">
        <f>IF(BC$2=1,"",IF(AND(BC$4&gt;=VLOOKUP($A16,実績!$A:$G,6,0),BC$4&lt;=VLOOKUP($A16,実績!$A:$G,7,0)),"━",""))</f>
        <v/>
      </c>
      <c r="BD16" s="92" t="str">
        <f>IF(BD$2=1,"",IF(AND(BD$4&gt;=VLOOKUP($A16,実績!$A:$G,6,0),BD$4&lt;=VLOOKUP($A16,実績!$A:$G,7,0)),"━",""))</f>
        <v/>
      </c>
      <c r="BE16" s="92" t="str">
        <f>IF(BE$2=1,"",IF(AND(BE$4&gt;=VLOOKUP($A16,実績!$A:$G,6,0),BE$4&lt;=VLOOKUP($A16,実績!$A:$G,7,0)),"━",""))</f>
        <v/>
      </c>
      <c r="BF16" s="92" t="str">
        <f>IF(BF$2=1,"",IF(AND(BF$4&gt;=VLOOKUP($A16,実績!$A:$G,6,0),BF$4&lt;=VLOOKUP($A16,実績!$A:$G,7,0)),"━",""))</f>
        <v/>
      </c>
      <c r="BG16" s="92" t="str">
        <f>IF(BG$2=1,"",IF(AND(BG$4&gt;=VLOOKUP($A16,実績!$A:$G,6,0),BG$4&lt;=VLOOKUP($A16,実績!$A:$G,7,0)),"━",""))</f>
        <v/>
      </c>
      <c r="BH16" s="92" t="str">
        <f>IF(BH$2=1,"",IF(AND(BH$4&gt;=VLOOKUP($A16,実績!$A:$G,6,0),BH$4&lt;=VLOOKUP($A16,実績!$A:$G,7,0)),"━",""))</f>
        <v/>
      </c>
      <c r="BI16" s="92" t="str">
        <f>IF(BI$2=1,"",IF(AND(BI$4&gt;=VLOOKUP($A16,実績!$A:$G,6,0),BI$4&lt;=VLOOKUP($A16,実績!$A:$G,7,0)),"━",""))</f>
        <v/>
      </c>
      <c r="BJ16" s="92" t="str">
        <f>IF(BJ$2=1,"",IF(AND(BJ$4&gt;=VLOOKUP($A16,実績!$A:$G,6,0),BJ$4&lt;=VLOOKUP($A16,実績!$A:$G,7,0)),"━",""))</f>
        <v/>
      </c>
      <c r="BK16" s="92" t="str">
        <f>IF(BK$2=1,"",IF(AND(BK$4&gt;=VLOOKUP($A16,実績!$A:$G,6,0),BK$4&lt;=VLOOKUP($A16,実績!$A:$G,7,0)),"━",""))</f>
        <v/>
      </c>
      <c r="BL16" s="92" t="str">
        <f>IF(BL$2=1,"",IF(AND(BL$4&gt;=VLOOKUP($A16,実績!$A:$G,6,0),BL$4&lt;=VLOOKUP($A16,実績!$A:$G,7,0)),"━",""))</f>
        <v/>
      </c>
      <c r="BM16" s="92" t="str">
        <f>IF(BM$2=1,"",IF(AND(BM$4&gt;=VLOOKUP($A16,実績!$A:$G,6,0),BM$4&lt;=VLOOKUP($A16,実績!$A:$G,7,0)),"━",""))</f>
        <v/>
      </c>
      <c r="BN16" s="92" t="str">
        <f>IF(BN$2=1,"",IF(AND(BN$4&gt;=VLOOKUP($A16,実績!$A:$G,6,0),BN$4&lt;=VLOOKUP($A16,実績!$A:$G,7,0)),"━",""))</f>
        <v/>
      </c>
      <c r="BO16" s="92" t="str">
        <f>IF(BO$2=1,"",IF(AND(BO$4&gt;=VLOOKUP($A16,実績!$A:$G,6,0),BO$4&lt;=VLOOKUP($A16,実績!$A:$G,7,0)),"━",""))</f>
        <v/>
      </c>
      <c r="BP16" s="92" t="str">
        <f>IF(BP$2=1,"",IF(AND(BP$4&gt;=VLOOKUP($A16,実績!$A:$G,6,0),BP$4&lt;=VLOOKUP($A16,実績!$A:$G,7,0)),"━",""))</f>
        <v/>
      </c>
      <c r="BQ16" s="92" t="str">
        <f>IF(BQ$2=1,"",IF(AND(BQ$4&gt;=VLOOKUP($A16,実績!$A:$G,6,0),BQ$4&lt;=VLOOKUP($A16,実績!$A:$G,7,0)),"━",""))</f>
        <v/>
      </c>
      <c r="BR16" s="92" t="str">
        <f>IF(BR$2=1,"",IF(AND(BR$4&gt;=VLOOKUP($A16,実績!$A:$G,6,0),BR$4&lt;=VLOOKUP($A16,実績!$A:$G,7,0)),"━",""))</f>
        <v/>
      </c>
      <c r="BS16" s="92" t="str">
        <f>IF(BS$2=1,"",IF(AND(BS$4&gt;=VLOOKUP($A16,実績!$A:$G,6,0),BS$4&lt;=VLOOKUP($A16,実績!$A:$G,7,0)),"━",""))</f>
        <v/>
      </c>
      <c r="BT16" s="92" t="str">
        <f>IF(BT$2=1,"",IF(AND(BT$4&gt;=VLOOKUP($A16,実績!$A:$G,6,0),BT$4&lt;=VLOOKUP($A16,実績!$A:$G,7,0)),"━",""))</f>
        <v/>
      </c>
      <c r="BU16" s="92" t="str">
        <f>IF(BU$2=1,"",IF(AND(BU$4&gt;=VLOOKUP($A16,実績!$A:$G,6,0),BU$4&lt;=VLOOKUP($A16,実績!$A:$G,7,0)),"━",""))</f>
        <v/>
      </c>
      <c r="BV16" s="92" t="str">
        <f>IF(BV$2=1,"",IF(AND(BV$4&gt;=VLOOKUP($A16,実績!$A:$G,6,0),BV$4&lt;=VLOOKUP($A16,実績!$A:$G,7,0)),"━",""))</f>
        <v/>
      </c>
      <c r="BW16" s="92" t="str">
        <f>IF(BW$2=1,"",IF(AND(BW$4&gt;=VLOOKUP($A16,実績!$A:$G,6,0),BW$4&lt;=VLOOKUP($A16,実績!$A:$G,7,0)),"━",""))</f>
        <v/>
      </c>
      <c r="BX16" s="92" t="str">
        <f>IF(BX$2=1,"",IF(AND(BX$4&gt;=VLOOKUP($A16,実績!$A:$G,6,0),BX$4&lt;=VLOOKUP($A16,実績!$A:$G,7,0)),"━",""))</f>
        <v/>
      </c>
      <c r="BY16" s="92" t="str">
        <f>IF(BY$2=1,"",IF(AND(BY$4&gt;=VLOOKUP($A16,実績!$A:$G,6,0),BY$4&lt;=VLOOKUP($A16,実績!$A:$G,7,0)),"━",""))</f>
        <v/>
      </c>
      <c r="BZ16" s="92" t="str">
        <f>IF(BZ$2=1,"",IF(AND(BZ$4&gt;=VLOOKUP($A16,実績!$A:$G,6,0),BZ$4&lt;=VLOOKUP($A16,実績!$A:$G,7,0)),"━",""))</f>
        <v/>
      </c>
      <c r="CA16" s="92" t="str">
        <f>IF(CA$2=1,"",IF(AND(CA$4&gt;=VLOOKUP($A16,実績!$A:$G,6,0),CA$4&lt;=VLOOKUP($A16,実績!$A:$G,7,0)),"━",""))</f>
        <v/>
      </c>
      <c r="CB16" s="92" t="str">
        <f>IF(CB$2=1,"",IF(AND(CB$4&gt;=VLOOKUP($A16,実績!$A:$G,6,0),CB$4&lt;=VLOOKUP($A16,実績!$A:$G,7,0)),"━",""))</f>
        <v/>
      </c>
      <c r="CC16" s="92" t="str">
        <f>IF(CC$2=1,"",IF(AND(CC$4&gt;=VLOOKUP($A16,実績!$A:$G,6,0),CC$4&lt;=VLOOKUP($A16,実績!$A:$G,7,0)),"━",""))</f>
        <v/>
      </c>
      <c r="CD16" s="92" t="str">
        <f>IF(CD$2=1,"",IF(AND(CD$4&gt;=VLOOKUP($A16,実績!$A:$G,6,0),CD$4&lt;=VLOOKUP($A16,実績!$A:$G,7,0)),"━",""))</f>
        <v/>
      </c>
      <c r="CE16" s="92" t="str">
        <f>IF(CE$2=1,"",IF(AND(CE$4&gt;=VLOOKUP($A16,実績!$A:$G,6,0),CE$4&lt;=VLOOKUP($A16,実績!$A:$G,7,0)),"━",""))</f>
        <v/>
      </c>
      <c r="CF16" s="92" t="str">
        <f>IF(CF$2=1,"",IF(AND(CF$4&gt;=VLOOKUP($A16,実績!$A:$G,6,0),CF$4&lt;=VLOOKUP($A16,実績!$A:$G,7,0)),"━",""))</f>
        <v/>
      </c>
      <c r="CG16" s="92" t="str">
        <f>IF(CG$2=1,"",IF(AND(CG$4&gt;=VLOOKUP($A16,実績!$A:$G,6,0),CG$4&lt;=VLOOKUP($A16,実績!$A:$G,7,0)),"━",""))</f>
        <v/>
      </c>
      <c r="CH16" s="92" t="str">
        <f>IF(CH$2=1,"",IF(AND(CH$4&gt;=VLOOKUP($A16,実績!$A:$G,6,0),CH$4&lt;=VLOOKUP($A16,実績!$A:$G,7,0)),"━",""))</f>
        <v/>
      </c>
      <c r="CI16" s="92" t="str">
        <f>IF(CI$2=1,"",IF(AND(CI$4&gt;=VLOOKUP($A16,実績!$A:$G,6,0),CI$4&lt;=VLOOKUP($A16,実績!$A:$G,7,0)),"━",""))</f>
        <v/>
      </c>
      <c r="CJ16" s="92" t="str">
        <f>IF(CJ$2=1,"",IF(AND(CJ$4&gt;=VLOOKUP($A16,実績!$A:$G,6,0),CJ$4&lt;=VLOOKUP($A16,実績!$A:$G,7,0)),"━",""))</f>
        <v/>
      </c>
      <c r="CK16" s="92" t="str">
        <f>IF(CK$2=1,"",IF(AND(CK$4&gt;=VLOOKUP($A16,実績!$A:$G,6,0),CK$4&lt;=VLOOKUP($A16,実績!$A:$G,7,0)),"━",""))</f>
        <v/>
      </c>
      <c r="CL16" s="92" t="str">
        <f>IF(CL$2=1,"",IF(AND(CL$4&gt;=VLOOKUP($A16,実績!$A:$G,6,0),CL$4&lt;=VLOOKUP($A16,実績!$A:$G,7,0)),"━",""))</f>
        <v/>
      </c>
      <c r="CM16" s="92" t="str">
        <f>IF(CM$2=1,"",IF(AND(CM$4&gt;=VLOOKUP($A16,実績!$A:$G,6,0),CM$4&lt;=VLOOKUP($A16,実績!$A:$G,7,0)),"━",""))</f>
        <v/>
      </c>
      <c r="CN16" s="92" t="str">
        <f>IF(CN$2=1,"",IF(AND(CN$4&gt;=VLOOKUP($A16,実績!$A:$G,6,0),CN$4&lt;=VLOOKUP($A16,実績!$A:$G,7,0)),"━",""))</f>
        <v/>
      </c>
      <c r="CO16" s="92" t="str">
        <f>IF(CO$2=1,"",IF(AND(CO$4&gt;=VLOOKUP($A16,実績!$A:$G,6,0),CO$4&lt;=VLOOKUP($A16,実績!$A:$G,7,0)),"━",""))</f>
        <v/>
      </c>
      <c r="CP16" s="92" t="str">
        <f>IF(CP$2=1,"",IF(AND(CP$4&gt;=VLOOKUP($A16,実績!$A:$G,6,0),CP$4&lt;=VLOOKUP($A16,実績!$A:$G,7,0)),"━",""))</f>
        <v/>
      </c>
      <c r="CQ16" s="92" t="str">
        <f>IF(CQ$2=1,"",IF(AND(CQ$4&gt;=VLOOKUP($A16,実績!$A:$G,6,0),CQ$4&lt;=VLOOKUP($A16,実績!$A:$G,7,0)),"━",""))</f>
        <v/>
      </c>
      <c r="CR16" s="92" t="str">
        <f>IF(CR$2=1,"",IF(AND(CR$4&gt;=VLOOKUP($A16,実績!$A:$G,6,0),CR$4&lt;=VLOOKUP($A16,実績!$A:$G,7,0)),"━",""))</f>
        <v/>
      </c>
      <c r="CS16" s="92" t="str">
        <f>IF(CS$2=1,"",IF(AND(CS$4&gt;=VLOOKUP($A16,実績!$A:$G,6,0),CS$4&lt;=VLOOKUP($A16,実績!$A:$G,7,0)),"━",""))</f>
        <v/>
      </c>
      <c r="CT16" s="92" t="str">
        <f>IF(CT$2=1,"",IF(AND(CT$4&gt;=VLOOKUP($A16,実績!$A:$G,6,0),CT$4&lt;=VLOOKUP($A16,実績!$A:$G,7,0)),"━",""))</f>
        <v/>
      </c>
      <c r="CU16" s="92" t="str">
        <f>IF(CU$2=1,"",IF(AND(CU$4&gt;=VLOOKUP($A16,実績!$A:$G,6,0),CU$4&lt;=VLOOKUP($A16,実績!$A:$G,7,0)),"━",""))</f>
        <v/>
      </c>
      <c r="CV16" s="92" t="str">
        <f>IF(CV$2=1,"",IF(AND(CV$4&gt;=VLOOKUP($A16,実績!$A:$G,6,0),CV$4&lt;=VLOOKUP($A16,実績!$A:$G,7,0)),"━",""))</f>
        <v/>
      </c>
      <c r="CW16" s="92" t="str">
        <f>IF(CW$2=1,"",IF(AND(CW$4&gt;=VLOOKUP($A16,実績!$A:$G,6,0),CW$4&lt;=VLOOKUP($A16,実績!$A:$G,7,0)),"━",""))</f>
        <v/>
      </c>
      <c r="CX16" s="92" t="str">
        <f>IF(CX$2=1,"",IF(AND(CX$4&gt;=VLOOKUP($A16,実績!$A:$G,6,0),CX$4&lt;=VLOOKUP($A16,実績!$A:$G,7,0)),"━",""))</f>
        <v/>
      </c>
      <c r="CY16" s="92" t="str">
        <f>IF(CY$2=1,"",IF(AND(CY$4&gt;=VLOOKUP($A16,実績!$A:$G,6,0),CY$4&lt;=VLOOKUP($A16,実績!$A:$G,7,0)),"━",""))</f>
        <v/>
      </c>
      <c r="CZ16" s="92" t="str">
        <f>IF(CZ$2=1,"",IF(AND(CZ$4&gt;=VLOOKUP($A16,実績!$A:$G,6,0),CZ$4&lt;=VLOOKUP($A16,実績!$A:$G,7,0)),"━",""))</f>
        <v/>
      </c>
      <c r="DA16" s="92" t="str">
        <f>IF(DA$2=1,"",IF(AND(DA$4&gt;=VLOOKUP($A16,実績!$A:$G,6,0),DA$4&lt;=VLOOKUP($A16,実績!$A:$G,7,0)),"━",""))</f>
        <v/>
      </c>
      <c r="DB16" s="92" t="str">
        <f>IF(DB$2=1,"",IF(AND(DB$4&gt;=VLOOKUP($A16,実績!$A:$G,6,0),DB$4&lt;=VLOOKUP($A16,実績!$A:$G,7,0)),"━",""))</f>
        <v/>
      </c>
      <c r="DC16" s="92" t="str">
        <f>IF(DC$2=1,"",IF(AND(DC$4&gt;=VLOOKUP($A16,実績!$A:$G,6,0),DC$4&lt;=VLOOKUP($A16,実績!$A:$G,7,0)),"━",""))</f>
        <v/>
      </c>
      <c r="DD16" s="92" t="str">
        <f>IF(DD$2=1,"",IF(AND(DD$4&gt;=VLOOKUP($A16,実績!$A:$G,6,0),DD$4&lt;=VLOOKUP($A16,実績!$A:$G,7,0)),"━",""))</f>
        <v/>
      </c>
      <c r="DE16" s="92" t="str">
        <f>IF(DE$2=1,"",IF(AND(DE$4&gt;=VLOOKUP($A16,実績!$A:$G,6,0),DE$4&lt;=VLOOKUP($A16,実績!$A:$G,7,0)),"━",""))</f>
        <v/>
      </c>
      <c r="DF16" s="92" t="str">
        <f>IF(DF$2=1,"",IF(AND(DF$4&gt;=VLOOKUP($A16,実績!$A:$G,6,0),DF$4&lt;=VLOOKUP($A16,実績!$A:$G,7,0)),"━",""))</f>
        <v/>
      </c>
      <c r="DG16" s="92" t="str">
        <f>IF(DG$2=1,"",IF(AND(DG$4&gt;=VLOOKUP($A16,実績!$A:$G,6,0),DG$4&lt;=VLOOKUP($A16,実績!$A:$G,7,0)),"━",""))</f>
        <v/>
      </c>
      <c r="DH16" s="92" t="str">
        <f>IF(DH$2=1,"",IF(AND(DH$4&gt;=VLOOKUP($A16,実績!$A:$G,6,0),DH$4&lt;=VLOOKUP($A16,実績!$A:$G,7,0)),"━",""))</f>
        <v/>
      </c>
      <c r="DI16" s="92" t="str">
        <f>IF(DI$2=1,"",IF(AND(DI$4&gt;=VLOOKUP($A16,実績!$A:$G,6,0),DI$4&lt;=VLOOKUP($A16,実績!$A:$G,7,0)),"━",""))</f>
        <v/>
      </c>
      <c r="DJ16" s="92" t="str">
        <f>IF(DJ$2=1,"",IF(AND(DJ$4&gt;=VLOOKUP($A16,実績!$A:$G,6,0),DJ$4&lt;=VLOOKUP($A16,実績!$A:$G,7,0)),"━",""))</f>
        <v/>
      </c>
      <c r="DK16" s="92" t="str">
        <f>IF(DK$2=1,"",IF(AND(DK$4&gt;=VLOOKUP($A16,実績!$A:$G,6,0),DK$4&lt;=VLOOKUP($A16,実績!$A:$G,7,0)),"━",""))</f>
        <v/>
      </c>
      <c r="DL16" s="92" t="str">
        <f>IF(DL$2=1,"",IF(AND(DL$4&gt;=VLOOKUP($A16,実績!$A:$G,6,0),DL$4&lt;=VLOOKUP($A16,実績!$A:$G,7,0)),"━",""))</f>
        <v/>
      </c>
      <c r="DM16" s="92" t="str">
        <f>IF(DM$2=1,"",IF(AND(DM$4&gt;=VLOOKUP($A16,実績!$A:$G,6,0),DM$4&lt;=VLOOKUP($A16,実績!$A:$G,7,0)),"━",""))</f>
        <v/>
      </c>
      <c r="DN16" s="92" t="str">
        <f>IF(DN$2=1,"",IF(AND(DN$4&gt;=VLOOKUP($A16,実績!$A:$G,6,0),DN$4&lt;=VLOOKUP($A16,実績!$A:$G,7,0)),"━",""))</f>
        <v/>
      </c>
      <c r="DO16" s="92" t="str">
        <f>IF(DO$2=1,"",IF(AND(DO$4&gt;=VLOOKUP($A16,実績!$A:$G,6,0),DO$4&lt;=VLOOKUP($A16,実績!$A:$G,7,0)),"━",""))</f>
        <v/>
      </c>
      <c r="DP16" s="92" t="str">
        <f>IF(DP$2=1,"",IF(AND(DP$4&gt;=VLOOKUP($A16,実績!$A:$G,6,0),DP$4&lt;=VLOOKUP($A16,実績!$A:$G,7,0)),"━",""))</f>
        <v/>
      </c>
      <c r="DQ16" s="92" t="str">
        <f>IF(DQ$2=1,"",IF(AND(DQ$4&gt;=VLOOKUP($A16,実績!$A:$G,6,0),DQ$4&lt;=VLOOKUP($A16,実績!$A:$G,7,0)),"━",""))</f>
        <v/>
      </c>
      <c r="DR16" s="92" t="str">
        <f>IF(DR$2=1,"",IF(AND(DR$4&gt;=VLOOKUP($A16,実績!$A:$G,6,0),DR$4&lt;=VLOOKUP($A16,実績!$A:$G,7,0)),"━",""))</f>
        <v/>
      </c>
      <c r="DS16" s="92" t="str">
        <f>IF(DS$2=1,"",IF(AND(DS$4&gt;=VLOOKUP($A16,実績!$A:$G,6,0),DS$4&lt;=VLOOKUP($A16,実績!$A:$G,7,0)),"━",""))</f>
        <v/>
      </c>
      <c r="DT16" s="92" t="str">
        <f>IF(DT$2=1,"",IF(AND(DT$4&gt;=VLOOKUP($A16,実績!$A:$G,6,0),DT$4&lt;=VLOOKUP($A16,実績!$A:$G,7,0)),"━",""))</f>
        <v/>
      </c>
      <c r="DU16" s="92" t="str">
        <f>IF(DU$2=1,"",IF(AND(DU$4&gt;=VLOOKUP($A16,実績!$A:$G,6,0),DU$4&lt;=VLOOKUP($A16,実績!$A:$G,7,0)),"━",""))</f>
        <v/>
      </c>
      <c r="DV16" s="92" t="str">
        <f>IF(DV$2=1,"",IF(AND(DV$4&gt;=VLOOKUP($A16,実績!$A:$G,6,0),DV$4&lt;=VLOOKUP($A16,実績!$A:$G,7,0)),"━",""))</f>
        <v/>
      </c>
      <c r="DW16" s="92" t="str">
        <f>IF(DW$2=1,"",IF(AND(DW$4&gt;=VLOOKUP($A16,実績!$A:$G,6,0),DW$4&lt;=VLOOKUP($A16,実績!$A:$G,7,0)),"━",""))</f>
        <v/>
      </c>
      <c r="DX16" s="92" t="str">
        <f>IF(DX$2=1,"",IF(AND(DX$4&gt;=VLOOKUP($A16,実績!$A:$G,6,0),DX$4&lt;=VLOOKUP($A16,実績!$A:$G,7,0)),"━",""))</f>
        <v/>
      </c>
      <c r="DY16" s="92" t="str">
        <f>IF(DY$2=1,"",IF(AND(DY$4&gt;=VLOOKUP($A16,実績!$A:$G,6,0),DY$4&lt;=VLOOKUP($A16,実績!$A:$G,7,0)),"━",""))</f>
        <v/>
      </c>
      <c r="DZ16" s="92" t="str">
        <f>IF(DZ$2=1,"",IF(AND(DZ$4&gt;=VLOOKUP($A16,実績!$A:$G,6,0),DZ$4&lt;=VLOOKUP($A16,実績!$A:$G,7,0)),"━",""))</f>
        <v/>
      </c>
      <c r="EA16" s="92" t="str">
        <f>IF(EA$2=1,"",IF(AND(EA$4&gt;=VLOOKUP($A16,実績!$A:$G,6,0),EA$4&lt;=VLOOKUP($A16,実績!$A:$G,7,0)),"━",""))</f>
        <v/>
      </c>
      <c r="EB16" s="92" t="str">
        <f>IF(EB$2=1,"",IF(AND(EB$4&gt;=VLOOKUP($A16,実績!$A:$G,6,0),EB$4&lt;=VLOOKUP($A16,実績!$A:$G,7,0)),"━",""))</f>
        <v/>
      </c>
      <c r="EC16" s="92" t="str">
        <f>IF(EC$2=1,"",IF(AND(EC$4&gt;=VLOOKUP($A16,実績!$A:$G,6,0),EC$4&lt;=VLOOKUP($A16,実績!$A:$G,7,0)),"━",""))</f>
        <v/>
      </c>
      <c r="ED16" s="92" t="str">
        <f>IF(ED$2=1,"",IF(AND(ED$4&gt;=VLOOKUP($A16,実績!$A:$G,6,0),ED$4&lt;=VLOOKUP($A16,実績!$A:$G,7,0)),"━",""))</f>
        <v/>
      </c>
      <c r="EE16" s="92" t="str">
        <f>IF(EE$2=1,"",IF(AND(EE$4&gt;=VLOOKUP($A16,実績!$A:$G,6,0),EE$4&lt;=VLOOKUP($A16,実績!$A:$G,7,0)),"━",""))</f>
        <v/>
      </c>
      <c r="EF16" s="92" t="str">
        <f>IF(EF$2=1,"",IF(AND(EF$4&gt;=VLOOKUP($A16,実績!$A:$G,6,0),EF$4&lt;=VLOOKUP($A16,実績!$A:$G,7,0)),"━",""))</f>
        <v/>
      </c>
      <c r="EG16" s="92" t="str">
        <f>IF(EG$2=1,"",IF(AND(EG$4&gt;=VLOOKUP($A16,実績!$A:$G,6,0),EG$4&lt;=VLOOKUP($A16,実績!$A:$G,7,0)),"━",""))</f>
        <v/>
      </c>
      <c r="EH16" s="92" t="str">
        <f>IF(EH$2=1,"",IF(AND(EH$4&gt;=VLOOKUP($A16,実績!$A:$G,6,0),EH$4&lt;=VLOOKUP($A16,実績!$A:$G,7,0)),"━",""))</f>
        <v/>
      </c>
      <c r="EI16" s="92" t="str">
        <f>IF(EI$2=1,"",IF(AND(EI$4&gt;=VLOOKUP($A16,実績!$A:$G,6,0),EI$4&lt;=VLOOKUP($A16,実績!$A:$G,7,0)),"━",""))</f>
        <v/>
      </c>
      <c r="EJ16" s="92" t="str">
        <f>IF(EJ$2=1,"",IF(AND(EJ$4&gt;=VLOOKUP($A16,実績!$A:$G,6,0),EJ$4&lt;=VLOOKUP($A16,実績!$A:$G,7,0)),"━",""))</f>
        <v/>
      </c>
      <c r="EK16" s="92" t="str">
        <f>IF(EK$2=1,"",IF(AND(EK$4&gt;=VLOOKUP($A16,実績!$A:$G,6,0),EK$4&lt;=VLOOKUP($A16,実績!$A:$G,7,0)),"━",""))</f>
        <v/>
      </c>
      <c r="EL16" s="92" t="str">
        <f>IF(EL$2=1,"",IF(AND(EL$4&gt;=VLOOKUP($A16,実績!$A:$G,6,0),EL$4&lt;=VLOOKUP($A16,実績!$A:$G,7,0)),"━",""))</f>
        <v/>
      </c>
      <c r="EM16" s="92" t="str">
        <f>IF(EM$2=1,"",IF(AND(EM$4&gt;=VLOOKUP($A16,実績!$A:$G,6,0),EM$4&lt;=VLOOKUP($A16,実績!$A:$G,7,0)),"━",""))</f>
        <v/>
      </c>
      <c r="EN16" s="92" t="str">
        <f>IF(EN$2=1,"",IF(AND(EN$4&gt;=VLOOKUP($A16,実績!$A:$G,6,0),EN$4&lt;=VLOOKUP($A16,実績!$A:$G,7,0)),"━",""))</f>
        <v/>
      </c>
      <c r="EO16" s="92" t="str">
        <f>IF(EO$2=1,"",IF(AND(EO$4&gt;=VLOOKUP($A16,実績!$A:$G,6,0),EO$4&lt;=VLOOKUP($A16,実績!$A:$G,7,0)),"━",""))</f>
        <v/>
      </c>
      <c r="EP16" s="92" t="str">
        <f>IF(EP$2=1,"",IF(AND(EP$4&gt;=VLOOKUP($A16,実績!$A:$G,6,0),EP$4&lt;=VLOOKUP($A16,実績!$A:$G,7,0)),"━",""))</f>
        <v/>
      </c>
      <c r="EQ16" s="92" t="str">
        <f>IF(EQ$2=1,"",IF(AND(EQ$4&gt;=VLOOKUP($A16,実績!$A:$G,6,0),EQ$4&lt;=VLOOKUP($A16,実績!$A:$G,7,0)),"━",""))</f>
        <v/>
      </c>
      <c r="ER16" s="92" t="str">
        <f>IF(ER$2=1,"",IF(AND(ER$4&gt;=VLOOKUP($A16,実績!$A:$G,6,0),ER$4&lt;=VLOOKUP($A16,実績!$A:$G,7,0)),"━",""))</f>
        <v/>
      </c>
      <c r="ES16" s="92" t="str">
        <f>IF(ES$2=1,"",IF(AND(ES$4&gt;=VLOOKUP($A16,実績!$A:$G,6,0),ES$4&lt;=VLOOKUP($A16,実績!$A:$G,7,0)),"━",""))</f>
        <v/>
      </c>
      <c r="ET16" s="92" t="str">
        <f>IF(ET$2=1,"",IF(AND(ET$4&gt;=VLOOKUP($A16,実績!$A:$G,6,0),ET$4&lt;=VLOOKUP($A16,実績!$A:$G,7,0)),"━",""))</f>
        <v/>
      </c>
      <c r="EU16" s="92" t="str">
        <f>IF(EU$2=1,"",IF(AND(EU$4&gt;=VLOOKUP($A16,実績!$A:$G,6,0),EU$4&lt;=VLOOKUP($A16,実績!$A:$G,7,0)),"━",""))</f>
        <v/>
      </c>
      <c r="EV16" s="92" t="str">
        <f>IF(EV$2=1,"",IF(AND(EV$4&gt;=VLOOKUP($A16,実績!$A:$G,6,0),EV$4&lt;=VLOOKUP($A16,実績!$A:$G,7,0)),"━",""))</f>
        <v/>
      </c>
      <c r="EW16" s="92" t="str">
        <f>IF(EW$2=1,"",IF(AND(EW$4&gt;=VLOOKUP($A16,実績!$A:$G,6,0),EW$4&lt;=VLOOKUP($A16,実績!$A:$G,7,0)),"━",""))</f>
        <v/>
      </c>
      <c r="EX16" s="92" t="str">
        <f>IF(EX$2=1,"",IF(AND(EX$4&gt;=VLOOKUP($A16,実績!$A:$G,6,0),EX$4&lt;=VLOOKUP($A16,実績!$A:$G,7,0)),"━",""))</f>
        <v/>
      </c>
      <c r="EY16" s="92" t="str">
        <f>IF(EY$2=1,"",IF(AND(EY$4&gt;=VLOOKUP($A16,実績!$A:$G,6,0),EY$4&lt;=VLOOKUP($A16,実績!$A:$G,7,0)),"━",""))</f>
        <v/>
      </c>
      <c r="EZ16" s="92" t="str">
        <f>IF(EZ$2=1,"",IF(AND(EZ$4&gt;=VLOOKUP($A16,実績!$A:$G,6,0),EZ$4&lt;=VLOOKUP($A16,実績!$A:$G,7,0)),"━",""))</f>
        <v/>
      </c>
      <c r="FA16" s="92" t="str">
        <f>IF(FA$2=1,"",IF(AND(FA$4&gt;=VLOOKUP($A16,実績!$A:$G,6,0),FA$4&lt;=VLOOKUP($A16,実績!$A:$G,7,0)),"━",""))</f>
        <v/>
      </c>
      <c r="FB16" s="92" t="str">
        <f>IF(FB$2=1,"",IF(AND(FB$4&gt;=VLOOKUP($A16,実績!$A:$G,6,0),FB$4&lt;=VLOOKUP($A16,実績!$A:$G,7,0)),"━",""))</f>
        <v/>
      </c>
      <c r="FC16" s="92" t="str">
        <f>IF(FC$2=1,"",IF(AND(FC$4&gt;=VLOOKUP($A16,実績!$A:$G,6,0),FC$4&lt;=VLOOKUP($A16,実績!$A:$G,7,0)),"━",""))</f>
        <v/>
      </c>
      <c r="FD16" s="92" t="str">
        <f>IF(FD$2=1,"",IF(AND(FD$4&gt;=VLOOKUP($A16,実績!$A:$G,6,0),FD$4&lt;=VLOOKUP($A16,実績!$A:$G,7,0)),"━",""))</f>
        <v/>
      </c>
      <c r="FE16" s="92" t="str">
        <f>IF(FE$2=1,"",IF(AND(FE$4&gt;=VLOOKUP($A16,実績!$A:$G,6,0),FE$4&lt;=VLOOKUP($A16,実績!$A:$G,7,0)),"━",""))</f>
        <v/>
      </c>
      <c r="FF16" s="92" t="str">
        <f>IF(FF$2=1,"",IF(AND(FF$4&gt;=VLOOKUP($A16,実績!$A:$G,6,0),FF$4&lt;=VLOOKUP($A16,実績!$A:$G,7,0)),"━",""))</f>
        <v/>
      </c>
      <c r="FG16" s="92" t="str">
        <f>IF(FG$2=1,"",IF(AND(FG$4&gt;=VLOOKUP($A16,実績!$A:$G,6,0),FG$4&lt;=VLOOKUP($A16,実績!$A:$G,7,0)),"━",""))</f>
        <v/>
      </c>
      <c r="FH16" s="92" t="str">
        <f>IF(FH$2=1,"",IF(AND(FH$4&gt;=VLOOKUP($A16,実績!$A:$G,6,0),FH$4&lt;=VLOOKUP($A16,実績!$A:$G,7,0)),"━",""))</f>
        <v/>
      </c>
      <c r="FI16" s="92" t="str">
        <f>IF(FI$2=1,"",IF(AND(FI$4&gt;=VLOOKUP($A16,実績!$A:$G,6,0),FI$4&lt;=VLOOKUP($A16,実績!$A:$G,7,0)),"━",""))</f>
        <v/>
      </c>
      <c r="FJ16" s="92" t="str">
        <f>IF(FJ$2=1,"",IF(AND(FJ$4&gt;=VLOOKUP($A16,実績!$A:$G,6,0),FJ$4&lt;=VLOOKUP($A16,実績!$A:$G,7,0)),"━",""))</f>
        <v/>
      </c>
      <c r="FK16" s="92" t="str">
        <f>IF(FK$2=1,"",IF(AND(FK$4&gt;=VLOOKUP($A16,実績!$A:$G,6,0),FK$4&lt;=VLOOKUP($A16,実績!$A:$G,7,0)),"━",""))</f>
        <v/>
      </c>
      <c r="FL16" s="92" t="str">
        <f>IF(FL$2=1,"",IF(AND(FL$4&gt;=VLOOKUP($A16,実績!$A:$G,6,0),FL$4&lt;=VLOOKUP($A16,実績!$A:$G,7,0)),"━",""))</f>
        <v/>
      </c>
      <c r="FM16" s="92" t="str">
        <f>IF(FM$2=1,"",IF(AND(FM$4&gt;=VLOOKUP($A16,実績!$A:$G,6,0),FM$4&lt;=VLOOKUP($A16,実績!$A:$G,7,0)),"━",""))</f>
        <v/>
      </c>
      <c r="FN16" s="92" t="str">
        <f>IF(FN$2=1,"",IF(AND(FN$4&gt;=VLOOKUP($A16,実績!$A:$G,6,0),FN$4&lt;=VLOOKUP($A16,実績!$A:$G,7,0)),"━",""))</f>
        <v/>
      </c>
      <c r="FO16" s="92" t="str">
        <f>IF(FO$2=1,"",IF(AND(FO$4&gt;=VLOOKUP($A16,実績!$A:$G,6,0),FO$4&lt;=VLOOKUP($A16,実績!$A:$G,7,0)),"━",""))</f>
        <v/>
      </c>
      <c r="FP16" s="92" t="str">
        <f>IF(FP$2=1,"",IF(AND(FP$4&gt;=VLOOKUP($A16,実績!$A:$G,6,0),FP$4&lt;=VLOOKUP($A16,実績!$A:$G,7,0)),"━",""))</f>
        <v/>
      </c>
      <c r="FQ16" s="92" t="str">
        <f>IF(FQ$2=1,"",IF(AND(FQ$4&gt;=VLOOKUP($A16,実績!$A:$G,6,0),FQ$4&lt;=VLOOKUP($A16,実績!$A:$G,7,0)),"━",""))</f>
        <v/>
      </c>
      <c r="FR16" s="92" t="str">
        <f>IF(FR$2=1,"",IF(AND(FR$4&gt;=VLOOKUP($A16,実績!$A:$G,6,0),FR$4&lt;=VLOOKUP($A16,実績!$A:$G,7,0)),"━",""))</f>
        <v/>
      </c>
      <c r="FS16" s="92" t="str">
        <f>IF(FS$2=1,"",IF(AND(FS$4&gt;=VLOOKUP($A16,実績!$A:$G,6,0),FS$4&lt;=VLOOKUP($A16,実績!$A:$G,7,0)),"━",""))</f>
        <v/>
      </c>
      <c r="FT16" s="92" t="str">
        <f>IF(FT$2=1,"",IF(AND(FT$4&gt;=VLOOKUP($A16,実績!$A:$G,6,0),FT$4&lt;=VLOOKUP($A16,実績!$A:$G,7,0)),"━",""))</f>
        <v/>
      </c>
      <c r="FU16" s="92" t="str">
        <f>IF(FU$2=1,"",IF(AND(FU$4&gt;=VLOOKUP($A16,実績!$A:$G,6,0),FU$4&lt;=VLOOKUP($A16,実績!$A:$G,7,0)),"━",""))</f>
        <v/>
      </c>
      <c r="FV16" s="92" t="str">
        <f>IF(FV$2=1,"",IF(AND(FV$4&gt;=VLOOKUP($A16,実績!$A:$G,6,0),FV$4&lt;=VLOOKUP($A16,実績!$A:$G,7,0)),"━",""))</f>
        <v/>
      </c>
      <c r="FW16" s="92" t="str">
        <f>IF(FW$2=1,"",IF(AND(FW$4&gt;=VLOOKUP($A16,実績!$A:$G,6,0),FW$4&lt;=VLOOKUP($A16,実績!$A:$G,7,0)),"━",""))</f>
        <v/>
      </c>
      <c r="FX16" s="92" t="str">
        <f>IF(FX$2=1,"",IF(AND(FX$4&gt;=VLOOKUP($A16,実績!$A:$G,6,0),FX$4&lt;=VLOOKUP($A16,実績!$A:$G,7,0)),"━",""))</f>
        <v/>
      </c>
      <c r="FY16" s="92" t="str">
        <f>IF(FY$2=1,"",IF(AND(FY$4&gt;=VLOOKUP($A16,実績!$A:$G,6,0),FY$4&lt;=VLOOKUP($A16,実績!$A:$G,7,0)),"━",""))</f>
        <v/>
      </c>
      <c r="FZ16" s="92" t="str">
        <f>IF(FZ$2=1,"",IF(AND(FZ$4&gt;=VLOOKUP($A16,実績!$A:$G,6,0),FZ$4&lt;=VLOOKUP($A16,実績!$A:$G,7,0)),"━",""))</f>
        <v/>
      </c>
      <c r="GA16" s="92" t="str">
        <f>IF(GA$2=1,"",IF(AND(GA$4&gt;=VLOOKUP($A16,実績!$A:$G,6,0),GA$4&lt;=VLOOKUP($A16,実績!$A:$G,7,0)),"━",""))</f>
        <v/>
      </c>
      <c r="GB16" s="92" t="str">
        <f>IF(GB$2=1,"",IF(AND(GB$4&gt;=VLOOKUP($A16,実績!$A:$G,6,0),GB$4&lt;=VLOOKUP($A16,実績!$A:$G,7,0)),"━",""))</f>
        <v/>
      </c>
      <c r="GC16" s="92" t="str">
        <f>IF(GC$2=1,"",IF(AND(GC$4&gt;=VLOOKUP($A16,実績!$A:$G,6,0),GC$4&lt;=VLOOKUP($A16,実績!$A:$G,7,0)),"━",""))</f>
        <v/>
      </c>
      <c r="GD16" s="92" t="str">
        <f>IF(GD$2=1,"",IF(AND(GD$4&gt;=VLOOKUP($A16,実績!$A:$G,6,0),GD$4&lt;=VLOOKUP($A16,実績!$A:$G,7,0)),"━",""))</f>
        <v/>
      </c>
      <c r="GE16" s="92" t="str">
        <f>IF(GE$2=1,"",IF(AND(GE$4&gt;=VLOOKUP($A16,実績!$A:$G,6,0),GE$4&lt;=VLOOKUP($A16,実績!$A:$G,7,0)),"━",""))</f>
        <v/>
      </c>
      <c r="GF16" s="92" t="str">
        <f>IF(GF$2=1,"",IF(AND(GF$4&gt;=VLOOKUP($A16,実績!$A:$G,6,0),GF$4&lt;=VLOOKUP($A16,実績!$A:$G,7,0)),"━",""))</f>
        <v/>
      </c>
      <c r="GG16" s="92" t="str">
        <f>IF(GG$2=1,"",IF(AND(GG$4&gt;=VLOOKUP($A16,実績!$A:$G,6,0),GG$4&lt;=VLOOKUP($A16,実績!$A:$G,7,0)),"━",""))</f>
        <v/>
      </c>
      <c r="GH16" s="92" t="str">
        <f>IF(GH$2=1,"",IF(AND(GH$4&gt;=VLOOKUP($A16,実績!$A:$G,6,0),GH$4&lt;=VLOOKUP($A16,実績!$A:$G,7,0)),"━",""))</f>
        <v/>
      </c>
      <c r="GI16" s="92" t="str">
        <f>IF(GI$2=1,"",IF(AND(GI$4&gt;=VLOOKUP($A16,実績!$A:$G,6,0),GI$4&lt;=VLOOKUP($A16,実績!$A:$G,7,0)),"━",""))</f>
        <v/>
      </c>
      <c r="GJ16" s="92" t="str">
        <f>IF(GJ$2=1,"",IF(AND(GJ$4&gt;=VLOOKUP($A16,実績!$A:$G,6,0),GJ$4&lt;=VLOOKUP($A16,実績!$A:$G,7,0)),"━",""))</f>
        <v/>
      </c>
      <c r="GK16" s="92" t="str">
        <f>IF(GK$2=1,"",IF(AND(GK$4&gt;=VLOOKUP($A16,実績!$A:$G,6,0),GK$4&lt;=VLOOKUP($A16,実績!$A:$G,7,0)),"━",""))</f>
        <v/>
      </c>
      <c r="GL16" s="92" t="str">
        <f>IF(GL$2=1,"",IF(AND(GL$4&gt;=VLOOKUP($A16,実績!$A:$G,6,0),GL$4&lt;=VLOOKUP($A16,実績!$A:$G,7,0)),"━",""))</f>
        <v/>
      </c>
      <c r="GM16" s="92" t="str">
        <f>IF(GM$2=1,"",IF(AND(GM$4&gt;=VLOOKUP($A16,実績!$A:$G,6,0),GM$4&lt;=VLOOKUP($A16,実績!$A:$G,7,0)),"━",""))</f>
        <v/>
      </c>
      <c r="GN16" s="92" t="str">
        <f>IF(GN$2=1,"",IF(AND(GN$4&gt;=VLOOKUP($A16,実績!$A:$G,6,0),GN$4&lt;=VLOOKUP($A16,実績!$A:$G,7,0)),"━",""))</f>
        <v/>
      </c>
      <c r="GO16" s="92" t="str">
        <f>IF(GO$2=1,"",IF(AND(GO$4&gt;=VLOOKUP($A16,実績!$A:$G,6,0),GO$4&lt;=VLOOKUP($A16,実績!$A:$G,7,0)),"━",""))</f>
        <v/>
      </c>
      <c r="GP16" s="92" t="str">
        <f>IF(GP$2=1,"",IF(AND(GP$4&gt;=VLOOKUP($A16,実績!$A:$G,6,0),GP$4&lt;=VLOOKUP($A16,実績!$A:$G,7,0)),"━",""))</f>
        <v/>
      </c>
      <c r="GQ16" s="92" t="str">
        <f>IF(GQ$2=1,"",IF(AND(GQ$4&gt;=VLOOKUP($A16,実績!$A:$G,6,0),GQ$4&lt;=VLOOKUP($A16,実績!$A:$G,7,0)),"━",""))</f>
        <v/>
      </c>
      <c r="GR16" s="92" t="str">
        <f>IF(GR$2=1,"",IF(AND(GR$4&gt;=VLOOKUP($A16,実績!$A:$G,6,0),GR$4&lt;=VLOOKUP($A16,実績!$A:$G,7,0)),"━",""))</f>
        <v/>
      </c>
      <c r="GS16" s="92" t="str">
        <f>IF(GS$2=1,"",IF(AND(GS$4&gt;=VLOOKUP($A16,実績!$A:$G,6,0),GS$4&lt;=VLOOKUP($A16,実績!$A:$G,7,0)),"━",""))</f>
        <v/>
      </c>
      <c r="GT16" s="92" t="str">
        <f>IF(GT$2=1,"",IF(AND(GT$4&gt;=VLOOKUP($A16,実績!$A:$G,6,0),GT$4&lt;=VLOOKUP($A16,実績!$A:$G,7,0)),"━",""))</f>
        <v/>
      </c>
      <c r="GU16" s="92" t="str">
        <f>IF(GU$2=1,"",IF(AND(GU$4&gt;=VLOOKUP($A16,実績!$A:$G,6,0),GU$4&lt;=VLOOKUP($A16,実績!$A:$G,7,0)),"━",""))</f>
        <v/>
      </c>
      <c r="GV16" s="92" t="str">
        <f>IF(GV$2=1,"",IF(AND(GV$4&gt;=VLOOKUP($A16,実績!$A:$G,6,0),GV$4&lt;=VLOOKUP($A16,実績!$A:$G,7,0)),"━",""))</f>
        <v/>
      </c>
      <c r="GW16" s="92" t="str">
        <f>IF(GW$2=1,"",IF(AND(GW$4&gt;=VLOOKUP($A16,実績!$A:$G,6,0),GW$4&lt;=VLOOKUP($A16,実績!$A:$G,7,0)),"━",""))</f>
        <v/>
      </c>
      <c r="GX16" s="92" t="str">
        <f>IF(GX$2=1,"",IF(AND(GX$4&gt;=VLOOKUP($A16,実績!$A:$G,6,0),GX$4&lt;=VLOOKUP($A16,実績!$A:$G,7,0)),"━",""))</f>
        <v/>
      </c>
      <c r="GY16" s="92" t="str">
        <f>IF(GY$2=1,"",IF(AND(GY$4&gt;=VLOOKUP($A16,実績!$A:$G,6,0),GY$4&lt;=VLOOKUP($A16,実績!$A:$G,7,0)),"━",""))</f>
        <v/>
      </c>
      <c r="GZ16" s="92" t="str">
        <f>IF(GZ$2=1,"",IF(AND(GZ$4&gt;=VLOOKUP($A16,実績!$A:$G,6,0),GZ$4&lt;=VLOOKUP($A16,実績!$A:$G,7,0)),"━",""))</f>
        <v/>
      </c>
      <c r="HA16" s="92" t="str">
        <f>IF(HA$2=1,"",IF(AND(HA$4&gt;=VLOOKUP($A16,実績!$A:$G,6,0),HA$4&lt;=VLOOKUP($A16,実績!$A:$G,7,0)),"━",""))</f>
        <v/>
      </c>
      <c r="HB16" s="92" t="str">
        <f>IF(HB$2=1,"",IF(AND(HB$4&gt;=VLOOKUP($A16,実績!$A:$G,6,0),HB$4&lt;=VLOOKUP($A16,実績!$A:$G,7,0)),"━",""))</f>
        <v/>
      </c>
      <c r="HC16" s="92" t="str">
        <f>IF(HC$2=1,"",IF(AND(HC$4&gt;=VLOOKUP($A16,実績!$A:$G,6,0),HC$4&lt;=VLOOKUP($A16,実績!$A:$G,7,0)),"━",""))</f>
        <v/>
      </c>
      <c r="HD16" s="92" t="str">
        <f>IF(HD$2=1,"",IF(AND(HD$4&gt;=VLOOKUP($A16,実績!$A:$G,6,0),HD$4&lt;=VLOOKUP($A16,実績!$A:$G,7,0)),"━",""))</f>
        <v/>
      </c>
      <c r="HE16" s="92" t="str">
        <f>IF(HE$2=1,"",IF(AND(HE$4&gt;=VLOOKUP($A16,実績!$A:$G,6,0),HE$4&lt;=VLOOKUP($A16,実績!$A:$G,7,0)),"━",""))</f>
        <v/>
      </c>
      <c r="HF16" s="92" t="str">
        <f>IF(HF$2=1,"",IF(AND(HF$4&gt;=VLOOKUP($A16,実績!$A:$G,6,0),HF$4&lt;=VLOOKUP($A16,実績!$A:$G,7,0)),"━",""))</f>
        <v/>
      </c>
      <c r="HG16" s="92" t="str">
        <f>IF(HG$2=1,"",IF(AND(HG$4&gt;=VLOOKUP($A16,実績!$A:$G,6,0),HG$4&lt;=VLOOKUP($A16,実績!$A:$G,7,0)),"━",""))</f>
        <v/>
      </c>
      <c r="HH16" s="92" t="str">
        <f>IF(HH$2=1,"",IF(AND(HH$4&gt;=VLOOKUP($A16,実績!$A:$G,6,0),HH$4&lt;=VLOOKUP($A16,実績!$A:$G,7,0)),"━",""))</f>
        <v/>
      </c>
      <c r="HI16" s="92" t="str">
        <f>IF(HI$2=1,"",IF(AND(HI$4&gt;=VLOOKUP($A16,実績!$A:$G,6,0),HI$4&lt;=VLOOKUP($A16,実績!$A:$G,7,0)),"━",""))</f>
        <v/>
      </c>
      <c r="HJ16" s="92" t="str">
        <f>IF(HJ$2=1,"",IF(AND(HJ$4&gt;=VLOOKUP($A16,実績!$A:$G,6,0),HJ$4&lt;=VLOOKUP($A16,実績!$A:$G,7,0)),"━",""))</f>
        <v/>
      </c>
      <c r="HK16" s="92" t="str">
        <f>IF(HK$2=1,"",IF(AND(HK$4&gt;=VLOOKUP($A16,実績!$A:$G,6,0),HK$4&lt;=VLOOKUP($A16,実績!$A:$G,7,0)),"━",""))</f>
        <v/>
      </c>
      <c r="HL16" s="92" t="str">
        <f>IF(HL$2=1,"",IF(AND(HL$4&gt;=VLOOKUP($A16,実績!$A:$G,6,0),HL$4&lt;=VLOOKUP($A16,実績!$A:$G,7,0)),"━",""))</f>
        <v/>
      </c>
      <c r="HM16" s="92" t="str">
        <f>IF(HM$2=1,"",IF(AND(HM$4&gt;=VLOOKUP($A16,実績!$A:$G,6,0),HM$4&lt;=VLOOKUP($A16,実績!$A:$G,7,0)),"━",""))</f>
        <v/>
      </c>
    </row>
    <row r="17" spans="1:221" ht="17.25" customHeight="1">
      <c r="A17" s="76">
        <v>27</v>
      </c>
      <c r="B17" s="77" t="str">
        <f>VLOOKUP(A17,実績!$A:$C,3,0)</f>
        <v>発注申請ボタン</v>
      </c>
      <c r="C17" s="80">
        <f ca="1">OFFSET(稼働日!$A$1,MATCH($D16,稼働日!$A$2:$A$133,0)+1,0)</f>
        <v>44382</v>
      </c>
      <c r="D17" s="80">
        <f ca="1">IF($F17&lt;=4,$C17,OFFSET(稼働日!$A$1,MATCH($C17,稼働日!$A$2:$A$133,0)+ROUNDUP($F17/4,0)-1,0))</f>
        <v>44382</v>
      </c>
      <c r="E17" s="91" t="str">
        <f>IF(VLOOKUP(A17,実績!$A:$H,8,0)=1,"✓","")</f>
        <v>✓</v>
      </c>
      <c r="F17" s="79">
        <f>VLOOKUP($A17,実績!$A:$E,4,0)</f>
        <v>3</v>
      </c>
      <c r="G17" s="79">
        <f>VLOOKUP($A17,実績!$A:$E,5,0)</f>
        <v>7.5</v>
      </c>
      <c r="H17" s="92" t="str">
        <f>IF(H$2=1,"",IF(AND(H$4&gt;=VLOOKUP($A17,実績!$A:$G,6,0),H$4&lt;=VLOOKUP($A17,実績!$A:$G,7,0)),"━",""))</f>
        <v/>
      </c>
      <c r="I17" s="92" t="str">
        <f>IF(I$2=1,"",IF(AND(I$4&gt;=VLOOKUP($A17,実績!$A:$G,6,0),I$4&lt;=VLOOKUP($A17,実績!$A:$G,7,0)),"━",""))</f>
        <v/>
      </c>
      <c r="J17" s="92" t="str">
        <f>IF(J$2=1,"",IF(AND(J$4&gt;=VLOOKUP($A17,実績!$A:$G,6,0),J$4&lt;=VLOOKUP($A17,実績!$A:$G,7,0)),"━",""))</f>
        <v/>
      </c>
      <c r="K17" s="92" t="str">
        <f>IF(K$2=1,"",IF(AND(K$4&gt;=VLOOKUP($A17,実績!$A:$G,6,0),K$4&lt;=VLOOKUP($A17,実績!$A:$G,7,0)),"━",""))</f>
        <v/>
      </c>
      <c r="L17" s="92" t="str">
        <f>IF(L$2=1,"",IF(AND(L$4&gt;=VLOOKUP($A17,実績!$A:$G,6,0),L$4&lt;=VLOOKUP($A17,実績!$A:$G,7,0)),"━",""))</f>
        <v/>
      </c>
      <c r="M17" s="92" t="str">
        <f>IF(M$2=1,"",IF(AND(M$4&gt;=VLOOKUP($A17,実績!$A:$G,6,0),M$4&lt;=VLOOKUP($A17,実績!$A:$G,7,0)),"━",""))</f>
        <v/>
      </c>
      <c r="N17" s="92" t="str">
        <f>IF(N$2=1,"",IF(AND(N$4&gt;=VLOOKUP($A17,実績!$A:$G,6,0),N$4&lt;=VLOOKUP($A17,実績!$A:$G,7,0)),"━",""))</f>
        <v/>
      </c>
      <c r="O17" s="92" t="str">
        <f>IF(O$2=1,"",IF(AND(O$4&gt;=VLOOKUP($A17,実績!$A:$G,6,0),O$4&lt;=VLOOKUP($A17,実績!$A:$G,7,0)),"━",""))</f>
        <v/>
      </c>
      <c r="P17" s="92" t="str">
        <f>IF(P$2=1,"",IF(AND(P$4&gt;=VLOOKUP($A17,実績!$A:$G,6,0),P$4&lt;=VLOOKUP($A17,実績!$A:$G,7,0)),"━",""))</f>
        <v/>
      </c>
      <c r="Q17" s="92" t="str">
        <f>IF(Q$2=1,"",IF(AND(Q$4&gt;=VLOOKUP($A17,実績!$A:$G,6,0),Q$4&lt;=VLOOKUP($A17,実績!$A:$G,7,0)),"━",""))</f>
        <v/>
      </c>
      <c r="R17" s="92" t="str">
        <f>IF(R$2=1,"",IF(AND(R$4&gt;=VLOOKUP($A17,実績!$A:$G,6,0),R$4&lt;=VLOOKUP($A17,実績!$A:$G,7,0)),"━",""))</f>
        <v/>
      </c>
      <c r="S17" s="92" t="str">
        <f>IF(S$2=1,"",IF(AND(S$4&gt;=VLOOKUP($A17,実績!$A:$G,6,0),S$4&lt;=VLOOKUP($A17,実績!$A:$G,7,0)),"━",""))</f>
        <v/>
      </c>
      <c r="T17" s="92" t="str">
        <f>IF(T$2=1,"",IF(AND(T$4&gt;=VLOOKUP($A17,実績!$A:$G,6,0),T$4&lt;=VLOOKUP($A17,実績!$A:$G,7,0)),"━",""))</f>
        <v/>
      </c>
      <c r="U17" s="92" t="str">
        <f>IF(U$2=1,"",IF(AND(U$4&gt;=VLOOKUP($A17,実績!$A:$G,6,0),U$4&lt;=VLOOKUP($A17,実績!$A:$G,7,0)),"━",""))</f>
        <v/>
      </c>
      <c r="V17" s="92" t="str">
        <f>IF(V$2=1,"",IF(AND(V$4&gt;=VLOOKUP($A17,実績!$A:$G,6,0),V$4&lt;=VLOOKUP($A17,実績!$A:$G,7,0)),"━",""))</f>
        <v/>
      </c>
      <c r="W17" s="92" t="str">
        <f>IF(W$2=1,"",IF(AND(W$4&gt;=VLOOKUP($A17,実績!$A:$G,6,0),W$4&lt;=VLOOKUP($A17,実績!$A:$G,7,0)),"━",""))</f>
        <v/>
      </c>
      <c r="X17" s="92" t="str">
        <f>IF(X$2=1,"",IF(AND(X$4&gt;=VLOOKUP($A17,実績!$A:$G,6,0),X$4&lt;=VLOOKUP($A17,実績!$A:$G,7,0)),"━",""))</f>
        <v/>
      </c>
      <c r="Y17" s="92" t="str">
        <f>IF(Y$2=1,"",IF(AND(Y$4&gt;=VLOOKUP($A17,実績!$A:$G,6,0),Y$4&lt;=VLOOKUP($A17,実績!$A:$G,7,0)),"━",""))</f>
        <v/>
      </c>
      <c r="Z17" s="92" t="str">
        <f>IF(Z$2=1,"",IF(AND(Z$4&gt;=VLOOKUP($A17,実績!$A:$G,6,0),Z$4&lt;=VLOOKUP($A17,実績!$A:$G,7,0)),"━",""))</f>
        <v/>
      </c>
      <c r="AA17" s="92" t="str">
        <f>IF(AA$2=1,"",IF(AND(AA$4&gt;=VLOOKUP($A17,実績!$A:$G,6,0),AA$4&lt;=VLOOKUP($A17,実績!$A:$G,7,0)),"━",""))</f>
        <v/>
      </c>
      <c r="AB17" s="92" t="str">
        <f>IF(AB$2=1,"",IF(AND(AB$4&gt;=VLOOKUP($A17,実績!$A:$G,6,0),AB$4&lt;=VLOOKUP($A17,実績!$A:$G,7,0)),"━",""))</f>
        <v/>
      </c>
      <c r="AC17" s="92" t="str">
        <f>IF(AC$2=1,"",IF(AND(AC$4&gt;=VLOOKUP($A17,実績!$A:$G,6,0),AC$4&lt;=VLOOKUP($A17,実績!$A:$G,7,0)),"━",""))</f>
        <v/>
      </c>
      <c r="AD17" s="92" t="str">
        <f>IF(AD$2=1,"",IF(AND(AD$4&gt;=VLOOKUP($A17,実績!$A:$G,6,0),AD$4&lt;=VLOOKUP($A17,実績!$A:$G,7,0)),"━",""))</f>
        <v/>
      </c>
      <c r="AE17" s="92" t="str">
        <f>IF(AE$2=1,"",IF(AND(AE$4&gt;=VLOOKUP($A17,実績!$A:$G,6,0),AE$4&lt;=VLOOKUP($A17,実績!$A:$G,7,0)),"━",""))</f>
        <v/>
      </c>
      <c r="AF17" s="92" t="str">
        <f>IF(AF$2=1,"",IF(AND(AF$4&gt;=VLOOKUP($A17,実績!$A:$G,6,0),AF$4&lt;=VLOOKUP($A17,実績!$A:$G,7,0)),"━",""))</f>
        <v/>
      </c>
      <c r="AG17" s="92" t="str">
        <f>IF(AG$2=1,"",IF(AND(AG$4&gt;=VLOOKUP($A17,実績!$A:$G,6,0),AG$4&lt;=VLOOKUP($A17,実績!$A:$G,7,0)),"━",""))</f>
        <v/>
      </c>
      <c r="AH17" s="92" t="str">
        <f>IF(AH$2=1,"",IF(AND(AH$4&gt;=VLOOKUP($A17,実績!$A:$G,6,0),AH$4&lt;=VLOOKUP($A17,実績!$A:$G,7,0)),"━",""))</f>
        <v/>
      </c>
      <c r="AI17" s="92" t="str">
        <f>IF(AI$2=1,"",IF(AND(AI$4&gt;=VLOOKUP($A17,実績!$A:$G,6,0),AI$4&lt;=VLOOKUP($A17,実績!$A:$G,7,0)),"━",""))</f>
        <v/>
      </c>
      <c r="AJ17" s="92" t="str">
        <f>IF(AJ$2=1,"",IF(AND(AJ$4&gt;=VLOOKUP($A17,実績!$A:$G,6,0),AJ$4&lt;=VLOOKUP($A17,実績!$A:$G,7,0)),"━",""))</f>
        <v/>
      </c>
      <c r="AK17" s="92" t="str">
        <f>IF(AK$2=1,"",IF(AND(AK$4&gt;=VLOOKUP($A17,実績!$A:$G,6,0),AK$4&lt;=VLOOKUP($A17,実績!$A:$G,7,0)),"━",""))</f>
        <v>━</v>
      </c>
      <c r="AL17" s="92" t="str">
        <f>IF(AL$2=1,"",IF(AND(AL$4&gt;=VLOOKUP($A17,実績!$A:$G,6,0),AL$4&lt;=VLOOKUP($A17,実績!$A:$G,7,0)),"━",""))</f>
        <v>━</v>
      </c>
      <c r="AM17" s="92" t="str">
        <f>IF(AM$2=1,"",IF(AND(AM$4&gt;=VLOOKUP($A17,実績!$A:$G,6,0),AM$4&lt;=VLOOKUP($A17,実績!$A:$G,7,0)),"━",""))</f>
        <v>━</v>
      </c>
      <c r="AN17" s="92" t="str">
        <f>IF(AN$2=1,"",IF(AND(AN$4&gt;=VLOOKUP($A17,実績!$A:$G,6,0),AN$4&lt;=VLOOKUP($A17,実績!$A:$G,7,0)),"━",""))</f>
        <v/>
      </c>
      <c r="AO17" s="92" t="str">
        <f>IF(AO$2=1,"",IF(AND(AO$4&gt;=VLOOKUP($A17,実績!$A:$G,6,0),AO$4&lt;=VLOOKUP($A17,実績!$A:$G,7,0)),"━",""))</f>
        <v/>
      </c>
      <c r="AP17" s="92" t="str">
        <f>IF(AP$2=1,"",IF(AND(AP$4&gt;=VLOOKUP($A17,実績!$A:$G,6,0),AP$4&lt;=VLOOKUP($A17,実績!$A:$G,7,0)),"━",""))</f>
        <v>━</v>
      </c>
      <c r="AQ17" s="92" t="str">
        <f>IF(AQ$2=1,"",IF(AND(AQ$4&gt;=VLOOKUP($A17,実績!$A:$G,6,0),AQ$4&lt;=VLOOKUP($A17,実績!$A:$G,7,0)),"━",""))</f>
        <v>━</v>
      </c>
      <c r="AR17" s="92" t="str">
        <f>IF(AR$2=1,"",IF(AND(AR$4&gt;=VLOOKUP($A17,実績!$A:$G,6,0),AR$4&lt;=VLOOKUP($A17,実績!$A:$G,7,0)),"━",""))</f>
        <v>━</v>
      </c>
      <c r="AS17" s="92" t="str">
        <f>IF(AS$2=1,"",IF(AND(AS$4&gt;=VLOOKUP($A17,実績!$A:$G,6,0),AS$4&lt;=VLOOKUP($A17,実績!$A:$G,7,0)),"━",""))</f>
        <v>━</v>
      </c>
      <c r="AT17" s="92" t="str">
        <f>IF(AT$2=1,"",IF(AND(AT$4&gt;=VLOOKUP($A17,実績!$A:$G,6,0),AT$4&lt;=VLOOKUP($A17,実績!$A:$G,7,0)),"━",""))</f>
        <v>━</v>
      </c>
      <c r="AU17" s="92" t="str">
        <f>IF(AU$2=1,"",IF(AND(AU$4&gt;=VLOOKUP($A17,実績!$A:$G,6,0),AU$4&lt;=VLOOKUP($A17,実績!$A:$G,7,0)),"━",""))</f>
        <v/>
      </c>
      <c r="AV17" s="92" t="str">
        <f>IF(AV$2=1,"",IF(AND(AV$4&gt;=VLOOKUP($A17,実績!$A:$G,6,0),AV$4&lt;=VLOOKUP($A17,実績!$A:$G,7,0)),"━",""))</f>
        <v/>
      </c>
      <c r="AW17" s="92" t="str">
        <f>IF(AW$2=1,"",IF(AND(AW$4&gt;=VLOOKUP($A17,実績!$A:$G,6,0),AW$4&lt;=VLOOKUP($A17,実績!$A:$G,7,0)),"━",""))</f>
        <v/>
      </c>
      <c r="AX17" s="92" t="str">
        <f>IF(AX$2=1,"",IF(AND(AX$4&gt;=VLOOKUP($A17,実績!$A:$G,6,0),AX$4&lt;=VLOOKUP($A17,実績!$A:$G,7,0)),"━",""))</f>
        <v/>
      </c>
      <c r="AY17" s="92" t="str">
        <f>IF(AY$2=1,"",IF(AND(AY$4&gt;=VLOOKUP($A17,実績!$A:$G,6,0),AY$4&lt;=VLOOKUP($A17,実績!$A:$G,7,0)),"━",""))</f>
        <v/>
      </c>
      <c r="AZ17" s="92" t="str">
        <f>IF(AZ$2=1,"",IF(AND(AZ$4&gt;=VLOOKUP($A17,実績!$A:$G,6,0),AZ$4&lt;=VLOOKUP($A17,実績!$A:$G,7,0)),"━",""))</f>
        <v/>
      </c>
      <c r="BA17" s="92" t="str">
        <f>IF(BA$2=1,"",IF(AND(BA$4&gt;=VLOOKUP($A17,実績!$A:$G,6,0),BA$4&lt;=VLOOKUP($A17,実績!$A:$G,7,0)),"━",""))</f>
        <v/>
      </c>
      <c r="BB17" s="92" t="str">
        <f>IF(BB$2=1,"",IF(AND(BB$4&gt;=VLOOKUP($A17,実績!$A:$G,6,0),BB$4&lt;=VLOOKUP($A17,実績!$A:$G,7,0)),"━",""))</f>
        <v/>
      </c>
      <c r="BC17" s="92" t="str">
        <f>IF(BC$2=1,"",IF(AND(BC$4&gt;=VLOOKUP($A17,実績!$A:$G,6,0),BC$4&lt;=VLOOKUP($A17,実績!$A:$G,7,0)),"━",""))</f>
        <v/>
      </c>
      <c r="BD17" s="92" t="str">
        <f>IF(BD$2=1,"",IF(AND(BD$4&gt;=VLOOKUP($A17,実績!$A:$G,6,0),BD$4&lt;=VLOOKUP($A17,実績!$A:$G,7,0)),"━",""))</f>
        <v/>
      </c>
      <c r="BE17" s="92" t="str">
        <f>IF(BE$2=1,"",IF(AND(BE$4&gt;=VLOOKUP($A17,実績!$A:$G,6,0),BE$4&lt;=VLOOKUP($A17,実績!$A:$G,7,0)),"━",""))</f>
        <v/>
      </c>
      <c r="BF17" s="92" t="str">
        <f>IF(BF$2=1,"",IF(AND(BF$4&gt;=VLOOKUP($A17,実績!$A:$G,6,0),BF$4&lt;=VLOOKUP($A17,実績!$A:$G,7,0)),"━",""))</f>
        <v/>
      </c>
      <c r="BG17" s="92" t="str">
        <f>IF(BG$2=1,"",IF(AND(BG$4&gt;=VLOOKUP($A17,実績!$A:$G,6,0),BG$4&lt;=VLOOKUP($A17,実績!$A:$G,7,0)),"━",""))</f>
        <v/>
      </c>
      <c r="BH17" s="92" t="str">
        <f>IF(BH$2=1,"",IF(AND(BH$4&gt;=VLOOKUP($A17,実績!$A:$G,6,0),BH$4&lt;=VLOOKUP($A17,実績!$A:$G,7,0)),"━",""))</f>
        <v/>
      </c>
      <c r="BI17" s="92" t="str">
        <f>IF(BI$2=1,"",IF(AND(BI$4&gt;=VLOOKUP($A17,実績!$A:$G,6,0),BI$4&lt;=VLOOKUP($A17,実績!$A:$G,7,0)),"━",""))</f>
        <v/>
      </c>
      <c r="BJ17" s="92" t="str">
        <f>IF(BJ$2=1,"",IF(AND(BJ$4&gt;=VLOOKUP($A17,実績!$A:$G,6,0),BJ$4&lt;=VLOOKUP($A17,実績!$A:$G,7,0)),"━",""))</f>
        <v/>
      </c>
      <c r="BK17" s="92" t="str">
        <f>IF(BK$2=1,"",IF(AND(BK$4&gt;=VLOOKUP($A17,実績!$A:$G,6,0),BK$4&lt;=VLOOKUP($A17,実績!$A:$G,7,0)),"━",""))</f>
        <v/>
      </c>
      <c r="BL17" s="92" t="str">
        <f>IF(BL$2=1,"",IF(AND(BL$4&gt;=VLOOKUP($A17,実績!$A:$G,6,0),BL$4&lt;=VLOOKUP($A17,実績!$A:$G,7,0)),"━",""))</f>
        <v/>
      </c>
      <c r="BM17" s="92" t="str">
        <f>IF(BM$2=1,"",IF(AND(BM$4&gt;=VLOOKUP($A17,実績!$A:$G,6,0),BM$4&lt;=VLOOKUP($A17,実績!$A:$G,7,0)),"━",""))</f>
        <v/>
      </c>
      <c r="BN17" s="92" t="str">
        <f>IF(BN$2=1,"",IF(AND(BN$4&gt;=VLOOKUP($A17,実績!$A:$G,6,0),BN$4&lt;=VLOOKUP($A17,実績!$A:$G,7,0)),"━",""))</f>
        <v/>
      </c>
      <c r="BO17" s="92" t="str">
        <f>IF(BO$2=1,"",IF(AND(BO$4&gt;=VLOOKUP($A17,実績!$A:$G,6,0),BO$4&lt;=VLOOKUP($A17,実績!$A:$G,7,0)),"━",""))</f>
        <v/>
      </c>
      <c r="BP17" s="92" t="str">
        <f>IF(BP$2=1,"",IF(AND(BP$4&gt;=VLOOKUP($A17,実績!$A:$G,6,0),BP$4&lt;=VLOOKUP($A17,実績!$A:$G,7,0)),"━",""))</f>
        <v/>
      </c>
      <c r="BQ17" s="92" t="str">
        <f>IF(BQ$2=1,"",IF(AND(BQ$4&gt;=VLOOKUP($A17,実績!$A:$G,6,0),BQ$4&lt;=VLOOKUP($A17,実績!$A:$G,7,0)),"━",""))</f>
        <v/>
      </c>
      <c r="BR17" s="92" t="str">
        <f>IF(BR$2=1,"",IF(AND(BR$4&gt;=VLOOKUP($A17,実績!$A:$G,6,0),BR$4&lt;=VLOOKUP($A17,実績!$A:$G,7,0)),"━",""))</f>
        <v/>
      </c>
      <c r="BS17" s="92" t="str">
        <f>IF(BS$2=1,"",IF(AND(BS$4&gt;=VLOOKUP($A17,実績!$A:$G,6,0),BS$4&lt;=VLOOKUP($A17,実績!$A:$G,7,0)),"━",""))</f>
        <v/>
      </c>
      <c r="BT17" s="92" t="str">
        <f>IF(BT$2=1,"",IF(AND(BT$4&gt;=VLOOKUP($A17,実績!$A:$G,6,0),BT$4&lt;=VLOOKUP($A17,実績!$A:$G,7,0)),"━",""))</f>
        <v/>
      </c>
      <c r="BU17" s="92" t="str">
        <f>IF(BU$2=1,"",IF(AND(BU$4&gt;=VLOOKUP($A17,実績!$A:$G,6,0),BU$4&lt;=VLOOKUP($A17,実績!$A:$G,7,0)),"━",""))</f>
        <v/>
      </c>
      <c r="BV17" s="92" t="str">
        <f>IF(BV$2=1,"",IF(AND(BV$4&gt;=VLOOKUP($A17,実績!$A:$G,6,0),BV$4&lt;=VLOOKUP($A17,実績!$A:$G,7,0)),"━",""))</f>
        <v/>
      </c>
      <c r="BW17" s="92" t="str">
        <f>IF(BW$2=1,"",IF(AND(BW$4&gt;=VLOOKUP($A17,実績!$A:$G,6,0),BW$4&lt;=VLOOKUP($A17,実績!$A:$G,7,0)),"━",""))</f>
        <v/>
      </c>
      <c r="BX17" s="92" t="str">
        <f>IF(BX$2=1,"",IF(AND(BX$4&gt;=VLOOKUP($A17,実績!$A:$G,6,0),BX$4&lt;=VLOOKUP($A17,実績!$A:$G,7,0)),"━",""))</f>
        <v/>
      </c>
      <c r="BY17" s="92" t="str">
        <f>IF(BY$2=1,"",IF(AND(BY$4&gt;=VLOOKUP($A17,実績!$A:$G,6,0),BY$4&lt;=VLOOKUP($A17,実績!$A:$G,7,0)),"━",""))</f>
        <v/>
      </c>
      <c r="BZ17" s="92" t="str">
        <f>IF(BZ$2=1,"",IF(AND(BZ$4&gt;=VLOOKUP($A17,実績!$A:$G,6,0),BZ$4&lt;=VLOOKUP($A17,実績!$A:$G,7,0)),"━",""))</f>
        <v/>
      </c>
      <c r="CA17" s="92" t="str">
        <f>IF(CA$2=1,"",IF(AND(CA$4&gt;=VLOOKUP($A17,実績!$A:$G,6,0),CA$4&lt;=VLOOKUP($A17,実績!$A:$G,7,0)),"━",""))</f>
        <v/>
      </c>
      <c r="CB17" s="92" t="str">
        <f>IF(CB$2=1,"",IF(AND(CB$4&gt;=VLOOKUP($A17,実績!$A:$G,6,0),CB$4&lt;=VLOOKUP($A17,実績!$A:$G,7,0)),"━",""))</f>
        <v/>
      </c>
      <c r="CC17" s="92" t="str">
        <f>IF(CC$2=1,"",IF(AND(CC$4&gt;=VLOOKUP($A17,実績!$A:$G,6,0),CC$4&lt;=VLOOKUP($A17,実績!$A:$G,7,0)),"━",""))</f>
        <v/>
      </c>
      <c r="CD17" s="92" t="str">
        <f>IF(CD$2=1,"",IF(AND(CD$4&gt;=VLOOKUP($A17,実績!$A:$G,6,0),CD$4&lt;=VLOOKUP($A17,実績!$A:$G,7,0)),"━",""))</f>
        <v/>
      </c>
      <c r="CE17" s="92" t="str">
        <f>IF(CE$2=1,"",IF(AND(CE$4&gt;=VLOOKUP($A17,実績!$A:$G,6,0),CE$4&lt;=VLOOKUP($A17,実績!$A:$G,7,0)),"━",""))</f>
        <v/>
      </c>
      <c r="CF17" s="92" t="str">
        <f>IF(CF$2=1,"",IF(AND(CF$4&gt;=VLOOKUP($A17,実績!$A:$G,6,0),CF$4&lt;=VLOOKUP($A17,実績!$A:$G,7,0)),"━",""))</f>
        <v/>
      </c>
      <c r="CG17" s="92" t="str">
        <f>IF(CG$2=1,"",IF(AND(CG$4&gt;=VLOOKUP($A17,実績!$A:$G,6,0),CG$4&lt;=VLOOKUP($A17,実績!$A:$G,7,0)),"━",""))</f>
        <v/>
      </c>
      <c r="CH17" s="92" t="str">
        <f>IF(CH$2=1,"",IF(AND(CH$4&gt;=VLOOKUP($A17,実績!$A:$G,6,0),CH$4&lt;=VLOOKUP($A17,実績!$A:$G,7,0)),"━",""))</f>
        <v/>
      </c>
      <c r="CI17" s="92" t="str">
        <f>IF(CI$2=1,"",IF(AND(CI$4&gt;=VLOOKUP($A17,実績!$A:$G,6,0),CI$4&lt;=VLOOKUP($A17,実績!$A:$G,7,0)),"━",""))</f>
        <v/>
      </c>
      <c r="CJ17" s="92" t="str">
        <f>IF(CJ$2=1,"",IF(AND(CJ$4&gt;=VLOOKUP($A17,実績!$A:$G,6,0),CJ$4&lt;=VLOOKUP($A17,実績!$A:$G,7,0)),"━",""))</f>
        <v/>
      </c>
      <c r="CK17" s="92" t="str">
        <f>IF(CK$2=1,"",IF(AND(CK$4&gt;=VLOOKUP($A17,実績!$A:$G,6,0),CK$4&lt;=VLOOKUP($A17,実績!$A:$G,7,0)),"━",""))</f>
        <v/>
      </c>
      <c r="CL17" s="92" t="str">
        <f>IF(CL$2=1,"",IF(AND(CL$4&gt;=VLOOKUP($A17,実績!$A:$G,6,0),CL$4&lt;=VLOOKUP($A17,実績!$A:$G,7,0)),"━",""))</f>
        <v/>
      </c>
      <c r="CM17" s="92" t="str">
        <f>IF(CM$2=1,"",IF(AND(CM$4&gt;=VLOOKUP($A17,実績!$A:$G,6,0),CM$4&lt;=VLOOKUP($A17,実績!$A:$G,7,0)),"━",""))</f>
        <v/>
      </c>
      <c r="CN17" s="92" t="str">
        <f>IF(CN$2=1,"",IF(AND(CN$4&gt;=VLOOKUP($A17,実績!$A:$G,6,0),CN$4&lt;=VLOOKUP($A17,実績!$A:$G,7,0)),"━",""))</f>
        <v/>
      </c>
      <c r="CO17" s="92" t="str">
        <f>IF(CO$2=1,"",IF(AND(CO$4&gt;=VLOOKUP($A17,実績!$A:$G,6,0),CO$4&lt;=VLOOKUP($A17,実績!$A:$G,7,0)),"━",""))</f>
        <v/>
      </c>
      <c r="CP17" s="92" t="str">
        <f>IF(CP$2=1,"",IF(AND(CP$4&gt;=VLOOKUP($A17,実績!$A:$G,6,0),CP$4&lt;=VLOOKUP($A17,実績!$A:$G,7,0)),"━",""))</f>
        <v/>
      </c>
      <c r="CQ17" s="92" t="str">
        <f>IF(CQ$2=1,"",IF(AND(CQ$4&gt;=VLOOKUP($A17,実績!$A:$G,6,0),CQ$4&lt;=VLOOKUP($A17,実績!$A:$G,7,0)),"━",""))</f>
        <v/>
      </c>
      <c r="CR17" s="92" t="str">
        <f>IF(CR$2=1,"",IF(AND(CR$4&gt;=VLOOKUP($A17,実績!$A:$G,6,0),CR$4&lt;=VLOOKUP($A17,実績!$A:$G,7,0)),"━",""))</f>
        <v/>
      </c>
      <c r="CS17" s="92" t="str">
        <f>IF(CS$2=1,"",IF(AND(CS$4&gt;=VLOOKUP($A17,実績!$A:$G,6,0),CS$4&lt;=VLOOKUP($A17,実績!$A:$G,7,0)),"━",""))</f>
        <v/>
      </c>
      <c r="CT17" s="92" t="str">
        <f>IF(CT$2=1,"",IF(AND(CT$4&gt;=VLOOKUP($A17,実績!$A:$G,6,0),CT$4&lt;=VLOOKUP($A17,実績!$A:$G,7,0)),"━",""))</f>
        <v/>
      </c>
      <c r="CU17" s="92" t="str">
        <f>IF(CU$2=1,"",IF(AND(CU$4&gt;=VLOOKUP($A17,実績!$A:$G,6,0),CU$4&lt;=VLOOKUP($A17,実績!$A:$G,7,0)),"━",""))</f>
        <v/>
      </c>
      <c r="CV17" s="92" t="str">
        <f>IF(CV$2=1,"",IF(AND(CV$4&gt;=VLOOKUP($A17,実績!$A:$G,6,0),CV$4&lt;=VLOOKUP($A17,実績!$A:$G,7,0)),"━",""))</f>
        <v/>
      </c>
      <c r="CW17" s="92" t="str">
        <f>IF(CW$2=1,"",IF(AND(CW$4&gt;=VLOOKUP($A17,実績!$A:$G,6,0),CW$4&lt;=VLOOKUP($A17,実績!$A:$G,7,0)),"━",""))</f>
        <v/>
      </c>
      <c r="CX17" s="92" t="str">
        <f>IF(CX$2=1,"",IF(AND(CX$4&gt;=VLOOKUP($A17,実績!$A:$G,6,0),CX$4&lt;=VLOOKUP($A17,実績!$A:$G,7,0)),"━",""))</f>
        <v/>
      </c>
      <c r="CY17" s="92" t="str">
        <f>IF(CY$2=1,"",IF(AND(CY$4&gt;=VLOOKUP($A17,実績!$A:$G,6,0),CY$4&lt;=VLOOKUP($A17,実績!$A:$G,7,0)),"━",""))</f>
        <v/>
      </c>
      <c r="CZ17" s="92" t="str">
        <f>IF(CZ$2=1,"",IF(AND(CZ$4&gt;=VLOOKUP($A17,実績!$A:$G,6,0),CZ$4&lt;=VLOOKUP($A17,実績!$A:$G,7,0)),"━",""))</f>
        <v/>
      </c>
      <c r="DA17" s="92" t="str">
        <f>IF(DA$2=1,"",IF(AND(DA$4&gt;=VLOOKUP($A17,実績!$A:$G,6,0),DA$4&lt;=VLOOKUP($A17,実績!$A:$G,7,0)),"━",""))</f>
        <v/>
      </c>
      <c r="DB17" s="92" t="str">
        <f>IF(DB$2=1,"",IF(AND(DB$4&gt;=VLOOKUP($A17,実績!$A:$G,6,0),DB$4&lt;=VLOOKUP($A17,実績!$A:$G,7,0)),"━",""))</f>
        <v/>
      </c>
      <c r="DC17" s="92" t="str">
        <f>IF(DC$2=1,"",IF(AND(DC$4&gt;=VLOOKUP($A17,実績!$A:$G,6,0),DC$4&lt;=VLOOKUP($A17,実績!$A:$G,7,0)),"━",""))</f>
        <v/>
      </c>
      <c r="DD17" s="92" t="str">
        <f>IF(DD$2=1,"",IF(AND(DD$4&gt;=VLOOKUP($A17,実績!$A:$G,6,0),DD$4&lt;=VLOOKUP($A17,実績!$A:$G,7,0)),"━",""))</f>
        <v/>
      </c>
      <c r="DE17" s="92" t="str">
        <f>IF(DE$2=1,"",IF(AND(DE$4&gt;=VLOOKUP($A17,実績!$A:$G,6,0),DE$4&lt;=VLOOKUP($A17,実績!$A:$G,7,0)),"━",""))</f>
        <v/>
      </c>
      <c r="DF17" s="92" t="str">
        <f>IF(DF$2=1,"",IF(AND(DF$4&gt;=VLOOKUP($A17,実績!$A:$G,6,0),DF$4&lt;=VLOOKUP($A17,実績!$A:$G,7,0)),"━",""))</f>
        <v/>
      </c>
      <c r="DG17" s="92" t="str">
        <f>IF(DG$2=1,"",IF(AND(DG$4&gt;=VLOOKUP($A17,実績!$A:$G,6,0),DG$4&lt;=VLOOKUP($A17,実績!$A:$G,7,0)),"━",""))</f>
        <v/>
      </c>
      <c r="DH17" s="92" t="str">
        <f>IF(DH$2=1,"",IF(AND(DH$4&gt;=VLOOKUP($A17,実績!$A:$G,6,0),DH$4&lt;=VLOOKUP($A17,実績!$A:$G,7,0)),"━",""))</f>
        <v/>
      </c>
      <c r="DI17" s="92" t="str">
        <f>IF(DI$2=1,"",IF(AND(DI$4&gt;=VLOOKUP($A17,実績!$A:$G,6,0),DI$4&lt;=VLOOKUP($A17,実績!$A:$G,7,0)),"━",""))</f>
        <v/>
      </c>
      <c r="DJ17" s="92" t="str">
        <f>IF(DJ$2=1,"",IF(AND(DJ$4&gt;=VLOOKUP($A17,実績!$A:$G,6,0),DJ$4&lt;=VLOOKUP($A17,実績!$A:$G,7,0)),"━",""))</f>
        <v/>
      </c>
      <c r="DK17" s="92" t="str">
        <f>IF(DK$2=1,"",IF(AND(DK$4&gt;=VLOOKUP($A17,実績!$A:$G,6,0),DK$4&lt;=VLOOKUP($A17,実績!$A:$G,7,0)),"━",""))</f>
        <v/>
      </c>
      <c r="DL17" s="92" t="str">
        <f>IF(DL$2=1,"",IF(AND(DL$4&gt;=VLOOKUP($A17,実績!$A:$G,6,0),DL$4&lt;=VLOOKUP($A17,実績!$A:$G,7,0)),"━",""))</f>
        <v/>
      </c>
      <c r="DM17" s="92" t="str">
        <f>IF(DM$2=1,"",IF(AND(DM$4&gt;=VLOOKUP($A17,実績!$A:$G,6,0),DM$4&lt;=VLOOKUP($A17,実績!$A:$G,7,0)),"━",""))</f>
        <v/>
      </c>
      <c r="DN17" s="92" t="str">
        <f>IF(DN$2=1,"",IF(AND(DN$4&gt;=VLOOKUP($A17,実績!$A:$G,6,0),DN$4&lt;=VLOOKUP($A17,実績!$A:$G,7,0)),"━",""))</f>
        <v/>
      </c>
      <c r="DO17" s="92" t="str">
        <f>IF(DO$2=1,"",IF(AND(DO$4&gt;=VLOOKUP($A17,実績!$A:$G,6,0),DO$4&lt;=VLOOKUP($A17,実績!$A:$G,7,0)),"━",""))</f>
        <v/>
      </c>
      <c r="DP17" s="92" t="str">
        <f>IF(DP$2=1,"",IF(AND(DP$4&gt;=VLOOKUP($A17,実績!$A:$G,6,0),DP$4&lt;=VLOOKUP($A17,実績!$A:$G,7,0)),"━",""))</f>
        <v/>
      </c>
      <c r="DQ17" s="92" t="str">
        <f>IF(DQ$2=1,"",IF(AND(DQ$4&gt;=VLOOKUP($A17,実績!$A:$G,6,0),DQ$4&lt;=VLOOKUP($A17,実績!$A:$G,7,0)),"━",""))</f>
        <v/>
      </c>
      <c r="DR17" s="92" t="str">
        <f>IF(DR$2=1,"",IF(AND(DR$4&gt;=VLOOKUP($A17,実績!$A:$G,6,0),DR$4&lt;=VLOOKUP($A17,実績!$A:$G,7,0)),"━",""))</f>
        <v/>
      </c>
      <c r="DS17" s="92" t="str">
        <f>IF(DS$2=1,"",IF(AND(DS$4&gt;=VLOOKUP($A17,実績!$A:$G,6,0),DS$4&lt;=VLOOKUP($A17,実績!$A:$G,7,0)),"━",""))</f>
        <v/>
      </c>
      <c r="DT17" s="92" t="str">
        <f>IF(DT$2=1,"",IF(AND(DT$4&gt;=VLOOKUP($A17,実績!$A:$G,6,0),DT$4&lt;=VLOOKUP($A17,実績!$A:$G,7,0)),"━",""))</f>
        <v/>
      </c>
      <c r="DU17" s="92" t="str">
        <f>IF(DU$2=1,"",IF(AND(DU$4&gt;=VLOOKUP($A17,実績!$A:$G,6,0),DU$4&lt;=VLOOKUP($A17,実績!$A:$G,7,0)),"━",""))</f>
        <v/>
      </c>
      <c r="DV17" s="92" t="str">
        <f>IF(DV$2=1,"",IF(AND(DV$4&gt;=VLOOKUP($A17,実績!$A:$G,6,0),DV$4&lt;=VLOOKUP($A17,実績!$A:$G,7,0)),"━",""))</f>
        <v/>
      </c>
      <c r="DW17" s="92" t="str">
        <f>IF(DW$2=1,"",IF(AND(DW$4&gt;=VLOOKUP($A17,実績!$A:$G,6,0),DW$4&lt;=VLOOKUP($A17,実績!$A:$G,7,0)),"━",""))</f>
        <v/>
      </c>
      <c r="DX17" s="92" t="str">
        <f>IF(DX$2=1,"",IF(AND(DX$4&gt;=VLOOKUP($A17,実績!$A:$G,6,0),DX$4&lt;=VLOOKUP($A17,実績!$A:$G,7,0)),"━",""))</f>
        <v/>
      </c>
      <c r="DY17" s="92" t="str">
        <f>IF(DY$2=1,"",IF(AND(DY$4&gt;=VLOOKUP($A17,実績!$A:$G,6,0),DY$4&lt;=VLOOKUP($A17,実績!$A:$G,7,0)),"━",""))</f>
        <v/>
      </c>
      <c r="DZ17" s="92" t="str">
        <f>IF(DZ$2=1,"",IF(AND(DZ$4&gt;=VLOOKUP($A17,実績!$A:$G,6,0),DZ$4&lt;=VLOOKUP($A17,実績!$A:$G,7,0)),"━",""))</f>
        <v/>
      </c>
      <c r="EA17" s="92" t="str">
        <f>IF(EA$2=1,"",IF(AND(EA$4&gt;=VLOOKUP($A17,実績!$A:$G,6,0),EA$4&lt;=VLOOKUP($A17,実績!$A:$G,7,0)),"━",""))</f>
        <v/>
      </c>
      <c r="EB17" s="92" t="str">
        <f>IF(EB$2=1,"",IF(AND(EB$4&gt;=VLOOKUP($A17,実績!$A:$G,6,0),EB$4&lt;=VLOOKUP($A17,実績!$A:$G,7,0)),"━",""))</f>
        <v/>
      </c>
      <c r="EC17" s="92" t="str">
        <f>IF(EC$2=1,"",IF(AND(EC$4&gt;=VLOOKUP($A17,実績!$A:$G,6,0),EC$4&lt;=VLOOKUP($A17,実績!$A:$G,7,0)),"━",""))</f>
        <v/>
      </c>
      <c r="ED17" s="92" t="str">
        <f>IF(ED$2=1,"",IF(AND(ED$4&gt;=VLOOKUP($A17,実績!$A:$G,6,0),ED$4&lt;=VLOOKUP($A17,実績!$A:$G,7,0)),"━",""))</f>
        <v/>
      </c>
      <c r="EE17" s="92" t="str">
        <f>IF(EE$2=1,"",IF(AND(EE$4&gt;=VLOOKUP($A17,実績!$A:$G,6,0),EE$4&lt;=VLOOKUP($A17,実績!$A:$G,7,0)),"━",""))</f>
        <v/>
      </c>
      <c r="EF17" s="92" t="str">
        <f>IF(EF$2=1,"",IF(AND(EF$4&gt;=VLOOKUP($A17,実績!$A:$G,6,0),EF$4&lt;=VLOOKUP($A17,実績!$A:$G,7,0)),"━",""))</f>
        <v/>
      </c>
      <c r="EG17" s="92" t="str">
        <f>IF(EG$2=1,"",IF(AND(EG$4&gt;=VLOOKUP($A17,実績!$A:$G,6,0),EG$4&lt;=VLOOKUP($A17,実績!$A:$G,7,0)),"━",""))</f>
        <v/>
      </c>
      <c r="EH17" s="92" t="str">
        <f>IF(EH$2=1,"",IF(AND(EH$4&gt;=VLOOKUP($A17,実績!$A:$G,6,0),EH$4&lt;=VLOOKUP($A17,実績!$A:$G,7,0)),"━",""))</f>
        <v/>
      </c>
      <c r="EI17" s="92" t="str">
        <f>IF(EI$2=1,"",IF(AND(EI$4&gt;=VLOOKUP($A17,実績!$A:$G,6,0),EI$4&lt;=VLOOKUP($A17,実績!$A:$G,7,0)),"━",""))</f>
        <v/>
      </c>
      <c r="EJ17" s="92" t="str">
        <f>IF(EJ$2=1,"",IF(AND(EJ$4&gt;=VLOOKUP($A17,実績!$A:$G,6,0),EJ$4&lt;=VLOOKUP($A17,実績!$A:$G,7,0)),"━",""))</f>
        <v/>
      </c>
      <c r="EK17" s="92" t="str">
        <f>IF(EK$2=1,"",IF(AND(EK$4&gt;=VLOOKUP($A17,実績!$A:$G,6,0),EK$4&lt;=VLOOKUP($A17,実績!$A:$G,7,0)),"━",""))</f>
        <v/>
      </c>
      <c r="EL17" s="92" t="str">
        <f>IF(EL$2=1,"",IF(AND(EL$4&gt;=VLOOKUP($A17,実績!$A:$G,6,0),EL$4&lt;=VLOOKUP($A17,実績!$A:$G,7,0)),"━",""))</f>
        <v/>
      </c>
      <c r="EM17" s="92" t="str">
        <f>IF(EM$2=1,"",IF(AND(EM$4&gt;=VLOOKUP($A17,実績!$A:$G,6,0),EM$4&lt;=VLOOKUP($A17,実績!$A:$G,7,0)),"━",""))</f>
        <v/>
      </c>
      <c r="EN17" s="92" t="str">
        <f>IF(EN$2=1,"",IF(AND(EN$4&gt;=VLOOKUP($A17,実績!$A:$G,6,0),EN$4&lt;=VLOOKUP($A17,実績!$A:$G,7,0)),"━",""))</f>
        <v/>
      </c>
      <c r="EO17" s="92" t="str">
        <f>IF(EO$2=1,"",IF(AND(EO$4&gt;=VLOOKUP($A17,実績!$A:$G,6,0),EO$4&lt;=VLOOKUP($A17,実績!$A:$G,7,0)),"━",""))</f>
        <v/>
      </c>
      <c r="EP17" s="92" t="str">
        <f>IF(EP$2=1,"",IF(AND(EP$4&gt;=VLOOKUP($A17,実績!$A:$G,6,0),EP$4&lt;=VLOOKUP($A17,実績!$A:$G,7,0)),"━",""))</f>
        <v/>
      </c>
      <c r="EQ17" s="92" t="str">
        <f>IF(EQ$2=1,"",IF(AND(EQ$4&gt;=VLOOKUP($A17,実績!$A:$G,6,0),EQ$4&lt;=VLOOKUP($A17,実績!$A:$G,7,0)),"━",""))</f>
        <v/>
      </c>
      <c r="ER17" s="92" t="str">
        <f>IF(ER$2=1,"",IF(AND(ER$4&gt;=VLOOKUP($A17,実績!$A:$G,6,0),ER$4&lt;=VLOOKUP($A17,実績!$A:$G,7,0)),"━",""))</f>
        <v/>
      </c>
      <c r="ES17" s="92" t="str">
        <f>IF(ES$2=1,"",IF(AND(ES$4&gt;=VLOOKUP($A17,実績!$A:$G,6,0),ES$4&lt;=VLOOKUP($A17,実績!$A:$G,7,0)),"━",""))</f>
        <v/>
      </c>
      <c r="ET17" s="92" t="str">
        <f>IF(ET$2=1,"",IF(AND(ET$4&gt;=VLOOKUP($A17,実績!$A:$G,6,0),ET$4&lt;=VLOOKUP($A17,実績!$A:$G,7,0)),"━",""))</f>
        <v/>
      </c>
      <c r="EU17" s="92" t="str">
        <f>IF(EU$2=1,"",IF(AND(EU$4&gt;=VLOOKUP($A17,実績!$A:$G,6,0),EU$4&lt;=VLOOKUP($A17,実績!$A:$G,7,0)),"━",""))</f>
        <v/>
      </c>
      <c r="EV17" s="92" t="str">
        <f>IF(EV$2=1,"",IF(AND(EV$4&gt;=VLOOKUP($A17,実績!$A:$G,6,0),EV$4&lt;=VLOOKUP($A17,実績!$A:$G,7,0)),"━",""))</f>
        <v/>
      </c>
      <c r="EW17" s="92" t="str">
        <f>IF(EW$2=1,"",IF(AND(EW$4&gt;=VLOOKUP($A17,実績!$A:$G,6,0),EW$4&lt;=VLOOKUP($A17,実績!$A:$G,7,0)),"━",""))</f>
        <v/>
      </c>
      <c r="EX17" s="92" t="str">
        <f>IF(EX$2=1,"",IF(AND(EX$4&gt;=VLOOKUP($A17,実績!$A:$G,6,0),EX$4&lt;=VLOOKUP($A17,実績!$A:$G,7,0)),"━",""))</f>
        <v/>
      </c>
      <c r="EY17" s="92" t="str">
        <f>IF(EY$2=1,"",IF(AND(EY$4&gt;=VLOOKUP($A17,実績!$A:$G,6,0),EY$4&lt;=VLOOKUP($A17,実績!$A:$G,7,0)),"━",""))</f>
        <v/>
      </c>
      <c r="EZ17" s="92" t="str">
        <f>IF(EZ$2=1,"",IF(AND(EZ$4&gt;=VLOOKUP($A17,実績!$A:$G,6,0),EZ$4&lt;=VLOOKUP($A17,実績!$A:$G,7,0)),"━",""))</f>
        <v/>
      </c>
      <c r="FA17" s="92" t="str">
        <f>IF(FA$2=1,"",IF(AND(FA$4&gt;=VLOOKUP($A17,実績!$A:$G,6,0),FA$4&lt;=VLOOKUP($A17,実績!$A:$G,7,0)),"━",""))</f>
        <v/>
      </c>
      <c r="FB17" s="92" t="str">
        <f>IF(FB$2=1,"",IF(AND(FB$4&gt;=VLOOKUP($A17,実績!$A:$G,6,0),FB$4&lt;=VLOOKUP($A17,実績!$A:$G,7,0)),"━",""))</f>
        <v/>
      </c>
      <c r="FC17" s="92" t="str">
        <f>IF(FC$2=1,"",IF(AND(FC$4&gt;=VLOOKUP($A17,実績!$A:$G,6,0),FC$4&lt;=VLOOKUP($A17,実績!$A:$G,7,0)),"━",""))</f>
        <v/>
      </c>
      <c r="FD17" s="92" t="str">
        <f>IF(FD$2=1,"",IF(AND(FD$4&gt;=VLOOKUP($A17,実績!$A:$G,6,0),FD$4&lt;=VLOOKUP($A17,実績!$A:$G,7,0)),"━",""))</f>
        <v/>
      </c>
      <c r="FE17" s="92" t="str">
        <f>IF(FE$2=1,"",IF(AND(FE$4&gt;=VLOOKUP($A17,実績!$A:$G,6,0),FE$4&lt;=VLOOKUP($A17,実績!$A:$G,7,0)),"━",""))</f>
        <v/>
      </c>
      <c r="FF17" s="92" t="str">
        <f>IF(FF$2=1,"",IF(AND(FF$4&gt;=VLOOKUP($A17,実績!$A:$G,6,0),FF$4&lt;=VLOOKUP($A17,実績!$A:$G,7,0)),"━",""))</f>
        <v/>
      </c>
      <c r="FG17" s="92" t="str">
        <f>IF(FG$2=1,"",IF(AND(FG$4&gt;=VLOOKUP($A17,実績!$A:$G,6,0),FG$4&lt;=VLOOKUP($A17,実績!$A:$G,7,0)),"━",""))</f>
        <v/>
      </c>
      <c r="FH17" s="92" t="str">
        <f>IF(FH$2=1,"",IF(AND(FH$4&gt;=VLOOKUP($A17,実績!$A:$G,6,0),FH$4&lt;=VLOOKUP($A17,実績!$A:$G,7,0)),"━",""))</f>
        <v/>
      </c>
      <c r="FI17" s="92" t="str">
        <f>IF(FI$2=1,"",IF(AND(FI$4&gt;=VLOOKUP($A17,実績!$A:$G,6,0),FI$4&lt;=VLOOKUP($A17,実績!$A:$G,7,0)),"━",""))</f>
        <v/>
      </c>
      <c r="FJ17" s="92" t="str">
        <f>IF(FJ$2=1,"",IF(AND(FJ$4&gt;=VLOOKUP($A17,実績!$A:$G,6,0),FJ$4&lt;=VLOOKUP($A17,実績!$A:$G,7,0)),"━",""))</f>
        <v/>
      </c>
      <c r="FK17" s="92" t="str">
        <f>IF(FK$2=1,"",IF(AND(FK$4&gt;=VLOOKUP($A17,実績!$A:$G,6,0),FK$4&lt;=VLOOKUP($A17,実績!$A:$G,7,0)),"━",""))</f>
        <v/>
      </c>
      <c r="FL17" s="92" t="str">
        <f>IF(FL$2=1,"",IF(AND(FL$4&gt;=VLOOKUP($A17,実績!$A:$G,6,0),FL$4&lt;=VLOOKUP($A17,実績!$A:$G,7,0)),"━",""))</f>
        <v/>
      </c>
      <c r="FM17" s="92" t="str">
        <f>IF(FM$2=1,"",IF(AND(FM$4&gt;=VLOOKUP($A17,実績!$A:$G,6,0),FM$4&lt;=VLOOKUP($A17,実績!$A:$G,7,0)),"━",""))</f>
        <v/>
      </c>
      <c r="FN17" s="92" t="str">
        <f>IF(FN$2=1,"",IF(AND(FN$4&gt;=VLOOKUP($A17,実績!$A:$G,6,0),FN$4&lt;=VLOOKUP($A17,実績!$A:$G,7,0)),"━",""))</f>
        <v/>
      </c>
      <c r="FO17" s="92" t="str">
        <f>IF(FO$2=1,"",IF(AND(FO$4&gt;=VLOOKUP($A17,実績!$A:$G,6,0),FO$4&lt;=VLOOKUP($A17,実績!$A:$G,7,0)),"━",""))</f>
        <v/>
      </c>
      <c r="FP17" s="92" t="str">
        <f>IF(FP$2=1,"",IF(AND(FP$4&gt;=VLOOKUP($A17,実績!$A:$G,6,0),FP$4&lt;=VLOOKUP($A17,実績!$A:$G,7,0)),"━",""))</f>
        <v/>
      </c>
      <c r="FQ17" s="92" t="str">
        <f>IF(FQ$2=1,"",IF(AND(FQ$4&gt;=VLOOKUP($A17,実績!$A:$G,6,0),FQ$4&lt;=VLOOKUP($A17,実績!$A:$G,7,0)),"━",""))</f>
        <v/>
      </c>
      <c r="FR17" s="92" t="str">
        <f>IF(FR$2=1,"",IF(AND(FR$4&gt;=VLOOKUP($A17,実績!$A:$G,6,0),FR$4&lt;=VLOOKUP($A17,実績!$A:$G,7,0)),"━",""))</f>
        <v/>
      </c>
      <c r="FS17" s="92" t="str">
        <f>IF(FS$2=1,"",IF(AND(FS$4&gt;=VLOOKUP($A17,実績!$A:$G,6,0),FS$4&lt;=VLOOKUP($A17,実績!$A:$G,7,0)),"━",""))</f>
        <v/>
      </c>
      <c r="FT17" s="92" t="str">
        <f>IF(FT$2=1,"",IF(AND(FT$4&gt;=VLOOKUP($A17,実績!$A:$G,6,0),FT$4&lt;=VLOOKUP($A17,実績!$A:$G,7,0)),"━",""))</f>
        <v/>
      </c>
      <c r="FU17" s="92" t="str">
        <f>IF(FU$2=1,"",IF(AND(FU$4&gt;=VLOOKUP($A17,実績!$A:$G,6,0),FU$4&lt;=VLOOKUP($A17,実績!$A:$G,7,0)),"━",""))</f>
        <v/>
      </c>
      <c r="FV17" s="92" t="str">
        <f>IF(FV$2=1,"",IF(AND(FV$4&gt;=VLOOKUP($A17,実績!$A:$G,6,0),FV$4&lt;=VLOOKUP($A17,実績!$A:$G,7,0)),"━",""))</f>
        <v/>
      </c>
      <c r="FW17" s="92" t="str">
        <f>IF(FW$2=1,"",IF(AND(FW$4&gt;=VLOOKUP($A17,実績!$A:$G,6,0),FW$4&lt;=VLOOKUP($A17,実績!$A:$G,7,0)),"━",""))</f>
        <v/>
      </c>
      <c r="FX17" s="92" t="str">
        <f>IF(FX$2=1,"",IF(AND(FX$4&gt;=VLOOKUP($A17,実績!$A:$G,6,0),FX$4&lt;=VLOOKUP($A17,実績!$A:$G,7,0)),"━",""))</f>
        <v/>
      </c>
      <c r="FY17" s="92" t="str">
        <f>IF(FY$2=1,"",IF(AND(FY$4&gt;=VLOOKUP($A17,実績!$A:$G,6,0),FY$4&lt;=VLOOKUP($A17,実績!$A:$G,7,0)),"━",""))</f>
        <v/>
      </c>
      <c r="FZ17" s="92" t="str">
        <f>IF(FZ$2=1,"",IF(AND(FZ$4&gt;=VLOOKUP($A17,実績!$A:$G,6,0),FZ$4&lt;=VLOOKUP($A17,実績!$A:$G,7,0)),"━",""))</f>
        <v/>
      </c>
      <c r="GA17" s="92" t="str">
        <f>IF(GA$2=1,"",IF(AND(GA$4&gt;=VLOOKUP($A17,実績!$A:$G,6,0),GA$4&lt;=VLOOKUP($A17,実績!$A:$G,7,0)),"━",""))</f>
        <v/>
      </c>
      <c r="GB17" s="92" t="str">
        <f>IF(GB$2=1,"",IF(AND(GB$4&gt;=VLOOKUP($A17,実績!$A:$G,6,0),GB$4&lt;=VLOOKUP($A17,実績!$A:$G,7,0)),"━",""))</f>
        <v/>
      </c>
      <c r="GC17" s="92" t="str">
        <f>IF(GC$2=1,"",IF(AND(GC$4&gt;=VLOOKUP($A17,実績!$A:$G,6,0),GC$4&lt;=VLOOKUP($A17,実績!$A:$G,7,0)),"━",""))</f>
        <v/>
      </c>
      <c r="GD17" s="92" t="str">
        <f>IF(GD$2=1,"",IF(AND(GD$4&gt;=VLOOKUP($A17,実績!$A:$G,6,0),GD$4&lt;=VLOOKUP($A17,実績!$A:$G,7,0)),"━",""))</f>
        <v/>
      </c>
      <c r="GE17" s="92" t="str">
        <f>IF(GE$2=1,"",IF(AND(GE$4&gt;=VLOOKUP($A17,実績!$A:$G,6,0),GE$4&lt;=VLOOKUP($A17,実績!$A:$G,7,0)),"━",""))</f>
        <v/>
      </c>
      <c r="GF17" s="92" t="str">
        <f>IF(GF$2=1,"",IF(AND(GF$4&gt;=VLOOKUP($A17,実績!$A:$G,6,0),GF$4&lt;=VLOOKUP($A17,実績!$A:$G,7,0)),"━",""))</f>
        <v/>
      </c>
      <c r="GG17" s="92" t="str">
        <f>IF(GG$2=1,"",IF(AND(GG$4&gt;=VLOOKUP($A17,実績!$A:$G,6,0),GG$4&lt;=VLOOKUP($A17,実績!$A:$G,7,0)),"━",""))</f>
        <v/>
      </c>
      <c r="GH17" s="92" t="str">
        <f>IF(GH$2=1,"",IF(AND(GH$4&gt;=VLOOKUP($A17,実績!$A:$G,6,0),GH$4&lt;=VLOOKUP($A17,実績!$A:$G,7,0)),"━",""))</f>
        <v/>
      </c>
      <c r="GI17" s="92" t="str">
        <f>IF(GI$2=1,"",IF(AND(GI$4&gt;=VLOOKUP($A17,実績!$A:$G,6,0),GI$4&lt;=VLOOKUP($A17,実績!$A:$G,7,0)),"━",""))</f>
        <v/>
      </c>
      <c r="GJ17" s="92" t="str">
        <f>IF(GJ$2=1,"",IF(AND(GJ$4&gt;=VLOOKUP($A17,実績!$A:$G,6,0),GJ$4&lt;=VLOOKUP($A17,実績!$A:$G,7,0)),"━",""))</f>
        <v/>
      </c>
      <c r="GK17" s="92" t="str">
        <f>IF(GK$2=1,"",IF(AND(GK$4&gt;=VLOOKUP($A17,実績!$A:$G,6,0),GK$4&lt;=VLOOKUP($A17,実績!$A:$G,7,0)),"━",""))</f>
        <v/>
      </c>
      <c r="GL17" s="92" t="str">
        <f>IF(GL$2=1,"",IF(AND(GL$4&gt;=VLOOKUP($A17,実績!$A:$G,6,0),GL$4&lt;=VLOOKUP($A17,実績!$A:$G,7,0)),"━",""))</f>
        <v/>
      </c>
      <c r="GM17" s="92" t="str">
        <f>IF(GM$2=1,"",IF(AND(GM$4&gt;=VLOOKUP($A17,実績!$A:$G,6,0),GM$4&lt;=VLOOKUP($A17,実績!$A:$G,7,0)),"━",""))</f>
        <v/>
      </c>
      <c r="GN17" s="92" t="str">
        <f>IF(GN$2=1,"",IF(AND(GN$4&gt;=VLOOKUP($A17,実績!$A:$G,6,0),GN$4&lt;=VLOOKUP($A17,実績!$A:$G,7,0)),"━",""))</f>
        <v/>
      </c>
      <c r="GO17" s="92" t="str">
        <f>IF(GO$2=1,"",IF(AND(GO$4&gt;=VLOOKUP($A17,実績!$A:$G,6,0),GO$4&lt;=VLOOKUP($A17,実績!$A:$G,7,0)),"━",""))</f>
        <v/>
      </c>
      <c r="GP17" s="92" t="str">
        <f>IF(GP$2=1,"",IF(AND(GP$4&gt;=VLOOKUP($A17,実績!$A:$G,6,0),GP$4&lt;=VLOOKUP($A17,実績!$A:$G,7,0)),"━",""))</f>
        <v/>
      </c>
      <c r="GQ17" s="92" t="str">
        <f>IF(GQ$2=1,"",IF(AND(GQ$4&gt;=VLOOKUP($A17,実績!$A:$G,6,0),GQ$4&lt;=VLOOKUP($A17,実績!$A:$G,7,0)),"━",""))</f>
        <v/>
      </c>
      <c r="GR17" s="92" t="str">
        <f>IF(GR$2=1,"",IF(AND(GR$4&gt;=VLOOKUP($A17,実績!$A:$G,6,0),GR$4&lt;=VLOOKUP($A17,実績!$A:$G,7,0)),"━",""))</f>
        <v/>
      </c>
      <c r="GS17" s="92" t="str">
        <f>IF(GS$2=1,"",IF(AND(GS$4&gt;=VLOOKUP($A17,実績!$A:$G,6,0),GS$4&lt;=VLOOKUP($A17,実績!$A:$G,7,0)),"━",""))</f>
        <v/>
      </c>
      <c r="GT17" s="92" t="str">
        <f>IF(GT$2=1,"",IF(AND(GT$4&gt;=VLOOKUP($A17,実績!$A:$G,6,0),GT$4&lt;=VLOOKUP($A17,実績!$A:$G,7,0)),"━",""))</f>
        <v/>
      </c>
      <c r="GU17" s="92" t="str">
        <f>IF(GU$2=1,"",IF(AND(GU$4&gt;=VLOOKUP($A17,実績!$A:$G,6,0),GU$4&lt;=VLOOKUP($A17,実績!$A:$G,7,0)),"━",""))</f>
        <v/>
      </c>
      <c r="GV17" s="92" t="str">
        <f>IF(GV$2=1,"",IF(AND(GV$4&gt;=VLOOKUP($A17,実績!$A:$G,6,0),GV$4&lt;=VLOOKUP($A17,実績!$A:$G,7,0)),"━",""))</f>
        <v/>
      </c>
      <c r="GW17" s="92" t="str">
        <f>IF(GW$2=1,"",IF(AND(GW$4&gt;=VLOOKUP($A17,実績!$A:$G,6,0),GW$4&lt;=VLOOKUP($A17,実績!$A:$G,7,0)),"━",""))</f>
        <v/>
      </c>
      <c r="GX17" s="92" t="str">
        <f>IF(GX$2=1,"",IF(AND(GX$4&gt;=VLOOKUP($A17,実績!$A:$G,6,0),GX$4&lt;=VLOOKUP($A17,実績!$A:$G,7,0)),"━",""))</f>
        <v/>
      </c>
      <c r="GY17" s="92" t="str">
        <f>IF(GY$2=1,"",IF(AND(GY$4&gt;=VLOOKUP($A17,実績!$A:$G,6,0),GY$4&lt;=VLOOKUP($A17,実績!$A:$G,7,0)),"━",""))</f>
        <v/>
      </c>
      <c r="GZ17" s="92" t="str">
        <f>IF(GZ$2=1,"",IF(AND(GZ$4&gt;=VLOOKUP($A17,実績!$A:$G,6,0),GZ$4&lt;=VLOOKUP($A17,実績!$A:$G,7,0)),"━",""))</f>
        <v/>
      </c>
      <c r="HA17" s="92" t="str">
        <f>IF(HA$2=1,"",IF(AND(HA$4&gt;=VLOOKUP($A17,実績!$A:$G,6,0),HA$4&lt;=VLOOKUP($A17,実績!$A:$G,7,0)),"━",""))</f>
        <v/>
      </c>
      <c r="HB17" s="92" t="str">
        <f>IF(HB$2=1,"",IF(AND(HB$4&gt;=VLOOKUP($A17,実績!$A:$G,6,0),HB$4&lt;=VLOOKUP($A17,実績!$A:$G,7,0)),"━",""))</f>
        <v/>
      </c>
      <c r="HC17" s="92" t="str">
        <f>IF(HC$2=1,"",IF(AND(HC$4&gt;=VLOOKUP($A17,実績!$A:$G,6,0),HC$4&lt;=VLOOKUP($A17,実績!$A:$G,7,0)),"━",""))</f>
        <v/>
      </c>
      <c r="HD17" s="92" t="str">
        <f>IF(HD$2=1,"",IF(AND(HD$4&gt;=VLOOKUP($A17,実績!$A:$G,6,0),HD$4&lt;=VLOOKUP($A17,実績!$A:$G,7,0)),"━",""))</f>
        <v/>
      </c>
      <c r="HE17" s="92" t="str">
        <f>IF(HE$2=1,"",IF(AND(HE$4&gt;=VLOOKUP($A17,実績!$A:$G,6,0),HE$4&lt;=VLOOKUP($A17,実績!$A:$G,7,0)),"━",""))</f>
        <v/>
      </c>
      <c r="HF17" s="92" t="str">
        <f>IF(HF$2=1,"",IF(AND(HF$4&gt;=VLOOKUP($A17,実績!$A:$G,6,0),HF$4&lt;=VLOOKUP($A17,実績!$A:$G,7,0)),"━",""))</f>
        <v/>
      </c>
      <c r="HG17" s="92" t="str">
        <f>IF(HG$2=1,"",IF(AND(HG$4&gt;=VLOOKUP($A17,実績!$A:$G,6,0),HG$4&lt;=VLOOKUP($A17,実績!$A:$G,7,0)),"━",""))</f>
        <v/>
      </c>
      <c r="HH17" s="92" t="str">
        <f>IF(HH$2=1,"",IF(AND(HH$4&gt;=VLOOKUP($A17,実績!$A:$G,6,0),HH$4&lt;=VLOOKUP($A17,実績!$A:$G,7,0)),"━",""))</f>
        <v/>
      </c>
      <c r="HI17" s="92" t="str">
        <f>IF(HI$2=1,"",IF(AND(HI$4&gt;=VLOOKUP($A17,実績!$A:$G,6,0),HI$4&lt;=VLOOKUP($A17,実績!$A:$G,7,0)),"━",""))</f>
        <v/>
      </c>
      <c r="HJ17" s="92" t="str">
        <f>IF(HJ$2=1,"",IF(AND(HJ$4&gt;=VLOOKUP($A17,実績!$A:$G,6,0),HJ$4&lt;=VLOOKUP($A17,実績!$A:$G,7,0)),"━",""))</f>
        <v/>
      </c>
      <c r="HK17" s="92" t="str">
        <f>IF(HK$2=1,"",IF(AND(HK$4&gt;=VLOOKUP($A17,実績!$A:$G,6,0),HK$4&lt;=VLOOKUP($A17,実績!$A:$G,7,0)),"━",""))</f>
        <v/>
      </c>
      <c r="HL17" s="92" t="str">
        <f>IF(HL$2=1,"",IF(AND(HL$4&gt;=VLOOKUP($A17,実績!$A:$G,6,0),HL$4&lt;=VLOOKUP($A17,実績!$A:$G,7,0)),"━",""))</f>
        <v/>
      </c>
      <c r="HM17" s="92" t="str">
        <f>IF(HM$2=1,"",IF(AND(HM$4&gt;=VLOOKUP($A17,実績!$A:$G,6,0),HM$4&lt;=VLOOKUP($A17,実績!$A:$G,7,0)),"━",""))</f>
        <v/>
      </c>
    </row>
    <row r="18" spans="1:221" ht="17.25" customHeight="1">
      <c r="A18" s="76">
        <v>28</v>
      </c>
      <c r="B18" s="77" t="str">
        <f>VLOOKUP(A18,実績!$A:$C,3,0)</f>
        <v>見積画面の情報をTM_製品に書き込む</v>
      </c>
      <c r="C18" s="80">
        <f ca="1">OFFSET(稼働日!$A$1,MATCH($D17,稼働日!$A$2:$A$133,0)+1,0)</f>
        <v>44383</v>
      </c>
      <c r="D18" s="80">
        <f ca="1">IF($F18&lt;=4,$C18,OFFSET(稼働日!$A$1,MATCH($C18,稼働日!$A$2:$A$133,0)+ROUNDUP($F18/4,0)-1,0))</f>
        <v>44383</v>
      </c>
      <c r="E18" s="91" t="str">
        <f>IF(VLOOKUP(A18,実績!$A:$H,8,0)=1,"✓","")</f>
        <v>✓</v>
      </c>
      <c r="F18" s="79">
        <f>VLOOKUP($A18,実績!$A:$E,4,0)</f>
        <v>2</v>
      </c>
      <c r="G18" s="79">
        <f>VLOOKUP($A18,実績!$A:$E,5,0)</f>
        <v>3</v>
      </c>
      <c r="H18" s="92" t="str">
        <f>IF(H$2=1,"",IF(AND(H$4&gt;=VLOOKUP($A18,実績!$A:$G,6,0),H$4&lt;=VLOOKUP($A18,実績!$A:$G,7,0)),"━",""))</f>
        <v/>
      </c>
      <c r="I18" s="92" t="str">
        <f>IF(I$2=1,"",IF(AND(I$4&gt;=VLOOKUP($A18,実績!$A:$G,6,0),I$4&lt;=VLOOKUP($A18,実績!$A:$G,7,0)),"━",""))</f>
        <v/>
      </c>
      <c r="J18" s="92" t="str">
        <f>IF(J$2=1,"",IF(AND(J$4&gt;=VLOOKUP($A18,実績!$A:$G,6,0),J$4&lt;=VLOOKUP($A18,実績!$A:$G,7,0)),"━",""))</f>
        <v/>
      </c>
      <c r="K18" s="92" t="str">
        <f>IF(K$2=1,"",IF(AND(K$4&gt;=VLOOKUP($A18,実績!$A:$G,6,0),K$4&lt;=VLOOKUP($A18,実績!$A:$G,7,0)),"━",""))</f>
        <v/>
      </c>
      <c r="L18" s="92" t="str">
        <f>IF(L$2=1,"",IF(AND(L$4&gt;=VLOOKUP($A18,実績!$A:$G,6,0),L$4&lt;=VLOOKUP($A18,実績!$A:$G,7,0)),"━",""))</f>
        <v/>
      </c>
      <c r="M18" s="92" t="str">
        <f>IF(M$2=1,"",IF(AND(M$4&gt;=VLOOKUP($A18,実績!$A:$G,6,0),M$4&lt;=VLOOKUP($A18,実績!$A:$G,7,0)),"━",""))</f>
        <v/>
      </c>
      <c r="N18" s="92" t="str">
        <f>IF(N$2=1,"",IF(AND(N$4&gt;=VLOOKUP($A18,実績!$A:$G,6,0),N$4&lt;=VLOOKUP($A18,実績!$A:$G,7,0)),"━",""))</f>
        <v/>
      </c>
      <c r="O18" s="92" t="str">
        <f>IF(O$2=1,"",IF(AND(O$4&gt;=VLOOKUP($A18,実績!$A:$G,6,0),O$4&lt;=VLOOKUP($A18,実績!$A:$G,7,0)),"━",""))</f>
        <v/>
      </c>
      <c r="P18" s="92" t="str">
        <f>IF(P$2=1,"",IF(AND(P$4&gt;=VLOOKUP($A18,実績!$A:$G,6,0),P$4&lt;=VLOOKUP($A18,実績!$A:$G,7,0)),"━",""))</f>
        <v/>
      </c>
      <c r="Q18" s="92" t="str">
        <f>IF(Q$2=1,"",IF(AND(Q$4&gt;=VLOOKUP($A18,実績!$A:$G,6,0),Q$4&lt;=VLOOKUP($A18,実績!$A:$G,7,0)),"━",""))</f>
        <v/>
      </c>
      <c r="R18" s="92" t="str">
        <f>IF(R$2=1,"",IF(AND(R$4&gt;=VLOOKUP($A18,実績!$A:$G,6,0),R$4&lt;=VLOOKUP($A18,実績!$A:$G,7,0)),"━",""))</f>
        <v/>
      </c>
      <c r="S18" s="92" t="str">
        <f>IF(S$2=1,"",IF(AND(S$4&gt;=VLOOKUP($A18,実績!$A:$G,6,0),S$4&lt;=VLOOKUP($A18,実績!$A:$G,7,0)),"━",""))</f>
        <v/>
      </c>
      <c r="T18" s="92" t="str">
        <f>IF(T$2=1,"",IF(AND(T$4&gt;=VLOOKUP($A18,実績!$A:$G,6,0),T$4&lt;=VLOOKUP($A18,実績!$A:$G,7,0)),"━",""))</f>
        <v/>
      </c>
      <c r="U18" s="92" t="str">
        <f>IF(U$2=1,"",IF(AND(U$4&gt;=VLOOKUP($A18,実績!$A:$G,6,0),U$4&lt;=VLOOKUP($A18,実績!$A:$G,7,0)),"━",""))</f>
        <v/>
      </c>
      <c r="V18" s="92" t="str">
        <f>IF(V$2=1,"",IF(AND(V$4&gt;=VLOOKUP($A18,実績!$A:$G,6,0),V$4&lt;=VLOOKUP($A18,実績!$A:$G,7,0)),"━",""))</f>
        <v/>
      </c>
      <c r="W18" s="92" t="str">
        <f>IF(W$2=1,"",IF(AND(W$4&gt;=VLOOKUP($A18,実績!$A:$G,6,0),W$4&lt;=VLOOKUP($A18,実績!$A:$G,7,0)),"━",""))</f>
        <v/>
      </c>
      <c r="X18" s="92" t="str">
        <f>IF(X$2=1,"",IF(AND(X$4&gt;=VLOOKUP($A18,実績!$A:$G,6,0),X$4&lt;=VLOOKUP($A18,実績!$A:$G,7,0)),"━",""))</f>
        <v/>
      </c>
      <c r="Y18" s="92" t="str">
        <f>IF(Y$2=1,"",IF(AND(Y$4&gt;=VLOOKUP($A18,実績!$A:$G,6,0),Y$4&lt;=VLOOKUP($A18,実績!$A:$G,7,0)),"━",""))</f>
        <v/>
      </c>
      <c r="Z18" s="92" t="str">
        <f>IF(Z$2=1,"",IF(AND(Z$4&gt;=VLOOKUP($A18,実績!$A:$G,6,0),Z$4&lt;=VLOOKUP($A18,実績!$A:$G,7,0)),"━",""))</f>
        <v/>
      </c>
      <c r="AA18" s="92" t="str">
        <f>IF(AA$2=1,"",IF(AND(AA$4&gt;=VLOOKUP($A18,実績!$A:$G,6,0),AA$4&lt;=VLOOKUP($A18,実績!$A:$G,7,0)),"━",""))</f>
        <v/>
      </c>
      <c r="AB18" s="92" t="str">
        <f>IF(AB$2=1,"",IF(AND(AB$4&gt;=VLOOKUP($A18,実績!$A:$G,6,0),AB$4&lt;=VLOOKUP($A18,実績!$A:$G,7,0)),"━",""))</f>
        <v/>
      </c>
      <c r="AC18" s="92" t="str">
        <f>IF(AC$2=1,"",IF(AND(AC$4&gt;=VLOOKUP($A18,実績!$A:$G,6,0),AC$4&lt;=VLOOKUP($A18,実績!$A:$G,7,0)),"━",""))</f>
        <v/>
      </c>
      <c r="AD18" s="92" t="str">
        <f>IF(AD$2=1,"",IF(AND(AD$4&gt;=VLOOKUP($A18,実績!$A:$G,6,0),AD$4&lt;=VLOOKUP($A18,実績!$A:$G,7,0)),"━",""))</f>
        <v/>
      </c>
      <c r="AE18" s="92" t="str">
        <f>IF(AE$2=1,"",IF(AND(AE$4&gt;=VLOOKUP($A18,実績!$A:$G,6,0),AE$4&lt;=VLOOKUP($A18,実績!$A:$G,7,0)),"━",""))</f>
        <v/>
      </c>
      <c r="AF18" s="92" t="str">
        <f>IF(AF$2=1,"",IF(AND(AF$4&gt;=VLOOKUP($A18,実績!$A:$G,6,0),AF$4&lt;=VLOOKUP($A18,実績!$A:$G,7,0)),"━",""))</f>
        <v/>
      </c>
      <c r="AG18" s="92" t="str">
        <f>IF(AG$2=1,"",IF(AND(AG$4&gt;=VLOOKUP($A18,実績!$A:$G,6,0),AG$4&lt;=VLOOKUP($A18,実績!$A:$G,7,0)),"━",""))</f>
        <v/>
      </c>
      <c r="AH18" s="92" t="str">
        <f>IF(AH$2=1,"",IF(AND(AH$4&gt;=VLOOKUP($A18,実績!$A:$G,6,0),AH$4&lt;=VLOOKUP($A18,実績!$A:$G,7,0)),"━",""))</f>
        <v/>
      </c>
      <c r="AI18" s="92" t="str">
        <f>IF(AI$2=1,"",IF(AND(AI$4&gt;=VLOOKUP($A18,実績!$A:$G,6,0),AI$4&lt;=VLOOKUP($A18,実績!$A:$G,7,0)),"━",""))</f>
        <v/>
      </c>
      <c r="AJ18" s="92" t="str">
        <f>IF(AJ$2=1,"",IF(AND(AJ$4&gt;=VLOOKUP($A18,実績!$A:$G,6,0),AJ$4&lt;=VLOOKUP($A18,実績!$A:$G,7,0)),"━",""))</f>
        <v/>
      </c>
      <c r="AK18" s="92" t="str">
        <f>IF(AK$2=1,"",IF(AND(AK$4&gt;=VLOOKUP($A18,実績!$A:$G,6,0),AK$4&lt;=VLOOKUP($A18,実績!$A:$G,7,0)),"━",""))</f>
        <v/>
      </c>
      <c r="AL18" s="92" t="str">
        <f>IF(AL$2=1,"",IF(AND(AL$4&gt;=VLOOKUP($A18,実績!$A:$G,6,0),AL$4&lt;=VLOOKUP($A18,実績!$A:$G,7,0)),"━",""))</f>
        <v>━</v>
      </c>
      <c r="AM18" s="92" t="str">
        <f>IF(AM$2=1,"",IF(AND(AM$4&gt;=VLOOKUP($A18,実績!$A:$G,6,0),AM$4&lt;=VLOOKUP($A18,実績!$A:$G,7,0)),"━",""))</f>
        <v>━</v>
      </c>
      <c r="AN18" s="92" t="str">
        <f>IF(AN$2=1,"",IF(AND(AN$4&gt;=VLOOKUP($A18,実績!$A:$G,6,0),AN$4&lt;=VLOOKUP($A18,実績!$A:$G,7,0)),"━",""))</f>
        <v/>
      </c>
      <c r="AO18" s="92" t="str">
        <f>IF(AO$2=1,"",IF(AND(AO$4&gt;=VLOOKUP($A18,実績!$A:$G,6,0),AO$4&lt;=VLOOKUP($A18,実績!$A:$G,7,0)),"━",""))</f>
        <v/>
      </c>
      <c r="AP18" s="92" t="str">
        <f>IF(AP$2=1,"",IF(AND(AP$4&gt;=VLOOKUP($A18,実績!$A:$G,6,0),AP$4&lt;=VLOOKUP($A18,実績!$A:$G,7,0)),"━",""))</f>
        <v/>
      </c>
      <c r="AQ18" s="92" t="str">
        <f>IF(AQ$2=1,"",IF(AND(AQ$4&gt;=VLOOKUP($A18,実績!$A:$G,6,0),AQ$4&lt;=VLOOKUP($A18,実績!$A:$G,7,0)),"━",""))</f>
        <v/>
      </c>
      <c r="AR18" s="92" t="str">
        <f>IF(AR$2=1,"",IF(AND(AR$4&gt;=VLOOKUP($A18,実績!$A:$G,6,0),AR$4&lt;=VLOOKUP($A18,実績!$A:$G,7,0)),"━",""))</f>
        <v/>
      </c>
      <c r="AS18" s="92" t="str">
        <f>IF(AS$2=1,"",IF(AND(AS$4&gt;=VLOOKUP($A18,実績!$A:$G,6,0),AS$4&lt;=VLOOKUP($A18,実績!$A:$G,7,0)),"━",""))</f>
        <v/>
      </c>
      <c r="AT18" s="92" t="str">
        <f>IF(AT$2=1,"",IF(AND(AT$4&gt;=VLOOKUP($A18,実績!$A:$G,6,0),AT$4&lt;=VLOOKUP($A18,実績!$A:$G,7,0)),"━",""))</f>
        <v/>
      </c>
      <c r="AU18" s="92" t="str">
        <f>IF(AU$2=1,"",IF(AND(AU$4&gt;=VLOOKUP($A18,実績!$A:$G,6,0),AU$4&lt;=VLOOKUP($A18,実績!$A:$G,7,0)),"━",""))</f>
        <v/>
      </c>
      <c r="AV18" s="92" t="str">
        <f>IF(AV$2=1,"",IF(AND(AV$4&gt;=VLOOKUP($A18,実績!$A:$G,6,0),AV$4&lt;=VLOOKUP($A18,実績!$A:$G,7,0)),"━",""))</f>
        <v/>
      </c>
      <c r="AW18" s="92" t="str">
        <f>IF(AW$2=1,"",IF(AND(AW$4&gt;=VLOOKUP($A18,実績!$A:$G,6,0),AW$4&lt;=VLOOKUP($A18,実績!$A:$G,7,0)),"━",""))</f>
        <v/>
      </c>
      <c r="AX18" s="92" t="str">
        <f>IF(AX$2=1,"",IF(AND(AX$4&gt;=VLOOKUP($A18,実績!$A:$G,6,0),AX$4&lt;=VLOOKUP($A18,実績!$A:$G,7,0)),"━",""))</f>
        <v/>
      </c>
      <c r="AY18" s="92" t="str">
        <f>IF(AY$2=1,"",IF(AND(AY$4&gt;=VLOOKUP($A18,実績!$A:$G,6,0),AY$4&lt;=VLOOKUP($A18,実績!$A:$G,7,0)),"━",""))</f>
        <v/>
      </c>
      <c r="AZ18" s="92" t="str">
        <f>IF(AZ$2=1,"",IF(AND(AZ$4&gt;=VLOOKUP($A18,実績!$A:$G,6,0),AZ$4&lt;=VLOOKUP($A18,実績!$A:$G,7,0)),"━",""))</f>
        <v/>
      </c>
      <c r="BA18" s="92" t="str">
        <f>IF(BA$2=1,"",IF(AND(BA$4&gt;=VLOOKUP($A18,実績!$A:$G,6,0),BA$4&lt;=VLOOKUP($A18,実績!$A:$G,7,0)),"━",""))</f>
        <v/>
      </c>
      <c r="BB18" s="92" t="str">
        <f>IF(BB$2=1,"",IF(AND(BB$4&gt;=VLOOKUP($A18,実績!$A:$G,6,0),BB$4&lt;=VLOOKUP($A18,実績!$A:$G,7,0)),"━",""))</f>
        <v/>
      </c>
      <c r="BC18" s="92" t="str">
        <f>IF(BC$2=1,"",IF(AND(BC$4&gt;=VLOOKUP($A18,実績!$A:$G,6,0),BC$4&lt;=VLOOKUP($A18,実績!$A:$G,7,0)),"━",""))</f>
        <v/>
      </c>
      <c r="BD18" s="92" t="str">
        <f>IF(BD$2=1,"",IF(AND(BD$4&gt;=VLOOKUP($A18,実績!$A:$G,6,0),BD$4&lt;=VLOOKUP($A18,実績!$A:$G,7,0)),"━",""))</f>
        <v/>
      </c>
      <c r="BE18" s="92" t="str">
        <f>IF(BE$2=1,"",IF(AND(BE$4&gt;=VLOOKUP($A18,実績!$A:$G,6,0),BE$4&lt;=VLOOKUP($A18,実績!$A:$G,7,0)),"━",""))</f>
        <v/>
      </c>
      <c r="BF18" s="92" t="str">
        <f>IF(BF$2=1,"",IF(AND(BF$4&gt;=VLOOKUP($A18,実績!$A:$G,6,0),BF$4&lt;=VLOOKUP($A18,実績!$A:$G,7,0)),"━",""))</f>
        <v/>
      </c>
      <c r="BG18" s="92" t="str">
        <f>IF(BG$2=1,"",IF(AND(BG$4&gt;=VLOOKUP($A18,実績!$A:$G,6,0),BG$4&lt;=VLOOKUP($A18,実績!$A:$G,7,0)),"━",""))</f>
        <v/>
      </c>
      <c r="BH18" s="92" t="str">
        <f>IF(BH$2=1,"",IF(AND(BH$4&gt;=VLOOKUP($A18,実績!$A:$G,6,0),BH$4&lt;=VLOOKUP($A18,実績!$A:$G,7,0)),"━",""))</f>
        <v/>
      </c>
      <c r="BI18" s="92" t="str">
        <f>IF(BI$2=1,"",IF(AND(BI$4&gt;=VLOOKUP($A18,実績!$A:$G,6,0),BI$4&lt;=VLOOKUP($A18,実績!$A:$G,7,0)),"━",""))</f>
        <v/>
      </c>
      <c r="BJ18" s="92" t="str">
        <f>IF(BJ$2=1,"",IF(AND(BJ$4&gt;=VLOOKUP($A18,実績!$A:$G,6,0),BJ$4&lt;=VLOOKUP($A18,実績!$A:$G,7,0)),"━",""))</f>
        <v/>
      </c>
      <c r="BK18" s="92" t="str">
        <f>IF(BK$2=1,"",IF(AND(BK$4&gt;=VLOOKUP($A18,実績!$A:$G,6,0),BK$4&lt;=VLOOKUP($A18,実績!$A:$G,7,0)),"━",""))</f>
        <v/>
      </c>
      <c r="BL18" s="92" t="str">
        <f>IF(BL$2=1,"",IF(AND(BL$4&gt;=VLOOKUP($A18,実績!$A:$G,6,0),BL$4&lt;=VLOOKUP($A18,実績!$A:$G,7,0)),"━",""))</f>
        <v/>
      </c>
      <c r="BM18" s="92" t="str">
        <f>IF(BM$2=1,"",IF(AND(BM$4&gt;=VLOOKUP($A18,実績!$A:$G,6,0),BM$4&lt;=VLOOKUP($A18,実績!$A:$G,7,0)),"━",""))</f>
        <v/>
      </c>
      <c r="BN18" s="92" t="str">
        <f>IF(BN$2=1,"",IF(AND(BN$4&gt;=VLOOKUP($A18,実績!$A:$G,6,0),BN$4&lt;=VLOOKUP($A18,実績!$A:$G,7,0)),"━",""))</f>
        <v/>
      </c>
      <c r="BO18" s="92" t="str">
        <f>IF(BO$2=1,"",IF(AND(BO$4&gt;=VLOOKUP($A18,実績!$A:$G,6,0),BO$4&lt;=VLOOKUP($A18,実績!$A:$G,7,0)),"━",""))</f>
        <v/>
      </c>
      <c r="BP18" s="92" t="str">
        <f>IF(BP$2=1,"",IF(AND(BP$4&gt;=VLOOKUP($A18,実績!$A:$G,6,0),BP$4&lt;=VLOOKUP($A18,実績!$A:$G,7,0)),"━",""))</f>
        <v/>
      </c>
      <c r="BQ18" s="92" t="str">
        <f>IF(BQ$2=1,"",IF(AND(BQ$4&gt;=VLOOKUP($A18,実績!$A:$G,6,0),BQ$4&lt;=VLOOKUP($A18,実績!$A:$G,7,0)),"━",""))</f>
        <v/>
      </c>
      <c r="BR18" s="92" t="str">
        <f>IF(BR$2=1,"",IF(AND(BR$4&gt;=VLOOKUP($A18,実績!$A:$G,6,0),BR$4&lt;=VLOOKUP($A18,実績!$A:$G,7,0)),"━",""))</f>
        <v/>
      </c>
      <c r="BS18" s="92" t="str">
        <f>IF(BS$2=1,"",IF(AND(BS$4&gt;=VLOOKUP($A18,実績!$A:$G,6,0),BS$4&lt;=VLOOKUP($A18,実績!$A:$G,7,0)),"━",""))</f>
        <v/>
      </c>
      <c r="BT18" s="92" t="str">
        <f>IF(BT$2=1,"",IF(AND(BT$4&gt;=VLOOKUP($A18,実績!$A:$G,6,0),BT$4&lt;=VLOOKUP($A18,実績!$A:$G,7,0)),"━",""))</f>
        <v/>
      </c>
      <c r="BU18" s="92" t="str">
        <f>IF(BU$2=1,"",IF(AND(BU$4&gt;=VLOOKUP($A18,実績!$A:$G,6,0),BU$4&lt;=VLOOKUP($A18,実績!$A:$G,7,0)),"━",""))</f>
        <v/>
      </c>
      <c r="BV18" s="92" t="str">
        <f>IF(BV$2=1,"",IF(AND(BV$4&gt;=VLOOKUP($A18,実績!$A:$G,6,0),BV$4&lt;=VLOOKUP($A18,実績!$A:$G,7,0)),"━",""))</f>
        <v/>
      </c>
      <c r="BW18" s="92" t="str">
        <f>IF(BW$2=1,"",IF(AND(BW$4&gt;=VLOOKUP($A18,実績!$A:$G,6,0),BW$4&lt;=VLOOKUP($A18,実績!$A:$G,7,0)),"━",""))</f>
        <v/>
      </c>
      <c r="BX18" s="92" t="str">
        <f>IF(BX$2=1,"",IF(AND(BX$4&gt;=VLOOKUP($A18,実績!$A:$G,6,0),BX$4&lt;=VLOOKUP($A18,実績!$A:$G,7,0)),"━",""))</f>
        <v/>
      </c>
      <c r="BY18" s="92" t="str">
        <f>IF(BY$2=1,"",IF(AND(BY$4&gt;=VLOOKUP($A18,実績!$A:$G,6,0),BY$4&lt;=VLOOKUP($A18,実績!$A:$G,7,0)),"━",""))</f>
        <v/>
      </c>
      <c r="BZ18" s="92" t="str">
        <f>IF(BZ$2=1,"",IF(AND(BZ$4&gt;=VLOOKUP($A18,実績!$A:$G,6,0),BZ$4&lt;=VLOOKUP($A18,実績!$A:$G,7,0)),"━",""))</f>
        <v/>
      </c>
      <c r="CA18" s="92" t="str">
        <f>IF(CA$2=1,"",IF(AND(CA$4&gt;=VLOOKUP($A18,実績!$A:$G,6,0),CA$4&lt;=VLOOKUP($A18,実績!$A:$G,7,0)),"━",""))</f>
        <v/>
      </c>
      <c r="CB18" s="92" t="str">
        <f>IF(CB$2=1,"",IF(AND(CB$4&gt;=VLOOKUP($A18,実績!$A:$G,6,0),CB$4&lt;=VLOOKUP($A18,実績!$A:$G,7,0)),"━",""))</f>
        <v/>
      </c>
      <c r="CC18" s="92" t="str">
        <f>IF(CC$2=1,"",IF(AND(CC$4&gt;=VLOOKUP($A18,実績!$A:$G,6,0),CC$4&lt;=VLOOKUP($A18,実績!$A:$G,7,0)),"━",""))</f>
        <v/>
      </c>
      <c r="CD18" s="92" t="str">
        <f>IF(CD$2=1,"",IF(AND(CD$4&gt;=VLOOKUP($A18,実績!$A:$G,6,0),CD$4&lt;=VLOOKUP($A18,実績!$A:$G,7,0)),"━",""))</f>
        <v/>
      </c>
      <c r="CE18" s="92" t="str">
        <f>IF(CE$2=1,"",IF(AND(CE$4&gt;=VLOOKUP($A18,実績!$A:$G,6,0),CE$4&lt;=VLOOKUP($A18,実績!$A:$G,7,0)),"━",""))</f>
        <v/>
      </c>
      <c r="CF18" s="92" t="str">
        <f>IF(CF$2=1,"",IF(AND(CF$4&gt;=VLOOKUP($A18,実績!$A:$G,6,0),CF$4&lt;=VLOOKUP($A18,実績!$A:$G,7,0)),"━",""))</f>
        <v/>
      </c>
      <c r="CG18" s="92" t="str">
        <f>IF(CG$2=1,"",IF(AND(CG$4&gt;=VLOOKUP($A18,実績!$A:$G,6,0),CG$4&lt;=VLOOKUP($A18,実績!$A:$G,7,0)),"━",""))</f>
        <v/>
      </c>
      <c r="CH18" s="92" t="str">
        <f>IF(CH$2=1,"",IF(AND(CH$4&gt;=VLOOKUP($A18,実績!$A:$G,6,0),CH$4&lt;=VLOOKUP($A18,実績!$A:$G,7,0)),"━",""))</f>
        <v/>
      </c>
      <c r="CI18" s="92" t="str">
        <f>IF(CI$2=1,"",IF(AND(CI$4&gt;=VLOOKUP($A18,実績!$A:$G,6,0),CI$4&lt;=VLOOKUP($A18,実績!$A:$G,7,0)),"━",""))</f>
        <v/>
      </c>
      <c r="CJ18" s="92" t="str">
        <f>IF(CJ$2=1,"",IF(AND(CJ$4&gt;=VLOOKUP($A18,実績!$A:$G,6,0),CJ$4&lt;=VLOOKUP($A18,実績!$A:$G,7,0)),"━",""))</f>
        <v/>
      </c>
      <c r="CK18" s="92" t="str">
        <f>IF(CK$2=1,"",IF(AND(CK$4&gt;=VLOOKUP($A18,実績!$A:$G,6,0),CK$4&lt;=VLOOKUP($A18,実績!$A:$G,7,0)),"━",""))</f>
        <v/>
      </c>
      <c r="CL18" s="92" t="str">
        <f>IF(CL$2=1,"",IF(AND(CL$4&gt;=VLOOKUP($A18,実績!$A:$G,6,0),CL$4&lt;=VLOOKUP($A18,実績!$A:$G,7,0)),"━",""))</f>
        <v/>
      </c>
      <c r="CM18" s="92" t="str">
        <f>IF(CM$2=1,"",IF(AND(CM$4&gt;=VLOOKUP($A18,実績!$A:$G,6,0),CM$4&lt;=VLOOKUP($A18,実績!$A:$G,7,0)),"━",""))</f>
        <v/>
      </c>
      <c r="CN18" s="92" t="str">
        <f>IF(CN$2=1,"",IF(AND(CN$4&gt;=VLOOKUP($A18,実績!$A:$G,6,0),CN$4&lt;=VLOOKUP($A18,実績!$A:$G,7,0)),"━",""))</f>
        <v/>
      </c>
      <c r="CO18" s="92" t="str">
        <f>IF(CO$2=1,"",IF(AND(CO$4&gt;=VLOOKUP($A18,実績!$A:$G,6,0),CO$4&lt;=VLOOKUP($A18,実績!$A:$G,7,0)),"━",""))</f>
        <v/>
      </c>
      <c r="CP18" s="92" t="str">
        <f>IF(CP$2=1,"",IF(AND(CP$4&gt;=VLOOKUP($A18,実績!$A:$G,6,0),CP$4&lt;=VLOOKUP($A18,実績!$A:$G,7,0)),"━",""))</f>
        <v/>
      </c>
      <c r="CQ18" s="92" t="str">
        <f>IF(CQ$2=1,"",IF(AND(CQ$4&gt;=VLOOKUP($A18,実績!$A:$G,6,0),CQ$4&lt;=VLOOKUP($A18,実績!$A:$G,7,0)),"━",""))</f>
        <v/>
      </c>
      <c r="CR18" s="92" t="str">
        <f>IF(CR$2=1,"",IF(AND(CR$4&gt;=VLOOKUP($A18,実績!$A:$G,6,0),CR$4&lt;=VLOOKUP($A18,実績!$A:$G,7,0)),"━",""))</f>
        <v/>
      </c>
      <c r="CS18" s="92" t="str">
        <f>IF(CS$2=1,"",IF(AND(CS$4&gt;=VLOOKUP($A18,実績!$A:$G,6,0),CS$4&lt;=VLOOKUP($A18,実績!$A:$G,7,0)),"━",""))</f>
        <v/>
      </c>
      <c r="CT18" s="92" t="str">
        <f>IF(CT$2=1,"",IF(AND(CT$4&gt;=VLOOKUP($A18,実績!$A:$G,6,0),CT$4&lt;=VLOOKUP($A18,実績!$A:$G,7,0)),"━",""))</f>
        <v/>
      </c>
      <c r="CU18" s="92" t="str">
        <f>IF(CU$2=1,"",IF(AND(CU$4&gt;=VLOOKUP($A18,実績!$A:$G,6,0),CU$4&lt;=VLOOKUP($A18,実績!$A:$G,7,0)),"━",""))</f>
        <v/>
      </c>
      <c r="CV18" s="92" t="str">
        <f>IF(CV$2=1,"",IF(AND(CV$4&gt;=VLOOKUP($A18,実績!$A:$G,6,0),CV$4&lt;=VLOOKUP($A18,実績!$A:$G,7,0)),"━",""))</f>
        <v/>
      </c>
      <c r="CW18" s="92" t="str">
        <f>IF(CW$2=1,"",IF(AND(CW$4&gt;=VLOOKUP($A18,実績!$A:$G,6,0),CW$4&lt;=VLOOKUP($A18,実績!$A:$G,7,0)),"━",""))</f>
        <v/>
      </c>
      <c r="CX18" s="92" t="str">
        <f>IF(CX$2=1,"",IF(AND(CX$4&gt;=VLOOKUP($A18,実績!$A:$G,6,0),CX$4&lt;=VLOOKUP($A18,実績!$A:$G,7,0)),"━",""))</f>
        <v/>
      </c>
      <c r="CY18" s="92" t="str">
        <f>IF(CY$2=1,"",IF(AND(CY$4&gt;=VLOOKUP($A18,実績!$A:$G,6,0),CY$4&lt;=VLOOKUP($A18,実績!$A:$G,7,0)),"━",""))</f>
        <v/>
      </c>
      <c r="CZ18" s="92" t="str">
        <f>IF(CZ$2=1,"",IF(AND(CZ$4&gt;=VLOOKUP($A18,実績!$A:$G,6,0),CZ$4&lt;=VLOOKUP($A18,実績!$A:$G,7,0)),"━",""))</f>
        <v/>
      </c>
      <c r="DA18" s="92" t="str">
        <f>IF(DA$2=1,"",IF(AND(DA$4&gt;=VLOOKUP($A18,実績!$A:$G,6,0),DA$4&lt;=VLOOKUP($A18,実績!$A:$G,7,0)),"━",""))</f>
        <v/>
      </c>
      <c r="DB18" s="92" t="str">
        <f>IF(DB$2=1,"",IF(AND(DB$4&gt;=VLOOKUP($A18,実績!$A:$G,6,0),DB$4&lt;=VLOOKUP($A18,実績!$A:$G,7,0)),"━",""))</f>
        <v/>
      </c>
      <c r="DC18" s="92" t="str">
        <f>IF(DC$2=1,"",IF(AND(DC$4&gt;=VLOOKUP($A18,実績!$A:$G,6,0),DC$4&lt;=VLOOKUP($A18,実績!$A:$G,7,0)),"━",""))</f>
        <v/>
      </c>
      <c r="DD18" s="92" t="str">
        <f>IF(DD$2=1,"",IF(AND(DD$4&gt;=VLOOKUP($A18,実績!$A:$G,6,0),DD$4&lt;=VLOOKUP($A18,実績!$A:$G,7,0)),"━",""))</f>
        <v/>
      </c>
      <c r="DE18" s="92" t="str">
        <f>IF(DE$2=1,"",IF(AND(DE$4&gt;=VLOOKUP($A18,実績!$A:$G,6,0),DE$4&lt;=VLOOKUP($A18,実績!$A:$G,7,0)),"━",""))</f>
        <v/>
      </c>
      <c r="DF18" s="92" t="str">
        <f>IF(DF$2=1,"",IF(AND(DF$4&gt;=VLOOKUP($A18,実績!$A:$G,6,0),DF$4&lt;=VLOOKUP($A18,実績!$A:$G,7,0)),"━",""))</f>
        <v/>
      </c>
      <c r="DG18" s="92" t="str">
        <f>IF(DG$2=1,"",IF(AND(DG$4&gt;=VLOOKUP($A18,実績!$A:$G,6,0),DG$4&lt;=VLOOKUP($A18,実績!$A:$G,7,0)),"━",""))</f>
        <v/>
      </c>
      <c r="DH18" s="92" t="str">
        <f>IF(DH$2=1,"",IF(AND(DH$4&gt;=VLOOKUP($A18,実績!$A:$G,6,0),DH$4&lt;=VLOOKUP($A18,実績!$A:$G,7,0)),"━",""))</f>
        <v/>
      </c>
      <c r="DI18" s="92" t="str">
        <f>IF(DI$2=1,"",IF(AND(DI$4&gt;=VLOOKUP($A18,実績!$A:$G,6,0),DI$4&lt;=VLOOKUP($A18,実績!$A:$G,7,0)),"━",""))</f>
        <v/>
      </c>
      <c r="DJ18" s="92" t="str">
        <f>IF(DJ$2=1,"",IF(AND(DJ$4&gt;=VLOOKUP($A18,実績!$A:$G,6,0),DJ$4&lt;=VLOOKUP($A18,実績!$A:$G,7,0)),"━",""))</f>
        <v/>
      </c>
      <c r="DK18" s="92" t="str">
        <f>IF(DK$2=1,"",IF(AND(DK$4&gt;=VLOOKUP($A18,実績!$A:$G,6,0),DK$4&lt;=VLOOKUP($A18,実績!$A:$G,7,0)),"━",""))</f>
        <v/>
      </c>
      <c r="DL18" s="92" t="str">
        <f>IF(DL$2=1,"",IF(AND(DL$4&gt;=VLOOKUP($A18,実績!$A:$G,6,0),DL$4&lt;=VLOOKUP($A18,実績!$A:$G,7,0)),"━",""))</f>
        <v/>
      </c>
      <c r="DM18" s="92" t="str">
        <f>IF(DM$2=1,"",IF(AND(DM$4&gt;=VLOOKUP($A18,実績!$A:$G,6,0),DM$4&lt;=VLOOKUP($A18,実績!$A:$G,7,0)),"━",""))</f>
        <v/>
      </c>
      <c r="DN18" s="92" t="str">
        <f>IF(DN$2=1,"",IF(AND(DN$4&gt;=VLOOKUP($A18,実績!$A:$G,6,0),DN$4&lt;=VLOOKUP($A18,実績!$A:$G,7,0)),"━",""))</f>
        <v/>
      </c>
      <c r="DO18" s="92" t="str">
        <f>IF(DO$2=1,"",IF(AND(DO$4&gt;=VLOOKUP($A18,実績!$A:$G,6,0),DO$4&lt;=VLOOKUP($A18,実績!$A:$G,7,0)),"━",""))</f>
        <v/>
      </c>
      <c r="DP18" s="92" t="str">
        <f>IF(DP$2=1,"",IF(AND(DP$4&gt;=VLOOKUP($A18,実績!$A:$G,6,0),DP$4&lt;=VLOOKUP($A18,実績!$A:$G,7,0)),"━",""))</f>
        <v/>
      </c>
      <c r="DQ18" s="92" t="str">
        <f>IF(DQ$2=1,"",IF(AND(DQ$4&gt;=VLOOKUP($A18,実績!$A:$G,6,0),DQ$4&lt;=VLOOKUP($A18,実績!$A:$G,7,0)),"━",""))</f>
        <v/>
      </c>
      <c r="DR18" s="92" t="str">
        <f>IF(DR$2=1,"",IF(AND(DR$4&gt;=VLOOKUP($A18,実績!$A:$G,6,0),DR$4&lt;=VLOOKUP($A18,実績!$A:$G,7,0)),"━",""))</f>
        <v/>
      </c>
      <c r="DS18" s="92" t="str">
        <f>IF(DS$2=1,"",IF(AND(DS$4&gt;=VLOOKUP($A18,実績!$A:$G,6,0),DS$4&lt;=VLOOKUP($A18,実績!$A:$G,7,0)),"━",""))</f>
        <v/>
      </c>
      <c r="DT18" s="92" t="str">
        <f>IF(DT$2=1,"",IF(AND(DT$4&gt;=VLOOKUP($A18,実績!$A:$G,6,0),DT$4&lt;=VLOOKUP($A18,実績!$A:$G,7,0)),"━",""))</f>
        <v/>
      </c>
      <c r="DU18" s="92" t="str">
        <f>IF(DU$2=1,"",IF(AND(DU$4&gt;=VLOOKUP($A18,実績!$A:$G,6,0),DU$4&lt;=VLOOKUP($A18,実績!$A:$G,7,0)),"━",""))</f>
        <v/>
      </c>
      <c r="DV18" s="92" t="str">
        <f>IF(DV$2=1,"",IF(AND(DV$4&gt;=VLOOKUP($A18,実績!$A:$G,6,0),DV$4&lt;=VLOOKUP($A18,実績!$A:$G,7,0)),"━",""))</f>
        <v/>
      </c>
      <c r="DW18" s="92" t="str">
        <f>IF(DW$2=1,"",IF(AND(DW$4&gt;=VLOOKUP($A18,実績!$A:$G,6,0),DW$4&lt;=VLOOKUP($A18,実績!$A:$G,7,0)),"━",""))</f>
        <v/>
      </c>
      <c r="DX18" s="92" t="str">
        <f>IF(DX$2=1,"",IF(AND(DX$4&gt;=VLOOKUP($A18,実績!$A:$G,6,0),DX$4&lt;=VLOOKUP($A18,実績!$A:$G,7,0)),"━",""))</f>
        <v/>
      </c>
      <c r="DY18" s="92" t="str">
        <f>IF(DY$2=1,"",IF(AND(DY$4&gt;=VLOOKUP($A18,実績!$A:$G,6,0),DY$4&lt;=VLOOKUP($A18,実績!$A:$G,7,0)),"━",""))</f>
        <v/>
      </c>
      <c r="DZ18" s="92" t="str">
        <f>IF(DZ$2=1,"",IF(AND(DZ$4&gt;=VLOOKUP($A18,実績!$A:$G,6,0),DZ$4&lt;=VLOOKUP($A18,実績!$A:$G,7,0)),"━",""))</f>
        <v/>
      </c>
      <c r="EA18" s="92" t="str">
        <f>IF(EA$2=1,"",IF(AND(EA$4&gt;=VLOOKUP($A18,実績!$A:$G,6,0),EA$4&lt;=VLOOKUP($A18,実績!$A:$G,7,0)),"━",""))</f>
        <v/>
      </c>
      <c r="EB18" s="92" t="str">
        <f>IF(EB$2=1,"",IF(AND(EB$4&gt;=VLOOKUP($A18,実績!$A:$G,6,0),EB$4&lt;=VLOOKUP($A18,実績!$A:$G,7,0)),"━",""))</f>
        <v/>
      </c>
      <c r="EC18" s="92" t="str">
        <f>IF(EC$2=1,"",IF(AND(EC$4&gt;=VLOOKUP($A18,実績!$A:$G,6,0),EC$4&lt;=VLOOKUP($A18,実績!$A:$G,7,0)),"━",""))</f>
        <v/>
      </c>
      <c r="ED18" s="92" t="str">
        <f>IF(ED$2=1,"",IF(AND(ED$4&gt;=VLOOKUP($A18,実績!$A:$G,6,0),ED$4&lt;=VLOOKUP($A18,実績!$A:$G,7,0)),"━",""))</f>
        <v/>
      </c>
      <c r="EE18" s="92" t="str">
        <f>IF(EE$2=1,"",IF(AND(EE$4&gt;=VLOOKUP($A18,実績!$A:$G,6,0),EE$4&lt;=VLOOKUP($A18,実績!$A:$G,7,0)),"━",""))</f>
        <v/>
      </c>
      <c r="EF18" s="92" t="str">
        <f>IF(EF$2=1,"",IF(AND(EF$4&gt;=VLOOKUP($A18,実績!$A:$G,6,0),EF$4&lt;=VLOOKUP($A18,実績!$A:$G,7,0)),"━",""))</f>
        <v/>
      </c>
      <c r="EG18" s="92" t="str">
        <f>IF(EG$2=1,"",IF(AND(EG$4&gt;=VLOOKUP($A18,実績!$A:$G,6,0),EG$4&lt;=VLOOKUP($A18,実績!$A:$G,7,0)),"━",""))</f>
        <v/>
      </c>
      <c r="EH18" s="92" t="str">
        <f>IF(EH$2=1,"",IF(AND(EH$4&gt;=VLOOKUP($A18,実績!$A:$G,6,0),EH$4&lt;=VLOOKUP($A18,実績!$A:$G,7,0)),"━",""))</f>
        <v/>
      </c>
      <c r="EI18" s="92" t="str">
        <f>IF(EI$2=1,"",IF(AND(EI$4&gt;=VLOOKUP($A18,実績!$A:$G,6,0),EI$4&lt;=VLOOKUP($A18,実績!$A:$G,7,0)),"━",""))</f>
        <v/>
      </c>
      <c r="EJ18" s="92" t="str">
        <f>IF(EJ$2=1,"",IF(AND(EJ$4&gt;=VLOOKUP($A18,実績!$A:$G,6,0),EJ$4&lt;=VLOOKUP($A18,実績!$A:$G,7,0)),"━",""))</f>
        <v/>
      </c>
      <c r="EK18" s="92" t="str">
        <f>IF(EK$2=1,"",IF(AND(EK$4&gt;=VLOOKUP($A18,実績!$A:$G,6,0),EK$4&lt;=VLOOKUP($A18,実績!$A:$G,7,0)),"━",""))</f>
        <v/>
      </c>
      <c r="EL18" s="92" t="str">
        <f>IF(EL$2=1,"",IF(AND(EL$4&gt;=VLOOKUP($A18,実績!$A:$G,6,0),EL$4&lt;=VLOOKUP($A18,実績!$A:$G,7,0)),"━",""))</f>
        <v/>
      </c>
      <c r="EM18" s="92" t="str">
        <f>IF(EM$2=1,"",IF(AND(EM$4&gt;=VLOOKUP($A18,実績!$A:$G,6,0),EM$4&lt;=VLOOKUP($A18,実績!$A:$G,7,0)),"━",""))</f>
        <v/>
      </c>
      <c r="EN18" s="92" t="str">
        <f>IF(EN$2=1,"",IF(AND(EN$4&gt;=VLOOKUP($A18,実績!$A:$G,6,0),EN$4&lt;=VLOOKUP($A18,実績!$A:$G,7,0)),"━",""))</f>
        <v/>
      </c>
      <c r="EO18" s="92" t="str">
        <f>IF(EO$2=1,"",IF(AND(EO$4&gt;=VLOOKUP($A18,実績!$A:$G,6,0),EO$4&lt;=VLOOKUP($A18,実績!$A:$G,7,0)),"━",""))</f>
        <v/>
      </c>
      <c r="EP18" s="92" t="str">
        <f>IF(EP$2=1,"",IF(AND(EP$4&gt;=VLOOKUP($A18,実績!$A:$G,6,0),EP$4&lt;=VLOOKUP($A18,実績!$A:$G,7,0)),"━",""))</f>
        <v/>
      </c>
      <c r="EQ18" s="92" t="str">
        <f>IF(EQ$2=1,"",IF(AND(EQ$4&gt;=VLOOKUP($A18,実績!$A:$G,6,0),EQ$4&lt;=VLOOKUP($A18,実績!$A:$G,7,0)),"━",""))</f>
        <v/>
      </c>
      <c r="ER18" s="92" t="str">
        <f>IF(ER$2=1,"",IF(AND(ER$4&gt;=VLOOKUP($A18,実績!$A:$G,6,0),ER$4&lt;=VLOOKUP($A18,実績!$A:$G,7,0)),"━",""))</f>
        <v/>
      </c>
      <c r="ES18" s="92" t="str">
        <f>IF(ES$2=1,"",IF(AND(ES$4&gt;=VLOOKUP($A18,実績!$A:$G,6,0),ES$4&lt;=VLOOKUP($A18,実績!$A:$G,7,0)),"━",""))</f>
        <v/>
      </c>
      <c r="ET18" s="92" t="str">
        <f>IF(ET$2=1,"",IF(AND(ET$4&gt;=VLOOKUP($A18,実績!$A:$G,6,0),ET$4&lt;=VLOOKUP($A18,実績!$A:$G,7,0)),"━",""))</f>
        <v/>
      </c>
      <c r="EU18" s="92" t="str">
        <f>IF(EU$2=1,"",IF(AND(EU$4&gt;=VLOOKUP($A18,実績!$A:$G,6,0),EU$4&lt;=VLOOKUP($A18,実績!$A:$G,7,0)),"━",""))</f>
        <v/>
      </c>
      <c r="EV18" s="92" t="str">
        <f>IF(EV$2=1,"",IF(AND(EV$4&gt;=VLOOKUP($A18,実績!$A:$G,6,0),EV$4&lt;=VLOOKUP($A18,実績!$A:$G,7,0)),"━",""))</f>
        <v/>
      </c>
      <c r="EW18" s="92" t="str">
        <f>IF(EW$2=1,"",IF(AND(EW$4&gt;=VLOOKUP($A18,実績!$A:$G,6,0),EW$4&lt;=VLOOKUP($A18,実績!$A:$G,7,0)),"━",""))</f>
        <v/>
      </c>
      <c r="EX18" s="92" t="str">
        <f>IF(EX$2=1,"",IF(AND(EX$4&gt;=VLOOKUP($A18,実績!$A:$G,6,0),EX$4&lt;=VLOOKUP($A18,実績!$A:$G,7,0)),"━",""))</f>
        <v/>
      </c>
      <c r="EY18" s="92" t="str">
        <f>IF(EY$2=1,"",IF(AND(EY$4&gt;=VLOOKUP($A18,実績!$A:$G,6,0),EY$4&lt;=VLOOKUP($A18,実績!$A:$G,7,0)),"━",""))</f>
        <v/>
      </c>
      <c r="EZ18" s="92" t="str">
        <f>IF(EZ$2=1,"",IF(AND(EZ$4&gt;=VLOOKUP($A18,実績!$A:$G,6,0),EZ$4&lt;=VLOOKUP($A18,実績!$A:$G,7,0)),"━",""))</f>
        <v/>
      </c>
      <c r="FA18" s="92" t="str">
        <f>IF(FA$2=1,"",IF(AND(FA$4&gt;=VLOOKUP($A18,実績!$A:$G,6,0),FA$4&lt;=VLOOKUP($A18,実績!$A:$G,7,0)),"━",""))</f>
        <v/>
      </c>
      <c r="FB18" s="92" t="str">
        <f>IF(FB$2=1,"",IF(AND(FB$4&gt;=VLOOKUP($A18,実績!$A:$G,6,0),FB$4&lt;=VLOOKUP($A18,実績!$A:$G,7,0)),"━",""))</f>
        <v/>
      </c>
      <c r="FC18" s="92" t="str">
        <f>IF(FC$2=1,"",IF(AND(FC$4&gt;=VLOOKUP($A18,実績!$A:$G,6,0),FC$4&lt;=VLOOKUP($A18,実績!$A:$G,7,0)),"━",""))</f>
        <v/>
      </c>
      <c r="FD18" s="92" t="str">
        <f>IF(FD$2=1,"",IF(AND(FD$4&gt;=VLOOKUP($A18,実績!$A:$G,6,0),FD$4&lt;=VLOOKUP($A18,実績!$A:$G,7,0)),"━",""))</f>
        <v/>
      </c>
      <c r="FE18" s="92" t="str">
        <f>IF(FE$2=1,"",IF(AND(FE$4&gt;=VLOOKUP($A18,実績!$A:$G,6,0),FE$4&lt;=VLOOKUP($A18,実績!$A:$G,7,0)),"━",""))</f>
        <v/>
      </c>
      <c r="FF18" s="92" t="str">
        <f>IF(FF$2=1,"",IF(AND(FF$4&gt;=VLOOKUP($A18,実績!$A:$G,6,0),FF$4&lt;=VLOOKUP($A18,実績!$A:$G,7,0)),"━",""))</f>
        <v/>
      </c>
      <c r="FG18" s="92" t="str">
        <f>IF(FG$2=1,"",IF(AND(FG$4&gt;=VLOOKUP($A18,実績!$A:$G,6,0),FG$4&lt;=VLOOKUP($A18,実績!$A:$G,7,0)),"━",""))</f>
        <v/>
      </c>
      <c r="FH18" s="92" t="str">
        <f>IF(FH$2=1,"",IF(AND(FH$4&gt;=VLOOKUP($A18,実績!$A:$G,6,0),FH$4&lt;=VLOOKUP($A18,実績!$A:$G,7,0)),"━",""))</f>
        <v/>
      </c>
      <c r="FI18" s="92" t="str">
        <f>IF(FI$2=1,"",IF(AND(FI$4&gt;=VLOOKUP($A18,実績!$A:$G,6,0),FI$4&lt;=VLOOKUP($A18,実績!$A:$G,7,0)),"━",""))</f>
        <v/>
      </c>
      <c r="FJ18" s="92" t="str">
        <f>IF(FJ$2=1,"",IF(AND(FJ$4&gt;=VLOOKUP($A18,実績!$A:$G,6,0),FJ$4&lt;=VLOOKUP($A18,実績!$A:$G,7,0)),"━",""))</f>
        <v/>
      </c>
      <c r="FK18" s="92" t="str">
        <f>IF(FK$2=1,"",IF(AND(FK$4&gt;=VLOOKUP($A18,実績!$A:$G,6,0),FK$4&lt;=VLOOKUP($A18,実績!$A:$G,7,0)),"━",""))</f>
        <v/>
      </c>
      <c r="FL18" s="92" t="str">
        <f>IF(FL$2=1,"",IF(AND(FL$4&gt;=VLOOKUP($A18,実績!$A:$G,6,0),FL$4&lt;=VLOOKUP($A18,実績!$A:$G,7,0)),"━",""))</f>
        <v/>
      </c>
      <c r="FM18" s="92" t="str">
        <f>IF(FM$2=1,"",IF(AND(FM$4&gt;=VLOOKUP($A18,実績!$A:$G,6,0),FM$4&lt;=VLOOKUP($A18,実績!$A:$G,7,0)),"━",""))</f>
        <v/>
      </c>
      <c r="FN18" s="92" t="str">
        <f>IF(FN$2=1,"",IF(AND(FN$4&gt;=VLOOKUP($A18,実績!$A:$G,6,0),FN$4&lt;=VLOOKUP($A18,実績!$A:$G,7,0)),"━",""))</f>
        <v/>
      </c>
      <c r="FO18" s="92" t="str">
        <f>IF(FO$2=1,"",IF(AND(FO$4&gt;=VLOOKUP($A18,実績!$A:$G,6,0),FO$4&lt;=VLOOKUP($A18,実績!$A:$G,7,0)),"━",""))</f>
        <v/>
      </c>
      <c r="FP18" s="92" t="str">
        <f>IF(FP$2=1,"",IF(AND(FP$4&gt;=VLOOKUP($A18,実績!$A:$G,6,0),FP$4&lt;=VLOOKUP($A18,実績!$A:$G,7,0)),"━",""))</f>
        <v/>
      </c>
      <c r="FQ18" s="92" t="str">
        <f>IF(FQ$2=1,"",IF(AND(FQ$4&gt;=VLOOKUP($A18,実績!$A:$G,6,0),FQ$4&lt;=VLOOKUP($A18,実績!$A:$G,7,0)),"━",""))</f>
        <v/>
      </c>
      <c r="FR18" s="92" t="str">
        <f>IF(FR$2=1,"",IF(AND(FR$4&gt;=VLOOKUP($A18,実績!$A:$G,6,0),FR$4&lt;=VLOOKUP($A18,実績!$A:$G,7,0)),"━",""))</f>
        <v/>
      </c>
      <c r="FS18" s="92" t="str">
        <f>IF(FS$2=1,"",IF(AND(FS$4&gt;=VLOOKUP($A18,実績!$A:$G,6,0),FS$4&lt;=VLOOKUP($A18,実績!$A:$G,7,0)),"━",""))</f>
        <v/>
      </c>
      <c r="FT18" s="92" t="str">
        <f>IF(FT$2=1,"",IF(AND(FT$4&gt;=VLOOKUP($A18,実績!$A:$G,6,0),FT$4&lt;=VLOOKUP($A18,実績!$A:$G,7,0)),"━",""))</f>
        <v/>
      </c>
      <c r="FU18" s="92" t="str">
        <f>IF(FU$2=1,"",IF(AND(FU$4&gt;=VLOOKUP($A18,実績!$A:$G,6,0),FU$4&lt;=VLOOKUP($A18,実績!$A:$G,7,0)),"━",""))</f>
        <v/>
      </c>
      <c r="FV18" s="92" t="str">
        <f>IF(FV$2=1,"",IF(AND(FV$4&gt;=VLOOKUP($A18,実績!$A:$G,6,0),FV$4&lt;=VLOOKUP($A18,実績!$A:$G,7,0)),"━",""))</f>
        <v/>
      </c>
      <c r="FW18" s="92" t="str">
        <f>IF(FW$2=1,"",IF(AND(FW$4&gt;=VLOOKUP($A18,実績!$A:$G,6,0),FW$4&lt;=VLOOKUP($A18,実績!$A:$G,7,0)),"━",""))</f>
        <v/>
      </c>
      <c r="FX18" s="92" t="str">
        <f>IF(FX$2=1,"",IF(AND(FX$4&gt;=VLOOKUP($A18,実績!$A:$G,6,0),FX$4&lt;=VLOOKUP($A18,実績!$A:$G,7,0)),"━",""))</f>
        <v/>
      </c>
      <c r="FY18" s="92" t="str">
        <f>IF(FY$2=1,"",IF(AND(FY$4&gt;=VLOOKUP($A18,実績!$A:$G,6,0),FY$4&lt;=VLOOKUP($A18,実績!$A:$G,7,0)),"━",""))</f>
        <v/>
      </c>
      <c r="FZ18" s="92" t="str">
        <f>IF(FZ$2=1,"",IF(AND(FZ$4&gt;=VLOOKUP($A18,実績!$A:$G,6,0),FZ$4&lt;=VLOOKUP($A18,実績!$A:$G,7,0)),"━",""))</f>
        <v/>
      </c>
      <c r="GA18" s="92" t="str">
        <f>IF(GA$2=1,"",IF(AND(GA$4&gt;=VLOOKUP($A18,実績!$A:$G,6,0),GA$4&lt;=VLOOKUP($A18,実績!$A:$G,7,0)),"━",""))</f>
        <v/>
      </c>
      <c r="GB18" s="92" t="str">
        <f>IF(GB$2=1,"",IF(AND(GB$4&gt;=VLOOKUP($A18,実績!$A:$G,6,0),GB$4&lt;=VLOOKUP($A18,実績!$A:$G,7,0)),"━",""))</f>
        <v/>
      </c>
      <c r="GC18" s="92" t="str">
        <f>IF(GC$2=1,"",IF(AND(GC$4&gt;=VLOOKUP($A18,実績!$A:$G,6,0),GC$4&lt;=VLOOKUP($A18,実績!$A:$G,7,0)),"━",""))</f>
        <v/>
      </c>
      <c r="GD18" s="92" t="str">
        <f>IF(GD$2=1,"",IF(AND(GD$4&gt;=VLOOKUP($A18,実績!$A:$G,6,0),GD$4&lt;=VLOOKUP($A18,実績!$A:$G,7,0)),"━",""))</f>
        <v/>
      </c>
      <c r="GE18" s="92" t="str">
        <f>IF(GE$2=1,"",IF(AND(GE$4&gt;=VLOOKUP($A18,実績!$A:$G,6,0),GE$4&lt;=VLOOKUP($A18,実績!$A:$G,7,0)),"━",""))</f>
        <v/>
      </c>
      <c r="GF18" s="92" t="str">
        <f>IF(GF$2=1,"",IF(AND(GF$4&gt;=VLOOKUP($A18,実績!$A:$G,6,0),GF$4&lt;=VLOOKUP($A18,実績!$A:$G,7,0)),"━",""))</f>
        <v/>
      </c>
      <c r="GG18" s="92" t="str">
        <f>IF(GG$2=1,"",IF(AND(GG$4&gt;=VLOOKUP($A18,実績!$A:$G,6,0),GG$4&lt;=VLOOKUP($A18,実績!$A:$G,7,0)),"━",""))</f>
        <v/>
      </c>
      <c r="GH18" s="92" t="str">
        <f>IF(GH$2=1,"",IF(AND(GH$4&gt;=VLOOKUP($A18,実績!$A:$G,6,0),GH$4&lt;=VLOOKUP($A18,実績!$A:$G,7,0)),"━",""))</f>
        <v/>
      </c>
      <c r="GI18" s="92" t="str">
        <f>IF(GI$2=1,"",IF(AND(GI$4&gt;=VLOOKUP($A18,実績!$A:$G,6,0),GI$4&lt;=VLOOKUP($A18,実績!$A:$G,7,0)),"━",""))</f>
        <v/>
      </c>
      <c r="GJ18" s="92" t="str">
        <f>IF(GJ$2=1,"",IF(AND(GJ$4&gt;=VLOOKUP($A18,実績!$A:$G,6,0),GJ$4&lt;=VLOOKUP($A18,実績!$A:$G,7,0)),"━",""))</f>
        <v/>
      </c>
      <c r="GK18" s="92" t="str">
        <f>IF(GK$2=1,"",IF(AND(GK$4&gt;=VLOOKUP($A18,実績!$A:$G,6,0),GK$4&lt;=VLOOKUP($A18,実績!$A:$G,7,0)),"━",""))</f>
        <v/>
      </c>
      <c r="GL18" s="92" t="str">
        <f>IF(GL$2=1,"",IF(AND(GL$4&gt;=VLOOKUP($A18,実績!$A:$G,6,0),GL$4&lt;=VLOOKUP($A18,実績!$A:$G,7,0)),"━",""))</f>
        <v/>
      </c>
      <c r="GM18" s="92" t="str">
        <f>IF(GM$2=1,"",IF(AND(GM$4&gt;=VLOOKUP($A18,実績!$A:$G,6,0),GM$4&lt;=VLOOKUP($A18,実績!$A:$G,7,0)),"━",""))</f>
        <v/>
      </c>
      <c r="GN18" s="92" t="str">
        <f>IF(GN$2=1,"",IF(AND(GN$4&gt;=VLOOKUP($A18,実績!$A:$G,6,0),GN$4&lt;=VLOOKUP($A18,実績!$A:$G,7,0)),"━",""))</f>
        <v/>
      </c>
      <c r="GO18" s="92" t="str">
        <f>IF(GO$2=1,"",IF(AND(GO$4&gt;=VLOOKUP($A18,実績!$A:$G,6,0),GO$4&lt;=VLOOKUP($A18,実績!$A:$G,7,0)),"━",""))</f>
        <v/>
      </c>
      <c r="GP18" s="92" t="str">
        <f>IF(GP$2=1,"",IF(AND(GP$4&gt;=VLOOKUP($A18,実績!$A:$G,6,0),GP$4&lt;=VLOOKUP($A18,実績!$A:$G,7,0)),"━",""))</f>
        <v/>
      </c>
      <c r="GQ18" s="92" t="str">
        <f>IF(GQ$2=1,"",IF(AND(GQ$4&gt;=VLOOKUP($A18,実績!$A:$G,6,0),GQ$4&lt;=VLOOKUP($A18,実績!$A:$G,7,0)),"━",""))</f>
        <v/>
      </c>
      <c r="GR18" s="92" t="str">
        <f>IF(GR$2=1,"",IF(AND(GR$4&gt;=VLOOKUP($A18,実績!$A:$G,6,0),GR$4&lt;=VLOOKUP($A18,実績!$A:$G,7,0)),"━",""))</f>
        <v/>
      </c>
      <c r="GS18" s="92" t="str">
        <f>IF(GS$2=1,"",IF(AND(GS$4&gt;=VLOOKUP($A18,実績!$A:$G,6,0),GS$4&lt;=VLOOKUP($A18,実績!$A:$G,7,0)),"━",""))</f>
        <v/>
      </c>
      <c r="GT18" s="92" t="str">
        <f>IF(GT$2=1,"",IF(AND(GT$4&gt;=VLOOKUP($A18,実績!$A:$G,6,0),GT$4&lt;=VLOOKUP($A18,実績!$A:$G,7,0)),"━",""))</f>
        <v/>
      </c>
      <c r="GU18" s="92" t="str">
        <f>IF(GU$2=1,"",IF(AND(GU$4&gt;=VLOOKUP($A18,実績!$A:$G,6,0),GU$4&lt;=VLOOKUP($A18,実績!$A:$G,7,0)),"━",""))</f>
        <v/>
      </c>
      <c r="GV18" s="92" t="str">
        <f>IF(GV$2=1,"",IF(AND(GV$4&gt;=VLOOKUP($A18,実績!$A:$G,6,0),GV$4&lt;=VLOOKUP($A18,実績!$A:$G,7,0)),"━",""))</f>
        <v/>
      </c>
      <c r="GW18" s="92" t="str">
        <f>IF(GW$2=1,"",IF(AND(GW$4&gt;=VLOOKUP($A18,実績!$A:$G,6,0),GW$4&lt;=VLOOKUP($A18,実績!$A:$G,7,0)),"━",""))</f>
        <v/>
      </c>
      <c r="GX18" s="92" t="str">
        <f>IF(GX$2=1,"",IF(AND(GX$4&gt;=VLOOKUP($A18,実績!$A:$G,6,0),GX$4&lt;=VLOOKUP($A18,実績!$A:$G,7,0)),"━",""))</f>
        <v/>
      </c>
      <c r="GY18" s="92" t="str">
        <f>IF(GY$2=1,"",IF(AND(GY$4&gt;=VLOOKUP($A18,実績!$A:$G,6,0),GY$4&lt;=VLOOKUP($A18,実績!$A:$G,7,0)),"━",""))</f>
        <v/>
      </c>
      <c r="GZ18" s="92" t="str">
        <f>IF(GZ$2=1,"",IF(AND(GZ$4&gt;=VLOOKUP($A18,実績!$A:$G,6,0),GZ$4&lt;=VLOOKUP($A18,実績!$A:$G,7,0)),"━",""))</f>
        <v/>
      </c>
      <c r="HA18" s="92" t="str">
        <f>IF(HA$2=1,"",IF(AND(HA$4&gt;=VLOOKUP($A18,実績!$A:$G,6,0),HA$4&lt;=VLOOKUP($A18,実績!$A:$G,7,0)),"━",""))</f>
        <v/>
      </c>
      <c r="HB18" s="92" t="str">
        <f>IF(HB$2=1,"",IF(AND(HB$4&gt;=VLOOKUP($A18,実績!$A:$G,6,0),HB$4&lt;=VLOOKUP($A18,実績!$A:$G,7,0)),"━",""))</f>
        <v/>
      </c>
      <c r="HC18" s="92" t="str">
        <f>IF(HC$2=1,"",IF(AND(HC$4&gt;=VLOOKUP($A18,実績!$A:$G,6,0),HC$4&lt;=VLOOKUP($A18,実績!$A:$G,7,0)),"━",""))</f>
        <v/>
      </c>
      <c r="HD18" s="92" t="str">
        <f>IF(HD$2=1,"",IF(AND(HD$4&gt;=VLOOKUP($A18,実績!$A:$G,6,0),HD$4&lt;=VLOOKUP($A18,実績!$A:$G,7,0)),"━",""))</f>
        <v/>
      </c>
      <c r="HE18" s="92" t="str">
        <f>IF(HE$2=1,"",IF(AND(HE$4&gt;=VLOOKUP($A18,実績!$A:$G,6,0),HE$4&lt;=VLOOKUP($A18,実績!$A:$G,7,0)),"━",""))</f>
        <v/>
      </c>
      <c r="HF18" s="92" t="str">
        <f>IF(HF$2=1,"",IF(AND(HF$4&gt;=VLOOKUP($A18,実績!$A:$G,6,0),HF$4&lt;=VLOOKUP($A18,実績!$A:$G,7,0)),"━",""))</f>
        <v/>
      </c>
      <c r="HG18" s="92" t="str">
        <f>IF(HG$2=1,"",IF(AND(HG$4&gt;=VLOOKUP($A18,実績!$A:$G,6,0),HG$4&lt;=VLOOKUP($A18,実績!$A:$G,7,0)),"━",""))</f>
        <v/>
      </c>
      <c r="HH18" s="92" t="str">
        <f>IF(HH$2=1,"",IF(AND(HH$4&gt;=VLOOKUP($A18,実績!$A:$G,6,0),HH$4&lt;=VLOOKUP($A18,実績!$A:$G,7,0)),"━",""))</f>
        <v/>
      </c>
      <c r="HI18" s="92" t="str">
        <f>IF(HI$2=1,"",IF(AND(HI$4&gt;=VLOOKUP($A18,実績!$A:$G,6,0),HI$4&lt;=VLOOKUP($A18,実績!$A:$G,7,0)),"━",""))</f>
        <v/>
      </c>
      <c r="HJ18" s="92" t="str">
        <f>IF(HJ$2=1,"",IF(AND(HJ$4&gt;=VLOOKUP($A18,実績!$A:$G,6,0),HJ$4&lt;=VLOOKUP($A18,実績!$A:$G,7,0)),"━",""))</f>
        <v/>
      </c>
      <c r="HK18" s="92" t="str">
        <f>IF(HK$2=1,"",IF(AND(HK$4&gt;=VLOOKUP($A18,実績!$A:$G,6,0),HK$4&lt;=VLOOKUP($A18,実績!$A:$G,7,0)),"━",""))</f>
        <v/>
      </c>
      <c r="HL18" s="92" t="str">
        <f>IF(HL$2=1,"",IF(AND(HL$4&gt;=VLOOKUP($A18,実績!$A:$G,6,0),HL$4&lt;=VLOOKUP($A18,実績!$A:$G,7,0)),"━",""))</f>
        <v/>
      </c>
      <c r="HM18" s="92" t="str">
        <f>IF(HM$2=1,"",IF(AND(HM$4&gt;=VLOOKUP($A18,実績!$A:$G,6,0),HM$4&lt;=VLOOKUP($A18,実績!$A:$G,7,0)),"━",""))</f>
        <v/>
      </c>
    </row>
    <row r="19" spans="1:221" ht="17.25" customHeight="1">
      <c r="A19" s="76">
        <v>29</v>
      </c>
      <c r="B19" s="77" t="str">
        <f>VLOOKUP(A19,実績!$A:$C,3,0)</f>
        <v>見積単価の有無で発注希望と見積希望を自動入力</v>
      </c>
      <c r="C19" s="80">
        <f ca="1">OFFSET(稼働日!$A$1,MATCH($D18,稼働日!$A$2:$A$133,0)+1,0)</f>
        <v>44384</v>
      </c>
      <c r="D19" s="80">
        <f ca="1">IF($F19&lt;=4,$C19,OFFSET(稼働日!$A$1,MATCH($C19,稼働日!$A$2:$A$133,0)+ROUNDUP($F19/4,0)-1,0))</f>
        <v>44384</v>
      </c>
      <c r="E19" s="91" t="str">
        <f>IF(VLOOKUP(A19,実績!$A:$H,8,0)=1,"✓","")</f>
        <v>✓</v>
      </c>
      <c r="F19" s="79">
        <f>VLOOKUP($A19,実績!$A:$E,4,0)</f>
        <v>4</v>
      </c>
      <c r="G19" s="79">
        <f>VLOOKUP($A19,実績!$A:$E,5,0)</f>
        <v>0.5</v>
      </c>
      <c r="H19" s="92" t="str">
        <f>IF(H$2=1,"",IF(AND(H$4&gt;=VLOOKUP($A19,実績!$A:$G,6,0),H$4&lt;=VLOOKUP($A19,実績!$A:$G,7,0)),"━",""))</f>
        <v/>
      </c>
      <c r="I19" s="92" t="str">
        <f>IF(I$2=1,"",IF(AND(I$4&gt;=VLOOKUP($A19,実績!$A:$G,6,0),I$4&lt;=VLOOKUP($A19,実績!$A:$G,7,0)),"━",""))</f>
        <v/>
      </c>
      <c r="J19" s="92" t="str">
        <f>IF(J$2=1,"",IF(AND(J$4&gt;=VLOOKUP($A19,実績!$A:$G,6,0),J$4&lt;=VLOOKUP($A19,実績!$A:$G,7,0)),"━",""))</f>
        <v/>
      </c>
      <c r="K19" s="92" t="str">
        <f>IF(K$2=1,"",IF(AND(K$4&gt;=VLOOKUP($A19,実績!$A:$G,6,0),K$4&lt;=VLOOKUP($A19,実績!$A:$G,7,0)),"━",""))</f>
        <v/>
      </c>
      <c r="L19" s="92" t="str">
        <f>IF(L$2=1,"",IF(AND(L$4&gt;=VLOOKUP($A19,実績!$A:$G,6,0),L$4&lt;=VLOOKUP($A19,実績!$A:$G,7,0)),"━",""))</f>
        <v/>
      </c>
      <c r="M19" s="92" t="str">
        <f>IF(M$2=1,"",IF(AND(M$4&gt;=VLOOKUP($A19,実績!$A:$G,6,0),M$4&lt;=VLOOKUP($A19,実績!$A:$G,7,0)),"━",""))</f>
        <v/>
      </c>
      <c r="N19" s="92" t="str">
        <f>IF(N$2=1,"",IF(AND(N$4&gt;=VLOOKUP($A19,実績!$A:$G,6,0),N$4&lt;=VLOOKUP($A19,実績!$A:$G,7,0)),"━",""))</f>
        <v/>
      </c>
      <c r="O19" s="92" t="str">
        <f>IF(O$2=1,"",IF(AND(O$4&gt;=VLOOKUP($A19,実績!$A:$G,6,0),O$4&lt;=VLOOKUP($A19,実績!$A:$G,7,0)),"━",""))</f>
        <v/>
      </c>
      <c r="P19" s="92" t="str">
        <f>IF(P$2=1,"",IF(AND(P$4&gt;=VLOOKUP($A19,実績!$A:$G,6,0),P$4&lt;=VLOOKUP($A19,実績!$A:$G,7,0)),"━",""))</f>
        <v/>
      </c>
      <c r="Q19" s="92" t="str">
        <f>IF(Q$2=1,"",IF(AND(Q$4&gt;=VLOOKUP($A19,実績!$A:$G,6,0),Q$4&lt;=VLOOKUP($A19,実績!$A:$G,7,0)),"━",""))</f>
        <v/>
      </c>
      <c r="R19" s="92" t="str">
        <f>IF(R$2=1,"",IF(AND(R$4&gt;=VLOOKUP($A19,実績!$A:$G,6,0),R$4&lt;=VLOOKUP($A19,実績!$A:$G,7,0)),"━",""))</f>
        <v/>
      </c>
      <c r="S19" s="92" t="str">
        <f>IF(S$2=1,"",IF(AND(S$4&gt;=VLOOKUP($A19,実績!$A:$G,6,0),S$4&lt;=VLOOKUP($A19,実績!$A:$G,7,0)),"━",""))</f>
        <v/>
      </c>
      <c r="T19" s="92" t="str">
        <f>IF(T$2=1,"",IF(AND(T$4&gt;=VLOOKUP($A19,実績!$A:$G,6,0),T$4&lt;=VLOOKUP($A19,実績!$A:$G,7,0)),"━",""))</f>
        <v/>
      </c>
      <c r="U19" s="92" t="str">
        <f>IF(U$2=1,"",IF(AND(U$4&gt;=VLOOKUP($A19,実績!$A:$G,6,0),U$4&lt;=VLOOKUP($A19,実績!$A:$G,7,0)),"━",""))</f>
        <v/>
      </c>
      <c r="V19" s="92" t="str">
        <f>IF(V$2=1,"",IF(AND(V$4&gt;=VLOOKUP($A19,実績!$A:$G,6,0),V$4&lt;=VLOOKUP($A19,実績!$A:$G,7,0)),"━",""))</f>
        <v/>
      </c>
      <c r="W19" s="92" t="str">
        <f>IF(W$2=1,"",IF(AND(W$4&gt;=VLOOKUP($A19,実績!$A:$G,6,0),W$4&lt;=VLOOKUP($A19,実績!$A:$G,7,0)),"━",""))</f>
        <v/>
      </c>
      <c r="X19" s="92" t="str">
        <f>IF(X$2=1,"",IF(AND(X$4&gt;=VLOOKUP($A19,実績!$A:$G,6,0),X$4&lt;=VLOOKUP($A19,実績!$A:$G,7,0)),"━",""))</f>
        <v/>
      </c>
      <c r="Y19" s="92" t="str">
        <f>IF(Y$2=1,"",IF(AND(Y$4&gt;=VLOOKUP($A19,実績!$A:$G,6,0),Y$4&lt;=VLOOKUP($A19,実績!$A:$G,7,0)),"━",""))</f>
        <v/>
      </c>
      <c r="Z19" s="92" t="str">
        <f>IF(Z$2=1,"",IF(AND(Z$4&gt;=VLOOKUP($A19,実績!$A:$G,6,0),Z$4&lt;=VLOOKUP($A19,実績!$A:$G,7,0)),"━",""))</f>
        <v/>
      </c>
      <c r="AA19" s="92" t="str">
        <f>IF(AA$2=1,"",IF(AND(AA$4&gt;=VLOOKUP($A19,実績!$A:$G,6,0),AA$4&lt;=VLOOKUP($A19,実績!$A:$G,7,0)),"━",""))</f>
        <v/>
      </c>
      <c r="AB19" s="92" t="str">
        <f>IF(AB$2=1,"",IF(AND(AB$4&gt;=VLOOKUP($A19,実績!$A:$G,6,0),AB$4&lt;=VLOOKUP($A19,実績!$A:$G,7,0)),"━",""))</f>
        <v/>
      </c>
      <c r="AC19" s="92" t="str">
        <f>IF(AC$2=1,"",IF(AND(AC$4&gt;=VLOOKUP($A19,実績!$A:$G,6,0),AC$4&lt;=VLOOKUP($A19,実績!$A:$G,7,0)),"━",""))</f>
        <v/>
      </c>
      <c r="AD19" s="92" t="str">
        <f>IF(AD$2=1,"",IF(AND(AD$4&gt;=VLOOKUP($A19,実績!$A:$G,6,0),AD$4&lt;=VLOOKUP($A19,実績!$A:$G,7,0)),"━",""))</f>
        <v/>
      </c>
      <c r="AE19" s="92" t="str">
        <f>IF(AE$2=1,"",IF(AND(AE$4&gt;=VLOOKUP($A19,実績!$A:$G,6,0),AE$4&lt;=VLOOKUP($A19,実績!$A:$G,7,0)),"━",""))</f>
        <v/>
      </c>
      <c r="AF19" s="92" t="str">
        <f>IF(AF$2=1,"",IF(AND(AF$4&gt;=VLOOKUP($A19,実績!$A:$G,6,0),AF$4&lt;=VLOOKUP($A19,実績!$A:$G,7,0)),"━",""))</f>
        <v/>
      </c>
      <c r="AG19" s="92" t="str">
        <f>IF(AG$2=1,"",IF(AND(AG$4&gt;=VLOOKUP($A19,実績!$A:$G,6,0),AG$4&lt;=VLOOKUP($A19,実績!$A:$G,7,0)),"━",""))</f>
        <v/>
      </c>
      <c r="AH19" s="92" t="str">
        <f>IF(AH$2=1,"",IF(AND(AH$4&gt;=VLOOKUP($A19,実績!$A:$G,6,0),AH$4&lt;=VLOOKUP($A19,実績!$A:$G,7,0)),"━",""))</f>
        <v/>
      </c>
      <c r="AI19" s="92" t="str">
        <f>IF(AI$2=1,"",IF(AND(AI$4&gt;=VLOOKUP($A19,実績!$A:$G,6,0),AI$4&lt;=VLOOKUP($A19,実績!$A:$G,7,0)),"━",""))</f>
        <v/>
      </c>
      <c r="AJ19" s="92" t="str">
        <f>IF(AJ$2=1,"",IF(AND(AJ$4&gt;=VLOOKUP($A19,実績!$A:$G,6,0),AJ$4&lt;=VLOOKUP($A19,実績!$A:$G,7,0)),"━",""))</f>
        <v/>
      </c>
      <c r="AK19" s="92" t="str">
        <f>IF(AK$2=1,"",IF(AND(AK$4&gt;=VLOOKUP($A19,実績!$A:$G,6,0),AK$4&lt;=VLOOKUP($A19,実績!$A:$G,7,0)),"━",""))</f>
        <v/>
      </c>
      <c r="AL19" s="92" t="str">
        <f>IF(AL$2=1,"",IF(AND(AL$4&gt;=VLOOKUP($A19,実績!$A:$G,6,0),AL$4&lt;=VLOOKUP($A19,実績!$A:$G,7,0)),"━",""))</f>
        <v/>
      </c>
      <c r="AM19" s="92" t="str">
        <f>IF(AM$2=1,"",IF(AND(AM$4&gt;=VLOOKUP($A19,実績!$A:$G,6,0),AM$4&lt;=VLOOKUP($A19,実績!$A:$G,7,0)),"━",""))</f>
        <v>━</v>
      </c>
      <c r="AN19" s="92" t="str">
        <f>IF(AN$2=1,"",IF(AND(AN$4&gt;=VLOOKUP($A19,実績!$A:$G,6,0),AN$4&lt;=VLOOKUP($A19,実績!$A:$G,7,0)),"━",""))</f>
        <v/>
      </c>
      <c r="AO19" s="92" t="str">
        <f>IF(AO$2=1,"",IF(AND(AO$4&gt;=VLOOKUP($A19,実績!$A:$G,6,0),AO$4&lt;=VLOOKUP($A19,実績!$A:$G,7,0)),"━",""))</f>
        <v/>
      </c>
      <c r="AP19" s="92" t="str">
        <f>IF(AP$2=1,"",IF(AND(AP$4&gt;=VLOOKUP($A19,実績!$A:$G,6,0),AP$4&lt;=VLOOKUP($A19,実績!$A:$G,7,0)),"━",""))</f>
        <v/>
      </c>
      <c r="AQ19" s="92" t="str">
        <f>IF(AQ$2=1,"",IF(AND(AQ$4&gt;=VLOOKUP($A19,実績!$A:$G,6,0),AQ$4&lt;=VLOOKUP($A19,実績!$A:$G,7,0)),"━",""))</f>
        <v/>
      </c>
      <c r="AR19" s="92" t="str">
        <f>IF(AR$2=1,"",IF(AND(AR$4&gt;=VLOOKUP($A19,実績!$A:$G,6,0),AR$4&lt;=VLOOKUP($A19,実績!$A:$G,7,0)),"━",""))</f>
        <v/>
      </c>
      <c r="AS19" s="92" t="str">
        <f>IF(AS$2=1,"",IF(AND(AS$4&gt;=VLOOKUP($A19,実績!$A:$G,6,0),AS$4&lt;=VLOOKUP($A19,実績!$A:$G,7,0)),"━",""))</f>
        <v/>
      </c>
      <c r="AT19" s="92" t="str">
        <f>IF(AT$2=1,"",IF(AND(AT$4&gt;=VLOOKUP($A19,実績!$A:$G,6,0),AT$4&lt;=VLOOKUP($A19,実績!$A:$G,7,0)),"━",""))</f>
        <v/>
      </c>
      <c r="AU19" s="92" t="str">
        <f>IF(AU$2=1,"",IF(AND(AU$4&gt;=VLOOKUP($A19,実績!$A:$G,6,0),AU$4&lt;=VLOOKUP($A19,実績!$A:$G,7,0)),"━",""))</f>
        <v/>
      </c>
      <c r="AV19" s="92" t="str">
        <f>IF(AV$2=1,"",IF(AND(AV$4&gt;=VLOOKUP($A19,実績!$A:$G,6,0),AV$4&lt;=VLOOKUP($A19,実績!$A:$G,7,0)),"━",""))</f>
        <v/>
      </c>
      <c r="AW19" s="92" t="str">
        <f>IF(AW$2=1,"",IF(AND(AW$4&gt;=VLOOKUP($A19,実績!$A:$G,6,0),AW$4&lt;=VLOOKUP($A19,実績!$A:$G,7,0)),"━",""))</f>
        <v/>
      </c>
      <c r="AX19" s="92" t="str">
        <f>IF(AX$2=1,"",IF(AND(AX$4&gt;=VLOOKUP($A19,実績!$A:$G,6,0),AX$4&lt;=VLOOKUP($A19,実績!$A:$G,7,0)),"━",""))</f>
        <v/>
      </c>
      <c r="AY19" s="92" t="str">
        <f>IF(AY$2=1,"",IF(AND(AY$4&gt;=VLOOKUP($A19,実績!$A:$G,6,0),AY$4&lt;=VLOOKUP($A19,実績!$A:$G,7,0)),"━",""))</f>
        <v/>
      </c>
      <c r="AZ19" s="92" t="str">
        <f>IF(AZ$2=1,"",IF(AND(AZ$4&gt;=VLOOKUP($A19,実績!$A:$G,6,0),AZ$4&lt;=VLOOKUP($A19,実績!$A:$G,7,0)),"━",""))</f>
        <v/>
      </c>
      <c r="BA19" s="92" t="str">
        <f>IF(BA$2=1,"",IF(AND(BA$4&gt;=VLOOKUP($A19,実績!$A:$G,6,0),BA$4&lt;=VLOOKUP($A19,実績!$A:$G,7,0)),"━",""))</f>
        <v/>
      </c>
      <c r="BB19" s="92" t="str">
        <f>IF(BB$2=1,"",IF(AND(BB$4&gt;=VLOOKUP($A19,実績!$A:$G,6,0),BB$4&lt;=VLOOKUP($A19,実績!$A:$G,7,0)),"━",""))</f>
        <v/>
      </c>
      <c r="BC19" s="92" t="str">
        <f>IF(BC$2=1,"",IF(AND(BC$4&gt;=VLOOKUP($A19,実績!$A:$G,6,0),BC$4&lt;=VLOOKUP($A19,実績!$A:$G,7,0)),"━",""))</f>
        <v/>
      </c>
      <c r="BD19" s="92" t="str">
        <f>IF(BD$2=1,"",IF(AND(BD$4&gt;=VLOOKUP($A19,実績!$A:$G,6,0),BD$4&lt;=VLOOKUP($A19,実績!$A:$G,7,0)),"━",""))</f>
        <v/>
      </c>
      <c r="BE19" s="92" t="str">
        <f>IF(BE$2=1,"",IF(AND(BE$4&gt;=VLOOKUP($A19,実績!$A:$G,6,0),BE$4&lt;=VLOOKUP($A19,実績!$A:$G,7,0)),"━",""))</f>
        <v/>
      </c>
      <c r="BF19" s="92" t="str">
        <f>IF(BF$2=1,"",IF(AND(BF$4&gt;=VLOOKUP($A19,実績!$A:$G,6,0),BF$4&lt;=VLOOKUP($A19,実績!$A:$G,7,0)),"━",""))</f>
        <v/>
      </c>
      <c r="BG19" s="92" t="str">
        <f>IF(BG$2=1,"",IF(AND(BG$4&gt;=VLOOKUP($A19,実績!$A:$G,6,0),BG$4&lt;=VLOOKUP($A19,実績!$A:$G,7,0)),"━",""))</f>
        <v/>
      </c>
      <c r="BH19" s="92" t="str">
        <f>IF(BH$2=1,"",IF(AND(BH$4&gt;=VLOOKUP($A19,実績!$A:$G,6,0),BH$4&lt;=VLOOKUP($A19,実績!$A:$G,7,0)),"━",""))</f>
        <v/>
      </c>
      <c r="BI19" s="92" t="str">
        <f>IF(BI$2=1,"",IF(AND(BI$4&gt;=VLOOKUP($A19,実績!$A:$G,6,0),BI$4&lt;=VLOOKUP($A19,実績!$A:$G,7,0)),"━",""))</f>
        <v/>
      </c>
      <c r="BJ19" s="92" t="str">
        <f>IF(BJ$2=1,"",IF(AND(BJ$4&gt;=VLOOKUP($A19,実績!$A:$G,6,0),BJ$4&lt;=VLOOKUP($A19,実績!$A:$G,7,0)),"━",""))</f>
        <v/>
      </c>
      <c r="BK19" s="92" t="str">
        <f>IF(BK$2=1,"",IF(AND(BK$4&gt;=VLOOKUP($A19,実績!$A:$G,6,0),BK$4&lt;=VLOOKUP($A19,実績!$A:$G,7,0)),"━",""))</f>
        <v/>
      </c>
      <c r="BL19" s="92" t="str">
        <f>IF(BL$2=1,"",IF(AND(BL$4&gt;=VLOOKUP($A19,実績!$A:$G,6,0),BL$4&lt;=VLOOKUP($A19,実績!$A:$G,7,0)),"━",""))</f>
        <v/>
      </c>
      <c r="BM19" s="92" t="str">
        <f>IF(BM$2=1,"",IF(AND(BM$4&gt;=VLOOKUP($A19,実績!$A:$G,6,0),BM$4&lt;=VLOOKUP($A19,実績!$A:$G,7,0)),"━",""))</f>
        <v/>
      </c>
      <c r="BN19" s="92" t="str">
        <f>IF(BN$2=1,"",IF(AND(BN$4&gt;=VLOOKUP($A19,実績!$A:$G,6,0),BN$4&lt;=VLOOKUP($A19,実績!$A:$G,7,0)),"━",""))</f>
        <v/>
      </c>
      <c r="BO19" s="92" t="str">
        <f>IF(BO$2=1,"",IF(AND(BO$4&gt;=VLOOKUP($A19,実績!$A:$G,6,0),BO$4&lt;=VLOOKUP($A19,実績!$A:$G,7,0)),"━",""))</f>
        <v/>
      </c>
      <c r="BP19" s="92" t="str">
        <f>IF(BP$2=1,"",IF(AND(BP$4&gt;=VLOOKUP($A19,実績!$A:$G,6,0),BP$4&lt;=VLOOKUP($A19,実績!$A:$G,7,0)),"━",""))</f>
        <v/>
      </c>
      <c r="BQ19" s="92" t="str">
        <f>IF(BQ$2=1,"",IF(AND(BQ$4&gt;=VLOOKUP($A19,実績!$A:$G,6,0),BQ$4&lt;=VLOOKUP($A19,実績!$A:$G,7,0)),"━",""))</f>
        <v/>
      </c>
      <c r="BR19" s="92" t="str">
        <f>IF(BR$2=1,"",IF(AND(BR$4&gt;=VLOOKUP($A19,実績!$A:$G,6,0),BR$4&lt;=VLOOKUP($A19,実績!$A:$G,7,0)),"━",""))</f>
        <v/>
      </c>
      <c r="BS19" s="92" t="str">
        <f>IF(BS$2=1,"",IF(AND(BS$4&gt;=VLOOKUP($A19,実績!$A:$G,6,0),BS$4&lt;=VLOOKUP($A19,実績!$A:$G,7,0)),"━",""))</f>
        <v/>
      </c>
      <c r="BT19" s="92" t="str">
        <f>IF(BT$2=1,"",IF(AND(BT$4&gt;=VLOOKUP($A19,実績!$A:$G,6,0),BT$4&lt;=VLOOKUP($A19,実績!$A:$G,7,0)),"━",""))</f>
        <v/>
      </c>
      <c r="BU19" s="92" t="str">
        <f>IF(BU$2=1,"",IF(AND(BU$4&gt;=VLOOKUP($A19,実績!$A:$G,6,0),BU$4&lt;=VLOOKUP($A19,実績!$A:$G,7,0)),"━",""))</f>
        <v/>
      </c>
      <c r="BV19" s="92" t="str">
        <f>IF(BV$2=1,"",IF(AND(BV$4&gt;=VLOOKUP($A19,実績!$A:$G,6,0),BV$4&lt;=VLOOKUP($A19,実績!$A:$G,7,0)),"━",""))</f>
        <v/>
      </c>
      <c r="BW19" s="92" t="str">
        <f>IF(BW$2=1,"",IF(AND(BW$4&gt;=VLOOKUP($A19,実績!$A:$G,6,0),BW$4&lt;=VLOOKUP($A19,実績!$A:$G,7,0)),"━",""))</f>
        <v/>
      </c>
      <c r="BX19" s="92" t="str">
        <f>IF(BX$2=1,"",IF(AND(BX$4&gt;=VLOOKUP($A19,実績!$A:$G,6,0),BX$4&lt;=VLOOKUP($A19,実績!$A:$G,7,0)),"━",""))</f>
        <v/>
      </c>
      <c r="BY19" s="92" t="str">
        <f>IF(BY$2=1,"",IF(AND(BY$4&gt;=VLOOKUP($A19,実績!$A:$G,6,0),BY$4&lt;=VLOOKUP($A19,実績!$A:$G,7,0)),"━",""))</f>
        <v/>
      </c>
      <c r="BZ19" s="92" t="str">
        <f>IF(BZ$2=1,"",IF(AND(BZ$4&gt;=VLOOKUP($A19,実績!$A:$G,6,0),BZ$4&lt;=VLOOKUP($A19,実績!$A:$G,7,0)),"━",""))</f>
        <v/>
      </c>
      <c r="CA19" s="92" t="str">
        <f>IF(CA$2=1,"",IF(AND(CA$4&gt;=VLOOKUP($A19,実績!$A:$G,6,0),CA$4&lt;=VLOOKUP($A19,実績!$A:$G,7,0)),"━",""))</f>
        <v/>
      </c>
      <c r="CB19" s="92" t="str">
        <f>IF(CB$2=1,"",IF(AND(CB$4&gt;=VLOOKUP($A19,実績!$A:$G,6,0),CB$4&lt;=VLOOKUP($A19,実績!$A:$G,7,0)),"━",""))</f>
        <v/>
      </c>
      <c r="CC19" s="92" t="str">
        <f>IF(CC$2=1,"",IF(AND(CC$4&gt;=VLOOKUP($A19,実績!$A:$G,6,0),CC$4&lt;=VLOOKUP($A19,実績!$A:$G,7,0)),"━",""))</f>
        <v/>
      </c>
      <c r="CD19" s="92" t="str">
        <f>IF(CD$2=1,"",IF(AND(CD$4&gt;=VLOOKUP($A19,実績!$A:$G,6,0),CD$4&lt;=VLOOKUP($A19,実績!$A:$G,7,0)),"━",""))</f>
        <v/>
      </c>
      <c r="CE19" s="92" t="str">
        <f>IF(CE$2=1,"",IF(AND(CE$4&gt;=VLOOKUP($A19,実績!$A:$G,6,0),CE$4&lt;=VLOOKUP($A19,実績!$A:$G,7,0)),"━",""))</f>
        <v/>
      </c>
      <c r="CF19" s="92" t="str">
        <f>IF(CF$2=1,"",IF(AND(CF$4&gt;=VLOOKUP($A19,実績!$A:$G,6,0),CF$4&lt;=VLOOKUP($A19,実績!$A:$G,7,0)),"━",""))</f>
        <v/>
      </c>
      <c r="CG19" s="92" t="str">
        <f>IF(CG$2=1,"",IF(AND(CG$4&gt;=VLOOKUP($A19,実績!$A:$G,6,0),CG$4&lt;=VLOOKUP($A19,実績!$A:$G,7,0)),"━",""))</f>
        <v/>
      </c>
      <c r="CH19" s="92" t="str">
        <f>IF(CH$2=1,"",IF(AND(CH$4&gt;=VLOOKUP($A19,実績!$A:$G,6,0),CH$4&lt;=VLOOKUP($A19,実績!$A:$G,7,0)),"━",""))</f>
        <v/>
      </c>
      <c r="CI19" s="92" t="str">
        <f>IF(CI$2=1,"",IF(AND(CI$4&gt;=VLOOKUP($A19,実績!$A:$G,6,0),CI$4&lt;=VLOOKUP($A19,実績!$A:$G,7,0)),"━",""))</f>
        <v/>
      </c>
      <c r="CJ19" s="92" t="str">
        <f>IF(CJ$2=1,"",IF(AND(CJ$4&gt;=VLOOKUP($A19,実績!$A:$G,6,0),CJ$4&lt;=VLOOKUP($A19,実績!$A:$G,7,0)),"━",""))</f>
        <v/>
      </c>
      <c r="CK19" s="92" t="str">
        <f>IF(CK$2=1,"",IF(AND(CK$4&gt;=VLOOKUP($A19,実績!$A:$G,6,0),CK$4&lt;=VLOOKUP($A19,実績!$A:$G,7,0)),"━",""))</f>
        <v/>
      </c>
      <c r="CL19" s="92" t="str">
        <f>IF(CL$2=1,"",IF(AND(CL$4&gt;=VLOOKUP($A19,実績!$A:$G,6,0),CL$4&lt;=VLOOKUP($A19,実績!$A:$G,7,0)),"━",""))</f>
        <v/>
      </c>
      <c r="CM19" s="92" t="str">
        <f>IF(CM$2=1,"",IF(AND(CM$4&gt;=VLOOKUP($A19,実績!$A:$G,6,0),CM$4&lt;=VLOOKUP($A19,実績!$A:$G,7,0)),"━",""))</f>
        <v/>
      </c>
      <c r="CN19" s="92" t="str">
        <f>IF(CN$2=1,"",IF(AND(CN$4&gt;=VLOOKUP($A19,実績!$A:$G,6,0),CN$4&lt;=VLOOKUP($A19,実績!$A:$G,7,0)),"━",""))</f>
        <v/>
      </c>
      <c r="CO19" s="92" t="str">
        <f>IF(CO$2=1,"",IF(AND(CO$4&gt;=VLOOKUP($A19,実績!$A:$G,6,0),CO$4&lt;=VLOOKUP($A19,実績!$A:$G,7,0)),"━",""))</f>
        <v/>
      </c>
      <c r="CP19" s="92" t="str">
        <f>IF(CP$2=1,"",IF(AND(CP$4&gt;=VLOOKUP($A19,実績!$A:$G,6,0),CP$4&lt;=VLOOKUP($A19,実績!$A:$G,7,0)),"━",""))</f>
        <v/>
      </c>
      <c r="CQ19" s="92" t="str">
        <f>IF(CQ$2=1,"",IF(AND(CQ$4&gt;=VLOOKUP($A19,実績!$A:$G,6,0),CQ$4&lt;=VLOOKUP($A19,実績!$A:$G,7,0)),"━",""))</f>
        <v/>
      </c>
      <c r="CR19" s="92" t="str">
        <f>IF(CR$2=1,"",IF(AND(CR$4&gt;=VLOOKUP($A19,実績!$A:$G,6,0),CR$4&lt;=VLOOKUP($A19,実績!$A:$G,7,0)),"━",""))</f>
        <v/>
      </c>
      <c r="CS19" s="92" t="str">
        <f>IF(CS$2=1,"",IF(AND(CS$4&gt;=VLOOKUP($A19,実績!$A:$G,6,0),CS$4&lt;=VLOOKUP($A19,実績!$A:$G,7,0)),"━",""))</f>
        <v/>
      </c>
      <c r="CT19" s="92" t="str">
        <f>IF(CT$2=1,"",IF(AND(CT$4&gt;=VLOOKUP($A19,実績!$A:$G,6,0),CT$4&lt;=VLOOKUP($A19,実績!$A:$G,7,0)),"━",""))</f>
        <v/>
      </c>
      <c r="CU19" s="92" t="str">
        <f>IF(CU$2=1,"",IF(AND(CU$4&gt;=VLOOKUP($A19,実績!$A:$G,6,0),CU$4&lt;=VLOOKUP($A19,実績!$A:$G,7,0)),"━",""))</f>
        <v/>
      </c>
      <c r="CV19" s="92" t="str">
        <f>IF(CV$2=1,"",IF(AND(CV$4&gt;=VLOOKUP($A19,実績!$A:$G,6,0),CV$4&lt;=VLOOKUP($A19,実績!$A:$G,7,0)),"━",""))</f>
        <v/>
      </c>
      <c r="CW19" s="92" t="str">
        <f>IF(CW$2=1,"",IF(AND(CW$4&gt;=VLOOKUP($A19,実績!$A:$G,6,0),CW$4&lt;=VLOOKUP($A19,実績!$A:$G,7,0)),"━",""))</f>
        <v/>
      </c>
      <c r="CX19" s="92" t="str">
        <f>IF(CX$2=1,"",IF(AND(CX$4&gt;=VLOOKUP($A19,実績!$A:$G,6,0),CX$4&lt;=VLOOKUP($A19,実績!$A:$G,7,0)),"━",""))</f>
        <v/>
      </c>
      <c r="CY19" s="92" t="str">
        <f>IF(CY$2=1,"",IF(AND(CY$4&gt;=VLOOKUP($A19,実績!$A:$G,6,0),CY$4&lt;=VLOOKUP($A19,実績!$A:$G,7,0)),"━",""))</f>
        <v/>
      </c>
      <c r="CZ19" s="92" t="str">
        <f>IF(CZ$2=1,"",IF(AND(CZ$4&gt;=VLOOKUP($A19,実績!$A:$G,6,0),CZ$4&lt;=VLOOKUP($A19,実績!$A:$G,7,0)),"━",""))</f>
        <v/>
      </c>
      <c r="DA19" s="92" t="str">
        <f>IF(DA$2=1,"",IF(AND(DA$4&gt;=VLOOKUP($A19,実績!$A:$G,6,0),DA$4&lt;=VLOOKUP($A19,実績!$A:$G,7,0)),"━",""))</f>
        <v/>
      </c>
      <c r="DB19" s="92" t="str">
        <f>IF(DB$2=1,"",IF(AND(DB$4&gt;=VLOOKUP($A19,実績!$A:$G,6,0),DB$4&lt;=VLOOKUP($A19,実績!$A:$G,7,0)),"━",""))</f>
        <v/>
      </c>
      <c r="DC19" s="92" t="str">
        <f>IF(DC$2=1,"",IF(AND(DC$4&gt;=VLOOKUP($A19,実績!$A:$G,6,0),DC$4&lt;=VLOOKUP($A19,実績!$A:$G,7,0)),"━",""))</f>
        <v/>
      </c>
      <c r="DD19" s="92" t="str">
        <f>IF(DD$2=1,"",IF(AND(DD$4&gt;=VLOOKUP($A19,実績!$A:$G,6,0),DD$4&lt;=VLOOKUP($A19,実績!$A:$G,7,0)),"━",""))</f>
        <v/>
      </c>
      <c r="DE19" s="92" t="str">
        <f>IF(DE$2=1,"",IF(AND(DE$4&gt;=VLOOKUP($A19,実績!$A:$G,6,0),DE$4&lt;=VLOOKUP($A19,実績!$A:$G,7,0)),"━",""))</f>
        <v/>
      </c>
      <c r="DF19" s="92" t="str">
        <f>IF(DF$2=1,"",IF(AND(DF$4&gt;=VLOOKUP($A19,実績!$A:$G,6,0),DF$4&lt;=VLOOKUP($A19,実績!$A:$G,7,0)),"━",""))</f>
        <v/>
      </c>
      <c r="DG19" s="92" t="str">
        <f>IF(DG$2=1,"",IF(AND(DG$4&gt;=VLOOKUP($A19,実績!$A:$G,6,0),DG$4&lt;=VLOOKUP($A19,実績!$A:$G,7,0)),"━",""))</f>
        <v/>
      </c>
      <c r="DH19" s="92" t="str">
        <f>IF(DH$2=1,"",IF(AND(DH$4&gt;=VLOOKUP($A19,実績!$A:$G,6,0),DH$4&lt;=VLOOKUP($A19,実績!$A:$G,7,0)),"━",""))</f>
        <v/>
      </c>
      <c r="DI19" s="92" t="str">
        <f>IF(DI$2=1,"",IF(AND(DI$4&gt;=VLOOKUP($A19,実績!$A:$G,6,0),DI$4&lt;=VLOOKUP($A19,実績!$A:$G,7,0)),"━",""))</f>
        <v/>
      </c>
      <c r="DJ19" s="92" t="str">
        <f>IF(DJ$2=1,"",IF(AND(DJ$4&gt;=VLOOKUP($A19,実績!$A:$G,6,0),DJ$4&lt;=VLOOKUP($A19,実績!$A:$G,7,0)),"━",""))</f>
        <v/>
      </c>
      <c r="DK19" s="92" t="str">
        <f>IF(DK$2=1,"",IF(AND(DK$4&gt;=VLOOKUP($A19,実績!$A:$G,6,0),DK$4&lt;=VLOOKUP($A19,実績!$A:$G,7,0)),"━",""))</f>
        <v/>
      </c>
      <c r="DL19" s="92" t="str">
        <f>IF(DL$2=1,"",IF(AND(DL$4&gt;=VLOOKUP($A19,実績!$A:$G,6,0),DL$4&lt;=VLOOKUP($A19,実績!$A:$G,7,0)),"━",""))</f>
        <v/>
      </c>
      <c r="DM19" s="92" t="str">
        <f>IF(DM$2=1,"",IF(AND(DM$4&gt;=VLOOKUP($A19,実績!$A:$G,6,0),DM$4&lt;=VLOOKUP($A19,実績!$A:$G,7,0)),"━",""))</f>
        <v/>
      </c>
      <c r="DN19" s="92" t="str">
        <f>IF(DN$2=1,"",IF(AND(DN$4&gt;=VLOOKUP($A19,実績!$A:$G,6,0),DN$4&lt;=VLOOKUP($A19,実績!$A:$G,7,0)),"━",""))</f>
        <v/>
      </c>
      <c r="DO19" s="92" t="str">
        <f>IF(DO$2=1,"",IF(AND(DO$4&gt;=VLOOKUP($A19,実績!$A:$G,6,0),DO$4&lt;=VLOOKUP($A19,実績!$A:$G,7,0)),"━",""))</f>
        <v/>
      </c>
      <c r="DP19" s="92" t="str">
        <f>IF(DP$2=1,"",IF(AND(DP$4&gt;=VLOOKUP($A19,実績!$A:$G,6,0),DP$4&lt;=VLOOKUP($A19,実績!$A:$G,7,0)),"━",""))</f>
        <v/>
      </c>
      <c r="DQ19" s="92" t="str">
        <f>IF(DQ$2=1,"",IF(AND(DQ$4&gt;=VLOOKUP($A19,実績!$A:$G,6,0),DQ$4&lt;=VLOOKUP($A19,実績!$A:$G,7,0)),"━",""))</f>
        <v/>
      </c>
      <c r="DR19" s="92" t="str">
        <f>IF(DR$2=1,"",IF(AND(DR$4&gt;=VLOOKUP($A19,実績!$A:$G,6,0),DR$4&lt;=VLOOKUP($A19,実績!$A:$G,7,0)),"━",""))</f>
        <v/>
      </c>
      <c r="DS19" s="92" t="str">
        <f>IF(DS$2=1,"",IF(AND(DS$4&gt;=VLOOKUP($A19,実績!$A:$G,6,0),DS$4&lt;=VLOOKUP($A19,実績!$A:$G,7,0)),"━",""))</f>
        <v/>
      </c>
      <c r="DT19" s="92" t="str">
        <f>IF(DT$2=1,"",IF(AND(DT$4&gt;=VLOOKUP($A19,実績!$A:$G,6,0),DT$4&lt;=VLOOKUP($A19,実績!$A:$G,7,0)),"━",""))</f>
        <v/>
      </c>
      <c r="DU19" s="92" t="str">
        <f>IF(DU$2=1,"",IF(AND(DU$4&gt;=VLOOKUP($A19,実績!$A:$G,6,0),DU$4&lt;=VLOOKUP($A19,実績!$A:$G,7,0)),"━",""))</f>
        <v/>
      </c>
      <c r="DV19" s="92" t="str">
        <f>IF(DV$2=1,"",IF(AND(DV$4&gt;=VLOOKUP($A19,実績!$A:$G,6,0),DV$4&lt;=VLOOKUP($A19,実績!$A:$G,7,0)),"━",""))</f>
        <v/>
      </c>
      <c r="DW19" s="92" t="str">
        <f>IF(DW$2=1,"",IF(AND(DW$4&gt;=VLOOKUP($A19,実績!$A:$G,6,0),DW$4&lt;=VLOOKUP($A19,実績!$A:$G,7,0)),"━",""))</f>
        <v/>
      </c>
      <c r="DX19" s="92" t="str">
        <f>IF(DX$2=1,"",IF(AND(DX$4&gt;=VLOOKUP($A19,実績!$A:$G,6,0),DX$4&lt;=VLOOKUP($A19,実績!$A:$G,7,0)),"━",""))</f>
        <v/>
      </c>
      <c r="DY19" s="92" t="str">
        <f>IF(DY$2=1,"",IF(AND(DY$4&gt;=VLOOKUP($A19,実績!$A:$G,6,0),DY$4&lt;=VLOOKUP($A19,実績!$A:$G,7,0)),"━",""))</f>
        <v/>
      </c>
      <c r="DZ19" s="92" t="str">
        <f>IF(DZ$2=1,"",IF(AND(DZ$4&gt;=VLOOKUP($A19,実績!$A:$G,6,0),DZ$4&lt;=VLOOKUP($A19,実績!$A:$G,7,0)),"━",""))</f>
        <v/>
      </c>
      <c r="EA19" s="92" t="str">
        <f>IF(EA$2=1,"",IF(AND(EA$4&gt;=VLOOKUP($A19,実績!$A:$G,6,0),EA$4&lt;=VLOOKUP($A19,実績!$A:$G,7,0)),"━",""))</f>
        <v/>
      </c>
      <c r="EB19" s="92" t="str">
        <f>IF(EB$2=1,"",IF(AND(EB$4&gt;=VLOOKUP($A19,実績!$A:$G,6,0),EB$4&lt;=VLOOKUP($A19,実績!$A:$G,7,0)),"━",""))</f>
        <v/>
      </c>
      <c r="EC19" s="92" t="str">
        <f>IF(EC$2=1,"",IF(AND(EC$4&gt;=VLOOKUP($A19,実績!$A:$G,6,0),EC$4&lt;=VLOOKUP($A19,実績!$A:$G,7,0)),"━",""))</f>
        <v/>
      </c>
      <c r="ED19" s="92" t="str">
        <f>IF(ED$2=1,"",IF(AND(ED$4&gt;=VLOOKUP($A19,実績!$A:$G,6,0),ED$4&lt;=VLOOKUP($A19,実績!$A:$G,7,0)),"━",""))</f>
        <v/>
      </c>
      <c r="EE19" s="92" t="str">
        <f>IF(EE$2=1,"",IF(AND(EE$4&gt;=VLOOKUP($A19,実績!$A:$G,6,0),EE$4&lt;=VLOOKUP($A19,実績!$A:$G,7,0)),"━",""))</f>
        <v/>
      </c>
      <c r="EF19" s="92" t="str">
        <f>IF(EF$2=1,"",IF(AND(EF$4&gt;=VLOOKUP($A19,実績!$A:$G,6,0),EF$4&lt;=VLOOKUP($A19,実績!$A:$G,7,0)),"━",""))</f>
        <v/>
      </c>
      <c r="EG19" s="92" t="str">
        <f>IF(EG$2=1,"",IF(AND(EG$4&gt;=VLOOKUP($A19,実績!$A:$G,6,0),EG$4&lt;=VLOOKUP($A19,実績!$A:$G,7,0)),"━",""))</f>
        <v/>
      </c>
      <c r="EH19" s="92" t="str">
        <f>IF(EH$2=1,"",IF(AND(EH$4&gt;=VLOOKUP($A19,実績!$A:$G,6,0),EH$4&lt;=VLOOKUP($A19,実績!$A:$G,7,0)),"━",""))</f>
        <v/>
      </c>
      <c r="EI19" s="92" t="str">
        <f>IF(EI$2=1,"",IF(AND(EI$4&gt;=VLOOKUP($A19,実績!$A:$G,6,0),EI$4&lt;=VLOOKUP($A19,実績!$A:$G,7,0)),"━",""))</f>
        <v/>
      </c>
      <c r="EJ19" s="92" t="str">
        <f>IF(EJ$2=1,"",IF(AND(EJ$4&gt;=VLOOKUP($A19,実績!$A:$G,6,0),EJ$4&lt;=VLOOKUP($A19,実績!$A:$G,7,0)),"━",""))</f>
        <v/>
      </c>
      <c r="EK19" s="92" t="str">
        <f>IF(EK$2=1,"",IF(AND(EK$4&gt;=VLOOKUP($A19,実績!$A:$G,6,0),EK$4&lt;=VLOOKUP($A19,実績!$A:$G,7,0)),"━",""))</f>
        <v/>
      </c>
      <c r="EL19" s="92" t="str">
        <f>IF(EL$2=1,"",IF(AND(EL$4&gt;=VLOOKUP($A19,実績!$A:$G,6,0),EL$4&lt;=VLOOKUP($A19,実績!$A:$G,7,0)),"━",""))</f>
        <v/>
      </c>
      <c r="EM19" s="92" t="str">
        <f>IF(EM$2=1,"",IF(AND(EM$4&gt;=VLOOKUP($A19,実績!$A:$G,6,0),EM$4&lt;=VLOOKUP($A19,実績!$A:$G,7,0)),"━",""))</f>
        <v/>
      </c>
      <c r="EN19" s="92" t="str">
        <f>IF(EN$2=1,"",IF(AND(EN$4&gt;=VLOOKUP($A19,実績!$A:$G,6,0),EN$4&lt;=VLOOKUP($A19,実績!$A:$G,7,0)),"━",""))</f>
        <v/>
      </c>
      <c r="EO19" s="92" t="str">
        <f>IF(EO$2=1,"",IF(AND(EO$4&gt;=VLOOKUP($A19,実績!$A:$G,6,0),EO$4&lt;=VLOOKUP($A19,実績!$A:$G,7,0)),"━",""))</f>
        <v/>
      </c>
      <c r="EP19" s="92" t="str">
        <f>IF(EP$2=1,"",IF(AND(EP$4&gt;=VLOOKUP($A19,実績!$A:$G,6,0),EP$4&lt;=VLOOKUP($A19,実績!$A:$G,7,0)),"━",""))</f>
        <v/>
      </c>
      <c r="EQ19" s="92" t="str">
        <f>IF(EQ$2=1,"",IF(AND(EQ$4&gt;=VLOOKUP($A19,実績!$A:$G,6,0),EQ$4&lt;=VLOOKUP($A19,実績!$A:$G,7,0)),"━",""))</f>
        <v/>
      </c>
      <c r="ER19" s="92" t="str">
        <f>IF(ER$2=1,"",IF(AND(ER$4&gt;=VLOOKUP($A19,実績!$A:$G,6,0),ER$4&lt;=VLOOKUP($A19,実績!$A:$G,7,0)),"━",""))</f>
        <v/>
      </c>
      <c r="ES19" s="92" t="str">
        <f>IF(ES$2=1,"",IF(AND(ES$4&gt;=VLOOKUP($A19,実績!$A:$G,6,0),ES$4&lt;=VLOOKUP($A19,実績!$A:$G,7,0)),"━",""))</f>
        <v/>
      </c>
      <c r="ET19" s="92" t="str">
        <f>IF(ET$2=1,"",IF(AND(ET$4&gt;=VLOOKUP($A19,実績!$A:$G,6,0),ET$4&lt;=VLOOKUP($A19,実績!$A:$G,7,0)),"━",""))</f>
        <v/>
      </c>
      <c r="EU19" s="92" t="str">
        <f>IF(EU$2=1,"",IF(AND(EU$4&gt;=VLOOKUP($A19,実績!$A:$G,6,0),EU$4&lt;=VLOOKUP($A19,実績!$A:$G,7,0)),"━",""))</f>
        <v/>
      </c>
      <c r="EV19" s="92" t="str">
        <f>IF(EV$2=1,"",IF(AND(EV$4&gt;=VLOOKUP($A19,実績!$A:$G,6,0),EV$4&lt;=VLOOKUP($A19,実績!$A:$G,7,0)),"━",""))</f>
        <v/>
      </c>
      <c r="EW19" s="92" t="str">
        <f>IF(EW$2=1,"",IF(AND(EW$4&gt;=VLOOKUP($A19,実績!$A:$G,6,0),EW$4&lt;=VLOOKUP($A19,実績!$A:$G,7,0)),"━",""))</f>
        <v/>
      </c>
      <c r="EX19" s="92" t="str">
        <f>IF(EX$2=1,"",IF(AND(EX$4&gt;=VLOOKUP($A19,実績!$A:$G,6,0),EX$4&lt;=VLOOKUP($A19,実績!$A:$G,7,0)),"━",""))</f>
        <v/>
      </c>
      <c r="EY19" s="92" t="str">
        <f>IF(EY$2=1,"",IF(AND(EY$4&gt;=VLOOKUP($A19,実績!$A:$G,6,0),EY$4&lt;=VLOOKUP($A19,実績!$A:$G,7,0)),"━",""))</f>
        <v/>
      </c>
      <c r="EZ19" s="92" t="str">
        <f>IF(EZ$2=1,"",IF(AND(EZ$4&gt;=VLOOKUP($A19,実績!$A:$G,6,0),EZ$4&lt;=VLOOKUP($A19,実績!$A:$G,7,0)),"━",""))</f>
        <v/>
      </c>
      <c r="FA19" s="92" t="str">
        <f>IF(FA$2=1,"",IF(AND(FA$4&gt;=VLOOKUP($A19,実績!$A:$G,6,0),FA$4&lt;=VLOOKUP($A19,実績!$A:$G,7,0)),"━",""))</f>
        <v/>
      </c>
      <c r="FB19" s="92" t="str">
        <f>IF(FB$2=1,"",IF(AND(FB$4&gt;=VLOOKUP($A19,実績!$A:$G,6,0),FB$4&lt;=VLOOKUP($A19,実績!$A:$G,7,0)),"━",""))</f>
        <v/>
      </c>
      <c r="FC19" s="92" t="str">
        <f>IF(FC$2=1,"",IF(AND(FC$4&gt;=VLOOKUP($A19,実績!$A:$G,6,0),FC$4&lt;=VLOOKUP($A19,実績!$A:$G,7,0)),"━",""))</f>
        <v/>
      </c>
      <c r="FD19" s="92" t="str">
        <f>IF(FD$2=1,"",IF(AND(FD$4&gt;=VLOOKUP($A19,実績!$A:$G,6,0),FD$4&lt;=VLOOKUP($A19,実績!$A:$G,7,0)),"━",""))</f>
        <v/>
      </c>
      <c r="FE19" s="92" t="str">
        <f>IF(FE$2=1,"",IF(AND(FE$4&gt;=VLOOKUP($A19,実績!$A:$G,6,0),FE$4&lt;=VLOOKUP($A19,実績!$A:$G,7,0)),"━",""))</f>
        <v/>
      </c>
      <c r="FF19" s="92" t="str">
        <f>IF(FF$2=1,"",IF(AND(FF$4&gt;=VLOOKUP($A19,実績!$A:$G,6,0),FF$4&lt;=VLOOKUP($A19,実績!$A:$G,7,0)),"━",""))</f>
        <v/>
      </c>
      <c r="FG19" s="92" t="str">
        <f>IF(FG$2=1,"",IF(AND(FG$4&gt;=VLOOKUP($A19,実績!$A:$G,6,0),FG$4&lt;=VLOOKUP($A19,実績!$A:$G,7,0)),"━",""))</f>
        <v/>
      </c>
      <c r="FH19" s="92" t="str">
        <f>IF(FH$2=1,"",IF(AND(FH$4&gt;=VLOOKUP($A19,実績!$A:$G,6,0),FH$4&lt;=VLOOKUP($A19,実績!$A:$G,7,0)),"━",""))</f>
        <v/>
      </c>
      <c r="FI19" s="92" t="str">
        <f>IF(FI$2=1,"",IF(AND(FI$4&gt;=VLOOKUP($A19,実績!$A:$G,6,0),FI$4&lt;=VLOOKUP($A19,実績!$A:$G,7,0)),"━",""))</f>
        <v/>
      </c>
      <c r="FJ19" s="92" t="str">
        <f>IF(FJ$2=1,"",IF(AND(FJ$4&gt;=VLOOKUP($A19,実績!$A:$G,6,0),FJ$4&lt;=VLOOKUP($A19,実績!$A:$G,7,0)),"━",""))</f>
        <v/>
      </c>
      <c r="FK19" s="92" t="str">
        <f>IF(FK$2=1,"",IF(AND(FK$4&gt;=VLOOKUP($A19,実績!$A:$G,6,0),FK$4&lt;=VLOOKUP($A19,実績!$A:$G,7,0)),"━",""))</f>
        <v/>
      </c>
      <c r="FL19" s="92" t="str">
        <f>IF(FL$2=1,"",IF(AND(FL$4&gt;=VLOOKUP($A19,実績!$A:$G,6,0),FL$4&lt;=VLOOKUP($A19,実績!$A:$G,7,0)),"━",""))</f>
        <v/>
      </c>
      <c r="FM19" s="92" t="str">
        <f>IF(FM$2=1,"",IF(AND(FM$4&gt;=VLOOKUP($A19,実績!$A:$G,6,0),FM$4&lt;=VLOOKUP($A19,実績!$A:$G,7,0)),"━",""))</f>
        <v/>
      </c>
      <c r="FN19" s="92" t="str">
        <f>IF(FN$2=1,"",IF(AND(FN$4&gt;=VLOOKUP($A19,実績!$A:$G,6,0),FN$4&lt;=VLOOKUP($A19,実績!$A:$G,7,0)),"━",""))</f>
        <v/>
      </c>
      <c r="FO19" s="92" t="str">
        <f>IF(FO$2=1,"",IF(AND(FO$4&gt;=VLOOKUP($A19,実績!$A:$G,6,0),FO$4&lt;=VLOOKUP($A19,実績!$A:$G,7,0)),"━",""))</f>
        <v/>
      </c>
      <c r="FP19" s="92" t="str">
        <f>IF(FP$2=1,"",IF(AND(FP$4&gt;=VLOOKUP($A19,実績!$A:$G,6,0),FP$4&lt;=VLOOKUP($A19,実績!$A:$G,7,0)),"━",""))</f>
        <v/>
      </c>
      <c r="FQ19" s="92" t="str">
        <f>IF(FQ$2=1,"",IF(AND(FQ$4&gt;=VLOOKUP($A19,実績!$A:$G,6,0),FQ$4&lt;=VLOOKUP($A19,実績!$A:$G,7,0)),"━",""))</f>
        <v/>
      </c>
      <c r="FR19" s="92" t="str">
        <f>IF(FR$2=1,"",IF(AND(FR$4&gt;=VLOOKUP($A19,実績!$A:$G,6,0),FR$4&lt;=VLOOKUP($A19,実績!$A:$G,7,0)),"━",""))</f>
        <v/>
      </c>
      <c r="FS19" s="92" t="str">
        <f>IF(FS$2=1,"",IF(AND(FS$4&gt;=VLOOKUP($A19,実績!$A:$G,6,0),FS$4&lt;=VLOOKUP($A19,実績!$A:$G,7,0)),"━",""))</f>
        <v/>
      </c>
      <c r="FT19" s="92" t="str">
        <f>IF(FT$2=1,"",IF(AND(FT$4&gt;=VLOOKUP($A19,実績!$A:$G,6,0),FT$4&lt;=VLOOKUP($A19,実績!$A:$G,7,0)),"━",""))</f>
        <v/>
      </c>
      <c r="FU19" s="92" t="str">
        <f>IF(FU$2=1,"",IF(AND(FU$4&gt;=VLOOKUP($A19,実績!$A:$G,6,0),FU$4&lt;=VLOOKUP($A19,実績!$A:$G,7,0)),"━",""))</f>
        <v/>
      </c>
      <c r="FV19" s="92" t="str">
        <f>IF(FV$2=1,"",IF(AND(FV$4&gt;=VLOOKUP($A19,実績!$A:$G,6,0),FV$4&lt;=VLOOKUP($A19,実績!$A:$G,7,0)),"━",""))</f>
        <v/>
      </c>
      <c r="FW19" s="92" t="str">
        <f>IF(FW$2=1,"",IF(AND(FW$4&gt;=VLOOKUP($A19,実績!$A:$G,6,0),FW$4&lt;=VLOOKUP($A19,実績!$A:$G,7,0)),"━",""))</f>
        <v/>
      </c>
      <c r="FX19" s="92" t="str">
        <f>IF(FX$2=1,"",IF(AND(FX$4&gt;=VLOOKUP($A19,実績!$A:$G,6,0),FX$4&lt;=VLOOKUP($A19,実績!$A:$G,7,0)),"━",""))</f>
        <v/>
      </c>
      <c r="FY19" s="92" t="str">
        <f>IF(FY$2=1,"",IF(AND(FY$4&gt;=VLOOKUP($A19,実績!$A:$G,6,0),FY$4&lt;=VLOOKUP($A19,実績!$A:$G,7,0)),"━",""))</f>
        <v/>
      </c>
      <c r="FZ19" s="92" t="str">
        <f>IF(FZ$2=1,"",IF(AND(FZ$4&gt;=VLOOKUP($A19,実績!$A:$G,6,0),FZ$4&lt;=VLOOKUP($A19,実績!$A:$G,7,0)),"━",""))</f>
        <v/>
      </c>
      <c r="GA19" s="92" t="str">
        <f>IF(GA$2=1,"",IF(AND(GA$4&gt;=VLOOKUP($A19,実績!$A:$G,6,0),GA$4&lt;=VLOOKUP($A19,実績!$A:$G,7,0)),"━",""))</f>
        <v/>
      </c>
      <c r="GB19" s="92" t="str">
        <f>IF(GB$2=1,"",IF(AND(GB$4&gt;=VLOOKUP($A19,実績!$A:$G,6,0),GB$4&lt;=VLOOKUP($A19,実績!$A:$G,7,0)),"━",""))</f>
        <v/>
      </c>
      <c r="GC19" s="92" t="str">
        <f>IF(GC$2=1,"",IF(AND(GC$4&gt;=VLOOKUP($A19,実績!$A:$G,6,0),GC$4&lt;=VLOOKUP($A19,実績!$A:$G,7,0)),"━",""))</f>
        <v/>
      </c>
      <c r="GD19" s="92" t="str">
        <f>IF(GD$2=1,"",IF(AND(GD$4&gt;=VLOOKUP($A19,実績!$A:$G,6,0),GD$4&lt;=VLOOKUP($A19,実績!$A:$G,7,0)),"━",""))</f>
        <v/>
      </c>
      <c r="GE19" s="92" t="str">
        <f>IF(GE$2=1,"",IF(AND(GE$4&gt;=VLOOKUP($A19,実績!$A:$G,6,0),GE$4&lt;=VLOOKUP($A19,実績!$A:$G,7,0)),"━",""))</f>
        <v/>
      </c>
      <c r="GF19" s="92" t="str">
        <f>IF(GF$2=1,"",IF(AND(GF$4&gt;=VLOOKUP($A19,実績!$A:$G,6,0),GF$4&lt;=VLOOKUP($A19,実績!$A:$G,7,0)),"━",""))</f>
        <v/>
      </c>
      <c r="GG19" s="92" t="str">
        <f>IF(GG$2=1,"",IF(AND(GG$4&gt;=VLOOKUP($A19,実績!$A:$G,6,0),GG$4&lt;=VLOOKUP($A19,実績!$A:$G,7,0)),"━",""))</f>
        <v/>
      </c>
      <c r="GH19" s="92" t="str">
        <f>IF(GH$2=1,"",IF(AND(GH$4&gt;=VLOOKUP($A19,実績!$A:$G,6,0),GH$4&lt;=VLOOKUP($A19,実績!$A:$G,7,0)),"━",""))</f>
        <v/>
      </c>
      <c r="GI19" s="92" t="str">
        <f>IF(GI$2=1,"",IF(AND(GI$4&gt;=VLOOKUP($A19,実績!$A:$G,6,0),GI$4&lt;=VLOOKUP($A19,実績!$A:$G,7,0)),"━",""))</f>
        <v/>
      </c>
      <c r="GJ19" s="92" t="str">
        <f>IF(GJ$2=1,"",IF(AND(GJ$4&gt;=VLOOKUP($A19,実績!$A:$G,6,0),GJ$4&lt;=VLOOKUP($A19,実績!$A:$G,7,0)),"━",""))</f>
        <v/>
      </c>
      <c r="GK19" s="92" t="str">
        <f>IF(GK$2=1,"",IF(AND(GK$4&gt;=VLOOKUP($A19,実績!$A:$G,6,0),GK$4&lt;=VLOOKUP($A19,実績!$A:$G,7,0)),"━",""))</f>
        <v/>
      </c>
      <c r="GL19" s="92" t="str">
        <f>IF(GL$2=1,"",IF(AND(GL$4&gt;=VLOOKUP($A19,実績!$A:$G,6,0),GL$4&lt;=VLOOKUP($A19,実績!$A:$G,7,0)),"━",""))</f>
        <v/>
      </c>
      <c r="GM19" s="92" t="str">
        <f>IF(GM$2=1,"",IF(AND(GM$4&gt;=VLOOKUP($A19,実績!$A:$G,6,0),GM$4&lt;=VLOOKUP($A19,実績!$A:$G,7,0)),"━",""))</f>
        <v/>
      </c>
      <c r="GN19" s="92" t="str">
        <f>IF(GN$2=1,"",IF(AND(GN$4&gt;=VLOOKUP($A19,実績!$A:$G,6,0),GN$4&lt;=VLOOKUP($A19,実績!$A:$G,7,0)),"━",""))</f>
        <v/>
      </c>
      <c r="GO19" s="92" t="str">
        <f>IF(GO$2=1,"",IF(AND(GO$4&gt;=VLOOKUP($A19,実績!$A:$G,6,0),GO$4&lt;=VLOOKUP($A19,実績!$A:$G,7,0)),"━",""))</f>
        <v/>
      </c>
      <c r="GP19" s="92" t="str">
        <f>IF(GP$2=1,"",IF(AND(GP$4&gt;=VLOOKUP($A19,実績!$A:$G,6,0),GP$4&lt;=VLOOKUP($A19,実績!$A:$G,7,0)),"━",""))</f>
        <v/>
      </c>
      <c r="GQ19" s="92" t="str">
        <f>IF(GQ$2=1,"",IF(AND(GQ$4&gt;=VLOOKUP($A19,実績!$A:$G,6,0),GQ$4&lt;=VLOOKUP($A19,実績!$A:$G,7,0)),"━",""))</f>
        <v/>
      </c>
      <c r="GR19" s="92" t="str">
        <f>IF(GR$2=1,"",IF(AND(GR$4&gt;=VLOOKUP($A19,実績!$A:$G,6,0),GR$4&lt;=VLOOKUP($A19,実績!$A:$G,7,0)),"━",""))</f>
        <v/>
      </c>
      <c r="GS19" s="92" t="str">
        <f>IF(GS$2=1,"",IF(AND(GS$4&gt;=VLOOKUP($A19,実績!$A:$G,6,0),GS$4&lt;=VLOOKUP($A19,実績!$A:$G,7,0)),"━",""))</f>
        <v/>
      </c>
      <c r="GT19" s="92" t="str">
        <f>IF(GT$2=1,"",IF(AND(GT$4&gt;=VLOOKUP($A19,実績!$A:$G,6,0),GT$4&lt;=VLOOKUP($A19,実績!$A:$G,7,0)),"━",""))</f>
        <v/>
      </c>
      <c r="GU19" s="92" t="str">
        <f>IF(GU$2=1,"",IF(AND(GU$4&gt;=VLOOKUP($A19,実績!$A:$G,6,0),GU$4&lt;=VLOOKUP($A19,実績!$A:$G,7,0)),"━",""))</f>
        <v/>
      </c>
      <c r="GV19" s="92" t="str">
        <f>IF(GV$2=1,"",IF(AND(GV$4&gt;=VLOOKUP($A19,実績!$A:$G,6,0),GV$4&lt;=VLOOKUP($A19,実績!$A:$G,7,0)),"━",""))</f>
        <v/>
      </c>
      <c r="GW19" s="92" t="str">
        <f>IF(GW$2=1,"",IF(AND(GW$4&gt;=VLOOKUP($A19,実績!$A:$G,6,0),GW$4&lt;=VLOOKUP($A19,実績!$A:$G,7,0)),"━",""))</f>
        <v/>
      </c>
      <c r="GX19" s="92" t="str">
        <f>IF(GX$2=1,"",IF(AND(GX$4&gt;=VLOOKUP($A19,実績!$A:$G,6,0),GX$4&lt;=VLOOKUP($A19,実績!$A:$G,7,0)),"━",""))</f>
        <v/>
      </c>
      <c r="GY19" s="92" t="str">
        <f>IF(GY$2=1,"",IF(AND(GY$4&gt;=VLOOKUP($A19,実績!$A:$G,6,0),GY$4&lt;=VLOOKUP($A19,実績!$A:$G,7,0)),"━",""))</f>
        <v/>
      </c>
      <c r="GZ19" s="92" t="str">
        <f>IF(GZ$2=1,"",IF(AND(GZ$4&gt;=VLOOKUP($A19,実績!$A:$G,6,0),GZ$4&lt;=VLOOKUP($A19,実績!$A:$G,7,0)),"━",""))</f>
        <v/>
      </c>
      <c r="HA19" s="92" t="str">
        <f>IF(HA$2=1,"",IF(AND(HA$4&gt;=VLOOKUP($A19,実績!$A:$G,6,0),HA$4&lt;=VLOOKUP($A19,実績!$A:$G,7,0)),"━",""))</f>
        <v/>
      </c>
      <c r="HB19" s="92" t="str">
        <f>IF(HB$2=1,"",IF(AND(HB$4&gt;=VLOOKUP($A19,実績!$A:$G,6,0),HB$4&lt;=VLOOKUP($A19,実績!$A:$G,7,0)),"━",""))</f>
        <v/>
      </c>
      <c r="HC19" s="92" t="str">
        <f>IF(HC$2=1,"",IF(AND(HC$4&gt;=VLOOKUP($A19,実績!$A:$G,6,0),HC$4&lt;=VLOOKUP($A19,実績!$A:$G,7,0)),"━",""))</f>
        <v/>
      </c>
      <c r="HD19" s="92" t="str">
        <f>IF(HD$2=1,"",IF(AND(HD$4&gt;=VLOOKUP($A19,実績!$A:$G,6,0),HD$4&lt;=VLOOKUP($A19,実績!$A:$G,7,0)),"━",""))</f>
        <v/>
      </c>
      <c r="HE19" s="92" t="str">
        <f>IF(HE$2=1,"",IF(AND(HE$4&gt;=VLOOKUP($A19,実績!$A:$G,6,0),HE$4&lt;=VLOOKUP($A19,実績!$A:$G,7,0)),"━",""))</f>
        <v/>
      </c>
      <c r="HF19" s="92" t="str">
        <f>IF(HF$2=1,"",IF(AND(HF$4&gt;=VLOOKUP($A19,実績!$A:$G,6,0),HF$4&lt;=VLOOKUP($A19,実績!$A:$G,7,0)),"━",""))</f>
        <v/>
      </c>
      <c r="HG19" s="92" t="str">
        <f>IF(HG$2=1,"",IF(AND(HG$4&gt;=VLOOKUP($A19,実績!$A:$G,6,0),HG$4&lt;=VLOOKUP($A19,実績!$A:$G,7,0)),"━",""))</f>
        <v/>
      </c>
      <c r="HH19" s="92" t="str">
        <f>IF(HH$2=1,"",IF(AND(HH$4&gt;=VLOOKUP($A19,実績!$A:$G,6,0),HH$4&lt;=VLOOKUP($A19,実績!$A:$G,7,0)),"━",""))</f>
        <v/>
      </c>
      <c r="HI19" s="92" t="str">
        <f>IF(HI$2=1,"",IF(AND(HI$4&gt;=VLOOKUP($A19,実績!$A:$G,6,0),HI$4&lt;=VLOOKUP($A19,実績!$A:$G,7,0)),"━",""))</f>
        <v/>
      </c>
      <c r="HJ19" s="92" t="str">
        <f>IF(HJ$2=1,"",IF(AND(HJ$4&gt;=VLOOKUP($A19,実績!$A:$G,6,0),HJ$4&lt;=VLOOKUP($A19,実績!$A:$G,7,0)),"━",""))</f>
        <v/>
      </c>
      <c r="HK19" s="92" t="str">
        <f>IF(HK$2=1,"",IF(AND(HK$4&gt;=VLOOKUP($A19,実績!$A:$G,6,0),HK$4&lt;=VLOOKUP($A19,実績!$A:$G,7,0)),"━",""))</f>
        <v/>
      </c>
      <c r="HL19" s="92" t="str">
        <f>IF(HL$2=1,"",IF(AND(HL$4&gt;=VLOOKUP($A19,実績!$A:$G,6,0),HL$4&lt;=VLOOKUP($A19,実績!$A:$G,7,0)),"━",""))</f>
        <v/>
      </c>
      <c r="HM19" s="92" t="str">
        <f>IF(HM$2=1,"",IF(AND(HM$4&gt;=VLOOKUP($A19,実績!$A:$G,6,0),HM$4&lt;=VLOOKUP($A19,実績!$A:$G,7,0)),"━",""))</f>
        <v/>
      </c>
    </row>
    <row r="20" spans="1:221" ht="17.25" customHeight="1">
      <c r="A20" s="76">
        <v>30</v>
      </c>
      <c r="B20" s="77" t="str">
        <f>VLOOKUP(A20,実績!$A:$C,3,0)</f>
        <v>見積依頼書を発行する</v>
      </c>
      <c r="C20" s="80">
        <f ca="1">OFFSET(稼働日!$A$1,MATCH($D19,稼働日!$A$2:$A$133,0)+1,0)</f>
        <v>44385</v>
      </c>
      <c r="D20" s="80">
        <f ca="1">IF($F20&lt;=4,$C20,OFFSET(稼働日!$A$1,MATCH($C20,稼働日!$A$2:$A$133,0)+ROUNDUP($F20/4,0)-1,0))</f>
        <v>44389</v>
      </c>
      <c r="E20" s="91" t="str">
        <f>IF(VLOOKUP(A20,実績!$A:$H,8,0)=1,"✓","")</f>
        <v>✓</v>
      </c>
      <c r="F20" s="79">
        <f>VLOOKUP($A20,実績!$A:$E,4,0)</f>
        <v>10</v>
      </c>
      <c r="G20" s="79">
        <f>VLOOKUP($A20,実績!$A:$E,5,0)</f>
        <v>9.1</v>
      </c>
      <c r="H20" s="92" t="str">
        <f>IF(H$2=1,"",IF(AND(H$4&gt;=VLOOKUP($A20,実績!$A:$G,6,0),H$4&lt;=VLOOKUP($A20,実績!$A:$G,7,0)),"━",""))</f>
        <v/>
      </c>
      <c r="I20" s="92" t="str">
        <f>IF(I$2=1,"",IF(AND(I$4&gt;=VLOOKUP($A20,実績!$A:$G,6,0),I$4&lt;=VLOOKUP($A20,実績!$A:$G,7,0)),"━",""))</f>
        <v/>
      </c>
      <c r="J20" s="92" t="str">
        <f>IF(J$2=1,"",IF(AND(J$4&gt;=VLOOKUP($A20,実績!$A:$G,6,0),J$4&lt;=VLOOKUP($A20,実績!$A:$G,7,0)),"━",""))</f>
        <v/>
      </c>
      <c r="K20" s="92" t="str">
        <f>IF(K$2=1,"",IF(AND(K$4&gt;=VLOOKUP($A20,実績!$A:$G,6,0),K$4&lt;=VLOOKUP($A20,実績!$A:$G,7,0)),"━",""))</f>
        <v/>
      </c>
      <c r="L20" s="92" t="str">
        <f>IF(L$2=1,"",IF(AND(L$4&gt;=VLOOKUP($A20,実績!$A:$G,6,0),L$4&lt;=VLOOKUP($A20,実績!$A:$G,7,0)),"━",""))</f>
        <v/>
      </c>
      <c r="M20" s="92" t="str">
        <f>IF(M$2=1,"",IF(AND(M$4&gt;=VLOOKUP($A20,実績!$A:$G,6,0),M$4&lt;=VLOOKUP($A20,実績!$A:$G,7,0)),"━",""))</f>
        <v/>
      </c>
      <c r="N20" s="92" t="str">
        <f>IF(N$2=1,"",IF(AND(N$4&gt;=VLOOKUP($A20,実績!$A:$G,6,0),N$4&lt;=VLOOKUP($A20,実績!$A:$G,7,0)),"━",""))</f>
        <v/>
      </c>
      <c r="O20" s="92" t="str">
        <f>IF(O$2=1,"",IF(AND(O$4&gt;=VLOOKUP($A20,実績!$A:$G,6,0),O$4&lt;=VLOOKUP($A20,実績!$A:$G,7,0)),"━",""))</f>
        <v/>
      </c>
      <c r="P20" s="92" t="str">
        <f>IF(P$2=1,"",IF(AND(P$4&gt;=VLOOKUP($A20,実績!$A:$G,6,0),P$4&lt;=VLOOKUP($A20,実績!$A:$G,7,0)),"━",""))</f>
        <v/>
      </c>
      <c r="Q20" s="92" t="str">
        <f>IF(Q$2=1,"",IF(AND(Q$4&gt;=VLOOKUP($A20,実績!$A:$G,6,0),Q$4&lt;=VLOOKUP($A20,実績!$A:$G,7,0)),"━",""))</f>
        <v/>
      </c>
      <c r="R20" s="92" t="str">
        <f>IF(R$2=1,"",IF(AND(R$4&gt;=VLOOKUP($A20,実績!$A:$G,6,0),R$4&lt;=VLOOKUP($A20,実績!$A:$G,7,0)),"━",""))</f>
        <v/>
      </c>
      <c r="S20" s="92" t="str">
        <f>IF(S$2=1,"",IF(AND(S$4&gt;=VLOOKUP($A20,実績!$A:$G,6,0),S$4&lt;=VLOOKUP($A20,実績!$A:$G,7,0)),"━",""))</f>
        <v/>
      </c>
      <c r="T20" s="92" t="str">
        <f>IF(T$2=1,"",IF(AND(T$4&gt;=VLOOKUP($A20,実績!$A:$G,6,0),T$4&lt;=VLOOKUP($A20,実績!$A:$G,7,0)),"━",""))</f>
        <v/>
      </c>
      <c r="U20" s="92" t="str">
        <f>IF(U$2=1,"",IF(AND(U$4&gt;=VLOOKUP($A20,実績!$A:$G,6,0),U$4&lt;=VLOOKUP($A20,実績!$A:$G,7,0)),"━",""))</f>
        <v/>
      </c>
      <c r="V20" s="92" t="str">
        <f>IF(V$2=1,"",IF(AND(V$4&gt;=VLOOKUP($A20,実績!$A:$G,6,0),V$4&lt;=VLOOKUP($A20,実績!$A:$G,7,0)),"━",""))</f>
        <v/>
      </c>
      <c r="W20" s="92" t="str">
        <f>IF(W$2=1,"",IF(AND(W$4&gt;=VLOOKUP($A20,実績!$A:$G,6,0),W$4&lt;=VLOOKUP($A20,実績!$A:$G,7,0)),"━",""))</f>
        <v/>
      </c>
      <c r="X20" s="92" t="str">
        <f>IF(X$2=1,"",IF(AND(X$4&gt;=VLOOKUP($A20,実績!$A:$G,6,0),X$4&lt;=VLOOKUP($A20,実績!$A:$G,7,0)),"━",""))</f>
        <v/>
      </c>
      <c r="Y20" s="92" t="str">
        <f>IF(Y$2=1,"",IF(AND(Y$4&gt;=VLOOKUP($A20,実績!$A:$G,6,0),Y$4&lt;=VLOOKUP($A20,実績!$A:$G,7,0)),"━",""))</f>
        <v/>
      </c>
      <c r="Z20" s="92" t="str">
        <f>IF(Z$2=1,"",IF(AND(Z$4&gt;=VLOOKUP($A20,実績!$A:$G,6,0),Z$4&lt;=VLOOKUP($A20,実績!$A:$G,7,0)),"━",""))</f>
        <v/>
      </c>
      <c r="AA20" s="92" t="str">
        <f>IF(AA$2=1,"",IF(AND(AA$4&gt;=VLOOKUP($A20,実績!$A:$G,6,0),AA$4&lt;=VLOOKUP($A20,実績!$A:$G,7,0)),"━",""))</f>
        <v/>
      </c>
      <c r="AB20" s="92" t="str">
        <f>IF(AB$2=1,"",IF(AND(AB$4&gt;=VLOOKUP($A20,実績!$A:$G,6,0),AB$4&lt;=VLOOKUP($A20,実績!$A:$G,7,0)),"━",""))</f>
        <v/>
      </c>
      <c r="AC20" s="92" t="str">
        <f>IF(AC$2=1,"",IF(AND(AC$4&gt;=VLOOKUP($A20,実績!$A:$G,6,0),AC$4&lt;=VLOOKUP($A20,実績!$A:$G,7,0)),"━",""))</f>
        <v/>
      </c>
      <c r="AD20" s="92" t="str">
        <f>IF(AD$2=1,"",IF(AND(AD$4&gt;=VLOOKUP($A20,実績!$A:$G,6,0),AD$4&lt;=VLOOKUP($A20,実績!$A:$G,7,0)),"━",""))</f>
        <v/>
      </c>
      <c r="AE20" s="92" t="str">
        <f>IF(AE$2=1,"",IF(AND(AE$4&gt;=VLOOKUP($A20,実績!$A:$G,6,0),AE$4&lt;=VLOOKUP($A20,実績!$A:$G,7,0)),"━",""))</f>
        <v/>
      </c>
      <c r="AF20" s="92" t="str">
        <f>IF(AF$2=1,"",IF(AND(AF$4&gt;=VLOOKUP($A20,実績!$A:$G,6,0),AF$4&lt;=VLOOKUP($A20,実績!$A:$G,7,0)),"━",""))</f>
        <v/>
      </c>
      <c r="AG20" s="92" t="str">
        <f>IF(AG$2=1,"",IF(AND(AG$4&gt;=VLOOKUP($A20,実績!$A:$G,6,0),AG$4&lt;=VLOOKUP($A20,実績!$A:$G,7,0)),"━",""))</f>
        <v/>
      </c>
      <c r="AH20" s="92" t="str">
        <f>IF(AH$2=1,"",IF(AND(AH$4&gt;=VLOOKUP($A20,実績!$A:$G,6,0),AH$4&lt;=VLOOKUP($A20,実績!$A:$G,7,0)),"━",""))</f>
        <v/>
      </c>
      <c r="AI20" s="92" t="str">
        <f>IF(AI$2=1,"",IF(AND(AI$4&gt;=VLOOKUP($A20,実績!$A:$G,6,0),AI$4&lt;=VLOOKUP($A20,実績!$A:$G,7,0)),"━",""))</f>
        <v/>
      </c>
      <c r="AJ20" s="92" t="str">
        <f>IF(AJ$2=1,"",IF(AND(AJ$4&gt;=VLOOKUP($A20,実績!$A:$G,6,0),AJ$4&lt;=VLOOKUP($A20,実績!$A:$G,7,0)),"━",""))</f>
        <v/>
      </c>
      <c r="AK20" s="92" t="str">
        <f>IF(AK$2=1,"",IF(AND(AK$4&gt;=VLOOKUP($A20,実績!$A:$G,6,0),AK$4&lt;=VLOOKUP($A20,実績!$A:$G,7,0)),"━",""))</f>
        <v/>
      </c>
      <c r="AL20" s="92" t="str">
        <f>IF(AL$2=1,"",IF(AND(AL$4&gt;=VLOOKUP($A20,実績!$A:$G,6,0),AL$4&lt;=VLOOKUP($A20,実績!$A:$G,7,0)),"━",""))</f>
        <v/>
      </c>
      <c r="AM20" s="92" t="str">
        <f>IF(AM$2=1,"",IF(AND(AM$4&gt;=VLOOKUP($A20,実績!$A:$G,6,0),AM$4&lt;=VLOOKUP($A20,実績!$A:$G,7,0)),"━",""))</f>
        <v>━</v>
      </c>
      <c r="AN20" s="92" t="str">
        <f>IF(AN$2=1,"",IF(AND(AN$4&gt;=VLOOKUP($A20,実績!$A:$G,6,0),AN$4&lt;=VLOOKUP($A20,実績!$A:$G,7,0)),"━",""))</f>
        <v/>
      </c>
      <c r="AO20" s="92" t="str">
        <f>IF(AO$2=1,"",IF(AND(AO$4&gt;=VLOOKUP($A20,実績!$A:$G,6,0),AO$4&lt;=VLOOKUP($A20,実績!$A:$G,7,0)),"━",""))</f>
        <v/>
      </c>
      <c r="AP20" s="92" t="str">
        <f>IF(AP$2=1,"",IF(AND(AP$4&gt;=VLOOKUP($A20,実績!$A:$G,6,0),AP$4&lt;=VLOOKUP($A20,実績!$A:$G,7,0)),"━",""))</f>
        <v>━</v>
      </c>
      <c r="AQ20" s="92" t="str">
        <f>IF(AQ$2=1,"",IF(AND(AQ$4&gt;=VLOOKUP($A20,実績!$A:$G,6,0),AQ$4&lt;=VLOOKUP($A20,実績!$A:$G,7,0)),"━",""))</f>
        <v>━</v>
      </c>
      <c r="AR20" s="92" t="str">
        <f>IF(AR$2=1,"",IF(AND(AR$4&gt;=VLOOKUP($A20,実績!$A:$G,6,0),AR$4&lt;=VLOOKUP($A20,実績!$A:$G,7,0)),"━",""))</f>
        <v>━</v>
      </c>
      <c r="AS20" s="92" t="str">
        <f>IF(AS$2=1,"",IF(AND(AS$4&gt;=VLOOKUP($A20,実績!$A:$G,6,0),AS$4&lt;=VLOOKUP($A20,実績!$A:$G,7,0)),"━",""))</f>
        <v>━</v>
      </c>
      <c r="AT20" s="92" t="str">
        <f>IF(AT$2=1,"",IF(AND(AT$4&gt;=VLOOKUP($A20,実績!$A:$G,6,0),AT$4&lt;=VLOOKUP($A20,実績!$A:$G,7,0)),"━",""))</f>
        <v>━</v>
      </c>
      <c r="AU20" s="92" t="str">
        <f>IF(AU$2=1,"",IF(AND(AU$4&gt;=VLOOKUP($A20,実績!$A:$G,6,0),AU$4&lt;=VLOOKUP($A20,実績!$A:$G,7,0)),"━",""))</f>
        <v/>
      </c>
      <c r="AV20" s="92" t="str">
        <f>IF(AV$2=1,"",IF(AND(AV$4&gt;=VLOOKUP($A20,実績!$A:$G,6,0),AV$4&lt;=VLOOKUP($A20,実績!$A:$G,7,0)),"━",""))</f>
        <v/>
      </c>
      <c r="AW20" s="92" t="str">
        <f>IF(AW$2=1,"",IF(AND(AW$4&gt;=VLOOKUP($A20,実績!$A:$G,6,0),AW$4&lt;=VLOOKUP($A20,実績!$A:$G,7,0)),"━",""))</f>
        <v>━</v>
      </c>
      <c r="AX20" s="92" t="str">
        <f>IF(AX$2=1,"",IF(AND(AX$4&gt;=VLOOKUP($A20,実績!$A:$G,6,0),AX$4&lt;=VLOOKUP($A20,実績!$A:$G,7,0)),"━",""))</f>
        <v>━</v>
      </c>
      <c r="AY20" s="92" t="str">
        <f>IF(AY$2=1,"",IF(AND(AY$4&gt;=VLOOKUP($A20,実績!$A:$G,6,0),AY$4&lt;=VLOOKUP($A20,実績!$A:$G,7,0)),"━",""))</f>
        <v>━</v>
      </c>
      <c r="AZ20" s="92" t="str">
        <f>IF(AZ$2=1,"",IF(AND(AZ$4&gt;=VLOOKUP($A20,実績!$A:$G,6,0),AZ$4&lt;=VLOOKUP($A20,実績!$A:$G,7,0)),"━",""))</f>
        <v/>
      </c>
      <c r="BA20" s="92" t="str">
        <f>IF(BA$2=1,"",IF(AND(BA$4&gt;=VLOOKUP($A20,実績!$A:$G,6,0),BA$4&lt;=VLOOKUP($A20,実績!$A:$G,7,0)),"━",""))</f>
        <v/>
      </c>
      <c r="BB20" s="92" t="str">
        <f>IF(BB$2=1,"",IF(AND(BB$4&gt;=VLOOKUP($A20,実績!$A:$G,6,0),BB$4&lt;=VLOOKUP($A20,実績!$A:$G,7,0)),"━",""))</f>
        <v/>
      </c>
      <c r="BC20" s="92" t="str">
        <f>IF(BC$2=1,"",IF(AND(BC$4&gt;=VLOOKUP($A20,実績!$A:$G,6,0),BC$4&lt;=VLOOKUP($A20,実績!$A:$G,7,0)),"━",""))</f>
        <v/>
      </c>
      <c r="BD20" s="92" t="str">
        <f>IF(BD$2=1,"",IF(AND(BD$4&gt;=VLOOKUP($A20,実績!$A:$G,6,0),BD$4&lt;=VLOOKUP($A20,実績!$A:$G,7,0)),"━",""))</f>
        <v/>
      </c>
      <c r="BE20" s="92" t="str">
        <f>IF(BE$2=1,"",IF(AND(BE$4&gt;=VLOOKUP($A20,実績!$A:$G,6,0),BE$4&lt;=VLOOKUP($A20,実績!$A:$G,7,0)),"━",""))</f>
        <v/>
      </c>
      <c r="BF20" s="92" t="str">
        <f>IF(BF$2=1,"",IF(AND(BF$4&gt;=VLOOKUP($A20,実績!$A:$G,6,0),BF$4&lt;=VLOOKUP($A20,実績!$A:$G,7,0)),"━",""))</f>
        <v/>
      </c>
      <c r="BG20" s="92" t="str">
        <f>IF(BG$2=1,"",IF(AND(BG$4&gt;=VLOOKUP($A20,実績!$A:$G,6,0),BG$4&lt;=VLOOKUP($A20,実績!$A:$G,7,0)),"━",""))</f>
        <v/>
      </c>
      <c r="BH20" s="92" t="str">
        <f>IF(BH$2=1,"",IF(AND(BH$4&gt;=VLOOKUP($A20,実績!$A:$G,6,0),BH$4&lt;=VLOOKUP($A20,実績!$A:$G,7,0)),"━",""))</f>
        <v/>
      </c>
      <c r="BI20" s="92" t="str">
        <f>IF(BI$2=1,"",IF(AND(BI$4&gt;=VLOOKUP($A20,実績!$A:$G,6,0),BI$4&lt;=VLOOKUP($A20,実績!$A:$G,7,0)),"━",""))</f>
        <v/>
      </c>
      <c r="BJ20" s="92" t="str">
        <f>IF(BJ$2=1,"",IF(AND(BJ$4&gt;=VLOOKUP($A20,実績!$A:$G,6,0),BJ$4&lt;=VLOOKUP($A20,実績!$A:$G,7,0)),"━",""))</f>
        <v/>
      </c>
      <c r="BK20" s="92" t="str">
        <f>IF(BK$2=1,"",IF(AND(BK$4&gt;=VLOOKUP($A20,実績!$A:$G,6,0),BK$4&lt;=VLOOKUP($A20,実績!$A:$G,7,0)),"━",""))</f>
        <v/>
      </c>
      <c r="BL20" s="92" t="str">
        <f>IF(BL$2=1,"",IF(AND(BL$4&gt;=VLOOKUP($A20,実績!$A:$G,6,0),BL$4&lt;=VLOOKUP($A20,実績!$A:$G,7,0)),"━",""))</f>
        <v/>
      </c>
      <c r="BM20" s="92" t="str">
        <f>IF(BM$2=1,"",IF(AND(BM$4&gt;=VLOOKUP($A20,実績!$A:$G,6,0),BM$4&lt;=VLOOKUP($A20,実績!$A:$G,7,0)),"━",""))</f>
        <v/>
      </c>
      <c r="BN20" s="92" t="str">
        <f>IF(BN$2=1,"",IF(AND(BN$4&gt;=VLOOKUP($A20,実績!$A:$G,6,0),BN$4&lt;=VLOOKUP($A20,実績!$A:$G,7,0)),"━",""))</f>
        <v/>
      </c>
      <c r="BO20" s="92" t="str">
        <f>IF(BO$2=1,"",IF(AND(BO$4&gt;=VLOOKUP($A20,実績!$A:$G,6,0),BO$4&lt;=VLOOKUP($A20,実績!$A:$G,7,0)),"━",""))</f>
        <v/>
      </c>
      <c r="BP20" s="92" t="str">
        <f>IF(BP$2=1,"",IF(AND(BP$4&gt;=VLOOKUP($A20,実績!$A:$G,6,0),BP$4&lt;=VLOOKUP($A20,実績!$A:$G,7,0)),"━",""))</f>
        <v/>
      </c>
      <c r="BQ20" s="92" t="str">
        <f>IF(BQ$2=1,"",IF(AND(BQ$4&gt;=VLOOKUP($A20,実績!$A:$G,6,0),BQ$4&lt;=VLOOKUP($A20,実績!$A:$G,7,0)),"━",""))</f>
        <v/>
      </c>
      <c r="BR20" s="92" t="str">
        <f>IF(BR$2=1,"",IF(AND(BR$4&gt;=VLOOKUP($A20,実績!$A:$G,6,0),BR$4&lt;=VLOOKUP($A20,実績!$A:$G,7,0)),"━",""))</f>
        <v/>
      </c>
      <c r="BS20" s="92" t="str">
        <f>IF(BS$2=1,"",IF(AND(BS$4&gt;=VLOOKUP($A20,実績!$A:$G,6,0),BS$4&lt;=VLOOKUP($A20,実績!$A:$G,7,0)),"━",""))</f>
        <v/>
      </c>
      <c r="BT20" s="92" t="str">
        <f>IF(BT$2=1,"",IF(AND(BT$4&gt;=VLOOKUP($A20,実績!$A:$G,6,0),BT$4&lt;=VLOOKUP($A20,実績!$A:$G,7,0)),"━",""))</f>
        <v/>
      </c>
      <c r="BU20" s="92" t="str">
        <f>IF(BU$2=1,"",IF(AND(BU$4&gt;=VLOOKUP($A20,実績!$A:$G,6,0),BU$4&lt;=VLOOKUP($A20,実績!$A:$G,7,0)),"━",""))</f>
        <v/>
      </c>
      <c r="BV20" s="92" t="str">
        <f>IF(BV$2=1,"",IF(AND(BV$4&gt;=VLOOKUP($A20,実績!$A:$G,6,0),BV$4&lt;=VLOOKUP($A20,実績!$A:$G,7,0)),"━",""))</f>
        <v/>
      </c>
      <c r="BW20" s="92" t="str">
        <f>IF(BW$2=1,"",IF(AND(BW$4&gt;=VLOOKUP($A20,実績!$A:$G,6,0),BW$4&lt;=VLOOKUP($A20,実績!$A:$G,7,0)),"━",""))</f>
        <v/>
      </c>
      <c r="BX20" s="92" t="str">
        <f>IF(BX$2=1,"",IF(AND(BX$4&gt;=VLOOKUP($A20,実績!$A:$G,6,0),BX$4&lt;=VLOOKUP($A20,実績!$A:$G,7,0)),"━",""))</f>
        <v/>
      </c>
      <c r="BY20" s="92" t="str">
        <f>IF(BY$2=1,"",IF(AND(BY$4&gt;=VLOOKUP($A20,実績!$A:$G,6,0),BY$4&lt;=VLOOKUP($A20,実績!$A:$G,7,0)),"━",""))</f>
        <v/>
      </c>
      <c r="BZ20" s="92" t="str">
        <f>IF(BZ$2=1,"",IF(AND(BZ$4&gt;=VLOOKUP($A20,実績!$A:$G,6,0),BZ$4&lt;=VLOOKUP($A20,実績!$A:$G,7,0)),"━",""))</f>
        <v/>
      </c>
      <c r="CA20" s="92" t="str">
        <f>IF(CA$2=1,"",IF(AND(CA$4&gt;=VLOOKUP($A20,実績!$A:$G,6,0),CA$4&lt;=VLOOKUP($A20,実績!$A:$G,7,0)),"━",""))</f>
        <v/>
      </c>
      <c r="CB20" s="92" t="str">
        <f>IF(CB$2=1,"",IF(AND(CB$4&gt;=VLOOKUP($A20,実績!$A:$G,6,0),CB$4&lt;=VLOOKUP($A20,実績!$A:$G,7,0)),"━",""))</f>
        <v/>
      </c>
      <c r="CC20" s="92" t="str">
        <f>IF(CC$2=1,"",IF(AND(CC$4&gt;=VLOOKUP($A20,実績!$A:$G,6,0),CC$4&lt;=VLOOKUP($A20,実績!$A:$G,7,0)),"━",""))</f>
        <v/>
      </c>
      <c r="CD20" s="92" t="str">
        <f>IF(CD$2=1,"",IF(AND(CD$4&gt;=VLOOKUP($A20,実績!$A:$G,6,0),CD$4&lt;=VLOOKUP($A20,実績!$A:$G,7,0)),"━",""))</f>
        <v/>
      </c>
      <c r="CE20" s="92" t="str">
        <f>IF(CE$2=1,"",IF(AND(CE$4&gt;=VLOOKUP($A20,実績!$A:$G,6,0),CE$4&lt;=VLOOKUP($A20,実績!$A:$G,7,0)),"━",""))</f>
        <v/>
      </c>
      <c r="CF20" s="92" t="str">
        <f>IF(CF$2=1,"",IF(AND(CF$4&gt;=VLOOKUP($A20,実績!$A:$G,6,0),CF$4&lt;=VLOOKUP($A20,実績!$A:$G,7,0)),"━",""))</f>
        <v/>
      </c>
      <c r="CG20" s="92" t="str">
        <f>IF(CG$2=1,"",IF(AND(CG$4&gt;=VLOOKUP($A20,実績!$A:$G,6,0),CG$4&lt;=VLOOKUP($A20,実績!$A:$G,7,0)),"━",""))</f>
        <v/>
      </c>
      <c r="CH20" s="92" t="str">
        <f>IF(CH$2=1,"",IF(AND(CH$4&gt;=VLOOKUP($A20,実績!$A:$G,6,0),CH$4&lt;=VLOOKUP($A20,実績!$A:$G,7,0)),"━",""))</f>
        <v/>
      </c>
      <c r="CI20" s="92" t="str">
        <f>IF(CI$2=1,"",IF(AND(CI$4&gt;=VLOOKUP($A20,実績!$A:$G,6,0),CI$4&lt;=VLOOKUP($A20,実績!$A:$G,7,0)),"━",""))</f>
        <v/>
      </c>
      <c r="CJ20" s="92" t="str">
        <f>IF(CJ$2=1,"",IF(AND(CJ$4&gt;=VLOOKUP($A20,実績!$A:$G,6,0),CJ$4&lt;=VLOOKUP($A20,実績!$A:$G,7,0)),"━",""))</f>
        <v/>
      </c>
      <c r="CK20" s="92" t="str">
        <f>IF(CK$2=1,"",IF(AND(CK$4&gt;=VLOOKUP($A20,実績!$A:$G,6,0),CK$4&lt;=VLOOKUP($A20,実績!$A:$G,7,0)),"━",""))</f>
        <v/>
      </c>
      <c r="CL20" s="92" t="str">
        <f>IF(CL$2=1,"",IF(AND(CL$4&gt;=VLOOKUP($A20,実績!$A:$G,6,0),CL$4&lt;=VLOOKUP($A20,実績!$A:$G,7,0)),"━",""))</f>
        <v/>
      </c>
      <c r="CM20" s="92" t="str">
        <f>IF(CM$2=1,"",IF(AND(CM$4&gt;=VLOOKUP($A20,実績!$A:$G,6,0),CM$4&lt;=VLOOKUP($A20,実績!$A:$G,7,0)),"━",""))</f>
        <v/>
      </c>
      <c r="CN20" s="92" t="str">
        <f>IF(CN$2=1,"",IF(AND(CN$4&gt;=VLOOKUP($A20,実績!$A:$G,6,0),CN$4&lt;=VLOOKUP($A20,実績!$A:$G,7,0)),"━",""))</f>
        <v/>
      </c>
      <c r="CO20" s="92" t="str">
        <f>IF(CO$2=1,"",IF(AND(CO$4&gt;=VLOOKUP($A20,実績!$A:$G,6,0),CO$4&lt;=VLOOKUP($A20,実績!$A:$G,7,0)),"━",""))</f>
        <v/>
      </c>
      <c r="CP20" s="92" t="str">
        <f>IF(CP$2=1,"",IF(AND(CP$4&gt;=VLOOKUP($A20,実績!$A:$G,6,0),CP$4&lt;=VLOOKUP($A20,実績!$A:$G,7,0)),"━",""))</f>
        <v/>
      </c>
      <c r="CQ20" s="92" t="str">
        <f>IF(CQ$2=1,"",IF(AND(CQ$4&gt;=VLOOKUP($A20,実績!$A:$G,6,0),CQ$4&lt;=VLOOKUP($A20,実績!$A:$G,7,0)),"━",""))</f>
        <v/>
      </c>
      <c r="CR20" s="92" t="str">
        <f>IF(CR$2=1,"",IF(AND(CR$4&gt;=VLOOKUP($A20,実績!$A:$G,6,0),CR$4&lt;=VLOOKUP($A20,実績!$A:$G,7,0)),"━",""))</f>
        <v/>
      </c>
      <c r="CS20" s="92" t="str">
        <f>IF(CS$2=1,"",IF(AND(CS$4&gt;=VLOOKUP($A20,実績!$A:$G,6,0),CS$4&lt;=VLOOKUP($A20,実績!$A:$G,7,0)),"━",""))</f>
        <v/>
      </c>
      <c r="CT20" s="92" t="str">
        <f>IF(CT$2=1,"",IF(AND(CT$4&gt;=VLOOKUP($A20,実績!$A:$G,6,0),CT$4&lt;=VLOOKUP($A20,実績!$A:$G,7,0)),"━",""))</f>
        <v/>
      </c>
      <c r="CU20" s="92" t="str">
        <f>IF(CU$2=1,"",IF(AND(CU$4&gt;=VLOOKUP($A20,実績!$A:$G,6,0),CU$4&lt;=VLOOKUP($A20,実績!$A:$G,7,0)),"━",""))</f>
        <v/>
      </c>
      <c r="CV20" s="92" t="str">
        <f>IF(CV$2=1,"",IF(AND(CV$4&gt;=VLOOKUP($A20,実績!$A:$G,6,0),CV$4&lt;=VLOOKUP($A20,実績!$A:$G,7,0)),"━",""))</f>
        <v/>
      </c>
      <c r="CW20" s="92" t="str">
        <f>IF(CW$2=1,"",IF(AND(CW$4&gt;=VLOOKUP($A20,実績!$A:$G,6,0),CW$4&lt;=VLOOKUP($A20,実績!$A:$G,7,0)),"━",""))</f>
        <v/>
      </c>
      <c r="CX20" s="92" t="str">
        <f>IF(CX$2=1,"",IF(AND(CX$4&gt;=VLOOKUP($A20,実績!$A:$G,6,0),CX$4&lt;=VLOOKUP($A20,実績!$A:$G,7,0)),"━",""))</f>
        <v/>
      </c>
      <c r="CY20" s="92" t="str">
        <f>IF(CY$2=1,"",IF(AND(CY$4&gt;=VLOOKUP($A20,実績!$A:$G,6,0),CY$4&lt;=VLOOKUP($A20,実績!$A:$G,7,0)),"━",""))</f>
        <v/>
      </c>
      <c r="CZ20" s="92" t="str">
        <f>IF(CZ$2=1,"",IF(AND(CZ$4&gt;=VLOOKUP($A20,実績!$A:$G,6,0),CZ$4&lt;=VLOOKUP($A20,実績!$A:$G,7,0)),"━",""))</f>
        <v/>
      </c>
      <c r="DA20" s="92" t="str">
        <f>IF(DA$2=1,"",IF(AND(DA$4&gt;=VLOOKUP($A20,実績!$A:$G,6,0),DA$4&lt;=VLOOKUP($A20,実績!$A:$G,7,0)),"━",""))</f>
        <v/>
      </c>
      <c r="DB20" s="92" t="str">
        <f>IF(DB$2=1,"",IF(AND(DB$4&gt;=VLOOKUP($A20,実績!$A:$G,6,0),DB$4&lt;=VLOOKUP($A20,実績!$A:$G,7,0)),"━",""))</f>
        <v/>
      </c>
      <c r="DC20" s="92" t="str">
        <f>IF(DC$2=1,"",IF(AND(DC$4&gt;=VLOOKUP($A20,実績!$A:$G,6,0),DC$4&lt;=VLOOKUP($A20,実績!$A:$G,7,0)),"━",""))</f>
        <v/>
      </c>
      <c r="DD20" s="92" t="str">
        <f>IF(DD$2=1,"",IF(AND(DD$4&gt;=VLOOKUP($A20,実績!$A:$G,6,0),DD$4&lt;=VLOOKUP($A20,実績!$A:$G,7,0)),"━",""))</f>
        <v/>
      </c>
      <c r="DE20" s="92" t="str">
        <f>IF(DE$2=1,"",IF(AND(DE$4&gt;=VLOOKUP($A20,実績!$A:$G,6,0),DE$4&lt;=VLOOKUP($A20,実績!$A:$G,7,0)),"━",""))</f>
        <v/>
      </c>
      <c r="DF20" s="92" t="str">
        <f>IF(DF$2=1,"",IF(AND(DF$4&gt;=VLOOKUP($A20,実績!$A:$G,6,0),DF$4&lt;=VLOOKUP($A20,実績!$A:$G,7,0)),"━",""))</f>
        <v/>
      </c>
      <c r="DG20" s="92" t="str">
        <f>IF(DG$2=1,"",IF(AND(DG$4&gt;=VLOOKUP($A20,実績!$A:$G,6,0),DG$4&lt;=VLOOKUP($A20,実績!$A:$G,7,0)),"━",""))</f>
        <v/>
      </c>
      <c r="DH20" s="92" t="str">
        <f>IF(DH$2=1,"",IF(AND(DH$4&gt;=VLOOKUP($A20,実績!$A:$G,6,0),DH$4&lt;=VLOOKUP($A20,実績!$A:$G,7,0)),"━",""))</f>
        <v/>
      </c>
      <c r="DI20" s="92" t="str">
        <f>IF(DI$2=1,"",IF(AND(DI$4&gt;=VLOOKUP($A20,実績!$A:$G,6,0),DI$4&lt;=VLOOKUP($A20,実績!$A:$G,7,0)),"━",""))</f>
        <v/>
      </c>
      <c r="DJ20" s="92" t="str">
        <f>IF(DJ$2=1,"",IF(AND(DJ$4&gt;=VLOOKUP($A20,実績!$A:$G,6,0),DJ$4&lt;=VLOOKUP($A20,実績!$A:$G,7,0)),"━",""))</f>
        <v/>
      </c>
      <c r="DK20" s="92" t="str">
        <f>IF(DK$2=1,"",IF(AND(DK$4&gt;=VLOOKUP($A20,実績!$A:$G,6,0),DK$4&lt;=VLOOKUP($A20,実績!$A:$G,7,0)),"━",""))</f>
        <v/>
      </c>
      <c r="DL20" s="92" t="str">
        <f>IF(DL$2=1,"",IF(AND(DL$4&gt;=VLOOKUP($A20,実績!$A:$G,6,0),DL$4&lt;=VLOOKUP($A20,実績!$A:$G,7,0)),"━",""))</f>
        <v/>
      </c>
      <c r="DM20" s="92" t="str">
        <f>IF(DM$2=1,"",IF(AND(DM$4&gt;=VLOOKUP($A20,実績!$A:$G,6,0),DM$4&lt;=VLOOKUP($A20,実績!$A:$G,7,0)),"━",""))</f>
        <v/>
      </c>
      <c r="DN20" s="92" t="str">
        <f>IF(DN$2=1,"",IF(AND(DN$4&gt;=VLOOKUP($A20,実績!$A:$G,6,0),DN$4&lt;=VLOOKUP($A20,実績!$A:$G,7,0)),"━",""))</f>
        <v/>
      </c>
      <c r="DO20" s="92" t="str">
        <f>IF(DO$2=1,"",IF(AND(DO$4&gt;=VLOOKUP($A20,実績!$A:$G,6,0),DO$4&lt;=VLOOKUP($A20,実績!$A:$G,7,0)),"━",""))</f>
        <v/>
      </c>
      <c r="DP20" s="92" t="str">
        <f>IF(DP$2=1,"",IF(AND(DP$4&gt;=VLOOKUP($A20,実績!$A:$G,6,0),DP$4&lt;=VLOOKUP($A20,実績!$A:$G,7,0)),"━",""))</f>
        <v/>
      </c>
      <c r="DQ20" s="92" t="str">
        <f>IF(DQ$2=1,"",IF(AND(DQ$4&gt;=VLOOKUP($A20,実績!$A:$G,6,0),DQ$4&lt;=VLOOKUP($A20,実績!$A:$G,7,0)),"━",""))</f>
        <v/>
      </c>
      <c r="DR20" s="92" t="str">
        <f>IF(DR$2=1,"",IF(AND(DR$4&gt;=VLOOKUP($A20,実績!$A:$G,6,0),DR$4&lt;=VLOOKUP($A20,実績!$A:$G,7,0)),"━",""))</f>
        <v/>
      </c>
      <c r="DS20" s="92" t="str">
        <f>IF(DS$2=1,"",IF(AND(DS$4&gt;=VLOOKUP($A20,実績!$A:$G,6,0),DS$4&lt;=VLOOKUP($A20,実績!$A:$G,7,0)),"━",""))</f>
        <v/>
      </c>
      <c r="DT20" s="92" t="str">
        <f>IF(DT$2=1,"",IF(AND(DT$4&gt;=VLOOKUP($A20,実績!$A:$G,6,0),DT$4&lt;=VLOOKUP($A20,実績!$A:$G,7,0)),"━",""))</f>
        <v/>
      </c>
      <c r="DU20" s="92" t="str">
        <f>IF(DU$2=1,"",IF(AND(DU$4&gt;=VLOOKUP($A20,実績!$A:$G,6,0),DU$4&lt;=VLOOKUP($A20,実績!$A:$G,7,0)),"━",""))</f>
        <v/>
      </c>
      <c r="DV20" s="92" t="str">
        <f>IF(DV$2=1,"",IF(AND(DV$4&gt;=VLOOKUP($A20,実績!$A:$G,6,0),DV$4&lt;=VLOOKUP($A20,実績!$A:$G,7,0)),"━",""))</f>
        <v/>
      </c>
      <c r="DW20" s="92" t="str">
        <f>IF(DW$2=1,"",IF(AND(DW$4&gt;=VLOOKUP($A20,実績!$A:$G,6,0),DW$4&lt;=VLOOKUP($A20,実績!$A:$G,7,0)),"━",""))</f>
        <v/>
      </c>
      <c r="DX20" s="92" t="str">
        <f>IF(DX$2=1,"",IF(AND(DX$4&gt;=VLOOKUP($A20,実績!$A:$G,6,0),DX$4&lt;=VLOOKUP($A20,実績!$A:$G,7,0)),"━",""))</f>
        <v/>
      </c>
      <c r="DY20" s="92" t="str">
        <f>IF(DY$2=1,"",IF(AND(DY$4&gt;=VLOOKUP($A20,実績!$A:$G,6,0),DY$4&lt;=VLOOKUP($A20,実績!$A:$G,7,0)),"━",""))</f>
        <v/>
      </c>
      <c r="DZ20" s="92" t="str">
        <f>IF(DZ$2=1,"",IF(AND(DZ$4&gt;=VLOOKUP($A20,実績!$A:$G,6,0),DZ$4&lt;=VLOOKUP($A20,実績!$A:$G,7,0)),"━",""))</f>
        <v/>
      </c>
      <c r="EA20" s="92" t="str">
        <f>IF(EA$2=1,"",IF(AND(EA$4&gt;=VLOOKUP($A20,実績!$A:$G,6,0),EA$4&lt;=VLOOKUP($A20,実績!$A:$G,7,0)),"━",""))</f>
        <v/>
      </c>
      <c r="EB20" s="92" t="str">
        <f>IF(EB$2=1,"",IF(AND(EB$4&gt;=VLOOKUP($A20,実績!$A:$G,6,0),EB$4&lt;=VLOOKUP($A20,実績!$A:$G,7,0)),"━",""))</f>
        <v/>
      </c>
      <c r="EC20" s="92" t="str">
        <f>IF(EC$2=1,"",IF(AND(EC$4&gt;=VLOOKUP($A20,実績!$A:$G,6,0),EC$4&lt;=VLOOKUP($A20,実績!$A:$G,7,0)),"━",""))</f>
        <v/>
      </c>
      <c r="ED20" s="92" t="str">
        <f>IF(ED$2=1,"",IF(AND(ED$4&gt;=VLOOKUP($A20,実績!$A:$G,6,0),ED$4&lt;=VLOOKUP($A20,実績!$A:$G,7,0)),"━",""))</f>
        <v/>
      </c>
      <c r="EE20" s="92" t="str">
        <f>IF(EE$2=1,"",IF(AND(EE$4&gt;=VLOOKUP($A20,実績!$A:$G,6,0),EE$4&lt;=VLOOKUP($A20,実績!$A:$G,7,0)),"━",""))</f>
        <v/>
      </c>
      <c r="EF20" s="92" t="str">
        <f>IF(EF$2=1,"",IF(AND(EF$4&gt;=VLOOKUP($A20,実績!$A:$G,6,0),EF$4&lt;=VLOOKUP($A20,実績!$A:$G,7,0)),"━",""))</f>
        <v/>
      </c>
      <c r="EG20" s="92" t="str">
        <f>IF(EG$2=1,"",IF(AND(EG$4&gt;=VLOOKUP($A20,実績!$A:$G,6,0),EG$4&lt;=VLOOKUP($A20,実績!$A:$G,7,0)),"━",""))</f>
        <v/>
      </c>
      <c r="EH20" s="92" t="str">
        <f>IF(EH$2=1,"",IF(AND(EH$4&gt;=VLOOKUP($A20,実績!$A:$G,6,0),EH$4&lt;=VLOOKUP($A20,実績!$A:$G,7,0)),"━",""))</f>
        <v/>
      </c>
      <c r="EI20" s="92" t="str">
        <f>IF(EI$2=1,"",IF(AND(EI$4&gt;=VLOOKUP($A20,実績!$A:$G,6,0),EI$4&lt;=VLOOKUP($A20,実績!$A:$G,7,0)),"━",""))</f>
        <v/>
      </c>
      <c r="EJ20" s="92" t="str">
        <f>IF(EJ$2=1,"",IF(AND(EJ$4&gt;=VLOOKUP($A20,実績!$A:$G,6,0),EJ$4&lt;=VLOOKUP($A20,実績!$A:$G,7,0)),"━",""))</f>
        <v/>
      </c>
      <c r="EK20" s="92" t="str">
        <f>IF(EK$2=1,"",IF(AND(EK$4&gt;=VLOOKUP($A20,実績!$A:$G,6,0),EK$4&lt;=VLOOKUP($A20,実績!$A:$G,7,0)),"━",""))</f>
        <v/>
      </c>
      <c r="EL20" s="92" t="str">
        <f>IF(EL$2=1,"",IF(AND(EL$4&gt;=VLOOKUP($A20,実績!$A:$G,6,0),EL$4&lt;=VLOOKUP($A20,実績!$A:$G,7,0)),"━",""))</f>
        <v/>
      </c>
      <c r="EM20" s="92" t="str">
        <f>IF(EM$2=1,"",IF(AND(EM$4&gt;=VLOOKUP($A20,実績!$A:$G,6,0),EM$4&lt;=VLOOKUP($A20,実績!$A:$G,7,0)),"━",""))</f>
        <v/>
      </c>
      <c r="EN20" s="92" t="str">
        <f>IF(EN$2=1,"",IF(AND(EN$4&gt;=VLOOKUP($A20,実績!$A:$G,6,0),EN$4&lt;=VLOOKUP($A20,実績!$A:$G,7,0)),"━",""))</f>
        <v/>
      </c>
      <c r="EO20" s="92" t="str">
        <f>IF(EO$2=1,"",IF(AND(EO$4&gt;=VLOOKUP($A20,実績!$A:$G,6,0),EO$4&lt;=VLOOKUP($A20,実績!$A:$G,7,0)),"━",""))</f>
        <v/>
      </c>
      <c r="EP20" s="92" t="str">
        <f>IF(EP$2=1,"",IF(AND(EP$4&gt;=VLOOKUP($A20,実績!$A:$G,6,0),EP$4&lt;=VLOOKUP($A20,実績!$A:$G,7,0)),"━",""))</f>
        <v/>
      </c>
      <c r="EQ20" s="92" t="str">
        <f>IF(EQ$2=1,"",IF(AND(EQ$4&gt;=VLOOKUP($A20,実績!$A:$G,6,0),EQ$4&lt;=VLOOKUP($A20,実績!$A:$G,7,0)),"━",""))</f>
        <v/>
      </c>
      <c r="ER20" s="92" t="str">
        <f>IF(ER$2=1,"",IF(AND(ER$4&gt;=VLOOKUP($A20,実績!$A:$G,6,0),ER$4&lt;=VLOOKUP($A20,実績!$A:$G,7,0)),"━",""))</f>
        <v/>
      </c>
      <c r="ES20" s="92" t="str">
        <f>IF(ES$2=1,"",IF(AND(ES$4&gt;=VLOOKUP($A20,実績!$A:$G,6,0),ES$4&lt;=VLOOKUP($A20,実績!$A:$G,7,0)),"━",""))</f>
        <v/>
      </c>
      <c r="ET20" s="92" t="str">
        <f>IF(ET$2=1,"",IF(AND(ET$4&gt;=VLOOKUP($A20,実績!$A:$G,6,0),ET$4&lt;=VLOOKUP($A20,実績!$A:$G,7,0)),"━",""))</f>
        <v/>
      </c>
      <c r="EU20" s="92" t="str">
        <f>IF(EU$2=1,"",IF(AND(EU$4&gt;=VLOOKUP($A20,実績!$A:$G,6,0),EU$4&lt;=VLOOKUP($A20,実績!$A:$G,7,0)),"━",""))</f>
        <v/>
      </c>
      <c r="EV20" s="92" t="str">
        <f>IF(EV$2=1,"",IF(AND(EV$4&gt;=VLOOKUP($A20,実績!$A:$G,6,0),EV$4&lt;=VLOOKUP($A20,実績!$A:$G,7,0)),"━",""))</f>
        <v/>
      </c>
      <c r="EW20" s="92" t="str">
        <f>IF(EW$2=1,"",IF(AND(EW$4&gt;=VLOOKUP($A20,実績!$A:$G,6,0),EW$4&lt;=VLOOKUP($A20,実績!$A:$G,7,0)),"━",""))</f>
        <v/>
      </c>
      <c r="EX20" s="92" t="str">
        <f>IF(EX$2=1,"",IF(AND(EX$4&gt;=VLOOKUP($A20,実績!$A:$G,6,0),EX$4&lt;=VLOOKUP($A20,実績!$A:$G,7,0)),"━",""))</f>
        <v/>
      </c>
      <c r="EY20" s="92" t="str">
        <f>IF(EY$2=1,"",IF(AND(EY$4&gt;=VLOOKUP($A20,実績!$A:$G,6,0),EY$4&lt;=VLOOKUP($A20,実績!$A:$G,7,0)),"━",""))</f>
        <v/>
      </c>
      <c r="EZ20" s="92" t="str">
        <f>IF(EZ$2=1,"",IF(AND(EZ$4&gt;=VLOOKUP($A20,実績!$A:$G,6,0),EZ$4&lt;=VLOOKUP($A20,実績!$A:$G,7,0)),"━",""))</f>
        <v/>
      </c>
      <c r="FA20" s="92" t="str">
        <f>IF(FA$2=1,"",IF(AND(FA$4&gt;=VLOOKUP($A20,実績!$A:$G,6,0),FA$4&lt;=VLOOKUP($A20,実績!$A:$G,7,0)),"━",""))</f>
        <v/>
      </c>
      <c r="FB20" s="92" t="str">
        <f>IF(FB$2=1,"",IF(AND(FB$4&gt;=VLOOKUP($A20,実績!$A:$G,6,0),FB$4&lt;=VLOOKUP($A20,実績!$A:$G,7,0)),"━",""))</f>
        <v/>
      </c>
      <c r="FC20" s="92" t="str">
        <f>IF(FC$2=1,"",IF(AND(FC$4&gt;=VLOOKUP($A20,実績!$A:$G,6,0),FC$4&lt;=VLOOKUP($A20,実績!$A:$G,7,0)),"━",""))</f>
        <v/>
      </c>
      <c r="FD20" s="92" t="str">
        <f>IF(FD$2=1,"",IF(AND(FD$4&gt;=VLOOKUP($A20,実績!$A:$G,6,0),FD$4&lt;=VLOOKUP($A20,実績!$A:$G,7,0)),"━",""))</f>
        <v/>
      </c>
      <c r="FE20" s="92" t="str">
        <f>IF(FE$2=1,"",IF(AND(FE$4&gt;=VLOOKUP($A20,実績!$A:$G,6,0),FE$4&lt;=VLOOKUP($A20,実績!$A:$G,7,0)),"━",""))</f>
        <v/>
      </c>
      <c r="FF20" s="92" t="str">
        <f>IF(FF$2=1,"",IF(AND(FF$4&gt;=VLOOKUP($A20,実績!$A:$G,6,0),FF$4&lt;=VLOOKUP($A20,実績!$A:$G,7,0)),"━",""))</f>
        <v/>
      </c>
      <c r="FG20" s="92" t="str">
        <f>IF(FG$2=1,"",IF(AND(FG$4&gt;=VLOOKUP($A20,実績!$A:$G,6,0),FG$4&lt;=VLOOKUP($A20,実績!$A:$G,7,0)),"━",""))</f>
        <v/>
      </c>
      <c r="FH20" s="92" t="str">
        <f>IF(FH$2=1,"",IF(AND(FH$4&gt;=VLOOKUP($A20,実績!$A:$G,6,0),FH$4&lt;=VLOOKUP($A20,実績!$A:$G,7,0)),"━",""))</f>
        <v/>
      </c>
      <c r="FI20" s="92" t="str">
        <f>IF(FI$2=1,"",IF(AND(FI$4&gt;=VLOOKUP($A20,実績!$A:$G,6,0),FI$4&lt;=VLOOKUP($A20,実績!$A:$G,7,0)),"━",""))</f>
        <v/>
      </c>
      <c r="FJ20" s="92" t="str">
        <f>IF(FJ$2=1,"",IF(AND(FJ$4&gt;=VLOOKUP($A20,実績!$A:$G,6,0),FJ$4&lt;=VLOOKUP($A20,実績!$A:$G,7,0)),"━",""))</f>
        <v/>
      </c>
      <c r="FK20" s="92" t="str">
        <f>IF(FK$2=1,"",IF(AND(FK$4&gt;=VLOOKUP($A20,実績!$A:$G,6,0),FK$4&lt;=VLOOKUP($A20,実績!$A:$G,7,0)),"━",""))</f>
        <v/>
      </c>
      <c r="FL20" s="92" t="str">
        <f>IF(FL$2=1,"",IF(AND(FL$4&gt;=VLOOKUP($A20,実績!$A:$G,6,0),FL$4&lt;=VLOOKUP($A20,実績!$A:$G,7,0)),"━",""))</f>
        <v/>
      </c>
      <c r="FM20" s="92" t="str">
        <f>IF(FM$2=1,"",IF(AND(FM$4&gt;=VLOOKUP($A20,実績!$A:$G,6,0),FM$4&lt;=VLOOKUP($A20,実績!$A:$G,7,0)),"━",""))</f>
        <v/>
      </c>
      <c r="FN20" s="92" t="str">
        <f>IF(FN$2=1,"",IF(AND(FN$4&gt;=VLOOKUP($A20,実績!$A:$G,6,0),FN$4&lt;=VLOOKUP($A20,実績!$A:$G,7,0)),"━",""))</f>
        <v/>
      </c>
      <c r="FO20" s="92" t="str">
        <f>IF(FO$2=1,"",IF(AND(FO$4&gt;=VLOOKUP($A20,実績!$A:$G,6,0),FO$4&lt;=VLOOKUP($A20,実績!$A:$G,7,0)),"━",""))</f>
        <v/>
      </c>
      <c r="FP20" s="92" t="str">
        <f>IF(FP$2=1,"",IF(AND(FP$4&gt;=VLOOKUP($A20,実績!$A:$G,6,0),FP$4&lt;=VLOOKUP($A20,実績!$A:$G,7,0)),"━",""))</f>
        <v/>
      </c>
      <c r="FQ20" s="92" t="str">
        <f>IF(FQ$2=1,"",IF(AND(FQ$4&gt;=VLOOKUP($A20,実績!$A:$G,6,0),FQ$4&lt;=VLOOKUP($A20,実績!$A:$G,7,0)),"━",""))</f>
        <v/>
      </c>
      <c r="FR20" s="92" t="str">
        <f>IF(FR$2=1,"",IF(AND(FR$4&gt;=VLOOKUP($A20,実績!$A:$G,6,0),FR$4&lt;=VLOOKUP($A20,実績!$A:$G,7,0)),"━",""))</f>
        <v/>
      </c>
      <c r="FS20" s="92" t="str">
        <f>IF(FS$2=1,"",IF(AND(FS$4&gt;=VLOOKUP($A20,実績!$A:$G,6,0),FS$4&lt;=VLOOKUP($A20,実績!$A:$G,7,0)),"━",""))</f>
        <v/>
      </c>
      <c r="FT20" s="92" t="str">
        <f>IF(FT$2=1,"",IF(AND(FT$4&gt;=VLOOKUP($A20,実績!$A:$G,6,0),FT$4&lt;=VLOOKUP($A20,実績!$A:$G,7,0)),"━",""))</f>
        <v/>
      </c>
      <c r="FU20" s="92" t="str">
        <f>IF(FU$2=1,"",IF(AND(FU$4&gt;=VLOOKUP($A20,実績!$A:$G,6,0),FU$4&lt;=VLOOKUP($A20,実績!$A:$G,7,0)),"━",""))</f>
        <v/>
      </c>
      <c r="FV20" s="92" t="str">
        <f>IF(FV$2=1,"",IF(AND(FV$4&gt;=VLOOKUP($A20,実績!$A:$G,6,0),FV$4&lt;=VLOOKUP($A20,実績!$A:$G,7,0)),"━",""))</f>
        <v/>
      </c>
      <c r="FW20" s="92" t="str">
        <f>IF(FW$2=1,"",IF(AND(FW$4&gt;=VLOOKUP($A20,実績!$A:$G,6,0),FW$4&lt;=VLOOKUP($A20,実績!$A:$G,7,0)),"━",""))</f>
        <v/>
      </c>
      <c r="FX20" s="92" t="str">
        <f>IF(FX$2=1,"",IF(AND(FX$4&gt;=VLOOKUP($A20,実績!$A:$G,6,0),FX$4&lt;=VLOOKUP($A20,実績!$A:$G,7,0)),"━",""))</f>
        <v/>
      </c>
      <c r="FY20" s="92" t="str">
        <f>IF(FY$2=1,"",IF(AND(FY$4&gt;=VLOOKUP($A20,実績!$A:$G,6,0),FY$4&lt;=VLOOKUP($A20,実績!$A:$G,7,0)),"━",""))</f>
        <v/>
      </c>
      <c r="FZ20" s="92" t="str">
        <f>IF(FZ$2=1,"",IF(AND(FZ$4&gt;=VLOOKUP($A20,実績!$A:$G,6,0),FZ$4&lt;=VLOOKUP($A20,実績!$A:$G,7,0)),"━",""))</f>
        <v/>
      </c>
      <c r="GA20" s="92" t="str">
        <f>IF(GA$2=1,"",IF(AND(GA$4&gt;=VLOOKUP($A20,実績!$A:$G,6,0),GA$4&lt;=VLOOKUP($A20,実績!$A:$G,7,0)),"━",""))</f>
        <v/>
      </c>
      <c r="GB20" s="92" t="str">
        <f>IF(GB$2=1,"",IF(AND(GB$4&gt;=VLOOKUP($A20,実績!$A:$G,6,0),GB$4&lt;=VLOOKUP($A20,実績!$A:$G,7,0)),"━",""))</f>
        <v/>
      </c>
      <c r="GC20" s="92" t="str">
        <f>IF(GC$2=1,"",IF(AND(GC$4&gt;=VLOOKUP($A20,実績!$A:$G,6,0),GC$4&lt;=VLOOKUP($A20,実績!$A:$G,7,0)),"━",""))</f>
        <v/>
      </c>
      <c r="GD20" s="92" t="str">
        <f>IF(GD$2=1,"",IF(AND(GD$4&gt;=VLOOKUP($A20,実績!$A:$G,6,0),GD$4&lt;=VLOOKUP($A20,実績!$A:$G,7,0)),"━",""))</f>
        <v/>
      </c>
      <c r="GE20" s="92" t="str">
        <f>IF(GE$2=1,"",IF(AND(GE$4&gt;=VLOOKUP($A20,実績!$A:$G,6,0),GE$4&lt;=VLOOKUP($A20,実績!$A:$G,7,0)),"━",""))</f>
        <v/>
      </c>
      <c r="GF20" s="92" t="str">
        <f>IF(GF$2=1,"",IF(AND(GF$4&gt;=VLOOKUP($A20,実績!$A:$G,6,0),GF$4&lt;=VLOOKUP($A20,実績!$A:$G,7,0)),"━",""))</f>
        <v/>
      </c>
      <c r="GG20" s="92" t="str">
        <f>IF(GG$2=1,"",IF(AND(GG$4&gt;=VLOOKUP($A20,実績!$A:$G,6,0),GG$4&lt;=VLOOKUP($A20,実績!$A:$G,7,0)),"━",""))</f>
        <v/>
      </c>
      <c r="GH20" s="92" t="str">
        <f>IF(GH$2=1,"",IF(AND(GH$4&gt;=VLOOKUP($A20,実績!$A:$G,6,0),GH$4&lt;=VLOOKUP($A20,実績!$A:$G,7,0)),"━",""))</f>
        <v/>
      </c>
      <c r="GI20" s="92" t="str">
        <f>IF(GI$2=1,"",IF(AND(GI$4&gt;=VLOOKUP($A20,実績!$A:$G,6,0),GI$4&lt;=VLOOKUP($A20,実績!$A:$G,7,0)),"━",""))</f>
        <v/>
      </c>
      <c r="GJ20" s="92" t="str">
        <f>IF(GJ$2=1,"",IF(AND(GJ$4&gt;=VLOOKUP($A20,実績!$A:$G,6,0),GJ$4&lt;=VLOOKUP($A20,実績!$A:$G,7,0)),"━",""))</f>
        <v/>
      </c>
      <c r="GK20" s="92" t="str">
        <f>IF(GK$2=1,"",IF(AND(GK$4&gt;=VLOOKUP($A20,実績!$A:$G,6,0),GK$4&lt;=VLOOKUP($A20,実績!$A:$G,7,0)),"━",""))</f>
        <v/>
      </c>
      <c r="GL20" s="92" t="str">
        <f>IF(GL$2=1,"",IF(AND(GL$4&gt;=VLOOKUP($A20,実績!$A:$G,6,0),GL$4&lt;=VLOOKUP($A20,実績!$A:$G,7,0)),"━",""))</f>
        <v/>
      </c>
      <c r="GM20" s="92" t="str">
        <f>IF(GM$2=1,"",IF(AND(GM$4&gt;=VLOOKUP($A20,実績!$A:$G,6,0),GM$4&lt;=VLOOKUP($A20,実績!$A:$G,7,0)),"━",""))</f>
        <v/>
      </c>
      <c r="GN20" s="92" t="str">
        <f>IF(GN$2=1,"",IF(AND(GN$4&gt;=VLOOKUP($A20,実績!$A:$G,6,0),GN$4&lt;=VLOOKUP($A20,実績!$A:$G,7,0)),"━",""))</f>
        <v/>
      </c>
      <c r="GO20" s="92" t="str">
        <f>IF(GO$2=1,"",IF(AND(GO$4&gt;=VLOOKUP($A20,実績!$A:$G,6,0),GO$4&lt;=VLOOKUP($A20,実績!$A:$G,7,0)),"━",""))</f>
        <v/>
      </c>
      <c r="GP20" s="92" t="str">
        <f>IF(GP$2=1,"",IF(AND(GP$4&gt;=VLOOKUP($A20,実績!$A:$G,6,0),GP$4&lt;=VLOOKUP($A20,実績!$A:$G,7,0)),"━",""))</f>
        <v/>
      </c>
      <c r="GQ20" s="92" t="str">
        <f>IF(GQ$2=1,"",IF(AND(GQ$4&gt;=VLOOKUP($A20,実績!$A:$G,6,0),GQ$4&lt;=VLOOKUP($A20,実績!$A:$G,7,0)),"━",""))</f>
        <v/>
      </c>
      <c r="GR20" s="92" t="str">
        <f>IF(GR$2=1,"",IF(AND(GR$4&gt;=VLOOKUP($A20,実績!$A:$G,6,0),GR$4&lt;=VLOOKUP($A20,実績!$A:$G,7,0)),"━",""))</f>
        <v/>
      </c>
      <c r="GS20" s="92" t="str">
        <f>IF(GS$2=1,"",IF(AND(GS$4&gt;=VLOOKUP($A20,実績!$A:$G,6,0),GS$4&lt;=VLOOKUP($A20,実績!$A:$G,7,0)),"━",""))</f>
        <v/>
      </c>
      <c r="GT20" s="92" t="str">
        <f>IF(GT$2=1,"",IF(AND(GT$4&gt;=VLOOKUP($A20,実績!$A:$G,6,0),GT$4&lt;=VLOOKUP($A20,実績!$A:$G,7,0)),"━",""))</f>
        <v/>
      </c>
      <c r="GU20" s="92" t="str">
        <f>IF(GU$2=1,"",IF(AND(GU$4&gt;=VLOOKUP($A20,実績!$A:$G,6,0),GU$4&lt;=VLOOKUP($A20,実績!$A:$G,7,0)),"━",""))</f>
        <v/>
      </c>
      <c r="GV20" s="92" t="str">
        <f>IF(GV$2=1,"",IF(AND(GV$4&gt;=VLOOKUP($A20,実績!$A:$G,6,0),GV$4&lt;=VLOOKUP($A20,実績!$A:$G,7,0)),"━",""))</f>
        <v/>
      </c>
      <c r="GW20" s="92" t="str">
        <f>IF(GW$2=1,"",IF(AND(GW$4&gt;=VLOOKUP($A20,実績!$A:$G,6,0),GW$4&lt;=VLOOKUP($A20,実績!$A:$G,7,0)),"━",""))</f>
        <v/>
      </c>
      <c r="GX20" s="92" t="str">
        <f>IF(GX$2=1,"",IF(AND(GX$4&gt;=VLOOKUP($A20,実績!$A:$G,6,0),GX$4&lt;=VLOOKUP($A20,実績!$A:$G,7,0)),"━",""))</f>
        <v/>
      </c>
      <c r="GY20" s="92" t="str">
        <f>IF(GY$2=1,"",IF(AND(GY$4&gt;=VLOOKUP($A20,実績!$A:$G,6,0),GY$4&lt;=VLOOKUP($A20,実績!$A:$G,7,0)),"━",""))</f>
        <v/>
      </c>
      <c r="GZ20" s="92" t="str">
        <f>IF(GZ$2=1,"",IF(AND(GZ$4&gt;=VLOOKUP($A20,実績!$A:$G,6,0),GZ$4&lt;=VLOOKUP($A20,実績!$A:$G,7,0)),"━",""))</f>
        <v/>
      </c>
      <c r="HA20" s="92" t="str">
        <f>IF(HA$2=1,"",IF(AND(HA$4&gt;=VLOOKUP($A20,実績!$A:$G,6,0),HA$4&lt;=VLOOKUP($A20,実績!$A:$G,7,0)),"━",""))</f>
        <v/>
      </c>
      <c r="HB20" s="92" t="str">
        <f>IF(HB$2=1,"",IF(AND(HB$4&gt;=VLOOKUP($A20,実績!$A:$G,6,0),HB$4&lt;=VLOOKUP($A20,実績!$A:$G,7,0)),"━",""))</f>
        <v/>
      </c>
      <c r="HC20" s="92" t="str">
        <f>IF(HC$2=1,"",IF(AND(HC$4&gt;=VLOOKUP($A20,実績!$A:$G,6,0),HC$4&lt;=VLOOKUP($A20,実績!$A:$G,7,0)),"━",""))</f>
        <v/>
      </c>
      <c r="HD20" s="92" t="str">
        <f>IF(HD$2=1,"",IF(AND(HD$4&gt;=VLOOKUP($A20,実績!$A:$G,6,0),HD$4&lt;=VLOOKUP($A20,実績!$A:$G,7,0)),"━",""))</f>
        <v/>
      </c>
      <c r="HE20" s="92" t="str">
        <f>IF(HE$2=1,"",IF(AND(HE$4&gt;=VLOOKUP($A20,実績!$A:$G,6,0),HE$4&lt;=VLOOKUP($A20,実績!$A:$G,7,0)),"━",""))</f>
        <v/>
      </c>
      <c r="HF20" s="92" t="str">
        <f>IF(HF$2=1,"",IF(AND(HF$4&gt;=VLOOKUP($A20,実績!$A:$G,6,0),HF$4&lt;=VLOOKUP($A20,実績!$A:$G,7,0)),"━",""))</f>
        <v/>
      </c>
      <c r="HG20" s="92" t="str">
        <f>IF(HG$2=1,"",IF(AND(HG$4&gt;=VLOOKUP($A20,実績!$A:$G,6,0),HG$4&lt;=VLOOKUP($A20,実績!$A:$G,7,0)),"━",""))</f>
        <v/>
      </c>
      <c r="HH20" s="92" t="str">
        <f>IF(HH$2=1,"",IF(AND(HH$4&gt;=VLOOKUP($A20,実績!$A:$G,6,0),HH$4&lt;=VLOOKUP($A20,実績!$A:$G,7,0)),"━",""))</f>
        <v/>
      </c>
      <c r="HI20" s="92" t="str">
        <f>IF(HI$2=1,"",IF(AND(HI$4&gt;=VLOOKUP($A20,実績!$A:$G,6,0),HI$4&lt;=VLOOKUP($A20,実績!$A:$G,7,0)),"━",""))</f>
        <v/>
      </c>
      <c r="HJ20" s="92" t="str">
        <f>IF(HJ$2=1,"",IF(AND(HJ$4&gt;=VLOOKUP($A20,実績!$A:$G,6,0),HJ$4&lt;=VLOOKUP($A20,実績!$A:$G,7,0)),"━",""))</f>
        <v/>
      </c>
      <c r="HK20" s="92" t="str">
        <f>IF(HK$2=1,"",IF(AND(HK$4&gt;=VLOOKUP($A20,実績!$A:$G,6,0),HK$4&lt;=VLOOKUP($A20,実績!$A:$G,7,0)),"━",""))</f>
        <v/>
      </c>
      <c r="HL20" s="92" t="str">
        <f>IF(HL$2=1,"",IF(AND(HL$4&gt;=VLOOKUP($A20,実績!$A:$G,6,0),HL$4&lt;=VLOOKUP($A20,実績!$A:$G,7,0)),"━",""))</f>
        <v/>
      </c>
      <c r="HM20" s="92" t="str">
        <f>IF(HM$2=1,"",IF(AND(HM$4&gt;=VLOOKUP($A20,実績!$A:$G,6,0),HM$4&lt;=VLOOKUP($A20,実績!$A:$G,7,0)),"━",""))</f>
        <v/>
      </c>
    </row>
    <row r="21" spans="1:221" ht="17.25" customHeight="1">
      <c r="A21" s="76">
        <v>31</v>
      </c>
      <c r="B21" s="77" t="str">
        <f>VLOOKUP(A21,実績!$A:$C,3,0)</f>
        <v>製品情報をTM_見積に書き込む</v>
      </c>
      <c r="C21" s="80">
        <f ca="1">OFFSET(稼働日!$A$1,MATCH($D20,稼働日!$A$2:$A$133,0)+1,0)</f>
        <v>44390</v>
      </c>
      <c r="D21" s="80">
        <f ca="1">IF($F21&lt;=4,$C21,OFFSET(稼働日!$A$1,MATCH($C21,稼働日!$A$2:$A$133,0)+ROUNDUP($F21/4,0)-1,0))</f>
        <v>44390</v>
      </c>
      <c r="E21" s="91" t="str">
        <f>IF(VLOOKUP(A21,実績!$A:$H,8,0)=1,"✓","")</f>
        <v>✓</v>
      </c>
      <c r="F21" s="79">
        <f>VLOOKUP($A21,実績!$A:$E,4,0)</f>
        <v>2</v>
      </c>
      <c r="G21" s="79">
        <f>VLOOKUP($A21,実績!$A:$E,5,0)</f>
        <v>1.6</v>
      </c>
      <c r="H21" s="92" t="str">
        <f>IF(H$2=1,"",IF(AND(H$4&gt;=VLOOKUP($A21,実績!$A:$G,6,0),H$4&lt;=VLOOKUP($A21,実績!$A:$G,7,0)),"━",""))</f>
        <v/>
      </c>
      <c r="I21" s="92" t="str">
        <f>IF(I$2=1,"",IF(AND(I$4&gt;=VLOOKUP($A21,実績!$A:$G,6,0),I$4&lt;=VLOOKUP($A21,実績!$A:$G,7,0)),"━",""))</f>
        <v/>
      </c>
      <c r="J21" s="92" t="str">
        <f>IF(J$2=1,"",IF(AND(J$4&gt;=VLOOKUP($A21,実績!$A:$G,6,0),J$4&lt;=VLOOKUP($A21,実績!$A:$G,7,0)),"━",""))</f>
        <v/>
      </c>
      <c r="K21" s="92" t="str">
        <f>IF(K$2=1,"",IF(AND(K$4&gt;=VLOOKUP($A21,実績!$A:$G,6,0),K$4&lt;=VLOOKUP($A21,実績!$A:$G,7,0)),"━",""))</f>
        <v/>
      </c>
      <c r="L21" s="92" t="str">
        <f>IF(L$2=1,"",IF(AND(L$4&gt;=VLOOKUP($A21,実績!$A:$G,6,0),L$4&lt;=VLOOKUP($A21,実績!$A:$G,7,0)),"━",""))</f>
        <v/>
      </c>
      <c r="M21" s="92" t="str">
        <f>IF(M$2=1,"",IF(AND(M$4&gt;=VLOOKUP($A21,実績!$A:$G,6,0),M$4&lt;=VLOOKUP($A21,実績!$A:$G,7,0)),"━",""))</f>
        <v/>
      </c>
      <c r="N21" s="92" t="str">
        <f>IF(N$2=1,"",IF(AND(N$4&gt;=VLOOKUP($A21,実績!$A:$G,6,0),N$4&lt;=VLOOKUP($A21,実績!$A:$G,7,0)),"━",""))</f>
        <v/>
      </c>
      <c r="O21" s="92" t="str">
        <f>IF(O$2=1,"",IF(AND(O$4&gt;=VLOOKUP($A21,実績!$A:$G,6,0),O$4&lt;=VLOOKUP($A21,実績!$A:$G,7,0)),"━",""))</f>
        <v/>
      </c>
      <c r="P21" s="92" t="str">
        <f>IF(P$2=1,"",IF(AND(P$4&gt;=VLOOKUP($A21,実績!$A:$G,6,0),P$4&lt;=VLOOKUP($A21,実績!$A:$G,7,0)),"━",""))</f>
        <v/>
      </c>
      <c r="Q21" s="92" t="str">
        <f>IF(Q$2=1,"",IF(AND(Q$4&gt;=VLOOKUP($A21,実績!$A:$G,6,0),Q$4&lt;=VLOOKUP($A21,実績!$A:$G,7,0)),"━",""))</f>
        <v/>
      </c>
      <c r="R21" s="92" t="str">
        <f>IF(R$2=1,"",IF(AND(R$4&gt;=VLOOKUP($A21,実績!$A:$G,6,0),R$4&lt;=VLOOKUP($A21,実績!$A:$G,7,0)),"━",""))</f>
        <v/>
      </c>
      <c r="S21" s="92" t="str">
        <f>IF(S$2=1,"",IF(AND(S$4&gt;=VLOOKUP($A21,実績!$A:$G,6,0),S$4&lt;=VLOOKUP($A21,実績!$A:$G,7,0)),"━",""))</f>
        <v/>
      </c>
      <c r="T21" s="92" t="str">
        <f>IF(T$2=1,"",IF(AND(T$4&gt;=VLOOKUP($A21,実績!$A:$G,6,0),T$4&lt;=VLOOKUP($A21,実績!$A:$G,7,0)),"━",""))</f>
        <v/>
      </c>
      <c r="U21" s="92" t="str">
        <f>IF(U$2=1,"",IF(AND(U$4&gt;=VLOOKUP($A21,実績!$A:$G,6,0),U$4&lt;=VLOOKUP($A21,実績!$A:$G,7,0)),"━",""))</f>
        <v/>
      </c>
      <c r="V21" s="92" t="str">
        <f>IF(V$2=1,"",IF(AND(V$4&gt;=VLOOKUP($A21,実績!$A:$G,6,0),V$4&lt;=VLOOKUP($A21,実績!$A:$G,7,0)),"━",""))</f>
        <v/>
      </c>
      <c r="W21" s="92" t="str">
        <f>IF(W$2=1,"",IF(AND(W$4&gt;=VLOOKUP($A21,実績!$A:$G,6,0),W$4&lt;=VLOOKUP($A21,実績!$A:$G,7,0)),"━",""))</f>
        <v/>
      </c>
      <c r="X21" s="92" t="str">
        <f>IF(X$2=1,"",IF(AND(X$4&gt;=VLOOKUP($A21,実績!$A:$G,6,0),X$4&lt;=VLOOKUP($A21,実績!$A:$G,7,0)),"━",""))</f>
        <v/>
      </c>
      <c r="Y21" s="92" t="str">
        <f>IF(Y$2=1,"",IF(AND(Y$4&gt;=VLOOKUP($A21,実績!$A:$G,6,0),Y$4&lt;=VLOOKUP($A21,実績!$A:$G,7,0)),"━",""))</f>
        <v/>
      </c>
      <c r="Z21" s="92" t="str">
        <f>IF(Z$2=1,"",IF(AND(Z$4&gt;=VLOOKUP($A21,実績!$A:$G,6,0),Z$4&lt;=VLOOKUP($A21,実績!$A:$G,7,0)),"━",""))</f>
        <v/>
      </c>
      <c r="AA21" s="92" t="str">
        <f>IF(AA$2=1,"",IF(AND(AA$4&gt;=VLOOKUP($A21,実績!$A:$G,6,0),AA$4&lt;=VLOOKUP($A21,実績!$A:$G,7,0)),"━",""))</f>
        <v/>
      </c>
      <c r="AB21" s="92" t="str">
        <f>IF(AB$2=1,"",IF(AND(AB$4&gt;=VLOOKUP($A21,実績!$A:$G,6,0),AB$4&lt;=VLOOKUP($A21,実績!$A:$G,7,0)),"━",""))</f>
        <v/>
      </c>
      <c r="AC21" s="92" t="str">
        <f>IF(AC$2=1,"",IF(AND(AC$4&gt;=VLOOKUP($A21,実績!$A:$G,6,0),AC$4&lt;=VLOOKUP($A21,実績!$A:$G,7,0)),"━",""))</f>
        <v/>
      </c>
      <c r="AD21" s="92" t="str">
        <f>IF(AD$2=1,"",IF(AND(AD$4&gt;=VLOOKUP($A21,実績!$A:$G,6,0),AD$4&lt;=VLOOKUP($A21,実績!$A:$G,7,0)),"━",""))</f>
        <v/>
      </c>
      <c r="AE21" s="92" t="str">
        <f>IF(AE$2=1,"",IF(AND(AE$4&gt;=VLOOKUP($A21,実績!$A:$G,6,0),AE$4&lt;=VLOOKUP($A21,実績!$A:$G,7,0)),"━",""))</f>
        <v/>
      </c>
      <c r="AF21" s="92" t="str">
        <f>IF(AF$2=1,"",IF(AND(AF$4&gt;=VLOOKUP($A21,実績!$A:$G,6,0),AF$4&lt;=VLOOKUP($A21,実績!$A:$G,7,0)),"━",""))</f>
        <v/>
      </c>
      <c r="AG21" s="92" t="str">
        <f>IF(AG$2=1,"",IF(AND(AG$4&gt;=VLOOKUP($A21,実績!$A:$G,6,0),AG$4&lt;=VLOOKUP($A21,実績!$A:$G,7,0)),"━",""))</f>
        <v/>
      </c>
      <c r="AH21" s="92" t="str">
        <f>IF(AH$2=1,"",IF(AND(AH$4&gt;=VLOOKUP($A21,実績!$A:$G,6,0),AH$4&lt;=VLOOKUP($A21,実績!$A:$G,7,0)),"━",""))</f>
        <v/>
      </c>
      <c r="AI21" s="92" t="str">
        <f>IF(AI$2=1,"",IF(AND(AI$4&gt;=VLOOKUP($A21,実績!$A:$G,6,0),AI$4&lt;=VLOOKUP($A21,実績!$A:$G,7,0)),"━",""))</f>
        <v/>
      </c>
      <c r="AJ21" s="92" t="str">
        <f>IF(AJ$2=1,"",IF(AND(AJ$4&gt;=VLOOKUP($A21,実績!$A:$G,6,0),AJ$4&lt;=VLOOKUP($A21,実績!$A:$G,7,0)),"━",""))</f>
        <v/>
      </c>
      <c r="AK21" s="92" t="str">
        <f>IF(AK$2=1,"",IF(AND(AK$4&gt;=VLOOKUP($A21,実績!$A:$G,6,0),AK$4&lt;=VLOOKUP($A21,実績!$A:$G,7,0)),"━",""))</f>
        <v/>
      </c>
      <c r="AL21" s="92" t="str">
        <f>IF(AL$2=1,"",IF(AND(AL$4&gt;=VLOOKUP($A21,実績!$A:$G,6,0),AL$4&lt;=VLOOKUP($A21,実績!$A:$G,7,0)),"━",""))</f>
        <v/>
      </c>
      <c r="AM21" s="92" t="str">
        <f>IF(AM$2=1,"",IF(AND(AM$4&gt;=VLOOKUP($A21,実績!$A:$G,6,0),AM$4&lt;=VLOOKUP($A21,実績!$A:$G,7,0)),"━",""))</f>
        <v/>
      </c>
      <c r="AN21" s="92" t="str">
        <f>IF(AN$2=1,"",IF(AND(AN$4&gt;=VLOOKUP($A21,実績!$A:$G,6,0),AN$4&lt;=VLOOKUP($A21,実績!$A:$G,7,0)),"━",""))</f>
        <v/>
      </c>
      <c r="AO21" s="92" t="str">
        <f>IF(AO$2=1,"",IF(AND(AO$4&gt;=VLOOKUP($A21,実績!$A:$G,6,0),AO$4&lt;=VLOOKUP($A21,実績!$A:$G,7,0)),"━",""))</f>
        <v/>
      </c>
      <c r="AP21" s="92" t="str">
        <f>IF(AP$2=1,"",IF(AND(AP$4&gt;=VLOOKUP($A21,実績!$A:$G,6,0),AP$4&lt;=VLOOKUP($A21,実績!$A:$G,7,0)),"━",""))</f>
        <v/>
      </c>
      <c r="AQ21" s="92" t="str">
        <f>IF(AQ$2=1,"",IF(AND(AQ$4&gt;=VLOOKUP($A21,実績!$A:$G,6,0),AQ$4&lt;=VLOOKUP($A21,実績!$A:$G,7,0)),"━",""))</f>
        <v/>
      </c>
      <c r="AR21" s="92" t="str">
        <f>IF(AR$2=1,"",IF(AND(AR$4&gt;=VLOOKUP($A21,実績!$A:$G,6,0),AR$4&lt;=VLOOKUP($A21,実績!$A:$G,7,0)),"━",""))</f>
        <v/>
      </c>
      <c r="AS21" s="92" t="str">
        <f>IF(AS$2=1,"",IF(AND(AS$4&gt;=VLOOKUP($A21,実績!$A:$G,6,0),AS$4&lt;=VLOOKUP($A21,実績!$A:$G,7,0)),"━",""))</f>
        <v/>
      </c>
      <c r="AT21" s="92" t="str">
        <f>IF(AT$2=1,"",IF(AND(AT$4&gt;=VLOOKUP($A21,実績!$A:$G,6,0),AT$4&lt;=VLOOKUP($A21,実績!$A:$G,7,0)),"━",""))</f>
        <v/>
      </c>
      <c r="AU21" s="92" t="str">
        <f>IF(AU$2=1,"",IF(AND(AU$4&gt;=VLOOKUP($A21,実績!$A:$G,6,0),AU$4&lt;=VLOOKUP($A21,実績!$A:$G,7,0)),"━",""))</f>
        <v/>
      </c>
      <c r="AV21" s="92" t="str">
        <f>IF(AV$2=1,"",IF(AND(AV$4&gt;=VLOOKUP($A21,実績!$A:$G,6,0),AV$4&lt;=VLOOKUP($A21,実績!$A:$G,7,0)),"━",""))</f>
        <v/>
      </c>
      <c r="AW21" s="92" t="str">
        <f>IF(AW$2=1,"",IF(AND(AW$4&gt;=VLOOKUP($A21,実績!$A:$G,6,0),AW$4&lt;=VLOOKUP($A21,実績!$A:$G,7,0)),"━",""))</f>
        <v/>
      </c>
      <c r="AX21" s="92" t="str">
        <f>IF(AX$2=1,"",IF(AND(AX$4&gt;=VLOOKUP($A21,実績!$A:$G,6,0),AX$4&lt;=VLOOKUP($A21,実績!$A:$G,7,0)),"━",""))</f>
        <v/>
      </c>
      <c r="AY21" s="92" t="str">
        <f>IF(AY$2=1,"",IF(AND(AY$4&gt;=VLOOKUP($A21,実績!$A:$G,6,0),AY$4&lt;=VLOOKUP($A21,実績!$A:$G,7,0)),"━",""))</f>
        <v/>
      </c>
      <c r="AZ21" s="92" t="str">
        <f>IF(AZ$2=1,"",IF(AND(AZ$4&gt;=VLOOKUP($A21,実績!$A:$G,6,0),AZ$4&lt;=VLOOKUP($A21,実績!$A:$G,7,0)),"━",""))</f>
        <v>━</v>
      </c>
      <c r="BA21" s="92" t="str">
        <f>IF(BA$2=1,"",IF(AND(BA$4&gt;=VLOOKUP($A21,実績!$A:$G,6,0),BA$4&lt;=VLOOKUP($A21,実績!$A:$G,7,0)),"━",""))</f>
        <v/>
      </c>
      <c r="BB21" s="92" t="str">
        <f>IF(BB$2=1,"",IF(AND(BB$4&gt;=VLOOKUP($A21,実績!$A:$G,6,0),BB$4&lt;=VLOOKUP($A21,実績!$A:$G,7,0)),"━",""))</f>
        <v/>
      </c>
      <c r="BC21" s="92" t="str">
        <f>IF(BC$2=1,"",IF(AND(BC$4&gt;=VLOOKUP($A21,実績!$A:$G,6,0),BC$4&lt;=VLOOKUP($A21,実績!$A:$G,7,0)),"━",""))</f>
        <v/>
      </c>
      <c r="BD21" s="92" t="str">
        <f>IF(BD$2=1,"",IF(AND(BD$4&gt;=VLOOKUP($A21,実績!$A:$G,6,0),BD$4&lt;=VLOOKUP($A21,実績!$A:$G,7,0)),"━",""))</f>
        <v/>
      </c>
      <c r="BE21" s="92" t="str">
        <f>IF(BE$2=1,"",IF(AND(BE$4&gt;=VLOOKUP($A21,実績!$A:$G,6,0),BE$4&lt;=VLOOKUP($A21,実績!$A:$G,7,0)),"━",""))</f>
        <v/>
      </c>
      <c r="BF21" s="92" t="str">
        <f>IF(BF$2=1,"",IF(AND(BF$4&gt;=VLOOKUP($A21,実績!$A:$G,6,0),BF$4&lt;=VLOOKUP($A21,実績!$A:$G,7,0)),"━",""))</f>
        <v/>
      </c>
      <c r="BG21" s="92" t="str">
        <f>IF(BG$2=1,"",IF(AND(BG$4&gt;=VLOOKUP($A21,実績!$A:$G,6,0),BG$4&lt;=VLOOKUP($A21,実績!$A:$G,7,0)),"━",""))</f>
        <v/>
      </c>
      <c r="BH21" s="92" t="str">
        <f>IF(BH$2=1,"",IF(AND(BH$4&gt;=VLOOKUP($A21,実績!$A:$G,6,0),BH$4&lt;=VLOOKUP($A21,実績!$A:$G,7,0)),"━",""))</f>
        <v/>
      </c>
      <c r="BI21" s="92" t="str">
        <f>IF(BI$2=1,"",IF(AND(BI$4&gt;=VLOOKUP($A21,実績!$A:$G,6,0),BI$4&lt;=VLOOKUP($A21,実績!$A:$G,7,0)),"━",""))</f>
        <v/>
      </c>
      <c r="BJ21" s="92" t="str">
        <f>IF(BJ$2=1,"",IF(AND(BJ$4&gt;=VLOOKUP($A21,実績!$A:$G,6,0),BJ$4&lt;=VLOOKUP($A21,実績!$A:$G,7,0)),"━",""))</f>
        <v/>
      </c>
      <c r="BK21" s="92" t="str">
        <f>IF(BK$2=1,"",IF(AND(BK$4&gt;=VLOOKUP($A21,実績!$A:$G,6,0),BK$4&lt;=VLOOKUP($A21,実績!$A:$G,7,0)),"━",""))</f>
        <v/>
      </c>
      <c r="BL21" s="92" t="str">
        <f>IF(BL$2=1,"",IF(AND(BL$4&gt;=VLOOKUP($A21,実績!$A:$G,6,0),BL$4&lt;=VLOOKUP($A21,実績!$A:$G,7,0)),"━",""))</f>
        <v/>
      </c>
      <c r="BM21" s="92" t="str">
        <f>IF(BM$2=1,"",IF(AND(BM$4&gt;=VLOOKUP($A21,実績!$A:$G,6,0),BM$4&lt;=VLOOKUP($A21,実績!$A:$G,7,0)),"━",""))</f>
        <v/>
      </c>
      <c r="BN21" s="92" t="str">
        <f>IF(BN$2=1,"",IF(AND(BN$4&gt;=VLOOKUP($A21,実績!$A:$G,6,0),BN$4&lt;=VLOOKUP($A21,実績!$A:$G,7,0)),"━",""))</f>
        <v/>
      </c>
      <c r="BO21" s="92" t="str">
        <f>IF(BO$2=1,"",IF(AND(BO$4&gt;=VLOOKUP($A21,実績!$A:$G,6,0),BO$4&lt;=VLOOKUP($A21,実績!$A:$G,7,0)),"━",""))</f>
        <v/>
      </c>
      <c r="BP21" s="92" t="str">
        <f>IF(BP$2=1,"",IF(AND(BP$4&gt;=VLOOKUP($A21,実績!$A:$G,6,0),BP$4&lt;=VLOOKUP($A21,実績!$A:$G,7,0)),"━",""))</f>
        <v/>
      </c>
      <c r="BQ21" s="92" t="str">
        <f>IF(BQ$2=1,"",IF(AND(BQ$4&gt;=VLOOKUP($A21,実績!$A:$G,6,0),BQ$4&lt;=VLOOKUP($A21,実績!$A:$G,7,0)),"━",""))</f>
        <v/>
      </c>
      <c r="BR21" s="92" t="str">
        <f>IF(BR$2=1,"",IF(AND(BR$4&gt;=VLOOKUP($A21,実績!$A:$G,6,0),BR$4&lt;=VLOOKUP($A21,実績!$A:$G,7,0)),"━",""))</f>
        <v/>
      </c>
      <c r="BS21" s="92" t="str">
        <f>IF(BS$2=1,"",IF(AND(BS$4&gt;=VLOOKUP($A21,実績!$A:$G,6,0),BS$4&lt;=VLOOKUP($A21,実績!$A:$G,7,0)),"━",""))</f>
        <v/>
      </c>
      <c r="BT21" s="92" t="str">
        <f>IF(BT$2=1,"",IF(AND(BT$4&gt;=VLOOKUP($A21,実績!$A:$G,6,0),BT$4&lt;=VLOOKUP($A21,実績!$A:$G,7,0)),"━",""))</f>
        <v/>
      </c>
      <c r="BU21" s="92" t="str">
        <f>IF(BU$2=1,"",IF(AND(BU$4&gt;=VLOOKUP($A21,実績!$A:$G,6,0),BU$4&lt;=VLOOKUP($A21,実績!$A:$G,7,0)),"━",""))</f>
        <v/>
      </c>
      <c r="BV21" s="92" t="str">
        <f>IF(BV$2=1,"",IF(AND(BV$4&gt;=VLOOKUP($A21,実績!$A:$G,6,0),BV$4&lt;=VLOOKUP($A21,実績!$A:$G,7,0)),"━",""))</f>
        <v/>
      </c>
      <c r="BW21" s="92" t="str">
        <f>IF(BW$2=1,"",IF(AND(BW$4&gt;=VLOOKUP($A21,実績!$A:$G,6,0),BW$4&lt;=VLOOKUP($A21,実績!$A:$G,7,0)),"━",""))</f>
        <v/>
      </c>
      <c r="BX21" s="92" t="str">
        <f>IF(BX$2=1,"",IF(AND(BX$4&gt;=VLOOKUP($A21,実績!$A:$G,6,0),BX$4&lt;=VLOOKUP($A21,実績!$A:$G,7,0)),"━",""))</f>
        <v/>
      </c>
      <c r="BY21" s="92" t="str">
        <f>IF(BY$2=1,"",IF(AND(BY$4&gt;=VLOOKUP($A21,実績!$A:$G,6,0),BY$4&lt;=VLOOKUP($A21,実績!$A:$G,7,0)),"━",""))</f>
        <v/>
      </c>
      <c r="BZ21" s="92" t="str">
        <f>IF(BZ$2=1,"",IF(AND(BZ$4&gt;=VLOOKUP($A21,実績!$A:$G,6,0),BZ$4&lt;=VLOOKUP($A21,実績!$A:$G,7,0)),"━",""))</f>
        <v/>
      </c>
      <c r="CA21" s="92" t="str">
        <f>IF(CA$2=1,"",IF(AND(CA$4&gt;=VLOOKUP($A21,実績!$A:$G,6,0),CA$4&lt;=VLOOKUP($A21,実績!$A:$G,7,0)),"━",""))</f>
        <v/>
      </c>
      <c r="CB21" s="92" t="str">
        <f>IF(CB$2=1,"",IF(AND(CB$4&gt;=VLOOKUP($A21,実績!$A:$G,6,0),CB$4&lt;=VLOOKUP($A21,実績!$A:$G,7,0)),"━",""))</f>
        <v/>
      </c>
      <c r="CC21" s="92" t="str">
        <f>IF(CC$2=1,"",IF(AND(CC$4&gt;=VLOOKUP($A21,実績!$A:$G,6,0),CC$4&lt;=VLOOKUP($A21,実績!$A:$G,7,0)),"━",""))</f>
        <v/>
      </c>
      <c r="CD21" s="92" t="str">
        <f>IF(CD$2=1,"",IF(AND(CD$4&gt;=VLOOKUP($A21,実績!$A:$G,6,0),CD$4&lt;=VLOOKUP($A21,実績!$A:$G,7,0)),"━",""))</f>
        <v/>
      </c>
      <c r="CE21" s="92" t="str">
        <f>IF(CE$2=1,"",IF(AND(CE$4&gt;=VLOOKUP($A21,実績!$A:$G,6,0),CE$4&lt;=VLOOKUP($A21,実績!$A:$G,7,0)),"━",""))</f>
        <v/>
      </c>
      <c r="CF21" s="92" t="str">
        <f>IF(CF$2=1,"",IF(AND(CF$4&gt;=VLOOKUP($A21,実績!$A:$G,6,0),CF$4&lt;=VLOOKUP($A21,実績!$A:$G,7,0)),"━",""))</f>
        <v/>
      </c>
      <c r="CG21" s="92" t="str">
        <f>IF(CG$2=1,"",IF(AND(CG$4&gt;=VLOOKUP($A21,実績!$A:$G,6,0),CG$4&lt;=VLOOKUP($A21,実績!$A:$G,7,0)),"━",""))</f>
        <v/>
      </c>
      <c r="CH21" s="92" t="str">
        <f>IF(CH$2=1,"",IF(AND(CH$4&gt;=VLOOKUP($A21,実績!$A:$G,6,0),CH$4&lt;=VLOOKUP($A21,実績!$A:$G,7,0)),"━",""))</f>
        <v/>
      </c>
      <c r="CI21" s="92" t="str">
        <f>IF(CI$2=1,"",IF(AND(CI$4&gt;=VLOOKUP($A21,実績!$A:$G,6,0),CI$4&lt;=VLOOKUP($A21,実績!$A:$G,7,0)),"━",""))</f>
        <v/>
      </c>
      <c r="CJ21" s="92" t="str">
        <f>IF(CJ$2=1,"",IF(AND(CJ$4&gt;=VLOOKUP($A21,実績!$A:$G,6,0),CJ$4&lt;=VLOOKUP($A21,実績!$A:$G,7,0)),"━",""))</f>
        <v/>
      </c>
      <c r="CK21" s="92" t="str">
        <f>IF(CK$2=1,"",IF(AND(CK$4&gt;=VLOOKUP($A21,実績!$A:$G,6,0),CK$4&lt;=VLOOKUP($A21,実績!$A:$G,7,0)),"━",""))</f>
        <v/>
      </c>
      <c r="CL21" s="92" t="str">
        <f>IF(CL$2=1,"",IF(AND(CL$4&gt;=VLOOKUP($A21,実績!$A:$G,6,0),CL$4&lt;=VLOOKUP($A21,実績!$A:$G,7,0)),"━",""))</f>
        <v/>
      </c>
      <c r="CM21" s="92" t="str">
        <f>IF(CM$2=1,"",IF(AND(CM$4&gt;=VLOOKUP($A21,実績!$A:$G,6,0),CM$4&lt;=VLOOKUP($A21,実績!$A:$G,7,0)),"━",""))</f>
        <v/>
      </c>
      <c r="CN21" s="92" t="str">
        <f>IF(CN$2=1,"",IF(AND(CN$4&gt;=VLOOKUP($A21,実績!$A:$G,6,0),CN$4&lt;=VLOOKUP($A21,実績!$A:$G,7,0)),"━",""))</f>
        <v/>
      </c>
      <c r="CO21" s="92" t="str">
        <f>IF(CO$2=1,"",IF(AND(CO$4&gt;=VLOOKUP($A21,実績!$A:$G,6,0),CO$4&lt;=VLOOKUP($A21,実績!$A:$G,7,0)),"━",""))</f>
        <v/>
      </c>
      <c r="CP21" s="92" t="str">
        <f>IF(CP$2=1,"",IF(AND(CP$4&gt;=VLOOKUP($A21,実績!$A:$G,6,0),CP$4&lt;=VLOOKUP($A21,実績!$A:$G,7,0)),"━",""))</f>
        <v/>
      </c>
      <c r="CQ21" s="92" t="str">
        <f>IF(CQ$2=1,"",IF(AND(CQ$4&gt;=VLOOKUP($A21,実績!$A:$G,6,0),CQ$4&lt;=VLOOKUP($A21,実績!$A:$G,7,0)),"━",""))</f>
        <v/>
      </c>
      <c r="CR21" s="92" t="str">
        <f>IF(CR$2=1,"",IF(AND(CR$4&gt;=VLOOKUP($A21,実績!$A:$G,6,0),CR$4&lt;=VLOOKUP($A21,実績!$A:$G,7,0)),"━",""))</f>
        <v/>
      </c>
      <c r="CS21" s="92" t="str">
        <f>IF(CS$2=1,"",IF(AND(CS$4&gt;=VLOOKUP($A21,実績!$A:$G,6,0),CS$4&lt;=VLOOKUP($A21,実績!$A:$G,7,0)),"━",""))</f>
        <v/>
      </c>
      <c r="CT21" s="92" t="str">
        <f>IF(CT$2=1,"",IF(AND(CT$4&gt;=VLOOKUP($A21,実績!$A:$G,6,0),CT$4&lt;=VLOOKUP($A21,実績!$A:$G,7,0)),"━",""))</f>
        <v/>
      </c>
      <c r="CU21" s="92" t="str">
        <f>IF(CU$2=1,"",IF(AND(CU$4&gt;=VLOOKUP($A21,実績!$A:$G,6,0),CU$4&lt;=VLOOKUP($A21,実績!$A:$G,7,0)),"━",""))</f>
        <v/>
      </c>
      <c r="CV21" s="92" t="str">
        <f>IF(CV$2=1,"",IF(AND(CV$4&gt;=VLOOKUP($A21,実績!$A:$G,6,0),CV$4&lt;=VLOOKUP($A21,実績!$A:$G,7,0)),"━",""))</f>
        <v/>
      </c>
      <c r="CW21" s="92" t="str">
        <f>IF(CW$2=1,"",IF(AND(CW$4&gt;=VLOOKUP($A21,実績!$A:$G,6,0),CW$4&lt;=VLOOKUP($A21,実績!$A:$G,7,0)),"━",""))</f>
        <v/>
      </c>
      <c r="CX21" s="92" t="str">
        <f>IF(CX$2=1,"",IF(AND(CX$4&gt;=VLOOKUP($A21,実績!$A:$G,6,0),CX$4&lt;=VLOOKUP($A21,実績!$A:$G,7,0)),"━",""))</f>
        <v/>
      </c>
      <c r="CY21" s="92" t="str">
        <f>IF(CY$2=1,"",IF(AND(CY$4&gt;=VLOOKUP($A21,実績!$A:$G,6,0),CY$4&lt;=VLOOKUP($A21,実績!$A:$G,7,0)),"━",""))</f>
        <v/>
      </c>
      <c r="CZ21" s="92" t="str">
        <f>IF(CZ$2=1,"",IF(AND(CZ$4&gt;=VLOOKUP($A21,実績!$A:$G,6,0),CZ$4&lt;=VLOOKUP($A21,実績!$A:$G,7,0)),"━",""))</f>
        <v/>
      </c>
      <c r="DA21" s="92" t="str">
        <f>IF(DA$2=1,"",IF(AND(DA$4&gt;=VLOOKUP($A21,実績!$A:$G,6,0),DA$4&lt;=VLOOKUP($A21,実績!$A:$G,7,0)),"━",""))</f>
        <v/>
      </c>
      <c r="DB21" s="92" t="str">
        <f>IF(DB$2=1,"",IF(AND(DB$4&gt;=VLOOKUP($A21,実績!$A:$G,6,0),DB$4&lt;=VLOOKUP($A21,実績!$A:$G,7,0)),"━",""))</f>
        <v/>
      </c>
      <c r="DC21" s="92" t="str">
        <f>IF(DC$2=1,"",IF(AND(DC$4&gt;=VLOOKUP($A21,実績!$A:$G,6,0),DC$4&lt;=VLOOKUP($A21,実績!$A:$G,7,0)),"━",""))</f>
        <v/>
      </c>
      <c r="DD21" s="92" t="str">
        <f>IF(DD$2=1,"",IF(AND(DD$4&gt;=VLOOKUP($A21,実績!$A:$G,6,0),DD$4&lt;=VLOOKUP($A21,実績!$A:$G,7,0)),"━",""))</f>
        <v/>
      </c>
      <c r="DE21" s="92" t="str">
        <f>IF(DE$2=1,"",IF(AND(DE$4&gt;=VLOOKUP($A21,実績!$A:$G,6,0),DE$4&lt;=VLOOKUP($A21,実績!$A:$G,7,0)),"━",""))</f>
        <v/>
      </c>
      <c r="DF21" s="92" t="str">
        <f>IF(DF$2=1,"",IF(AND(DF$4&gt;=VLOOKUP($A21,実績!$A:$G,6,0),DF$4&lt;=VLOOKUP($A21,実績!$A:$G,7,0)),"━",""))</f>
        <v/>
      </c>
      <c r="DG21" s="92" t="str">
        <f>IF(DG$2=1,"",IF(AND(DG$4&gt;=VLOOKUP($A21,実績!$A:$G,6,0),DG$4&lt;=VLOOKUP($A21,実績!$A:$G,7,0)),"━",""))</f>
        <v/>
      </c>
      <c r="DH21" s="92" t="str">
        <f>IF(DH$2=1,"",IF(AND(DH$4&gt;=VLOOKUP($A21,実績!$A:$G,6,0),DH$4&lt;=VLOOKUP($A21,実績!$A:$G,7,0)),"━",""))</f>
        <v/>
      </c>
      <c r="DI21" s="92" t="str">
        <f>IF(DI$2=1,"",IF(AND(DI$4&gt;=VLOOKUP($A21,実績!$A:$G,6,0),DI$4&lt;=VLOOKUP($A21,実績!$A:$G,7,0)),"━",""))</f>
        <v/>
      </c>
      <c r="DJ21" s="92" t="str">
        <f>IF(DJ$2=1,"",IF(AND(DJ$4&gt;=VLOOKUP($A21,実績!$A:$G,6,0),DJ$4&lt;=VLOOKUP($A21,実績!$A:$G,7,0)),"━",""))</f>
        <v/>
      </c>
      <c r="DK21" s="92" t="str">
        <f>IF(DK$2=1,"",IF(AND(DK$4&gt;=VLOOKUP($A21,実績!$A:$G,6,0),DK$4&lt;=VLOOKUP($A21,実績!$A:$G,7,0)),"━",""))</f>
        <v/>
      </c>
      <c r="DL21" s="92" t="str">
        <f>IF(DL$2=1,"",IF(AND(DL$4&gt;=VLOOKUP($A21,実績!$A:$G,6,0),DL$4&lt;=VLOOKUP($A21,実績!$A:$G,7,0)),"━",""))</f>
        <v/>
      </c>
      <c r="DM21" s="92" t="str">
        <f>IF(DM$2=1,"",IF(AND(DM$4&gt;=VLOOKUP($A21,実績!$A:$G,6,0),DM$4&lt;=VLOOKUP($A21,実績!$A:$G,7,0)),"━",""))</f>
        <v/>
      </c>
      <c r="DN21" s="92" t="str">
        <f>IF(DN$2=1,"",IF(AND(DN$4&gt;=VLOOKUP($A21,実績!$A:$G,6,0),DN$4&lt;=VLOOKUP($A21,実績!$A:$G,7,0)),"━",""))</f>
        <v/>
      </c>
      <c r="DO21" s="92" t="str">
        <f>IF(DO$2=1,"",IF(AND(DO$4&gt;=VLOOKUP($A21,実績!$A:$G,6,0),DO$4&lt;=VLOOKUP($A21,実績!$A:$G,7,0)),"━",""))</f>
        <v/>
      </c>
      <c r="DP21" s="92" t="str">
        <f>IF(DP$2=1,"",IF(AND(DP$4&gt;=VLOOKUP($A21,実績!$A:$G,6,0),DP$4&lt;=VLOOKUP($A21,実績!$A:$G,7,0)),"━",""))</f>
        <v/>
      </c>
      <c r="DQ21" s="92" t="str">
        <f>IF(DQ$2=1,"",IF(AND(DQ$4&gt;=VLOOKUP($A21,実績!$A:$G,6,0),DQ$4&lt;=VLOOKUP($A21,実績!$A:$G,7,0)),"━",""))</f>
        <v/>
      </c>
      <c r="DR21" s="92" t="str">
        <f>IF(DR$2=1,"",IF(AND(DR$4&gt;=VLOOKUP($A21,実績!$A:$G,6,0),DR$4&lt;=VLOOKUP($A21,実績!$A:$G,7,0)),"━",""))</f>
        <v/>
      </c>
      <c r="DS21" s="92" t="str">
        <f>IF(DS$2=1,"",IF(AND(DS$4&gt;=VLOOKUP($A21,実績!$A:$G,6,0),DS$4&lt;=VLOOKUP($A21,実績!$A:$G,7,0)),"━",""))</f>
        <v/>
      </c>
      <c r="DT21" s="92" t="str">
        <f>IF(DT$2=1,"",IF(AND(DT$4&gt;=VLOOKUP($A21,実績!$A:$G,6,0),DT$4&lt;=VLOOKUP($A21,実績!$A:$G,7,0)),"━",""))</f>
        <v/>
      </c>
      <c r="DU21" s="92" t="str">
        <f>IF(DU$2=1,"",IF(AND(DU$4&gt;=VLOOKUP($A21,実績!$A:$G,6,0),DU$4&lt;=VLOOKUP($A21,実績!$A:$G,7,0)),"━",""))</f>
        <v/>
      </c>
      <c r="DV21" s="92" t="str">
        <f>IF(DV$2=1,"",IF(AND(DV$4&gt;=VLOOKUP($A21,実績!$A:$G,6,0),DV$4&lt;=VLOOKUP($A21,実績!$A:$G,7,0)),"━",""))</f>
        <v/>
      </c>
      <c r="DW21" s="92" t="str">
        <f>IF(DW$2=1,"",IF(AND(DW$4&gt;=VLOOKUP($A21,実績!$A:$G,6,0),DW$4&lt;=VLOOKUP($A21,実績!$A:$G,7,0)),"━",""))</f>
        <v/>
      </c>
      <c r="DX21" s="92" t="str">
        <f>IF(DX$2=1,"",IF(AND(DX$4&gt;=VLOOKUP($A21,実績!$A:$G,6,0),DX$4&lt;=VLOOKUP($A21,実績!$A:$G,7,0)),"━",""))</f>
        <v/>
      </c>
      <c r="DY21" s="92" t="str">
        <f>IF(DY$2=1,"",IF(AND(DY$4&gt;=VLOOKUP($A21,実績!$A:$G,6,0),DY$4&lt;=VLOOKUP($A21,実績!$A:$G,7,0)),"━",""))</f>
        <v/>
      </c>
      <c r="DZ21" s="92" t="str">
        <f>IF(DZ$2=1,"",IF(AND(DZ$4&gt;=VLOOKUP($A21,実績!$A:$G,6,0),DZ$4&lt;=VLOOKUP($A21,実績!$A:$G,7,0)),"━",""))</f>
        <v/>
      </c>
      <c r="EA21" s="92" t="str">
        <f>IF(EA$2=1,"",IF(AND(EA$4&gt;=VLOOKUP($A21,実績!$A:$G,6,0),EA$4&lt;=VLOOKUP($A21,実績!$A:$G,7,0)),"━",""))</f>
        <v/>
      </c>
      <c r="EB21" s="92" t="str">
        <f>IF(EB$2=1,"",IF(AND(EB$4&gt;=VLOOKUP($A21,実績!$A:$G,6,0),EB$4&lt;=VLOOKUP($A21,実績!$A:$G,7,0)),"━",""))</f>
        <v/>
      </c>
      <c r="EC21" s="92" t="str">
        <f>IF(EC$2=1,"",IF(AND(EC$4&gt;=VLOOKUP($A21,実績!$A:$G,6,0),EC$4&lt;=VLOOKUP($A21,実績!$A:$G,7,0)),"━",""))</f>
        <v/>
      </c>
      <c r="ED21" s="92" t="str">
        <f>IF(ED$2=1,"",IF(AND(ED$4&gt;=VLOOKUP($A21,実績!$A:$G,6,0),ED$4&lt;=VLOOKUP($A21,実績!$A:$G,7,0)),"━",""))</f>
        <v/>
      </c>
      <c r="EE21" s="92" t="str">
        <f>IF(EE$2=1,"",IF(AND(EE$4&gt;=VLOOKUP($A21,実績!$A:$G,6,0),EE$4&lt;=VLOOKUP($A21,実績!$A:$G,7,0)),"━",""))</f>
        <v/>
      </c>
      <c r="EF21" s="92" t="str">
        <f>IF(EF$2=1,"",IF(AND(EF$4&gt;=VLOOKUP($A21,実績!$A:$G,6,0),EF$4&lt;=VLOOKUP($A21,実績!$A:$G,7,0)),"━",""))</f>
        <v/>
      </c>
      <c r="EG21" s="92" t="str">
        <f>IF(EG$2=1,"",IF(AND(EG$4&gt;=VLOOKUP($A21,実績!$A:$G,6,0),EG$4&lt;=VLOOKUP($A21,実績!$A:$G,7,0)),"━",""))</f>
        <v/>
      </c>
      <c r="EH21" s="92" t="str">
        <f>IF(EH$2=1,"",IF(AND(EH$4&gt;=VLOOKUP($A21,実績!$A:$G,6,0),EH$4&lt;=VLOOKUP($A21,実績!$A:$G,7,0)),"━",""))</f>
        <v/>
      </c>
      <c r="EI21" s="92" t="str">
        <f>IF(EI$2=1,"",IF(AND(EI$4&gt;=VLOOKUP($A21,実績!$A:$G,6,0),EI$4&lt;=VLOOKUP($A21,実績!$A:$G,7,0)),"━",""))</f>
        <v/>
      </c>
      <c r="EJ21" s="92" t="str">
        <f>IF(EJ$2=1,"",IF(AND(EJ$4&gt;=VLOOKUP($A21,実績!$A:$G,6,0),EJ$4&lt;=VLOOKUP($A21,実績!$A:$G,7,0)),"━",""))</f>
        <v/>
      </c>
      <c r="EK21" s="92" t="str">
        <f>IF(EK$2=1,"",IF(AND(EK$4&gt;=VLOOKUP($A21,実績!$A:$G,6,0),EK$4&lt;=VLOOKUP($A21,実績!$A:$G,7,0)),"━",""))</f>
        <v/>
      </c>
      <c r="EL21" s="92" t="str">
        <f>IF(EL$2=1,"",IF(AND(EL$4&gt;=VLOOKUP($A21,実績!$A:$G,6,0),EL$4&lt;=VLOOKUP($A21,実績!$A:$G,7,0)),"━",""))</f>
        <v/>
      </c>
      <c r="EM21" s="92" t="str">
        <f>IF(EM$2=1,"",IF(AND(EM$4&gt;=VLOOKUP($A21,実績!$A:$G,6,0),EM$4&lt;=VLOOKUP($A21,実績!$A:$G,7,0)),"━",""))</f>
        <v/>
      </c>
      <c r="EN21" s="92" t="str">
        <f>IF(EN$2=1,"",IF(AND(EN$4&gt;=VLOOKUP($A21,実績!$A:$G,6,0),EN$4&lt;=VLOOKUP($A21,実績!$A:$G,7,0)),"━",""))</f>
        <v/>
      </c>
      <c r="EO21" s="92" t="str">
        <f>IF(EO$2=1,"",IF(AND(EO$4&gt;=VLOOKUP($A21,実績!$A:$G,6,0),EO$4&lt;=VLOOKUP($A21,実績!$A:$G,7,0)),"━",""))</f>
        <v/>
      </c>
      <c r="EP21" s="92" t="str">
        <f>IF(EP$2=1,"",IF(AND(EP$4&gt;=VLOOKUP($A21,実績!$A:$G,6,0),EP$4&lt;=VLOOKUP($A21,実績!$A:$G,7,0)),"━",""))</f>
        <v/>
      </c>
      <c r="EQ21" s="92" t="str">
        <f>IF(EQ$2=1,"",IF(AND(EQ$4&gt;=VLOOKUP($A21,実績!$A:$G,6,0),EQ$4&lt;=VLOOKUP($A21,実績!$A:$G,7,0)),"━",""))</f>
        <v/>
      </c>
      <c r="ER21" s="92" t="str">
        <f>IF(ER$2=1,"",IF(AND(ER$4&gt;=VLOOKUP($A21,実績!$A:$G,6,0),ER$4&lt;=VLOOKUP($A21,実績!$A:$G,7,0)),"━",""))</f>
        <v/>
      </c>
      <c r="ES21" s="92" t="str">
        <f>IF(ES$2=1,"",IF(AND(ES$4&gt;=VLOOKUP($A21,実績!$A:$G,6,0),ES$4&lt;=VLOOKUP($A21,実績!$A:$G,7,0)),"━",""))</f>
        <v/>
      </c>
      <c r="ET21" s="92" t="str">
        <f>IF(ET$2=1,"",IF(AND(ET$4&gt;=VLOOKUP($A21,実績!$A:$G,6,0),ET$4&lt;=VLOOKUP($A21,実績!$A:$G,7,0)),"━",""))</f>
        <v/>
      </c>
      <c r="EU21" s="92" t="str">
        <f>IF(EU$2=1,"",IF(AND(EU$4&gt;=VLOOKUP($A21,実績!$A:$G,6,0),EU$4&lt;=VLOOKUP($A21,実績!$A:$G,7,0)),"━",""))</f>
        <v/>
      </c>
      <c r="EV21" s="92" t="str">
        <f>IF(EV$2=1,"",IF(AND(EV$4&gt;=VLOOKUP($A21,実績!$A:$G,6,0),EV$4&lt;=VLOOKUP($A21,実績!$A:$G,7,0)),"━",""))</f>
        <v/>
      </c>
      <c r="EW21" s="92" t="str">
        <f>IF(EW$2=1,"",IF(AND(EW$4&gt;=VLOOKUP($A21,実績!$A:$G,6,0),EW$4&lt;=VLOOKUP($A21,実績!$A:$G,7,0)),"━",""))</f>
        <v/>
      </c>
      <c r="EX21" s="92" t="str">
        <f>IF(EX$2=1,"",IF(AND(EX$4&gt;=VLOOKUP($A21,実績!$A:$G,6,0),EX$4&lt;=VLOOKUP($A21,実績!$A:$G,7,0)),"━",""))</f>
        <v/>
      </c>
      <c r="EY21" s="92" t="str">
        <f>IF(EY$2=1,"",IF(AND(EY$4&gt;=VLOOKUP($A21,実績!$A:$G,6,0),EY$4&lt;=VLOOKUP($A21,実績!$A:$G,7,0)),"━",""))</f>
        <v/>
      </c>
      <c r="EZ21" s="92" t="str">
        <f>IF(EZ$2=1,"",IF(AND(EZ$4&gt;=VLOOKUP($A21,実績!$A:$G,6,0),EZ$4&lt;=VLOOKUP($A21,実績!$A:$G,7,0)),"━",""))</f>
        <v/>
      </c>
      <c r="FA21" s="92" t="str">
        <f>IF(FA$2=1,"",IF(AND(FA$4&gt;=VLOOKUP($A21,実績!$A:$G,6,0),FA$4&lt;=VLOOKUP($A21,実績!$A:$G,7,0)),"━",""))</f>
        <v/>
      </c>
      <c r="FB21" s="92" t="str">
        <f>IF(FB$2=1,"",IF(AND(FB$4&gt;=VLOOKUP($A21,実績!$A:$G,6,0),FB$4&lt;=VLOOKUP($A21,実績!$A:$G,7,0)),"━",""))</f>
        <v/>
      </c>
      <c r="FC21" s="92" t="str">
        <f>IF(FC$2=1,"",IF(AND(FC$4&gt;=VLOOKUP($A21,実績!$A:$G,6,0),FC$4&lt;=VLOOKUP($A21,実績!$A:$G,7,0)),"━",""))</f>
        <v/>
      </c>
      <c r="FD21" s="92" t="str">
        <f>IF(FD$2=1,"",IF(AND(FD$4&gt;=VLOOKUP($A21,実績!$A:$G,6,0),FD$4&lt;=VLOOKUP($A21,実績!$A:$G,7,0)),"━",""))</f>
        <v/>
      </c>
      <c r="FE21" s="92" t="str">
        <f>IF(FE$2=1,"",IF(AND(FE$4&gt;=VLOOKUP($A21,実績!$A:$G,6,0),FE$4&lt;=VLOOKUP($A21,実績!$A:$G,7,0)),"━",""))</f>
        <v/>
      </c>
      <c r="FF21" s="92" t="str">
        <f>IF(FF$2=1,"",IF(AND(FF$4&gt;=VLOOKUP($A21,実績!$A:$G,6,0),FF$4&lt;=VLOOKUP($A21,実績!$A:$G,7,0)),"━",""))</f>
        <v/>
      </c>
      <c r="FG21" s="92" t="str">
        <f>IF(FG$2=1,"",IF(AND(FG$4&gt;=VLOOKUP($A21,実績!$A:$G,6,0),FG$4&lt;=VLOOKUP($A21,実績!$A:$G,7,0)),"━",""))</f>
        <v/>
      </c>
      <c r="FH21" s="92" t="str">
        <f>IF(FH$2=1,"",IF(AND(FH$4&gt;=VLOOKUP($A21,実績!$A:$G,6,0),FH$4&lt;=VLOOKUP($A21,実績!$A:$G,7,0)),"━",""))</f>
        <v/>
      </c>
      <c r="FI21" s="92" t="str">
        <f>IF(FI$2=1,"",IF(AND(FI$4&gt;=VLOOKUP($A21,実績!$A:$G,6,0),FI$4&lt;=VLOOKUP($A21,実績!$A:$G,7,0)),"━",""))</f>
        <v/>
      </c>
      <c r="FJ21" s="92" t="str">
        <f>IF(FJ$2=1,"",IF(AND(FJ$4&gt;=VLOOKUP($A21,実績!$A:$G,6,0),FJ$4&lt;=VLOOKUP($A21,実績!$A:$G,7,0)),"━",""))</f>
        <v/>
      </c>
      <c r="FK21" s="92" t="str">
        <f>IF(FK$2=1,"",IF(AND(FK$4&gt;=VLOOKUP($A21,実績!$A:$G,6,0),FK$4&lt;=VLOOKUP($A21,実績!$A:$G,7,0)),"━",""))</f>
        <v/>
      </c>
      <c r="FL21" s="92" t="str">
        <f>IF(FL$2=1,"",IF(AND(FL$4&gt;=VLOOKUP($A21,実績!$A:$G,6,0),FL$4&lt;=VLOOKUP($A21,実績!$A:$G,7,0)),"━",""))</f>
        <v/>
      </c>
      <c r="FM21" s="92" t="str">
        <f>IF(FM$2=1,"",IF(AND(FM$4&gt;=VLOOKUP($A21,実績!$A:$G,6,0),FM$4&lt;=VLOOKUP($A21,実績!$A:$G,7,0)),"━",""))</f>
        <v/>
      </c>
      <c r="FN21" s="92" t="str">
        <f>IF(FN$2=1,"",IF(AND(FN$4&gt;=VLOOKUP($A21,実績!$A:$G,6,0),FN$4&lt;=VLOOKUP($A21,実績!$A:$G,7,0)),"━",""))</f>
        <v/>
      </c>
      <c r="FO21" s="92" t="str">
        <f>IF(FO$2=1,"",IF(AND(FO$4&gt;=VLOOKUP($A21,実績!$A:$G,6,0),FO$4&lt;=VLOOKUP($A21,実績!$A:$G,7,0)),"━",""))</f>
        <v/>
      </c>
      <c r="FP21" s="92" t="str">
        <f>IF(FP$2=1,"",IF(AND(FP$4&gt;=VLOOKUP($A21,実績!$A:$G,6,0),FP$4&lt;=VLOOKUP($A21,実績!$A:$G,7,0)),"━",""))</f>
        <v/>
      </c>
      <c r="FQ21" s="92" t="str">
        <f>IF(FQ$2=1,"",IF(AND(FQ$4&gt;=VLOOKUP($A21,実績!$A:$G,6,0),FQ$4&lt;=VLOOKUP($A21,実績!$A:$G,7,0)),"━",""))</f>
        <v/>
      </c>
      <c r="FR21" s="92" t="str">
        <f>IF(FR$2=1,"",IF(AND(FR$4&gt;=VLOOKUP($A21,実績!$A:$G,6,0),FR$4&lt;=VLOOKUP($A21,実績!$A:$G,7,0)),"━",""))</f>
        <v/>
      </c>
      <c r="FS21" s="92" t="str">
        <f>IF(FS$2=1,"",IF(AND(FS$4&gt;=VLOOKUP($A21,実績!$A:$G,6,0),FS$4&lt;=VLOOKUP($A21,実績!$A:$G,7,0)),"━",""))</f>
        <v/>
      </c>
      <c r="FT21" s="92" t="str">
        <f>IF(FT$2=1,"",IF(AND(FT$4&gt;=VLOOKUP($A21,実績!$A:$G,6,0),FT$4&lt;=VLOOKUP($A21,実績!$A:$G,7,0)),"━",""))</f>
        <v/>
      </c>
      <c r="FU21" s="92" t="str">
        <f>IF(FU$2=1,"",IF(AND(FU$4&gt;=VLOOKUP($A21,実績!$A:$G,6,0),FU$4&lt;=VLOOKUP($A21,実績!$A:$G,7,0)),"━",""))</f>
        <v/>
      </c>
      <c r="FV21" s="92" t="str">
        <f>IF(FV$2=1,"",IF(AND(FV$4&gt;=VLOOKUP($A21,実績!$A:$G,6,0),FV$4&lt;=VLOOKUP($A21,実績!$A:$G,7,0)),"━",""))</f>
        <v/>
      </c>
      <c r="FW21" s="92" t="str">
        <f>IF(FW$2=1,"",IF(AND(FW$4&gt;=VLOOKUP($A21,実績!$A:$G,6,0),FW$4&lt;=VLOOKUP($A21,実績!$A:$G,7,0)),"━",""))</f>
        <v/>
      </c>
      <c r="FX21" s="92" t="str">
        <f>IF(FX$2=1,"",IF(AND(FX$4&gt;=VLOOKUP($A21,実績!$A:$G,6,0),FX$4&lt;=VLOOKUP($A21,実績!$A:$G,7,0)),"━",""))</f>
        <v/>
      </c>
      <c r="FY21" s="92" t="str">
        <f>IF(FY$2=1,"",IF(AND(FY$4&gt;=VLOOKUP($A21,実績!$A:$G,6,0),FY$4&lt;=VLOOKUP($A21,実績!$A:$G,7,0)),"━",""))</f>
        <v/>
      </c>
      <c r="FZ21" s="92" t="str">
        <f>IF(FZ$2=1,"",IF(AND(FZ$4&gt;=VLOOKUP($A21,実績!$A:$G,6,0),FZ$4&lt;=VLOOKUP($A21,実績!$A:$G,7,0)),"━",""))</f>
        <v/>
      </c>
      <c r="GA21" s="92" t="str">
        <f>IF(GA$2=1,"",IF(AND(GA$4&gt;=VLOOKUP($A21,実績!$A:$G,6,0),GA$4&lt;=VLOOKUP($A21,実績!$A:$G,7,0)),"━",""))</f>
        <v/>
      </c>
      <c r="GB21" s="92" t="str">
        <f>IF(GB$2=1,"",IF(AND(GB$4&gt;=VLOOKUP($A21,実績!$A:$G,6,0),GB$4&lt;=VLOOKUP($A21,実績!$A:$G,7,0)),"━",""))</f>
        <v/>
      </c>
      <c r="GC21" s="92" t="str">
        <f>IF(GC$2=1,"",IF(AND(GC$4&gt;=VLOOKUP($A21,実績!$A:$G,6,0),GC$4&lt;=VLOOKUP($A21,実績!$A:$G,7,0)),"━",""))</f>
        <v/>
      </c>
      <c r="GD21" s="92" t="str">
        <f>IF(GD$2=1,"",IF(AND(GD$4&gt;=VLOOKUP($A21,実績!$A:$G,6,0),GD$4&lt;=VLOOKUP($A21,実績!$A:$G,7,0)),"━",""))</f>
        <v/>
      </c>
      <c r="GE21" s="92" t="str">
        <f>IF(GE$2=1,"",IF(AND(GE$4&gt;=VLOOKUP($A21,実績!$A:$G,6,0),GE$4&lt;=VLOOKUP($A21,実績!$A:$G,7,0)),"━",""))</f>
        <v/>
      </c>
      <c r="GF21" s="92" t="str">
        <f>IF(GF$2=1,"",IF(AND(GF$4&gt;=VLOOKUP($A21,実績!$A:$G,6,0),GF$4&lt;=VLOOKUP($A21,実績!$A:$G,7,0)),"━",""))</f>
        <v/>
      </c>
      <c r="GG21" s="92" t="str">
        <f>IF(GG$2=1,"",IF(AND(GG$4&gt;=VLOOKUP($A21,実績!$A:$G,6,0),GG$4&lt;=VLOOKUP($A21,実績!$A:$G,7,0)),"━",""))</f>
        <v/>
      </c>
      <c r="GH21" s="92" t="str">
        <f>IF(GH$2=1,"",IF(AND(GH$4&gt;=VLOOKUP($A21,実績!$A:$G,6,0),GH$4&lt;=VLOOKUP($A21,実績!$A:$G,7,0)),"━",""))</f>
        <v/>
      </c>
      <c r="GI21" s="92" t="str">
        <f>IF(GI$2=1,"",IF(AND(GI$4&gt;=VLOOKUP($A21,実績!$A:$G,6,0),GI$4&lt;=VLOOKUP($A21,実績!$A:$G,7,0)),"━",""))</f>
        <v/>
      </c>
      <c r="GJ21" s="92" t="str">
        <f>IF(GJ$2=1,"",IF(AND(GJ$4&gt;=VLOOKUP($A21,実績!$A:$G,6,0),GJ$4&lt;=VLOOKUP($A21,実績!$A:$G,7,0)),"━",""))</f>
        <v/>
      </c>
      <c r="GK21" s="92" t="str">
        <f>IF(GK$2=1,"",IF(AND(GK$4&gt;=VLOOKUP($A21,実績!$A:$G,6,0),GK$4&lt;=VLOOKUP($A21,実績!$A:$G,7,0)),"━",""))</f>
        <v/>
      </c>
      <c r="GL21" s="92" t="str">
        <f>IF(GL$2=1,"",IF(AND(GL$4&gt;=VLOOKUP($A21,実績!$A:$G,6,0),GL$4&lt;=VLOOKUP($A21,実績!$A:$G,7,0)),"━",""))</f>
        <v/>
      </c>
      <c r="GM21" s="92" t="str">
        <f>IF(GM$2=1,"",IF(AND(GM$4&gt;=VLOOKUP($A21,実績!$A:$G,6,0),GM$4&lt;=VLOOKUP($A21,実績!$A:$G,7,0)),"━",""))</f>
        <v/>
      </c>
      <c r="GN21" s="92" t="str">
        <f>IF(GN$2=1,"",IF(AND(GN$4&gt;=VLOOKUP($A21,実績!$A:$G,6,0),GN$4&lt;=VLOOKUP($A21,実績!$A:$G,7,0)),"━",""))</f>
        <v/>
      </c>
      <c r="GO21" s="92" t="str">
        <f>IF(GO$2=1,"",IF(AND(GO$4&gt;=VLOOKUP($A21,実績!$A:$G,6,0),GO$4&lt;=VLOOKUP($A21,実績!$A:$G,7,0)),"━",""))</f>
        <v/>
      </c>
      <c r="GP21" s="92" t="str">
        <f>IF(GP$2=1,"",IF(AND(GP$4&gt;=VLOOKUP($A21,実績!$A:$G,6,0),GP$4&lt;=VLOOKUP($A21,実績!$A:$G,7,0)),"━",""))</f>
        <v/>
      </c>
      <c r="GQ21" s="92" t="str">
        <f>IF(GQ$2=1,"",IF(AND(GQ$4&gt;=VLOOKUP($A21,実績!$A:$G,6,0),GQ$4&lt;=VLOOKUP($A21,実績!$A:$G,7,0)),"━",""))</f>
        <v/>
      </c>
      <c r="GR21" s="92" t="str">
        <f>IF(GR$2=1,"",IF(AND(GR$4&gt;=VLOOKUP($A21,実績!$A:$G,6,0),GR$4&lt;=VLOOKUP($A21,実績!$A:$G,7,0)),"━",""))</f>
        <v/>
      </c>
      <c r="GS21" s="92" t="str">
        <f>IF(GS$2=1,"",IF(AND(GS$4&gt;=VLOOKUP($A21,実績!$A:$G,6,0),GS$4&lt;=VLOOKUP($A21,実績!$A:$G,7,0)),"━",""))</f>
        <v/>
      </c>
      <c r="GT21" s="92" t="str">
        <f>IF(GT$2=1,"",IF(AND(GT$4&gt;=VLOOKUP($A21,実績!$A:$G,6,0),GT$4&lt;=VLOOKUP($A21,実績!$A:$G,7,0)),"━",""))</f>
        <v/>
      </c>
      <c r="GU21" s="92" t="str">
        <f>IF(GU$2=1,"",IF(AND(GU$4&gt;=VLOOKUP($A21,実績!$A:$G,6,0),GU$4&lt;=VLOOKUP($A21,実績!$A:$G,7,0)),"━",""))</f>
        <v/>
      </c>
      <c r="GV21" s="92" t="str">
        <f>IF(GV$2=1,"",IF(AND(GV$4&gt;=VLOOKUP($A21,実績!$A:$G,6,0),GV$4&lt;=VLOOKUP($A21,実績!$A:$G,7,0)),"━",""))</f>
        <v/>
      </c>
      <c r="GW21" s="92" t="str">
        <f>IF(GW$2=1,"",IF(AND(GW$4&gt;=VLOOKUP($A21,実績!$A:$G,6,0),GW$4&lt;=VLOOKUP($A21,実績!$A:$G,7,0)),"━",""))</f>
        <v/>
      </c>
      <c r="GX21" s="92" t="str">
        <f>IF(GX$2=1,"",IF(AND(GX$4&gt;=VLOOKUP($A21,実績!$A:$G,6,0),GX$4&lt;=VLOOKUP($A21,実績!$A:$G,7,0)),"━",""))</f>
        <v/>
      </c>
      <c r="GY21" s="92" t="str">
        <f>IF(GY$2=1,"",IF(AND(GY$4&gt;=VLOOKUP($A21,実績!$A:$G,6,0),GY$4&lt;=VLOOKUP($A21,実績!$A:$G,7,0)),"━",""))</f>
        <v/>
      </c>
      <c r="GZ21" s="92" t="str">
        <f>IF(GZ$2=1,"",IF(AND(GZ$4&gt;=VLOOKUP($A21,実績!$A:$G,6,0),GZ$4&lt;=VLOOKUP($A21,実績!$A:$G,7,0)),"━",""))</f>
        <v/>
      </c>
      <c r="HA21" s="92" t="str">
        <f>IF(HA$2=1,"",IF(AND(HA$4&gt;=VLOOKUP($A21,実績!$A:$G,6,0),HA$4&lt;=VLOOKUP($A21,実績!$A:$G,7,0)),"━",""))</f>
        <v/>
      </c>
      <c r="HB21" s="92" t="str">
        <f>IF(HB$2=1,"",IF(AND(HB$4&gt;=VLOOKUP($A21,実績!$A:$G,6,0),HB$4&lt;=VLOOKUP($A21,実績!$A:$G,7,0)),"━",""))</f>
        <v/>
      </c>
      <c r="HC21" s="92" t="str">
        <f>IF(HC$2=1,"",IF(AND(HC$4&gt;=VLOOKUP($A21,実績!$A:$G,6,0),HC$4&lt;=VLOOKUP($A21,実績!$A:$G,7,0)),"━",""))</f>
        <v/>
      </c>
      <c r="HD21" s="92" t="str">
        <f>IF(HD$2=1,"",IF(AND(HD$4&gt;=VLOOKUP($A21,実績!$A:$G,6,0),HD$4&lt;=VLOOKUP($A21,実績!$A:$G,7,0)),"━",""))</f>
        <v/>
      </c>
      <c r="HE21" s="92" t="str">
        <f>IF(HE$2=1,"",IF(AND(HE$4&gt;=VLOOKUP($A21,実績!$A:$G,6,0),HE$4&lt;=VLOOKUP($A21,実績!$A:$G,7,0)),"━",""))</f>
        <v/>
      </c>
      <c r="HF21" s="92" t="str">
        <f>IF(HF$2=1,"",IF(AND(HF$4&gt;=VLOOKUP($A21,実績!$A:$G,6,0),HF$4&lt;=VLOOKUP($A21,実績!$A:$G,7,0)),"━",""))</f>
        <v/>
      </c>
      <c r="HG21" s="92" t="str">
        <f>IF(HG$2=1,"",IF(AND(HG$4&gt;=VLOOKUP($A21,実績!$A:$G,6,0),HG$4&lt;=VLOOKUP($A21,実績!$A:$G,7,0)),"━",""))</f>
        <v/>
      </c>
      <c r="HH21" s="92" t="str">
        <f>IF(HH$2=1,"",IF(AND(HH$4&gt;=VLOOKUP($A21,実績!$A:$G,6,0),HH$4&lt;=VLOOKUP($A21,実績!$A:$G,7,0)),"━",""))</f>
        <v/>
      </c>
      <c r="HI21" s="92" t="str">
        <f>IF(HI$2=1,"",IF(AND(HI$4&gt;=VLOOKUP($A21,実績!$A:$G,6,0),HI$4&lt;=VLOOKUP($A21,実績!$A:$G,7,0)),"━",""))</f>
        <v/>
      </c>
      <c r="HJ21" s="92" t="str">
        <f>IF(HJ$2=1,"",IF(AND(HJ$4&gt;=VLOOKUP($A21,実績!$A:$G,6,0),HJ$4&lt;=VLOOKUP($A21,実績!$A:$G,7,0)),"━",""))</f>
        <v/>
      </c>
      <c r="HK21" s="92" t="str">
        <f>IF(HK$2=1,"",IF(AND(HK$4&gt;=VLOOKUP($A21,実績!$A:$G,6,0),HK$4&lt;=VLOOKUP($A21,実績!$A:$G,7,0)),"━",""))</f>
        <v/>
      </c>
      <c r="HL21" s="92" t="str">
        <f>IF(HL$2=1,"",IF(AND(HL$4&gt;=VLOOKUP($A21,実績!$A:$G,6,0),HL$4&lt;=VLOOKUP($A21,実績!$A:$G,7,0)),"━",""))</f>
        <v/>
      </c>
      <c r="HM21" s="92" t="str">
        <f>IF(HM$2=1,"",IF(AND(HM$4&gt;=VLOOKUP($A21,実績!$A:$G,6,0),HM$4&lt;=VLOOKUP($A21,実績!$A:$G,7,0)),"━",""))</f>
        <v/>
      </c>
    </row>
    <row r="22" spans="1:221" ht="17.25" customHeight="1">
      <c r="A22" s="76">
        <v>32</v>
      </c>
      <c r="B22" s="77" t="str">
        <f>VLOOKUP(A22,実績!$A:$C,3,0)</f>
        <v>行ロック(変更可能条件)</v>
      </c>
      <c r="C22" s="80">
        <f ca="1">OFFSET(稼働日!$A$1,MATCH($D21,稼働日!$A$2:$A$133,0)+1,0)</f>
        <v>44391</v>
      </c>
      <c r="D22" s="80">
        <f ca="1">IF($F22&lt;=4,$C22,OFFSET(稼働日!$A$1,MATCH($C22,稼働日!$A$2:$A$133,0)+ROUNDUP($F22/4,0)-1,0))</f>
        <v>44392</v>
      </c>
      <c r="E22" s="91" t="str">
        <f>IF(VLOOKUP(A22,実績!$A:$H,8,0)=1,"✓","")</f>
        <v>✓</v>
      </c>
      <c r="F22" s="79">
        <f>VLOOKUP($A22,実績!$A:$E,4,0)</f>
        <v>5</v>
      </c>
      <c r="G22" s="79">
        <f>VLOOKUP($A22,実績!$A:$E,5,0)</f>
        <v>1</v>
      </c>
      <c r="H22" s="92" t="str">
        <f>IF(H$2=1,"",IF(AND(H$4&gt;=VLOOKUP($A22,実績!$A:$G,6,0),H$4&lt;=VLOOKUP($A22,実績!$A:$G,7,0)),"━",""))</f>
        <v/>
      </c>
      <c r="I22" s="92" t="str">
        <f>IF(I$2=1,"",IF(AND(I$4&gt;=VLOOKUP($A22,実績!$A:$G,6,0),I$4&lt;=VLOOKUP($A22,実績!$A:$G,7,0)),"━",""))</f>
        <v/>
      </c>
      <c r="J22" s="92" t="str">
        <f>IF(J$2=1,"",IF(AND(J$4&gt;=VLOOKUP($A22,実績!$A:$G,6,0),J$4&lt;=VLOOKUP($A22,実績!$A:$G,7,0)),"━",""))</f>
        <v/>
      </c>
      <c r="K22" s="92" t="str">
        <f>IF(K$2=1,"",IF(AND(K$4&gt;=VLOOKUP($A22,実績!$A:$G,6,0),K$4&lt;=VLOOKUP($A22,実績!$A:$G,7,0)),"━",""))</f>
        <v/>
      </c>
      <c r="L22" s="92" t="str">
        <f>IF(L$2=1,"",IF(AND(L$4&gt;=VLOOKUP($A22,実績!$A:$G,6,0),L$4&lt;=VLOOKUP($A22,実績!$A:$G,7,0)),"━",""))</f>
        <v/>
      </c>
      <c r="M22" s="92" t="str">
        <f>IF(M$2=1,"",IF(AND(M$4&gt;=VLOOKUP($A22,実績!$A:$G,6,0),M$4&lt;=VLOOKUP($A22,実績!$A:$G,7,0)),"━",""))</f>
        <v/>
      </c>
      <c r="N22" s="92" t="str">
        <f>IF(N$2=1,"",IF(AND(N$4&gt;=VLOOKUP($A22,実績!$A:$G,6,0),N$4&lt;=VLOOKUP($A22,実績!$A:$G,7,0)),"━",""))</f>
        <v/>
      </c>
      <c r="O22" s="92" t="str">
        <f>IF(O$2=1,"",IF(AND(O$4&gt;=VLOOKUP($A22,実績!$A:$G,6,0),O$4&lt;=VLOOKUP($A22,実績!$A:$G,7,0)),"━",""))</f>
        <v/>
      </c>
      <c r="P22" s="92" t="str">
        <f>IF(P$2=1,"",IF(AND(P$4&gt;=VLOOKUP($A22,実績!$A:$G,6,0),P$4&lt;=VLOOKUP($A22,実績!$A:$G,7,0)),"━",""))</f>
        <v/>
      </c>
      <c r="Q22" s="92" t="str">
        <f>IF(Q$2=1,"",IF(AND(Q$4&gt;=VLOOKUP($A22,実績!$A:$G,6,0),Q$4&lt;=VLOOKUP($A22,実績!$A:$G,7,0)),"━",""))</f>
        <v/>
      </c>
      <c r="R22" s="92" t="str">
        <f>IF(R$2=1,"",IF(AND(R$4&gt;=VLOOKUP($A22,実績!$A:$G,6,0),R$4&lt;=VLOOKUP($A22,実績!$A:$G,7,0)),"━",""))</f>
        <v/>
      </c>
      <c r="S22" s="92" t="str">
        <f>IF(S$2=1,"",IF(AND(S$4&gt;=VLOOKUP($A22,実績!$A:$G,6,0),S$4&lt;=VLOOKUP($A22,実績!$A:$G,7,0)),"━",""))</f>
        <v/>
      </c>
      <c r="T22" s="92" t="str">
        <f>IF(T$2=1,"",IF(AND(T$4&gt;=VLOOKUP($A22,実績!$A:$G,6,0),T$4&lt;=VLOOKUP($A22,実績!$A:$G,7,0)),"━",""))</f>
        <v/>
      </c>
      <c r="U22" s="92" t="str">
        <f>IF(U$2=1,"",IF(AND(U$4&gt;=VLOOKUP($A22,実績!$A:$G,6,0),U$4&lt;=VLOOKUP($A22,実績!$A:$G,7,0)),"━",""))</f>
        <v/>
      </c>
      <c r="V22" s="92" t="str">
        <f>IF(V$2=1,"",IF(AND(V$4&gt;=VLOOKUP($A22,実績!$A:$G,6,0),V$4&lt;=VLOOKUP($A22,実績!$A:$G,7,0)),"━",""))</f>
        <v/>
      </c>
      <c r="W22" s="92" t="str">
        <f>IF(W$2=1,"",IF(AND(W$4&gt;=VLOOKUP($A22,実績!$A:$G,6,0),W$4&lt;=VLOOKUP($A22,実績!$A:$G,7,0)),"━",""))</f>
        <v/>
      </c>
      <c r="X22" s="92" t="str">
        <f>IF(X$2=1,"",IF(AND(X$4&gt;=VLOOKUP($A22,実績!$A:$G,6,0),X$4&lt;=VLOOKUP($A22,実績!$A:$G,7,0)),"━",""))</f>
        <v/>
      </c>
      <c r="Y22" s="92" t="str">
        <f>IF(Y$2=1,"",IF(AND(Y$4&gt;=VLOOKUP($A22,実績!$A:$G,6,0),Y$4&lt;=VLOOKUP($A22,実績!$A:$G,7,0)),"━",""))</f>
        <v/>
      </c>
      <c r="Z22" s="92" t="str">
        <f>IF(Z$2=1,"",IF(AND(Z$4&gt;=VLOOKUP($A22,実績!$A:$G,6,0),Z$4&lt;=VLOOKUP($A22,実績!$A:$G,7,0)),"━",""))</f>
        <v/>
      </c>
      <c r="AA22" s="92" t="str">
        <f>IF(AA$2=1,"",IF(AND(AA$4&gt;=VLOOKUP($A22,実績!$A:$G,6,0),AA$4&lt;=VLOOKUP($A22,実績!$A:$G,7,0)),"━",""))</f>
        <v/>
      </c>
      <c r="AB22" s="92" t="str">
        <f>IF(AB$2=1,"",IF(AND(AB$4&gt;=VLOOKUP($A22,実績!$A:$G,6,0),AB$4&lt;=VLOOKUP($A22,実績!$A:$G,7,0)),"━",""))</f>
        <v/>
      </c>
      <c r="AC22" s="92" t="str">
        <f>IF(AC$2=1,"",IF(AND(AC$4&gt;=VLOOKUP($A22,実績!$A:$G,6,0),AC$4&lt;=VLOOKUP($A22,実績!$A:$G,7,0)),"━",""))</f>
        <v/>
      </c>
      <c r="AD22" s="92" t="str">
        <f>IF(AD$2=1,"",IF(AND(AD$4&gt;=VLOOKUP($A22,実績!$A:$G,6,0),AD$4&lt;=VLOOKUP($A22,実績!$A:$G,7,0)),"━",""))</f>
        <v/>
      </c>
      <c r="AE22" s="92" t="str">
        <f>IF(AE$2=1,"",IF(AND(AE$4&gt;=VLOOKUP($A22,実績!$A:$G,6,0),AE$4&lt;=VLOOKUP($A22,実績!$A:$G,7,0)),"━",""))</f>
        <v/>
      </c>
      <c r="AF22" s="92" t="str">
        <f>IF(AF$2=1,"",IF(AND(AF$4&gt;=VLOOKUP($A22,実績!$A:$G,6,0),AF$4&lt;=VLOOKUP($A22,実績!$A:$G,7,0)),"━",""))</f>
        <v/>
      </c>
      <c r="AG22" s="92" t="str">
        <f>IF(AG$2=1,"",IF(AND(AG$4&gt;=VLOOKUP($A22,実績!$A:$G,6,0),AG$4&lt;=VLOOKUP($A22,実績!$A:$G,7,0)),"━",""))</f>
        <v/>
      </c>
      <c r="AH22" s="92" t="str">
        <f>IF(AH$2=1,"",IF(AND(AH$4&gt;=VLOOKUP($A22,実績!$A:$G,6,0),AH$4&lt;=VLOOKUP($A22,実績!$A:$G,7,0)),"━",""))</f>
        <v/>
      </c>
      <c r="AI22" s="92" t="str">
        <f>IF(AI$2=1,"",IF(AND(AI$4&gt;=VLOOKUP($A22,実績!$A:$G,6,0),AI$4&lt;=VLOOKUP($A22,実績!$A:$G,7,0)),"━",""))</f>
        <v/>
      </c>
      <c r="AJ22" s="92" t="str">
        <f>IF(AJ$2=1,"",IF(AND(AJ$4&gt;=VLOOKUP($A22,実績!$A:$G,6,0),AJ$4&lt;=VLOOKUP($A22,実績!$A:$G,7,0)),"━",""))</f>
        <v/>
      </c>
      <c r="AK22" s="92" t="str">
        <f>IF(AK$2=1,"",IF(AND(AK$4&gt;=VLOOKUP($A22,実績!$A:$G,6,0),AK$4&lt;=VLOOKUP($A22,実績!$A:$G,7,0)),"━",""))</f>
        <v/>
      </c>
      <c r="AL22" s="92" t="str">
        <f>IF(AL$2=1,"",IF(AND(AL$4&gt;=VLOOKUP($A22,実績!$A:$G,6,0),AL$4&lt;=VLOOKUP($A22,実績!$A:$G,7,0)),"━",""))</f>
        <v/>
      </c>
      <c r="AM22" s="92" t="str">
        <f>IF(AM$2=1,"",IF(AND(AM$4&gt;=VLOOKUP($A22,実績!$A:$G,6,0),AM$4&lt;=VLOOKUP($A22,実績!$A:$G,7,0)),"━",""))</f>
        <v/>
      </c>
      <c r="AN22" s="92" t="str">
        <f>IF(AN$2=1,"",IF(AND(AN$4&gt;=VLOOKUP($A22,実績!$A:$G,6,0),AN$4&lt;=VLOOKUP($A22,実績!$A:$G,7,0)),"━",""))</f>
        <v/>
      </c>
      <c r="AO22" s="92" t="str">
        <f>IF(AO$2=1,"",IF(AND(AO$4&gt;=VLOOKUP($A22,実績!$A:$G,6,0),AO$4&lt;=VLOOKUP($A22,実績!$A:$G,7,0)),"━",""))</f>
        <v/>
      </c>
      <c r="AP22" s="92" t="str">
        <f>IF(AP$2=1,"",IF(AND(AP$4&gt;=VLOOKUP($A22,実績!$A:$G,6,0),AP$4&lt;=VLOOKUP($A22,実績!$A:$G,7,0)),"━",""))</f>
        <v/>
      </c>
      <c r="AQ22" s="92" t="str">
        <f>IF(AQ$2=1,"",IF(AND(AQ$4&gt;=VLOOKUP($A22,実績!$A:$G,6,0),AQ$4&lt;=VLOOKUP($A22,実績!$A:$G,7,0)),"━",""))</f>
        <v/>
      </c>
      <c r="AR22" s="92" t="str">
        <f>IF(AR$2=1,"",IF(AND(AR$4&gt;=VLOOKUP($A22,実績!$A:$G,6,0),AR$4&lt;=VLOOKUP($A22,実績!$A:$G,7,0)),"━",""))</f>
        <v/>
      </c>
      <c r="AS22" s="92" t="str">
        <f>IF(AS$2=1,"",IF(AND(AS$4&gt;=VLOOKUP($A22,実績!$A:$G,6,0),AS$4&lt;=VLOOKUP($A22,実績!$A:$G,7,0)),"━",""))</f>
        <v/>
      </c>
      <c r="AT22" s="92" t="str">
        <f>IF(AT$2=1,"",IF(AND(AT$4&gt;=VLOOKUP($A22,実績!$A:$G,6,0),AT$4&lt;=VLOOKUP($A22,実績!$A:$G,7,0)),"━",""))</f>
        <v/>
      </c>
      <c r="AU22" s="92" t="str">
        <f>IF(AU$2=1,"",IF(AND(AU$4&gt;=VLOOKUP($A22,実績!$A:$G,6,0),AU$4&lt;=VLOOKUP($A22,実績!$A:$G,7,0)),"━",""))</f>
        <v/>
      </c>
      <c r="AV22" s="92" t="str">
        <f>IF(AV$2=1,"",IF(AND(AV$4&gt;=VLOOKUP($A22,実績!$A:$G,6,0),AV$4&lt;=VLOOKUP($A22,実績!$A:$G,7,0)),"━",""))</f>
        <v/>
      </c>
      <c r="AW22" s="92" t="str">
        <f>IF(AW$2=1,"",IF(AND(AW$4&gt;=VLOOKUP($A22,実績!$A:$G,6,0),AW$4&lt;=VLOOKUP($A22,実績!$A:$G,7,0)),"━",""))</f>
        <v/>
      </c>
      <c r="AX22" s="92" t="str">
        <f>IF(AX$2=1,"",IF(AND(AX$4&gt;=VLOOKUP($A22,実績!$A:$G,6,0),AX$4&lt;=VLOOKUP($A22,実績!$A:$G,7,0)),"━",""))</f>
        <v/>
      </c>
      <c r="AY22" s="92" t="str">
        <f>IF(AY$2=1,"",IF(AND(AY$4&gt;=VLOOKUP($A22,実績!$A:$G,6,0),AY$4&lt;=VLOOKUP($A22,実績!$A:$G,7,0)),"━",""))</f>
        <v/>
      </c>
      <c r="AZ22" s="92" t="str">
        <f>IF(AZ$2=1,"",IF(AND(AZ$4&gt;=VLOOKUP($A22,実績!$A:$G,6,0),AZ$4&lt;=VLOOKUP($A22,実績!$A:$G,7,0)),"━",""))</f>
        <v>━</v>
      </c>
      <c r="BA22" s="92" t="str">
        <f>IF(BA$2=1,"",IF(AND(BA$4&gt;=VLOOKUP($A22,実績!$A:$G,6,0),BA$4&lt;=VLOOKUP($A22,実績!$A:$G,7,0)),"━",""))</f>
        <v>━</v>
      </c>
      <c r="BB22" s="92" t="str">
        <f>IF(BB$2=1,"",IF(AND(BB$4&gt;=VLOOKUP($A22,実績!$A:$G,6,0),BB$4&lt;=VLOOKUP($A22,実績!$A:$G,7,0)),"━",""))</f>
        <v/>
      </c>
      <c r="BC22" s="92" t="str">
        <f>IF(BC$2=1,"",IF(AND(BC$4&gt;=VLOOKUP($A22,実績!$A:$G,6,0),BC$4&lt;=VLOOKUP($A22,実績!$A:$G,7,0)),"━",""))</f>
        <v/>
      </c>
      <c r="BD22" s="92" t="str">
        <f>IF(BD$2=1,"",IF(AND(BD$4&gt;=VLOOKUP($A22,実績!$A:$G,6,0),BD$4&lt;=VLOOKUP($A22,実績!$A:$G,7,0)),"━",""))</f>
        <v/>
      </c>
      <c r="BE22" s="92" t="str">
        <f>IF(BE$2=1,"",IF(AND(BE$4&gt;=VLOOKUP($A22,実績!$A:$G,6,0),BE$4&lt;=VLOOKUP($A22,実績!$A:$G,7,0)),"━",""))</f>
        <v/>
      </c>
      <c r="BF22" s="92" t="str">
        <f>IF(BF$2=1,"",IF(AND(BF$4&gt;=VLOOKUP($A22,実績!$A:$G,6,0),BF$4&lt;=VLOOKUP($A22,実績!$A:$G,7,0)),"━",""))</f>
        <v/>
      </c>
      <c r="BG22" s="92" t="str">
        <f>IF(BG$2=1,"",IF(AND(BG$4&gt;=VLOOKUP($A22,実績!$A:$G,6,0),BG$4&lt;=VLOOKUP($A22,実績!$A:$G,7,0)),"━",""))</f>
        <v/>
      </c>
      <c r="BH22" s="92" t="str">
        <f>IF(BH$2=1,"",IF(AND(BH$4&gt;=VLOOKUP($A22,実績!$A:$G,6,0),BH$4&lt;=VLOOKUP($A22,実績!$A:$G,7,0)),"━",""))</f>
        <v/>
      </c>
      <c r="BI22" s="92" t="str">
        <f>IF(BI$2=1,"",IF(AND(BI$4&gt;=VLOOKUP($A22,実績!$A:$G,6,0),BI$4&lt;=VLOOKUP($A22,実績!$A:$G,7,0)),"━",""))</f>
        <v/>
      </c>
      <c r="BJ22" s="92" t="str">
        <f>IF(BJ$2=1,"",IF(AND(BJ$4&gt;=VLOOKUP($A22,実績!$A:$G,6,0),BJ$4&lt;=VLOOKUP($A22,実績!$A:$G,7,0)),"━",""))</f>
        <v/>
      </c>
      <c r="BK22" s="92" t="str">
        <f>IF(BK$2=1,"",IF(AND(BK$4&gt;=VLOOKUP($A22,実績!$A:$G,6,0),BK$4&lt;=VLOOKUP($A22,実績!$A:$G,7,0)),"━",""))</f>
        <v/>
      </c>
      <c r="BL22" s="92" t="str">
        <f>IF(BL$2=1,"",IF(AND(BL$4&gt;=VLOOKUP($A22,実績!$A:$G,6,0),BL$4&lt;=VLOOKUP($A22,実績!$A:$G,7,0)),"━",""))</f>
        <v/>
      </c>
      <c r="BM22" s="92" t="str">
        <f>IF(BM$2=1,"",IF(AND(BM$4&gt;=VLOOKUP($A22,実績!$A:$G,6,0),BM$4&lt;=VLOOKUP($A22,実績!$A:$G,7,0)),"━",""))</f>
        <v/>
      </c>
      <c r="BN22" s="92" t="str">
        <f>IF(BN$2=1,"",IF(AND(BN$4&gt;=VLOOKUP($A22,実績!$A:$G,6,0),BN$4&lt;=VLOOKUP($A22,実績!$A:$G,7,0)),"━",""))</f>
        <v/>
      </c>
      <c r="BO22" s="92" t="str">
        <f>IF(BO$2=1,"",IF(AND(BO$4&gt;=VLOOKUP($A22,実績!$A:$G,6,0),BO$4&lt;=VLOOKUP($A22,実績!$A:$G,7,0)),"━",""))</f>
        <v/>
      </c>
      <c r="BP22" s="92" t="str">
        <f>IF(BP$2=1,"",IF(AND(BP$4&gt;=VLOOKUP($A22,実績!$A:$G,6,0),BP$4&lt;=VLOOKUP($A22,実績!$A:$G,7,0)),"━",""))</f>
        <v/>
      </c>
      <c r="BQ22" s="92" t="str">
        <f>IF(BQ$2=1,"",IF(AND(BQ$4&gt;=VLOOKUP($A22,実績!$A:$G,6,0),BQ$4&lt;=VLOOKUP($A22,実績!$A:$G,7,0)),"━",""))</f>
        <v/>
      </c>
      <c r="BR22" s="92" t="str">
        <f>IF(BR$2=1,"",IF(AND(BR$4&gt;=VLOOKUP($A22,実績!$A:$G,6,0),BR$4&lt;=VLOOKUP($A22,実績!$A:$G,7,0)),"━",""))</f>
        <v/>
      </c>
      <c r="BS22" s="92" t="str">
        <f>IF(BS$2=1,"",IF(AND(BS$4&gt;=VLOOKUP($A22,実績!$A:$G,6,0),BS$4&lt;=VLOOKUP($A22,実績!$A:$G,7,0)),"━",""))</f>
        <v/>
      </c>
      <c r="BT22" s="92" t="str">
        <f>IF(BT$2=1,"",IF(AND(BT$4&gt;=VLOOKUP($A22,実績!$A:$G,6,0),BT$4&lt;=VLOOKUP($A22,実績!$A:$G,7,0)),"━",""))</f>
        <v/>
      </c>
      <c r="BU22" s="92" t="str">
        <f>IF(BU$2=1,"",IF(AND(BU$4&gt;=VLOOKUP($A22,実績!$A:$G,6,0),BU$4&lt;=VLOOKUP($A22,実績!$A:$G,7,0)),"━",""))</f>
        <v/>
      </c>
      <c r="BV22" s="92" t="str">
        <f>IF(BV$2=1,"",IF(AND(BV$4&gt;=VLOOKUP($A22,実績!$A:$G,6,0),BV$4&lt;=VLOOKUP($A22,実績!$A:$G,7,0)),"━",""))</f>
        <v/>
      </c>
      <c r="BW22" s="92" t="str">
        <f>IF(BW$2=1,"",IF(AND(BW$4&gt;=VLOOKUP($A22,実績!$A:$G,6,0),BW$4&lt;=VLOOKUP($A22,実績!$A:$G,7,0)),"━",""))</f>
        <v/>
      </c>
      <c r="BX22" s="92" t="str">
        <f>IF(BX$2=1,"",IF(AND(BX$4&gt;=VLOOKUP($A22,実績!$A:$G,6,0),BX$4&lt;=VLOOKUP($A22,実績!$A:$G,7,0)),"━",""))</f>
        <v/>
      </c>
      <c r="BY22" s="92" t="str">
        <f>IF(BY$2=1,"",IF(AND(BY$4&gt;=VLOOKUP($A22,実績!$A:$G,6,0),BY$4&lt;=VLOOKUP($A22,実績!$A:$G,7,0)),"━",""))</f>
        <v/>
      </c>
      <c r="BZ22" s="92" t="str">
        <f>IF(BZ$2=1,"",IF(AND(BZ$4&gt;=VLOOKUP($A22,実績!$A:$G,6,0),BZ$4&lt;=VLOOKUP($A22,実績!$A:$G,7,0)),"━",""))</f>
        <v/>
      </c>
      <c r="CA22" s="92" t="str">
        <f>IF(CA$2=1,"",IF(AND(CA$4&gt;=VLOOKUP($A22,実績!$A:$G,6,0),CA$4&lt;=VLOOKUP($A22,実績!$A:$G,7,0)),"━",""))</f>
        <v/>
      </c>
      <c r="CB22" s="92" t="str">
        <f>IF(CB$2=1,"",IF(AND(CB$4&gt;=VLOOKUP($A22,実績!$A:$G,6,0),CB$4&lt;=VLOOKUP($A22,実績!$A:$G,7,0)),"━",""))</f>
        <v/>
      </c>
      <c r="CC22" s="92" t="str">
        <f>IF(CC$2=1,"",IF(AND(CC$4&gt;=VLOOKUP($A22,実績!$A:$G,6,0),CC$4&lt;=VLOOKUP($A22,実績!$A:$G,7,0)),"━",""))</f>
        <v/>
      </c>
      <c r="CD22" s="92" t="str">
        <f>IF(CD$2=1,"",IF(AND(CD$4&gt;=VLOOKUP($A22,実績!$A:$G,6,0),CD$4&lt;=VLOOKUP($A22,実績!$A:$G,7,0)),"━",""))</f>
        <v/>
      </c>
      <c r="CE22" s="92" t="str">
        <f>IF(CE$2=1,"",IF(AND(CE$4&gt;=VLOOKUP($A22,実績!$A:$G,6,0),CE$4&lt;=VLOOKUP($A22,実績!$A:$G,7,0)),"━",""))</f>
        <v/>
      </c>
      <c r="CF22" s="92" t="str">
        <f>IF(CF$2=1,"",IF(AND(CF$4&gt;=VLOOKUP($A22,実績!$A:$G,6,0),CF$4&lt;=VLOOKUP($A22,実績!$A:$G,7,0)),"━",""))</f>
        <v/>
      </c>
      <c r="CG22" s="92" t="str">
        <f>IF(CG$2=1,"",IF(AND(CG$4&gt;=VLOOKUP($A22,実績!$A:$G,6,0),CG$4&lt;=VLOOKUP($A22,実績!$A:$G,7,0)),"━",""))</f>
        <v/>
      </c>
      <c r="CH22" s="92" t="str">
        <f>IF(CH$2=1,"",IF(AND(CH$4&gt;=VLOOKUP($A22,実績!$A:$G,6,0),CH$4&lt;=VLOOKUP($A22,実績!$A:$G,7,0)),"━",""))</f>
        <v/>
      </c>
      <c r="CI22" s="92" t="str">
        <f>IF(CI$2=1,"",IF(AND(CI$4&gt;=VLOOKUP($A22,実績!$A:$G,6,0),CI$4&lt;=VLOOKUP($A22,実績!$A:$G,7,0)),"━",""))</f>
        <v/>
      </c>
      <c r="CJ22" s="92" t="str">
        <f>IF(CJ$2=1,"",IF(AND(CJ$4&gt;=VLOOKUP($A22,実績!$A:$G,6,0),CJ$4&lt;=VLOOKUP($A22,実績!$A:$G,7,0)),"━",""))</f>
        <v/>
      </c>
      <c r="CK22" s="92" t="str">
        <f>IF(CK$2=1,"",IF(AND(CK$4&gt;=VLOOKUP($A22,実績!$A:$G,6,0),CK$4&lt;=VLOOKUP($A22,実績!$A:$G,7,0)),"━",""))</f>
        <v/>
      </c>
      <c r="CL22" s="92" t="str">
        <f>IF(CL$2=1,"",IF(AND(CL$4&gt;=VLOOKUP($A22,実績!$A:$G,6,0),CL$4&lt;=VLOOKUP($A22,実績!$A:$G,7,0)),"━",""))</f>
        <v/>
      </c>
      <c r="CM22" s="92" t="str">
        <f>IF(CM$2=1,"",IF(AND(CM$4&gt;=VLOOKUP($A22,実績!$A:$G,6,0),CM$4&lt;=VLOOKUP($A22,実績!$A:$G,7,0)),"━",""))</f>
        <v/>
      </c>
      <c r="CN22" s="92" t="str">
        <f>IF(CN$2=1,"",IF(AND(CN$4&gt;=VLOOKUP($A22,実績!$A:$G,6,0),CN$4&lt;=VLOOKUP($A22,実績!$A:$G,7,0)),"━",""))</f>
        <v/>
      </c>
      <c r="CO22" s="92" t="str">
        <f>IF(CO$2=1,"",IF(AND(CO$4&gt;=VLOOKUP($A22,実績!$A:$G,6,0),CO$4&lt;=VLOOKUP($A22,実績!$A:$G,7,0)),"━",""))</f>
        <v/>
      </c>
      <c r="CP22" s="92" t="str">
        <f>IF(CP$2=1,"",IF(AND(CP$4&gt;=VLOOKUP($A22,実績!$A:$G,6,0),CP$4&lt;=VLOOKUP($A22,実績!$A:$G,7,0)),"━",""))</f>
        <v/>
      </c>
      <c r="CQ22" s="92" t="str">
        <f>IF(CQ$2=1,"",IF(AND(CQ$4&gt;=VLOOKUP($A22,実績!$A:$G,6,0),CQ$4&lt;=VLOOKUP($A22,実績!$A:$G,7,0)),"━",""))</f>
        <v/>
      </c>
      <c r="CR22" s="92" t="str">
        <f>IF(CR$2=1,"",IF(AND(CR$4&gt;=VLOOKUP($A22,実績!$A:$G,6,0),CR$4&lt;=VLOOKUP($A22,実績!$A:$G,7,0)),"━",""))</f>
        <v/>
      </c>
      <c r="CS22" s="92" t="str">
        <f>IF(CS$2=1,"",IF(AND(CS$4&gt;=VLOOKUP($A22,実績!$A:$G,6,0),CS$4&lt;=VLOOKUP($A22,実績!$A:$G,7,0)),"━",""))</f>
        <v/>
      </c>
      <c r="CT22" s="92" t="str">
        <f>IF(CT$2=1,"",IF(AND(CT$4&gt;=VLOOKUP($A22,実績!$A:$G,6,0),CT$4&lt;=VLOOKUP($A22,実績!$A:$G,7,0)),"━",""))</f>
        <v/>
      </c>
      <c r="CU22" s="92" t="str">
        <f>IF(CU$2=1,"",IF(AND(CU$4&gt;=VLOOKUP($A22,実績!$A:$G,6,0),CU$4&lt;=VLOOKUP($A22,実績!$A:$G,7,0)),"━",""))</f>
        <v/>
      </c>
      <c r="CV22" s="92" t="str">
        <f>IF(CV$2=1,"",IF(AND(CV$4&gt;=VLOOKUP($A22,実績!$A:$G,6,0),CV$4&lt;=VLOOKUP($A22,実績!$A:$G,7,0)),"━",""))</f>
        <v/>
      </c>
      <c r="CW22" s="92" t="str">
        <f>IF(CW$2=1,"",IF(AND(CW$4&gt;=VLOOKUP($A22,実績!$A:$G,6,0),CW$4&lt;=VLOOKUP($A22,実績!$A:$G,7,0)),"━",""))</f>
        <v/>
      </c>
      <c r="CX22" s="92" t="str">
        <f>IF(CX$2=1,"",IF(AND(CX$4&gt;=VLOOKUP($A22,実績!$A:$G,6,0),CX$4&lt;=VLOOKUP($A22,実績!$A:$G,7,0)),"━",""))</f>
        <v/>
      </c>
      <c r="CY22" s="92" t="str">
        <f>IF(CY$2=1,"",IF(AND(CY$4&gt;=VLOOKUP($A22,実績!$A:$G,6,0),CY$4&lt;=VLOOKUP($A22,実績!$A:$G,7,0)),"━",""))</f>
        <v/>
      </c>
      <c r="CZ22" s="92" t="str">
        <f>IF(CZ$2=1,"",IF(AND(CZ$4&gt;=VLOOKUP($A22,実績!$A:$G,6,0),CZ$4&lt;=VLOOKUP($A22,実績!$A:$G,7,0)),"━",""))</f>
        <v/>
      </c>
      <c r="DA22" s="92" t="str">
        <f>IF(DA$2=1,"",IF(AND(DA$4&gt;=VLOOKUP($A22,実績!$A:$G,6,0),DA$4&lt;=VLOOKUP($A22,実績!$A:$G,7,0)),"━",""))</f>
        <v/>
      </c>
      <c r="DB22" s="92" t="str">
        <f>IF(DB$2=1,"",IF(AND(DB$4&gt;=VLOOKUP($A22,実績!$A:$G,6,0),DB$4&lt;=VLOOKUP($A22,実績!$A:$G,7,0)),"━",""))</f>
        <v/>
      </c>
      <c r="DC22" s="92" t="str">
        <f>IF(DC$2=1,"",IF(AND(DC$4&gt;=VLOOKUP($A22,実績!$A:$G,6,0),DC$4&lt;=VLOOKUP($A22,実績!$A:$G,7,0)),"━",""))</f>
        <v/>
      </c>
      <c r="DD22" s="92" t="str">
        <f>IF(DD$2=1,"",IF(AND(DD$4&gt;=VLOOKUP($A22,実績!$A:$G,6,0),DD$4&lt;=VLOOKUP($A22,実績!$A:$G,7,0)),"━",""))</f>
        <v/>
      </c>
      <c r="DE22" s="92" t="str">
        <f>IF(DE$2=1,"",IF(AND(DE$4&gt;=VLOOKUP($A22,実績!$A:$G,6,0),DE$4&lt;=VLOOKUP($A22,実績!$A:$G,7,0)),"━",""))</f>
        <v/>
      </c>
      <c r="DF22" s="92" t="str">
        <f>IF(DF$2=1,"",IF(AND(DF$4&gt;=VLOOKUP($A22,実績!$A:$G,6,0),DF$4&lt;=VLOOKUP($A22,実績!$A:$G,7,0)),"━",""))</f>
        <v/>
      </c>
      <c r="DG22" s="92" t="str">
        <f>IF(DG$2=1,"",IF(AND(DG$4&gt;=VLOOKUP($A22,実績!$A:$G,6,0),DG$4&lt;=VLOOKUP($A22,実績!$A:$G,7,0)),"━",""))</f>
        <v/>
      </c>
      <c r="DH22" s="92" t="str">
        <f>IF(DH$2=1,"",IF(AND(DH$4&gt;=VLOOKUP($A22,実績!$A:$G,6,0),DH$4&lt;=VLOOKUP($A22,実績!$A:$G,7,0)),"━",""))</f>
        <v/>
      </c>
      <c r="DI22" s="92" t="str">
        <f>IF(DI$2=1,"",IF(AND(DI$4&gt;=VLOOKUP($A22,実績!$A:$G,6,0),DI$4&lt;=VLOOKUP($A22,実績!$A:$G,7,0)),"━",""))</f>
        <v/>
      </c>
      <c r="DJ22" s="92" t="str">
        <f>IF(DJ$2=1,"",IF(AND(DJ$4&gt;=VLOOKUP($A22,実績!$A:$G,6,0),DJ$4&lt;=VLOOKUP($A22,実績!$A:$G,7,0)),"━",""))</f>
        <v/>
      </c>
      <c r="DK22" s="92" t="str">
        <f>IF(DK$2=1,"",IF(AND(DK$4&gt;=VLOOKUP($A22,実績!$A:$G,6,0),DK$4&lt;=VLOOKUP($A22,実績!$A:$G,7,0)),"━",""))</f>
        <v/>
      </c>
      <c r="DL22" s="92" t="str">
        <f>IF(DL$2=1,"",IF(AND(DL$4&gt;=VLOOKUP($A22,実績!$A:$G,6,0),DL$4&lt;=VLOOKUP($A22,実績!$A:$G,7,0)),"━",""))</f>
        <v/>
      </c>
      <c r="DM22" s="92" t="str">
        <f>IF(DM$2=1,"",IF(AND(DM$4&gt;=VLOOKUP($A22,実績!$A:$G,6,0),DM$4&lt;=VLOOKUP($A22,実績!$A:$G,7,0)),"━",""))</f>
        <v/>
      </c>
      <c r="DN22" s="92" t="str">
        <f>IF(DN$2=1,"",IF(AND(DN$4&gt;=VLOOKUP($A22,実績!$A:$G,6,0),DN$4&lt;=VLOOKUP($A22,実績!$A:$G,7,0)),"━",""))</f>
        <v/>
      </c>
      <c r="DO22" s="92" t="str">
        <f>IF(DO$2=1,"",IF(AND(DO$4&gt;=VLOOKUP($A22,実績!$A:$G,6,0),DO$4&lt;=VLOOKUP($A22,実績!$A:$G,7,0)),"━",""))</f>
        <v/>
      </c>
      <c r="DP22" s="92" t="str">
        <f>IF(DP$2=1,"",IF(AND(DP$4&gt;=VLOOKUP($A22,実績!$A:$G,6,0),DP$4&lt;=VLOOKUP($A22,実績!$A:$G,7,0)),"━",""))</f>
        <v/>
      </c>
      <c r="DQ22" s="92" t="str">
        <f>IF(DQ$2=1,"",IF(AND(DQ$4&gt;=VLOOKUP($A22,実績!$A:$G,6,0),DQ$4&lt;=VLOOKUP($A22,実績!$A:$G,7,0)),"━",""))</f>
        <v/>
      </c>
      <c r="DR22" s="92" t="str">
        <f>IF(DR$2=1,"",IF(AND(DR$4&gt;=VLOOKUP($A22,実績!$A:$G,6,0),DR$4&lt;=VLOOKUP($A22,実績!$A:$G,7,0)),"━",""))</f>
        <v/>
      </c>
      <c r="DS22" s="92" t="str">
        <f>IF(DS$2=1,"",IF(AND(DS$4&gt;=VLOOKUP($A22,実績!$A:$G,6,0),DS$4&lt;=VLOOKUP($A22,実績!$A:$G,7,0)),"━",""))</f>
        <v/>
      </c>
      <c r="DT22" s="92" t="str">
        <f>IF(DT$2=1,"",IF(AND(DT$4&gt;=VLOOKUP($A22,実績!$A:$G,6,0),DT$4&lt;=VLOOKUP($A22,実績!$A:$G,7,0)),"━",""))</f>
        <v/>
      </c>
      <c r="DU22" s="92" t="str">
        <f>IF(DU$2=1,"",IF(AND(DU$4&gt;=VLOOKUP($A22,実績!$A:$G,6,0),DU$4&lt;=VLOOKUP($A22,実績!$A:$G,7,0)),"━",""))</f>
        <v/>
      </c>
      <c r="DV22" s="92" t="str">
        <f>IF(DV$2=1,"",IF(AND(DV$4&gt;=VLOOKUP($A22,実績!$A:$G,6,0),DV$4&lt;=VLOOKUP($A22,実績!$A:$G,7,0)),"━",""))</f>
        <v/>
      </c>
      <c r="DW22" s="92" t="str">
        <f>IF(DW$2=1,"",IF(AND(DW$4&gt;=VLOOKUP($A22,実績!$A:$G,6,0),DW$4&lt;=VLOOKUP($A22,実績!$A:$G,7,0)),"━",""))</f>
        <v/>
      </c>
      <c r="DX22" s="92" t="str">
        <f>IF(DX$2=1,"",IF(AND(DX$4&gt;=VLOOKUP($A22,実績!$A:$G,6,0),DX$4&lt;=VLOOKUP($A22,実績!$A:$G,7,0)),"━",""))</f>
        <v/>
      </c>
      <c r="DY22" s="92" t="str">
        <f>IF(DY$2=1,"",IF(AND(DY$4&gt;=VLOOKUP($A22,実績!$A:$G,6,0),DY$4&lt;=VLOOKUP($A22,実績!$A:$G,7,0)),"━",""))</f>
        <v/>
      </c>
      <c r="DZ22" s="92" t="str">
        <f>IF(DZ$2=1,"",IF(AND(DZ$4&gt;=VLOOKUP($A22,実績!$A:$G,6,0),DZ$4&lt;=VLOOKUP($A22,実績!$A:$G,7,0)),"━",""))</f>
        <v/>
      </c>
      <c r="EA22" s="92" t="str">
        <f>IF(EA$2=1,"",IF(AND(EA$4&gt;=VLOOKUP($A22,実績!$A:$G,6,0),EA$4&lt;=VLOOKUP($A22,実績!$A:$G,7,0)),"━",""))</f>
        <v/>
      </c>
      <c r="EB22" s="92" t="str">
        <f>IF(EB$2=1,"",IF(AND(EB$4&gt;=VLOOKUP($A22,実績!$A:$G,6,0),EB$4&lt;=VLOOKUP($A22,実績!$A:$G,7,0)),"━",""))</f>
        <v/>
      </c>
      <c r="EC22" s="92" t="str">
        <f>IF(EC$2=1,"",IF(AND(EC$4&gt;=VLOOKUP($A22,実績!$A:$G,6,0),EC$4&lt;=VLOOKUP($A22,実績!$A:$G,7,0)),"━",""))</f>
        <v/>
      </c>
      <c r="ED22" s="92" t="str">
        <f>IF(ED$2=1,"",IF(AND(ED$4&gt;=VLOOKUP($A22,実績!$A:$G,6,0),ED$4&lt;=VLOOKUP($A22,実績!$A:$G,7,0)),"━",""))</f>
        <v/>
      </c>
      <c r="EE22" s="92" t="str">
        <f>IF(EE$2=1,"",IF(AND(EE$4&gt;=VLOOKUP($A22,実績!$A:$G,6,0),EE$4&lt;=VLOOKUP($A22,実績!$A:$G,7,0)),"━",""))</f>
        <v/>
      </c>
      <c r="EF22" s="92" t="str">
        <f>IF(EF$2=1,"",IF(AND(EF$4&gt;=VLOOKUP($A22,実績!$A:$G,6,0),EF$4&lt;=VLOOKUP($A22,実績!$A:$G,7,0)),"━",""))</f>
        <v/>
      </c>
      <c r="EG22" s="92" t="str">
        <f>IF(EG$2=1,"",IF(AND(EG$4&gt;=VLOOKUP($A22,実績!$A:$G,6,0),EG$4&lt;=VLOOKUP($A22,実績!$A:$G,7,0)),"━",""))</f>
        <v/>
      </c>
      <c r="EH22" s="92" t="str">
        <f>IF(EH$2=1,"",IF(AND(EH$4&gt;=VLOOKUP($A22,実績!$A:$G,6,0),EH$4&lt;=VLOOKUP($A22,実績!$A:$G,7,0)),"━",""))</f>
        <v/>
      </c>
      <c r="EI22" s="92" t="str">
        <f>IF(EI$2=1,"",IF(AND(EI$4&gt;=VLOOKUP($A22,実績!$A:$G,6,0),EI$4&lt;=VLOOKUP($A22,実績!$A:$G,7,0)),"━",""))</f>
        <v/>
      </c>
      <c r="EJ22" s="92" t="str">
        <f>IF(EJ$2=1,"",IF(AND(EJ$4&gt;=VLOOKUP($A22,実績!$A:$G,6,0),EJ$4&lt;=VLOOKUP($A22,実績!$A:$G,7,0)),"━",""))</f>
        <v/>
      </c>
      <c r="EK22" s="92" t="str">
        <f>IF(EK$2=1,"",IF(AND(EK$4&gt;=VLOOKUP($A22,実績!$A:$G,6,0),EK$4&lt;=VLOOKUP($A22,実績!$A:$G,7,0)),"━",""))</f>
        <v/>
      </c>
      <c r="EL22" s="92" t="str">
        <f>IF(EL$2=1,"",IF(AND(EL$4&gt;=VLOOKUP($A22,実績!$A:$G,6,0),EL$4&lt;=VLOOKUP($A22,実績!$A:$G,7,0)),"━",""))</f>
        <v/>
      </c>
      <c r="EM22" s="92" t="str">
        <f>IF(EM$2=1,"",IF(AND(EM$4&gt;=VLOOKUP($A22,実績!$A:$G,6,0),EM$4&lt;=VLOOKUP($A22,実績!$A:$G,7,0)),"━",""))</f>
        <v/>
      </c>
      <c r="EN22" s="92" t="str">
        <f>IF(EN$2=1,"",IF(AND(EN$4&gt;=VLOOKUP($A22,実績!$A:$G,6,0),EN$4&lt;=VLOOKUP($A22,実績!$A:$G,7,0)),"━",""))</f>
        <v/>
      </c>
      <c r="EO22" s="92" t="str">
        <f>IF(EO$2=1,"",IF(AND(EO$4&gt;=VLOOKUP($A22,実績!$A:$G,6,0),EO$4&lt;=VLOOKUP($A22,実績!$A:$G,7,0)),"━",""))</f>
        <v/>
      </c>
      <c r="EP22" s="92" t="str">
        <f>IF(EP$2=1,"",IF(AND(EP$4&gt;=VLOOKUP($A22,実績!$A:$G,6,0),EP$4&lt;=VLOOKUP($A22,実績!$A:$G,7,0)),"━",""))</f>
        <v/>
      </c>
      <c r="EQ22" s="92" t="str">
        <f>IF(EQ$2=1,"",IF(AND(EQ$4&gt;=VLOOKUP($A22,実績!$A:$G,6,0),EQ$4&lt;=VLOOKUP($A22,実績!$A:$G,7,0)),"━",""))</f>
        <v/>
      </c>
      <c r="ER22" s="92" t="str">
        <f>IF(ER$2=1,"",IF(AND(ER$4&gt;=VLOOKUP($A22,実績!$A:$G,6,0),ER$4&lt;=VLOOKUP($A22,実績!$A:$G,7,0)),"━",""))</f>
        <v/>
      </c>
      <c r="ES22" s="92" t="str">
        <f>IF(ES$2=1,"",IF(AND(ES$4&gt;=VLOOKUP($A22,実績!$A:$G,6,0),ES$4&lt;=VLOOKUP($A22,実績!$A:$G,7,0)),"━",""))</f>
        <v/>
      </c>
      <c r="ET22" s="92" t="str">
        <f>IF(ET$2=1,"",IF(AND(ET$4&gt;=VLOOKUP($A22,実績!$A:$G,6,0),ET$4&lt;=VLOOKUP($A22,実績!$A:$G,7,0)),"━",""))</f>
        <v/>
      </c>
      <c r="EU22" s="92" t="str">
        <f>IF(EU$2=1,"",IF(AND(EU$4&gt;=VLOOKUP($A22,実績!$A:$G,6,0),EU$4&lt;=VLOOKUP($A22,実績!$A:$G,7,0)),"━",""))</f>
        <v/>
      </c>
      <c r="EV22" s="92" t="str">
        <f>IF(EV$2=1,"",IF(AND(EV$4&gt;=VLOOKUP($A22,実績!$A:$G,6,0),EV$4&lt;=VLOOKUP($A22,実績!$A:$G,7,0)),"━",""))</f>
        <v/>
      </c>
      <c r="EW22" s="92" t="str">
        <f>IF(EW$2=1,"",IF(AND(EW$4&gt;=VLOOKUP($A22,実績!$A:$G,6,0),EW$4&lt;=VLOOKUP($A22,実績!$A:$G,7,0)),"━",""))</f>
        <v/>
      </c>
      <c r="EX22" s="92" t="str">
        <f>IF(EX$2=1,"",IF(AND(EX$4&gt;=VLOOKUP($A22,実績!$A:$G,6,0),EX$4&lt;=VLOOKUP($A22,実績!$A:$G,7,0)),"━",""))</f>
        <v/>
      </c>
      <c r="EY22" s="92" t="str">
        <f>IF(EY$2=1,"",IF(AND(EY$4&gt;=VLOOKUP($A22,実績!$A:$G,6,0),EY$4&lt;=VLOOKUP($A22,実績!$A:$G,7,0)),"━",""))</f>
        <v/>
      </c>
      <c r="EZ22" s="92" t="str">
        <f>IF(EZ$2=1,"",IF(AND(EZ$4&gt;=VLOOKUP($A22,実績!$A:$G,6,0),EZ$4&lt;=VLOOKUP($A22,実績!$A:$G,7,0)),"━",""))</f>
        <v/>
      </c>
      <c r="FA22" s="92" t="str">
        <f>IF(FA$2=1,"",IF(AND(FA$4&gt;=VLOOKUP($A22,実績!$A:$G,6,0),FA$4&lt;=VLOOKUP($A22,実績!$A:$G,7,0)),"━",""))</f>
        <v/>
      </c>
      <c r="FB22" s="92" t="str">
        <f>IF(FB$2=1,"",IF(AND(FB$4&gt;=VLOOKUP($A22,実績!$A:$G,6,0),FB$4&lt;=VLOOKUP($A22,実績!$A:$G,7,0)),"━",""))</f>
        <v/>
      </c>
      <c r="FC22" s="92" t="str">
        <f>IF(FC$2=1,"",IF(AND(FC$4&gt;=VLOOKUP($A22,実績!$A:$G,6,0),FC$4&lt;=VLOOKUP($A22,実績!$A:$G,7,0)),"━",""))</f>
        <v/>
      </c>
      <c r="FD22" s="92" t="str">
        <f>IF(FD$2=1,"",IF(AND(FD$4&gt;=VLOOKUP($A22,実績!$A:$G,6,0),FD$4&lt;=VLOOKUP($A22,実績!$A:$G,7,0)),"━",""))</f>
        <v/>
      </c>
      <c r="FE22" s="92" t="str">
        <f>IF(FE$2=1,"",IF(AND(FE$4&gt;=VLOOKUP($A22,実績!$A:$G,6,0),FE$4&lt;=VLOOKUP($A22,実績!$A:$G,7,0)),"━",""))</f>
        <v/>
      </c>
      <c r="FF22" s="92" t="str">
        <f>IF(FF$2=1,"",IF(AND(FF$4&gt;=VLOOKUP($A22,実績!$A:$G,6,0),FF$4&lt;=VLOOKUP($A22,実績!$A:$G,7,0)),"━",""))</f>
        <v/>
      </c>
      <c r="FG22" s="92" t="str">
        <f>IF(FG$2=1,"",IF(AND(FG$4&gt;=VLOOKUP($A22,実績!$A:$G,6,0),FG$4&lt;=VLOOKUP($A22,実績!$A:$G,7,0)),"━",""))</f>
        <v/>
      </c>
      <c r="FH22" s="92" t="str">
        <f>IF(FH$2=1,"",IF(AND(FH$4&gt;=VLOOKUP($A22,実績!$A:$G,6,0),FH$4&lt;=VLOOKUP($A22,実績!$A:$G,7,0)),"━",""))</f>
        <v/>
      </c>
      <c r="FI22" s="92" t="str">
        <f>IF(FI$2=1,"",IF(AND(FI$4&gt;=VLOOKUP($A22,実績!$A:$G,6,0),FI$4&lt;=VLOOKUP($A22,実績!$A:$G,7,0)),"━",""))</f>
        <v/>
      </c>
      <c r="FJ22" s="92" t="str">
        <f>IF(FJ$2=1,"",IF(AND(FJ$4&gt;=VLOOKUP($A22,実績!$A:$G,6,0),FJ$4&lt;=VLOOKUP($A22,実績!$A:$G,7,0)),"━",""))</f>
        <v/>
      </c>
      <c r="FK22" s="92" t="str">
        <f>IF(FK$2=1,"",IF(AND(FK$4&gt;=VLOOKUP($A22,実績!$A:$G,6,0),FK$4&lt;=VLOOKUP($A22,実績!$A:$G,7,0)),"━",""))</f>
        <v/>
      </c>
      <c r="FL22" s="92" t="str">
        <f>IF(FL$2=1,"",IF(AND(FL$4&gt;=VLOOKUP($A22,実績!$A:$G,6,0),FL$4&lt;=VLOOKUP($A22,実績!$A:$G,7,0)),"━",""))</f>
        <v/>
      </c>
      <c r="FM22" s="92" t="str">
        <f>IF(FM$2=1,"",IF(AND(FM$4&gt;=VLOOKUP($A22,実績!$A:$G,6,0),FM$4&lt;=VLOOKUP($A22,実績!$A:$G,7,0)),"━",""))</f>
        <v/>
      </c>
      <c r="FN22" s="92" t="str">
        <f>IF(FN$2=1,"",IF(AND(FN$4&gt;=VLOOKUP($A22,実績!$A:$G,6,0),FN$4&lt;=VLOOKUP($A22,実績!$A:$G,7,0)),"━",""))</f>
        <v/>
      </c>
      <c r="FO22" s="92" t="str">
        <f>IF(FO$2=1,"",IF(AND(FO$4&gt;=VLOOKUP($A22,実績!$A:$G,6,0),FO$4&lt;=VLOOKUP($A22,実績!$A:$G,7,0)),"━",""))</f>
        <v/>
      </c>
      <c r="FP22" s="92" t="str">
        <f>IF(FP$2=1,"",IF(AND(FP$4&gt;=VLOOKUP($A22,実績!$A:$G,6,0),FP$4&lt;=VLOOKUP($A22,実績!$A:$G,7,0)),"━",""))</f>
        <v/>
      </c>
      <c r="FQ22" s="92" t="str">
        <f>IF(FQ$2=1,"",IF(AND(FQ$4&gt;=VLOOKUP($A22,実績!$A:$G,6,0),FQ$4&lt;=VLOOKUP($A22,実績!$A:$G,7,0)),"━",""))</f>
        <v/>
      </c>
      <c r="FR22" s="92" t="str">
        <f>IF(FR$2=1,"",IF(AND(FR$4&gt;=VLOOKUP($A22,実績!$A:$G,6,0),FR$4&lt;=VLOOKUP($A22,実績!$A:$G,7,0)),"━",""))</f>
        <v/>
      </c>
      <c r="FS22" s="92" t="str">
        <f>IF(FS$2=1,"",IF(AND(FS$4&gt;=VLOOKUP($A22,実績!$A:$G,6,0),FS$4&lt;=VLOOKUP($A22,実績!$A:$G,7,0)),"━",""))</f>
        <v/>
      </c>
      <c r="FT22" s="92" t="str">
        <f>IF(FT$2=1,"",IF(AND(FT$4&gt;=VLOOKUP($A22,実績!$A:$G,6,0),FT$4&lt;=VLOOKUP($A22,実績!$A:$G,7,0)),"━",""))</f>
        <v/>
      </c>
      <c r="FU22" s="92" t="str">
        <f>IF(FU$2=1,"",IF(AND(FU$4&gt;=VLOOKUP($A22,実績!$A:$G,6,0),FU$4&lt;=VLOOKUP($A22,実績!$A:$G,7,0)),"━",""))</f>
        <v/>
      </c>
      <c r="FV22" s="92" t="str">
        <f>IF(FV$2=1,"",IF(AND(FV$4&gt;=VLOOKUP($A22,実績!$A:$G,6,0),FV$4&lt;=VLOOKUP($A22,実績!$A:$G,7,0)),"━",""))</f>
        <v/>
      </c>
      <c r="FW22" s="92" t="str">
        <f>IF(FW$2=1,"",IF(AND(FW$4&gt;=VLOOKUP($A22,実績!$A:$G,6,0),FW$4&lt;=VLOOKUP($A22,実績!$A:$G,7,0)),"━",""))</f>
        <v/>
      </c>
      <c r="FX22" s="92" t="str">
        <f>IF(FX$2=1,"",IF(AND(FX$4&gt;=VLOOKUP($A22,実績!$A:$G,6,0),FX$4&lt;=VLOOKUP($A22,実績!$A:$G,7,0)),"━",""))</f>
        <v/>
      </c>
      <c r="FY22" s="92" t="str">
        <f>IF(FY$2=1,"",IF(AND(FY$4&gt;=VLOOKUP($A22,実績!$A:$G,6,0),FY$4&lt;=VLOOKUP($A22,実績!$A:$G,7,0)),"━",""))</f>
        <v/>
      </c>
      <c r="FZ22" s="92" t="str">
        <f>IF(FZ$2=1,"",IF(AND(FZ$4&gt;=VLOOKUP($A22,実績!$A:$G,6,0),FZ$4&lt;=VLOOKUP($A22,実績!$A:$G,7,0)),"━",""))</f>
        <v/>
      </c>
      <c r="GA22" s="92" t="str">
        <f>IF(GA$2=1,"",IF(AND(GA$4&gt;=VLOOKUP($A22,実績!$A:$G,6,0),GA$4&lt;=VLOOKUP($A22,実績!$A:$G,7,0)),"━",""))</f>
        <v/>
      </c>
      <c r="GB22" s="92" t="str">
        <f>IF(GB$2=1,"",IF(AND(GB$4&gt;=VLOOKUP($A22,実績!$A:$G,6,0),GB$4&lt;=VLOOKUP($A22,実績!$A:$G,7,0)),"━",""))</f>
        <v/>
      </c>
      <c r="GC22" s="92" t="str">
        <f>IF(GC$2=1,"",IF(AND(GC$4&gt;=VLOOKUP($A22,実績!$A:$G,6,0),GC$4&lt;=VLOOKUP($A22,実績!$A:$G,7,0)),"━",""))</f>
        <v/>
      </c>
      <c r="GD22" s="92" t="str">
        <f>IF(GD$2=1,"",IF(AND(GD$4&gt;=VLOOKUP($A22,実績!$A:$G,6,0),GD$4&lt;=VLOOKUP($A22,実績!$A:$G,7,0)),"━",""))</f>
        <v/>
      </c>
      <c r="GE22" s="92" t="str">
        <f>IF(GE$2=1,"",IF(AND(GE$4&gt;=VLOOKUP($A22,実績!$A:$G,6,0),GE$4&lt;=VLOOKUP($A22,実績!$A:$G,7,0)),"━",""))</f>
        <v/>
      </c>
      <c r="GF22" s="92" t="str">
        <f>IF(GF$2=1,"",IF(AND(GF$4&gt;=VLOOKUP($A22,実績!$A:$G,6,0),GF$4&lt;=VLOOKUP($A22,実績!$A:$G,7,0)),"━",""))</f>
        <v/>
      </c>
      <c r="GG22" s="92" t="str">
        <f>IF(GG$2=1,"",IF(AND(GG$4&gt;=VLOOKUP($A22,実績!$A:$G,6,0),GG$4&lt;=VLOOKUP($A22,実績!$A:$G,7,0)),"━",""))</f>
        <v/>
      </c>
      <c r="GH22" s="92" t="str">
        <f>IF(GH$2=1,"",IF(AND(GH$4&gt;=VLOOKUP($A22,実績!$A:$G,6,0),GH$4&lt;=VLOOKUP($A22,実績!$A:$G,7,0)),"━",""))</f>
        <v/>
      </c>
      <c r="GI22" s="92" t="str">
        <f>IF(GI$2=1,"",IF(AND(GI$4&gt;=VLOOKUP($A22,実績!$A:$G,6,0),GI$4&lt;=VLOOKUP($A22,実績!$A:$G,7,0)),"━",""))</f>
        <v/>
      </c>
      <c r="GJ22" s="92" t="str">
        <f>IF(GJ$2=1,"",IF(AND(GJ$4&gt;=VLOOKUP($A22,実績!$A:$G,6,0),GJ$4&lt;=VLOOKUP($A22,実績!$A:$G,7,0)),"━",""))</f>
        <v/>
      </c>
      <c r="GK22" s="92" t="str">
        <f>IF(GK$2=1,"",IF(AND(GK$4&gt;=VLOOKUP($A22,実績!$A:$G,6,0),GK$4&lt;=VLOOKUP($A22,実績!$A:$G,7,0)),"━",""))</f>
        <v/>
      </c>
      <c r="GL22" s="92" t="str">
        <f>IF(GL$2=1,"",IF(AND(GL$4&gt;=VLOOKUP($A22,実績!$A:$G,6,0),GL$4&lt;=VLOOKUP($A22,実績!$A:$G,7,0)),"━",""))</f>
        <v/>
      </c>
      <c r="GM22" s="92" t="str">
        <f>IF(GM$2=1,"",IF(AND(GM$4&gt;=VLOOKUP($A22,実績!$A:$G,6,0),GM$4&lt;=VLOOKUP($A22,実績!$A:$G,7,0)),"━",""))</f>
        <v/>
      </c>
      <c r="GN22" s="92" t="str">
        <f>IF(GN$2=1,"",IF(AND(GN$4&gt;=VLOOKUP($A22,実績!$A:$G,6,0),GN$4&lt;=VLOOKUP($A22,実績!$A:$G,7,0)),"━",""))</f>
        <v/>
      </c>
      <c r="GO22" s="92" t="str">
        <f>IF(GO$2=1,"",IF(AND(GO$4&gt;=VLOOKUP($A22,実績!$A:$G,6,0),GO$4&lt;=VLOOKUP($A22,実績!$A:$G,7,0)),"━",""))</f>
        <v/>
      </c>
      <c r="GP22" s="92" t="str">
        <f>IF(GP$2=1,"",IF(AND(GP$4&gt;=VLOOKUP($A22,実績!$A:$G,6,0),GP$4&lt;=VLOOKUP($A22,実績!$A:$G,7,0)),"━",""))</f>
        <v/>
      </c>
      <c r="GQ22" s="92" t="str">
        <f>IF(GQ$2=1,"",IF(AND(GQ$4&gt;=VLOOKUP($A22,実績!$A:$G,6,0),GQ$4&lt;=VLOOKUP($A22,実績!$A:$G,7,0)),"━",""))</f>
        <v/>
      </c>
      <c r="GR22" s="92" t="str">
        <f>IF(GR$2=1,"",IF(AND(GR$4&gt;=VLOOKUP($A22,実績!$A:$G,6,0),GR$4&lt;=VLOOKUP($A22,実績!$A:$G,7,0)),"━",""))</f>
        <v/>
      </c>
      <c r="GS22" s="92" t="str">
        <f>IF(GS$2=1,"",IF(AND(GS$4&gt;=VLOOKUP($A22,実績!$A:$G,6,0),GS$4&lt;=VLOOKUP($A22,実績!$A:$G,7,0)),"━",""))</f>
        <v/>
      </c>
      <c r="GT22" s="92" t="str">
        <f>IF(GT$2=1,"",IF(AND(GT$4&gt;=VLOOKUP($A22,実績!$A:$G,6,0),GT$4&lt;=VLOOKUP($A22,実績!$A:$G,7,0)),"━",""))</f>
        <v/>
      </c>
      <c r="GU22" s="92" t="str">
        <f>IF(GU$2=1,"",IF(AND(GU$4&gt;=VLOOKUP($A22,実績!$A:$G,6,0),GU$4&lt;=VLOOKUP($A22,実績!$A:$G,7,0)),"━",""))</f>
        <v/>
      </c>
      <c r="GV22" s="92" t="str">
        <f>IF(GV$2=1,"",IF(AND(GV$4&gt;=VLOOKUP($A22,実績!$A:$G,6,0),GV$4&lt;=VLOOKUP($A22,実績!$A:$G,7,0)),"━",""))</f>
        <v/>
      </c>
      <c r="GW22" s="92" t="str">
        <f>IF(GW$2=1,"",IF(AND(GW$4&gt;=VLOOKUP($A22,実績!$A:$G,6,0),GW$4&lt;=VLOOKUP($A22,実績!$A:$G,7,0)),"━",""))</f>
        <v/>
      </c>
      <c r="GX22" s="92" t="str">
        <f>IF(GX$2=1,"",IF(AND(GX$4&gt;=VLOOKUP($A22,実績!$A:$G,6,0),GX$4&lt;=VLOOKUP($A22,実績!$A:$G,7,0)),"━",""))</f>
        <v/>
      </c>
      <c r="GY22" s="92" t="str">
        <f>IF(GY$2=1,"",IF(AND(GY$4&gt;=VLOOKUP($A22,実績!$A:$G,6,0),GY$4&lt;=VLOOKUP($A22,実績!$A:$G,7,0)),"━",""))</f>
        <v/>
      </c>
      <c r="GZ22" s="92" t="str">
        <f>IF(GZ$2=1,"",IF(AND(GZ$4&gt;=VLOOKUP($A22,実績!$A:$G,6,0),GZ$4&lt;=VLOOKUP($A22,実績!$A:$G,7,0)),"━",""))</f>
        <v/>
      </c>
      <c r="HA22" s="92" t="str">
        <f>IF(HA$2=1,"",IF(AND(HA$4&gt;=VLOOKUP($A22,実績!$A:$G,6,0),HA$4&lt;=VLOOKUP($A22,実績!$A:$G,7,0)),"━",""))</f>
        <v/>
      </c>
      <c r="HB22" s="92" t="str">
        <f>IF(HB$2=1,"",IF(AND(HB$4&gt;=VLOOKUP($A22,実績!$A:$G,6,0),HB$4&lt;=VLOOKUP($A22,実績!$A:$G,7,0)),"━",""))</f>
        <v/>
      </c>
      <c r="HC22" s="92" t="str">
        <f>IF(HC$2=1,"",IF(AND(HC$4&gt;=VLOOKUP($A22,実績!$A:$G,6,0),HC$4&lt;=VLOOKUP($A22,実績!$A:$G,7,0)),"━",""))</f>
        <v/>
      </c>
      <c r="HD22" s="92" t="str">
        <f>IF(HD$2=1,"",IF(AND(HD$4&gt;=VLOOKUP($A22,実績!$A:$G,6,0),HD$4&lt;=VLOOKUP($A22,実績!$A:$G,7,0)),"━",""))</f>
        <v/>
      </c>
      <c r="HE22" s="92" t="str">
        <f>IF(HE$2=1,"",IF(AND(HE$4&gt;=VLOOKUP($A22,実績!$A:$G,6,0),HE$4&lt;=VLOOKUP($A22,実績!$A:$G,7,0)),"━",""))</f>
        <v/>
      </c>
      <c r="HF22" s="92" t="str">
        <f>IF(HF$2=1,"",IF(AND(HF$4&gt;=VLOOKUP($A22,実績!$A:$G,6,0),HF$4&lt;=VLOOKUP($A22,実績!$A:$G,7,0)),"━",""))</f>
        <v/>
      </c>
      <c r="HG22" s="92" t="str">
        <f>IF(HG$2=1,"",IF(AND(HG$4&gt;=VLOOKUP($A22,実績!$A:$G,6,0),HG$4&lt;=VLOOKUP($A22,実績!$A:$G,7,0)),"━",""))</f>
        <v/>
      </c>
      <c r="HH22" s="92" t="str">
        <f>IF(HH$2=1,"",IF(AND(HH$4&gt;=VLOOKUP($A22,実績!$A:$G,6,0),HH$4&lt;=VLOOKUP($A22,実績!$A:$G,7,0)),"━",""))</f>
        <v/>
      </c>
      <c r="HI22" s="92" t="str">
        <f>IF(HI$2=1,"",IF(AND(HI$4&gt;=VLOOKUP($A22,実績!$A:$G,6,0),HI$4&lt;=VLOOKUP($A22,実績!$A:$G,7,0)),"━",""))</f>
        <v/>
      </c>
      <c r="HJ22" s="92" t="str">
        <f>IF(HJ$2=1,"",IF(AND(HJ$4&gt;=VLOOKUP($A22,実績!$A:$G,6,0),HJ$4&lt;=VLOOKUP($A22,実績!$A:$G,7,0)),"━",""))</f>
        <v/>
      </c>
      <c r="HK22" s="92" t="str">
        <f>IF(HK$2=1,"",IF(AND(HK$4&gt;=VLOOKUP($A22,実績!$A:$G,6,0),HK$4&lt;=VLOOKUP($A22,実績!$A:$G,7,0)),"━",""))</f>
        <v/>
      </c>
      <c r="HL22" s="92" t="str">
        <f>IF(HL$2=1,"",IF(AND(HL$4&gt;=VLOOKUP($A22,実績!$A:$G,6,0),HL$4&lt;=VLOOKUP($A22,実績!$A:$G,7,0)),"━",""))</f>
        <v/>
      </c>
      <c r="HM22" s="92" t="str">
        <f>IF(HM$2=1,"",IF(AND(HM$4&gt;=VLOOKUP($A22,実績!$A:$G,6,0),HM$4&lt;=VLOOKUP($A22,実績!$A:$G,7,0)),"━",""))</f>
        <v/>
      </c>
    </row>
    <row r="23" spans="1:221" ht="17.25" customHeight="1">
      <c r="A23" s="76">
        <v>33</v>
      </c>
      <c r="B23" s="103" t="str">
        <f>VLOOKUP(A23,実績!$A:$C,3,0)</f>
        <v>入力過去データ変換テスト</v>
      </c>
      <c r="C23" s="80">
        <f ca="1">OFFSET(稼働日!$A$1,MATCH($D22,稼働日!$A$2:$A$133,0)+1,0)</f>
        <v>44393</v>
      </c>
      <c r="D23" s="80">
        <f ca="1">IF($F23&lt;=4,$C23,OFFSET(稼働日!$A$1,MATCH($C23,稼働日!$A$2:$A$133,0)+ROUNDUP($F23/4,0)-1,0))</f>
        <v>44397</v>
      </c>
      <c r="E23" s="91" t="str">
        <f>IF(VLOOKUP(A23,実績!$A:$H,8,0)=1,"✓","")</f>
        <v>✓</v>
      </c>
      <c r="F23" s="79">
        <f>VLOOKUP($A23,実績!$A:$E,4,0)</f>
        <v>10</v>
      </c>
      <c r="G23" s="79">
        <f>VLOOKUP($A23,実績!$A:$E,5,0)</f>
        <v>5.3</v>
      </c>
      <c r="H23" s="92" t="str">
        <f>IF(H$2=1,"",IF(AND(H$4&gt;=VLOOKUP($A23,実績!$A:$G,6,0),H$4&lt;=VLOOKUP($A23,実績!$A:$G,7,0)),"━",""))</f>
        <v/>
      </c>
      <c r="I23" s="92" t="str">
        <f>IF(I$2=1,"",IF(AND(I$4&gt;=VLOOKUP($A23,実績!$A:$G,6,0),I$4&lt;=VLOOKUP($A23,実績!$A:$G,7,0)),"━",""))</f>
        <v/>
      </c>
      <c r="J23" s="92" t="str">
        <f>IF(J$2=1,"",IF(AND(J$4&gt;=VLOOKUP($A23,実績!$A:$G,6,0),J$4&lt;=VLOOKUP($A23,実績!$A:$G,7,0)),"━",""))</f>
        <v/>
      </c>
      <c r="K23" s="92" t="str">
        <f>IF(K$2=1,"",IF(AND(K$4&gt;=VLOOKUP($A23,実績!$A:$G,6,0),K$4&lt;=VLOOKUP($A23,実績!$A:$G,7,0)),"━",""))</f>
        <v/>
      </c>
      <c r="L23" s="92" t="str">
        <f>IF(L$2=1,"",IF(AND(L$4&gt;=VLOOKUP($A23,実績!$A:$G,6,0),L$4&lt;=VLOOKUP($A23,実績!$A:$G,7,0)),"━",""))</f>
        <v/>
      </c>
      <c r="M23" s="92" t="str">
        <f>IF(M$2=1,"",IF(AND(M$4&gt;=VLOOKUP($A23,実績!$A:$G,6,0),M$4&lt;=VLOOKUP($A23,実績!$A:$G,7,0)),"━",""))</f>
        <v/>
      </c>
      <c r="N23" s="92" t="str">
        <f>IF(N$2=1,"",IF(AND(N$4&gt;=VLOOKUP($A23,実績!$A:$G,6,0),N$4&lt;=VLOOKUP($A23,実績!$A:$G,7,0)),"━",""))</f>
        <v/>
      </c>
      <c r="O23" s="92" t="str">
        <f>IF(O$2=1,"",IF(AND(O$4&gt;=VLOOKUP($A23,実績!$A:$G,6,0),O$4&lt;=VLOOKUP($A23,実績!$A:$G,7,0)),"━",""))</f>
        <v/>
      </c>
      <c r="P23" s="92" t="str">
        <f>IF(P$2=1,"",IF(AND(P$4&gt;=VLOOKUP($A23,実績!$A:$G,6,0),P$4&lt;=VLOOKUP($A23,実績!$A:$G,7,0)),"━",""))</f>
        <v/>
      </c>
      <c r="Q23" s="92" t="str">
        <f>IF(Q$2=1,"",IF(AND(Q$4&gt;=VLOOKUP($A23,実績!$A:$G,6,0),Q$4&lt;=VLOOKUP($A23,実績!$A:$G,7,0)),"━",""))</f>
        <v/>
      </c>
      <c r="R23" s="92" t="str">
        <f>IF(R$2=1,"",IF(AND(R$4&gt;=VLOOKUP($A23,実績!$A:$G,6,0),R$4&lt;=VLOOKUP($A23,実績!$A:$G,7,0)),"━",""))</f>
        <v/>
      </c>
      <c r="S23" s="92" t="str">
        <f>IF(S$2=1,"",IF(AND(S$4&gt;=VLOOKUP($A23,実績!$A:$G,6,0),S$4&lt;=VLOOKUP($A23,実績!$A:$G,7,0)),"━",""))</f>
        <v/>
      </c>
      <c r="T23" s="92" t="str">
        <f>IF(T$2=1,"",IF(AND(T$4&gt;=VLOOKUP($A23,実績!$A:$G,6,0),T$4&lt;=VLOOKUP($A23,実績!$A:$G,7,0)),"━",""))</f>
        <v/>
      </c>
      <c r="U23" s="92" t="str">
        <f>IF(U$2=1,"",IF(AND(U$4&gt;=VLOOKUP($A23,実績!$A:$G,6,0),U$4&lt;=VLOOKUP($A23,実績!$A:$G,7,0)),"━",""))</f>
        <v/>
      </c>
      <c r="V23" s="92" t="str">
        <f>IF(V$2=1,"",IF(AND(V$4&gt;=VLOOKUP($A23,実績!$A:$G,6,0),V$4&lt;=VLOOKUP($A23,実績!$A:$G,7,0)),"━",""))</f>
        <v/>
      </c>
      <c r="W23" s="92" t="str">
        <f>IF(W$2=1,"",IF(AND(W$4&gt;=VLOOKUP($A23,実績!$A:$G,6,0),W$4&lt;=VLOOKUP($A23,実績!$A:$G,7,0)),"━",""))</f>
        <v/>
      </c>
      <c r="X23" s="92" t="str">
        <f>IF(X$2=1,"",IF(AND(X$4&gt;=VLOOKUP($A23,実績!$A:$G,6,0),X$4&lt;=VLOOKUP($A23,実績!$A:$G,7,0)),"━",""))</f>
        <v/>
      </c>
      <c r="Y23" s="92" t="str">
        <f>IF(Y$2=1,"",IF(AND(Y$4&gt;=VLOOKUP($A23,実績!$A:$G,6,0),Y$4&lt;=VLOOKUP($A23,実績!$A:$G,7,0)),"━",""))</f>
        <v/>
      </c>
      <c r="Z23" s="92" t="str">
        <f>IF(Z$2=1,"",IF(AND(Z$4&gt;=VLOOKUP($A23,実績!$A:$G,6,0),Z$4&lt;=VLOOKUP($A23,実績!$A:$G,7,0)),"━",""))</f>
        <v/>
      </c>
      <c r="AA23" s="92" t="str">
        <f>IF(AA$2=1,"",IF(AND(AA$4&gt;=VLOOKUP($A23,実績!$A:$G,6,0),AA$4&lt;=VLOOKUP($A23,実績!$A:$G,7,0)),"━",""))</f>
        <v/>
      </c>
      <c r="AB23" s="92" t="str">
        <f>IF(AB$2=1,"",IF(AND(AB$4&gt;=VLOOKUP($A23,実績!$A:$G,6,0),AB$4&lt;=VLOOKUP($A23,実績!$A:$G,7,0)),"━",""))</f>
        <v/>
      </c>
      <c r="AC23" s="92" t="str">
        <f>IF(AC$2=1,"",IF(AND(AC$4&gt;=VLOOKUP($A23,実績!$A:$G,6,0),AC$4&lt;=VLOOKUP($A23,実績!$A:$G,7,0)),"━",""))</f>
        <v/>
      </c>
      <c r="AD23" s="92" t="str">
        <f>IF(AD$2=1,"",IF(AND(AD$4&gt;=VLOOKUP($A23,実績!$A:$G,6,0),AD$4&lt;=VLOOKUP($A23,実績!$A:$G,7,0)),"━",""))</f>
        <v/>
      </c>
      <c r="AE23" s="92" t="str">
        <f>IF(AE$2=1,"",IF(AND(AE$4&gt;=VLOOKUP($A23,実績!$A:$G,6,0),AE$4&lt;=VLOOKUP($A23,実績!$A:$G,7,0)),"━",""))</f>
        <v/>
      </c>
      <c r="AF23" s="92" t="str">
        <f>IF(AF$2=1,"",IF(AND(AF$4&gt;=VLOOKUP($A23,実績!$A:$G,6,0),AF$4&lt;=VLOOKUP($A23,実績!$A:$G,7,0)),"━",""))</f>
        <v/>
      </c>
      <c r="AG23" s="92" t="str">
        <f>IF(AG$2=1,"",IF(AND(AG$4&gt;=VLOOKUP($A23,実績!$A:$G,6,0),AG$4&lt;=VLOOKUP($A23,実績!$A:$G,7,0)),"━",""))</f>
        <v/>
      </c>
      <c r="AH23" s="92" t="str">
        <f>IF(AH$2=1,"",IF(AND(AH$4&gt;=VLOOKUP($A23,実績!$A:$G,6,0),AH$4&lt;=VLOOKUP($A23,実績!$A:$G,7,0)),"━",""))</f>
        <v/>
      </c>
      <c r="AI23" s="92" t="str">
        <f>IF(AI$2=1,"",IF(AND(AI$4&gt;=VLOOKUP($A23,実績!$A:$G,6,0),AI$4&lt;=VLOOKUP($A23,実績!$A:$G,7,0)),"━",""))</f>
        <v/>
      </c>
      <c r="AJ23" s="92" t="str">
        <f>IF(AJ$2=1,"",IF(AND(AJ$4&gt;=VLOOKUP($A23,実績!$A:$G,6,0),AJ$4&lt;=VLOOKUP($A23,実績!$A:$G,7,0)),"━",""))</f>
        <v/>
      </c>
      <c r="AK23" s="92" t="str">
        <f>IF(AK$2=1,"",IF(AND(AK$4&gt;=VLOOKUP($A23,実績!$A:$G,6,0),AK$4&lt;=VLOOKUP($A23,実績!$A:$G,7,0)),"━",""))</f>
        <v/>
      </c>
      <c r="AL23" s="92" t="str">
        <f>IF(AL$2=1,"",IF(AND(AL$4&gt;=VLOOKUP($A23,実績!$A:$G,6,0),AL$4&lt;=VLOOKUP($A23,実績!$A:$G,7,0)),"━",""))</f>
        <v/>
      </c>
      <c r="AM23" s="92" t="str">
        <f>IF(AM$2=1,"",IF(AND(AM$4&gt;=VLOOKUP($A23,実績!$A:$G,6,0),AM$4&lt;=VLOOKUP($A23,実績!$A:$G,7,0)),"━",""))</f>
        <v/>
      </c>
      <c r="AN23" s="92" t="str">
        <f>IF(AN$2=1,"",IF(AND(AN$4&gt;=VLOOKUP($A23,実績!$A:$G,6,0),AN$4&lt;=VLOOKUP($A23,実績!$A:$G,7,0)),"━",""))</f>
        <v/>
      </c>
      <c r="AO23" s="92" t="str">
        <f>IF(AO$2=1,"",IF(AND(AO$4&gt;=VLOOKUP($A23,実績!$A:$G,6,0),AO$4&lt;=VLOOKUP($A23,実績!$A:$G,7,0)),"━",""))</f>
        <v/>
      </c>
      <c r="AP23" s="92" t="str">
        <f>IF(AP$2=1,"",IF(AND(AP$4&gt;=VLOOKUP($A23,実績!$A:$G,6,0),AP$4&lt;=VLOOKUP($A23,実績!$A:$G,7,0)),"━",""))</f>
        <v/>
      </c>
      <c r="AQ23" s="92" t="str">
        <f>IF(AQ$2=1,"",IF(AND(AQ$4&gt;=VLOOKUP($A23,実績!$A:$G,6,0),AQ$4&lt;=VLOOKUP($A23,実績!$A:$G,7,0)),"━",""))</f>
        <v/>
      </c>
      <c r="AR23" s="92" t="str">
        <f>IF(AR$2=1,"",IF(AND(AR$4&gt;=VLOOKUP($A23,実績!$A:$G,6,0),AR$4&lt;=VLOOKUP($A23,実績!$A:$G,7,0)),"━",""))</f>
        <v/>
      </c>
      <c r="AS23" s="92" t="str">
        <f>IF(AS$2=1,"",IF(AND(AS$4&gt;=VLOOKUP($A23,実績!$A:$G,6,0),AS$4&lt;=VLOOKUP($A23,実績!$A:$G,7,0)),"━",""))</f>
        <v/>
      </c>
      <c r="AT23" s="92" t="str">
        <f>IF(AT$2=1,"",IF(AND(AT$4&gt;=VLOOKUP($A23,実績!$A:$G,6,0),AT$4&lt;=VLOOKUP($A23,実績!$A:$G,7,0)),"━",""))</f>
        <v/>
      </c>
      <c r="AU23" s="92" t="str">
        <f>IF(AU$2=1,"",IF(AND(AU$4&gt;=VLOOKUP($A23,実績!$A:$G,6,0),AU$4&lt;=VLOOKUP($A23,実績!$A:$G,7,0)),"━",""))</f>
        <v/>
      </c>
      <c r="AV23" s="92" t="str">
        <f>IF(AV$2=1,"",IF(AND(AV$4&gt;=VLOOKUP($A23,実績!$A:$G,6,0),AV$4&lt;=VLOOKUP($A23,実績!$A:$G,7,0)),"━",""))</f>
        <v/>
      </c>
      <c r="AW23" s="92" t="str">
        <f>IF(AW$2=1,"",IF(AND(AW$4&gt;=VLOOKUP($A23,実績!$A:$G,6,0),AW$4&lt;=VLOOKUP($A23,実績!$A:$G,7,0)),"━",""))</f>
        <v/>
      </c>
      <c r="AX23" s="92" t="str">
        <f>IF(AX$2=1,"",IF(AND(AX$4&gt;=VLOOKUP($A23,実績!$A:$G,6,0),AX$4&lt;=VLOOKUP($A23,実績!$A:$G,7,0)),"━",""))</f>
        <v/>
      </c>
      <c r="AY23" s="92" t="str">
        <f>IF(AY$2=1,"",IF(AND(AY$4&gt;=VLOOKUP($A23,実績!$A:$G,6,0),AY$4&lt;=VLOOKUP($A23,実績!$A:$G,7,0)),"━",""))</f>
        <v/>
      </c>
      <c r="AZ23" s="92" t="str">
        <f>IF(AZ$2=1,"",IF(AND(AZ$4&gt;=VLOOKUP($A23,実績!$A:$G,6,0),AZ$4&lt;=VLOOKUP($A23,実績!$A:$G,7,0)),"━",""))</f>
        <v/>
      </c>
      <c r="BA23" s="92" t="str">
        <f>IF(BA$2=1,"",IF(AND(BA$4&gt;=VLOOKUP($A23,実績!$A:$G,6,0),BA$4&lt;=VLOOKUP($A23,実績!$A:$G,7,0)),"━",""))</f>
        <v/>
      </c>
      <c r="BB23" s="92" t="str">
        <f>IF(BB$2=1,"",IF(AND(BB$4&gt;=VLOOKUP($A23,実績!$A:$G,6,0),BB$4&lt;=VLOOKUP($A23,実績!$A:$G,7,0)),"━",""))</f>
        <v/>
      </c>
      <c r="BC23" s="92" t="str">
        <f>IF(BC$2=1,"",IF(AND(BC$4&gt;=VLOOKUP($A23,実績!$A:$G,6,0),BC$4&lt;=VLOOKUP($A23,実績!$A:$G,7,0)),"━",""))</f>
        <v/>
      </c>
      <c r="BD23" s="92" t="str">
        <f>IF(BD$2=1,"",IF(AND(BD$4&gt;=VLOOKUP($A23,実績!$A:$G,6,0),BD$4&lt;=VLOOKUP($A23,実績!$A:$G,7,0)),"━",""))</f>
        <v>━</v>
      </c>
      <c r="BE23" s="92" t="str">
        <f>IF(BE$2=1,"",IF(AND(BE$4&gt;=VLOOKUP($A23,実績!$A:$G,6,0),BE$4&lt;=VLOOKUP($A23,実績!$A:$G,7,0)),"━",""))</f>
        <v>━</v>
      </c>
      <c r="BF23" s="92" t="str">
        <f>IF(BF$2=1,"",IF(AND(BF$4&gt;=VLOOKUP($A23,実績!$A:$G,6,0),BF$4&lt;=VLOOKUP($A23,実績!$A:$G,7,0)),"━",""))</f>
        <v/>
      </c>
      <c r="BG23" s="92" t="str">
        <f>IF(BG$2=1,"",IF(AND(BG$4&gt;=VLOOKUP($A23,実績!$A:$G,6,0),BG$4&lt;=VLOOKUP($A23,実績!$A:$G,7,0)),"━",""))</f>
        <v/>
      </c>
      <c r="BH23" s="92" t="str">
        <f>IF(BH$2=1,"",IF(AND(BH$4&gt;=VLOOKUP($A23,実績!$A:$G,6,0),BH$4&lt;=VLOOKUP($A23,実績!$A:$G,7,0)),"━",""))</f>
        <v/>
      </c>
      <c r="BI23" s="92" t="str">
        <f>IF(BI$2=1,"",IF(AND(BI$4&gt;=VLOOKUP($A23,実績!$A:$G,6,0),BI$4&lt;=VLOOKUP($A23,実績!$A:$G,7,0)),"━",""))</f>
        <v/>
      </c>
      <c r="BJ23" s="92" t="str">
        <f>IF(BJ$2=1,"",IF(AND(BJ$4&gt;=VLOOKUP($A23,実績!$A:$G,6,0),BJ$4&lt;=VLOOKUP($A23,実績!$A:$G,7,0)),"━",""))</f>
        <v/>
      </c>
      <c r="BK23" s="92" t="str">
        <f>IF(BK$2=1,"",IF(AND(BK$4&gt;=VLOOKUP($A23,実績!$A:$G,6,0),BK$4&lt;=VLOOKUP($A23,実績!$A:$G,7,0)),"━",""))</f>
        <v/>
      </c>
      <c r="BL23" s="92" t="str">
        <f>IF(BL$2=1,"",IF(AND(BL$4&gt;=VLOOKUP($A23,実績!$A:$G,6,0),BL$4&lt;=VLOOKUP($A23,実績!$A:$G,7,0)),"━",""))</f>
        <v/>
      </c>
      <c r="BM23" s="92" t="str">
        <f>IF(BM$2=1,"",IF(AND(BM$4&gt;=VLOOKUP($A23,実績!$A:$G,6,0),BM$4&lt;=VLOOKUP($A23,実績!$A:$G,7,0)),"━",""))</f>
        <v/>
      </c>
      <c r="BN23" s="92" t="str">
        <f>IF(BN$2=1,"",IF(AND(BN$4&gt;=VLOOKUP($A23,実績!$A:$G,6,0),BN$4&lt;=VLOOKUP($A23,実績!$A:$G,7,0)),"━",""))</f>
        <v/>
      </c>
      <c r="BO23" s="92" t="str">
        <f>IF(BO$2=1,"",IF(AND(BO$4&gt;=VLOOKUP($A23,実績!$A:$G,6,0),BO$4&lt;=VLOOKUP($A23,実績!$A:$G,7,0)),"━",""))</f>
        <v/>
      </c>
      <c r="BP23" s="92" t="str">
        <f>IF(BP$2=1,"",IF(AND(BP$4&gt;=VLOOKUP($A23,実績!$A:$G,6,0),BP$4&lt;=VLOOKUP($A23,実績!$A:$G,7,0)),"━",""))</f>
        <v/>
      </c>
      <c r="BQ23" s="92" t="str">
        <f>IF(BQ$2=1,"",IF(AND(BQ$4&gt;=VLOOKUP($A23,実績!$A:$G,6,0),BQ$4&lt;=VLOOKUP($A23,実績!$A:$G,7,0)),"━",""))</f>
        <v/>
      </c>
      <c r="BR23" s="92" t="str">
        <f>IF(BR$2=1,"",IF(AND(BR$4&gt;=VLOOKUP($A23,実績!$A:$G,6,0),BR$4&lt;=VLOOKUP($A23,実績!$A:$G,7,0)),"━",""))</f>
        <v/>
      </c>
      <c r="BS23" s="92" t="str">
        <f>IF(BS$2=1,"",IF(AND(BS$4&gt;=VLOOKUP($A23,実績!$A:$G,6,0),BS$4&lt;=VLOOKUP($A23,実績!$A:$G,7,0)),"━",""))</f>
        <v/>
      </c>
      <c r="BT23" s="92" t="str">
        <f>IF(BT$2=1,"",IF(AND(BT$4&gt;=VLOOKUP($A23,実績!$A:$G,6,0),BT$4&lt;=VLOOKUP($A23,実績!$A:$G,7,0)),"━",""))</f>
        <v/>
      </c>
      <c r="BU23" s="92" t="str">
        <f>IF(BU$2=1,"",IF(AND(BU$4&gt;=VLOOKUP($A23,実績!$A:$G,6,0),BU$4&lt;=VLOOKUP($A23,実績!$A:$G,7,0)),"━",""))</f>
        <v/>
      </c>
      <c r="BV23" s="92" t="str">
        <f>IF(BV$2=1,"",IF(AND(BV$4&gt;=VLOOKUP($A23,実績!$A:$G,6,0),BV$4&lt;=VLOOKUP($A23,実績!$A:$G,7,0)),"━",""))</f>
        <v/>
      </c>
      <c r="BW23" s="92" t="str">
        <f>IF(BW$2=1,"",IF(AND(BW$4&gt;=VLOOKUP($A23,実績!$A:$G,6,0),BW$4&lt;=VLOOKUP($A23,実績!$A:$G,7,0)),"━",""))</f>
        <v/>
      </c>
      <c r="BX23" s="92" t="str">
        <f>IF(BX$2=1,"",IF(AND(BX$4&gt;=VLOOKUP($A23,実績!$A:$G,6,0),BX$4&lt;=VLOOKUP($A23,実績!$A:$G,7,0)),"━",""))</f>
        <v/>
      </c>
      <c r="BY23" s="92" t="str">
        <f>IF(BY$2=1,"",IF(AND(BY$4&gt;=VLOOKUP($A23,実績!$A:$G,6,0),BY$4&lt;=VLOOKUP($A23,実績!$A:$G,7,0)),"━",""))</f>
        <v/>
      </c>
      <c r="BZ23" s="92" t="str">
        <f>IF(BZ$2=1,"",IF(AND(BZ$4&gt;=VLOOKUP($A23,実績!$A:$G,6,0),BZ$4&lt;=VLOOKUP($A23,実績!$A:$G,7,0)),"━",""))</f>
        <v/>
      </c>
      <c r="CA23" s="92" t="str">
        <f>IF(CA$2=1,"",IF(AND(CA$4&gt;=VLOOKUP($A23,実績!$A:$G,6,0),CA$4&lt;=VLOOKUP($A23,実績!$A:$G,7,0)),"━",""))</f>
        <v/>
      </c>
      <c r="CB23" s="92" t="str">
        <f>IF(CB$2=1,"",IF(AND(CB$4&gt;=VLOOKUP($A23,実績!$A:$G,6,0),CB$4&lt;=VLOOKUP($A23,実績!$A:$G,7,0)),"━",""))</f>
        <v/>
      </c>
      <c r="CC23" s="92" t="str">
        <f>IF(CC$2=1,"",IF(AND(CC$4&gt;=VLOOKUP($A23,実績!$A:$G,6,0),CC$4&lt;=VLOOKUP($A23,実績!$A:$G,7,0)),"━",""))</f>
        <v/>
      </c>
      <c r="CD23" s="92" t="str">
        <f>IF(CD$2=1,"",IF(AND(CD$4&gt;=VLOOKUP($A23,実績!$A:$G,6,0),CD$4&lt;=VLOOKUP($A23,実績!$A:$G,7,0)),"━",""))</f>
        <v/>
      </c>
      <c r="CE23" s="92" t="str">
        <f>IF(CE$2=1,"",IF(AND(CE$4&gt;=VLOOKUP($A23,実績!$A:$G,6,0),CE$4&lt;=VLOOKUP($A23,実績!$A:$G,7,0)),"━",""))</f>
        <v/>
      </c>
      <c r="CF23" s="92" t="str">
        <f>IF(CF$2=1,"",IF(AND(CF$4&gt;=VLOOKUP($A23,実績!$A:$G,6,0),CF$4&lt;=VLOOKUP($A23,実績!$A:$G,7,0)),"━",""))</f>
        <v/>
      </c>
      <c r="CG23" s="92" t="str">
        <f>IF(CG$2=1,"",IF(AND(CG$4&gt;=VLOOKUP($A23,実績!$A:$G,6,0),CG$4&lt;=VLOOKUP($A23,実績!$A:$G,7,0)),"━",""))</f>
        <v/>
      </c>
      <c r="CH23" s="92" t="str">
        <f>IF(CH$2=1,"",IF(AND(CH$4&gt;=VLOOKUP($A23,実績!$A:$G,6,0),CH$4&lt;=VLOOKUP($A23,実績!$A:$G,7,0)),"━",""))</f>
        <v/>
      </c>
      <c r="CI23" s="92" t="str">
        <f>IF(CI$2=1,"",IF(AND(CI$4&gt;=VLOOKUP($A23,実績!$A:$G,6,0),CI$4&lt;=VLOOKUP($A23,実績!$A:$G,7,0)),"━",""))</f>
        <v/>
      </c>
      <c r="CJ23" s="92" t="str">
        <f>IF(CJ$2=1,"",IF(AND(CJ$4&gt;=VLOOKUP($A23,実績!$A:$G,6,0),CJ$4&lt;=VLOOKUP($A23,実績!$A:$G,7,0)),"━",""))</f>
        <v/>
      </c>
      <c r="CK23" s="92" t="str">
        <f>IF(CK$2=1,"",IF(AND(CK$4&gt;=VLOOKUP($A23,実績!$A:$G,6,0),CK$4&lt;=VLOOKUP($A23,実績!$A:$G,7,0)),"━",""))</f>
        <v/>
      </c>
      <c r="CL23" s="92" t="str">
        <f>IF(CL$2=1,"",IF(AND(CL$4&gt;=VLOOKUP($A23,実績!$A:$G,6,0),CL$4&lt;=VLOOKUP($A23,実績!$A:$G,7,0)),"━",""))</f>
        <v/>
      </c>
      <c r="CM23" s="92" t="str">
        <f>IF(CM$2=1,"",IF(AND(CM$4&gt;=VLOOKUP($A23,実績!$A:$G,6,0),CM$4&lt;=VLOOKUP($A23,実績!$A:$G,7,0)),"━",""))</f>
        <v/>
      </c>
      <c r="CN23" s="92" t="str">
        <f>IF(CN$2=1,"",IF(AND(CN$4&gt;=VLOOKUP($A23,実績!$A:$G,6,0),CN$4&lt;=VLOOKUP($A23,実績!$A:$G,7,0)),"━",""))</f>
        <v/>
      </c>
      <c r="CO23" s="92" t="str">
        <f>IF(CO$2=1,"",IF(AND(CO$4&gt;=VLOOKUP($A23,実績!$A:$G,6,0),CO$4&lt;=VLOOKUP($A23,実績!$A:$G,7,0)),"━",""))</f>
        <v/>
      </c>
      <c r="CP23" s="92" t="str">
        <f>IF(CP$2=1,"",IF(AND(CP$4&gt;=VLOOKUP($A23,実績!$A:$G,6,0),CP$4&lt;=VLOOKUP($A23,実績!$A:$G,7,0)),"━",""))</f>
        <v/>
      </c>
      <c r="CQ23" s="92" t="str">
        <f>IF(CQ$2=1,"",IF(AND(CQ$4&gt;=VLOOKUP($A23,実績!$A:$G,6,0),CQ$4&lt;=VLOOKUP($A23,実績!$A:$G,7,0)),"━",""))</f>
        <v/>
      </c>
      <c r="CR23" s="92" t="str">
        <f>IF(CR$2=1,"",IF(AND(CR$4&gt;=VLOOKUP($A23,実績!$A:$G,6,0),CR$4&lt;=VLOOKUP($A23,実績!$A:$G,7,0)),"━",""))</f>
        <v/>
      </c>
      <c r="CS23" s="92" t="str">
        <f>IF(CS$2=1,"",IF(AND(CS$4&gt;=VLOOKUP($A23,実績!$A:$G,6,0),CS$4&lt;=VLOOKUP($A23,実績!$A:$G,7,0)),"━",""))</f>
        <v/>
      </c>
      <c r="CT23" s="92" t="str">
        <f>IF(CT$2=1,"",IF(AND(CT$4&gt;=VLOOKUP($A23,実績!$A:$G,6,0),CT$4&lt;=VLOOKUP($A23,実績!$A:$G,7,0)),"━",""))</f>
        <v/>
      </c>
      <c r="CU23" s="92" t="str">
        <f>IF(CU$2=1,"",IF(AND(CU$4&gt;=VLOOKUP($A23,実績!$A:$G,6,0),CU$4&lt;=VLOOKUP($A23,実績!$A:$G,7,0)),"━",""))</f>
        <v/>
      </c>
      <c r="CV23" s="92" t="str">
        <f>IF(CV$2=1,"",IF(AND(CV$4&gt;=VLOOKUP($A23,実績!$A:$G,6,0),CV$4&lt;=VLOOKUP($A23,実績!$A:$G,7,0)),"━",""))</f>
        <v/>
      </c>
      <c r="CW23" s="92" t="str">
        <f>IF(CW$2=1,"",IF(AND(CW$4&gt;=VLOOKUP($A23,実績!$A:$G,6,0),CW$4&lt;=VLOOKUP($A23,実績!$A:$G,7,0)),"━",""))</f>
        <v/>
      </c>
      <c r="CX23" s="92" t="str">
        <f>IF(CX$2=1,"",IF(AND(CX$4&gt;=VLOOKUP($A23,実績!$A:$G,6,0),CX$4&lt;=VLOOKUP($A23,実績!$A:$G,7,0)),"━",""))</f>
        <v/>
      </c>
      <c r="CY23" s="92" t="str">
        <f>IF(CY$2=1,"",IF(AND(CY$4&gt;=VLOOKUP($A23,実績!$A:$G,6,0),CY$4&lt;=VLOOKUP($A23,実績!$A:$G,7,0)),"━",""))</f>
        <v/>
      </c>
      <c r="CZ23" s="92" t="str">
        <f>IF(CZ$2=1,"",IF(AND(CZ$4&gt;=VLOOKUP($A23,実績!$A:$G,6,0),CZ$4&lt;=VLOOKUP($A23,実績!$A:$G,7,0)),"━",""))</f>
        <v/>
      </c>
      <c r="DA23" s="92" t="str">
        <f>IF(DA$2=1,"",IF(AND(DA$4&gt;=VLOOKUP($A23,実績!$A:$G,6,0),DA$4&lt;=VLOOKUP($A23,実績!$A:$G,7,0)),"━",""))</f>
        <v/>
      </c>
      <c r="DB23" s="92" t="str">
        <f>IF(DB$2=1,"",IF(AND(DB$4&gt;=VLOOKUP($A23,実績!$A:$G,6,0),DB$4&lt;=VLOOKUP($A23,実績!$A:$G,7,0)),"━",""))</f>
        <v/>
      </c>
      <c r="DC23" s="92" t="str">
        <f>IF(DC$2=1,"",IF(AND(DC$4&gt;=VLOOKUP($A23,実績!$A:$G,6,0),DC$4&lt;=VLOOKUP($A23,実績!$A:$G,7,0)),"━",""))</f>
        <v/>
      </c>
      <c r="DD23" s="92" t="str">
        <f>IF(DD$2=1,"",IF(AND(DD$4&gt;=VLOOKUP($A23,実績!$A:$G,6,0),DD$4&lt;=VLOOKUP($A23,実績!$A:$G,7,0)),"━",""))</f>
        <v/>
      </c>
      <c r="DE23" s="92" t="str">
        <f>IF(DE$2=1,"",IF(AND(DE$4&gt;=VLOOKUP($A23,実績!$A:$G,6,0),DE$4&lt;=VLOOKUP($A23,実績!$A:$G,7,0)),"━",""))</f>
        <v/>
      </c>
      <c r="DF23" s="92" t="str">
        <f>IF(DF$2=1,"",IF(AND(DF$4&gt;=VLOOKUP($A23,実績!$A:$G,6,0),DF$4&lt;=VLOOKUP($A23,実績!$A:$G,7,0)),"━",""))</f>
        <v/>
      </c>
      <c r="DG23" s="92" t="str">
        <f>IF(DG$2=1,"",IF(AND(DG$4&gt;=VLOOKUP($A23,実績!$A:$G,6,0),DG$4&lt;=VLOOKUP($A23,実績!$A:$G,7,0)),"━",""))</f>
        <v/>
      </c>
      <c r="DH23" s="92" t="str">
        <f>IF(DH$2=1,"",IF(AND(DH$4&gt;=VLOOKUP($A23,実績!$A:$G,6,0),DH$4&lt;=VLOOKUP($A23,実績!$A:$G,7,0)),"━",""))</f>
        <v/>
      </c>
      <c r="DI23" s="92" t="str">
        <f>IF(DI$2=1,"",IF(AND(DI$4&gt;=VLOOKUP($A23,実績!$A:$G,6,0),DI$4&lt;=VLOOKUP($A23,実績!$A:$G,7,0)),"━",""))</f>
        <v/>
      </c>
      <c r="DJ23" s="92" t="str">
        <f>IF(DJ$2=1,"",IF(AND(DJ$4&gt;=VLOOKUP($A23,実績!$A:$G,6,0),DJ$4&lt;=VLOOKUP($A23,実績!$A:$G,7,0)),"━",""))</f>
        <v/>
      </c>
      <c r="DK23" s="92" t="str">
        <f>IF(DK$2=1,"",IF(AND(DK$4&gt;=VLOOKUP($A23,実績!$A:$G,6,0),DK$4&lt;=VLOOKUP($A23,実績!$A:$G,7,0)),"━",""))</f>
        <v/>
      </c>
      <c r="DL23" s="92" t="str">
        <f>IF(DL$2=1,"",IF(AND(DL$4&gt;=VLOOKUP($A23,実績!$A:$G,6,0),DL$4&lt;=VLOOKUP($A23,実績!$A:$G,7,0)),"━",""))</f>
        <v/>
      </c>
      <c r="DM23" s="92" t="str">
        <f>IF(DM$2=1,"",IF(AND(DM$4&gt;=VLOOKUP($A23,実績!$A:$G,6,0),DM$4&lt;=VLOOKUP($A23,実績!$A:$G,7,0)),"━",""))</f>
        <v/>
      </c>
      <c r="DN23" s="92" t="str">
        <f>IF(DN$2=1,"",IF(AND(DN$4&gt;=VLOOKUP($A23,実績!$A:$G,6,0),DN$4&lt;=VLOOKUP($A23,実績!$A:$G,7,0)),"━",""))</f>
        <v/>
      </c>
      <c r="DO23" s="92" t="str">
        <f>IF(DO$2=1,"",IF(AND(DO$4&gt;=VLOOKUP($A23,実績!$A:$G,6,0),DO$4&lt;=VLOOKUP($A23,実績!$A:$G,7,0)),"━",""))</f>
        <v/>
      </c>
      <c r="DP23" s="92" t="str">
        <f>IF(DP$2=1,"",IF(AND(DP$4&gt;=VLOOKUP($A23,実績!$A:$G,6,0),DP$4&lt;=VLOOKUP($A23,実績!$A:$G,7,0)),"━",""))</f>
        <v/>
      </c>
      <c r="DQ23" s="92" t="str">
        <f>IF(DQ$2=1,"",IF(AND(DQ$4&gt;=VLOOKUP($A23,実績!$A:$G,6,0),DQ$4&lt;=VLOOKUP($A23,実績!$A:$G,7,0)),"━",""))</f>
        <v/>
      </c>
      <c r="DR23" s="92" t="str">
        <f>IF(DR$2=1,"",IF(AND(DR$4&gt;=VLOOKUP($A23,実績!$A:$G,6,0),DR$4&lt;=VLOOKUP($A23,実績!$A:$G,7,0)),"━",""))</f>
        <v/>
      </c>
      <c r="DS23" s="92" t="str">
        <f>IF(DS$2=1,"",IF(AND(DS$4&gt;=VLOOKUP($A23,実績!$A:$G,6,0),DS$4&lt;=VLOOKUP($A23,実績!$A:$G,7,0)),"━",""))</f>
        <v/>
      </c>
      <c r="DT23" s="92" t="str">
        <f>IF(DT$2=1,"",IF(AND(DT$4&gt;=VLOOKUP($A23,実績!$A:$G,6,0),DT$4&lt;=VLOOKUP($A23,実績!$A:$G,7,0)),"━",""))</f>
        <v/>
      </c>
      <c r="DU23" s="92" t="str">
        <f>IF(DU$2=1,"",IF(AND(DU$4&gt;=VLOOKUP($A23,実績!$A:$G,6,0),DU$4&lt;=VLOOKUP($A23,実績!$A:$G,7,0)),"━",""))</f>
        <v/>
      </c>
      <c r="DV23" s="92" t="str">
        <f>IF(DV$2=1,"",IF(AND(DV$4&gt;=VLOOKUP($A23,実績!$A:$G,6,0),DV$4&lt;=VLOOKUP($A23,実績!$A:$G,7,0)),"━",""))</f>
        <v/>
      </c>
      <c r="DW23" s="92" t="str">
        <f>IF(DW$2=1,"",IF(AND(DW$4&gt;=VLOOKUP($A23,実績!$A:$G,6,0),DW$4&lt;=VLOOKUP($A23,実績!$A:$G,7,0)),"━",""))</f>
        <v/>
      </c>
      <c r="DX23" s="92" t="str">
        <f>IF(DX$2=1,"",IF(AND(DX$4&gt;=VLOOKUP($A23,実績!$A:$G,6,0),DX$4&lt;=VLOOKUP($A23,実績!$A:$G,7,0)),"━",""))</f>
        <v/>
      </c>
      <c r="DY23" s="92" t="str">
        <f>IF(DY$2=1,"",IF(AND(DY$4&gt;=VLOOKUP($A23,実績!$A:$G,6,0),DY$4&lt;=VLOOKUP($A23,実績!$A:$G,7,0)),"━",""))</f>
        <v/>
      </c>
      <c r="DZ23" s="92" t="str">
        <f>IF(DZ$2=1,"",IF(AND(DZ$4&gt;=VLOOKUP($A23,実績!$A:$G,6,0),DZ$4&lt;=VLOOKUP($A23,実績!$A:$G,7,0)),"━",""))</f>
        <v/>
      </c>
      <c r="EA23" s="92" t="str">
        <f>IF(EA$2=1,"",IF(AND(EA$4&gt;=VLOOKUP($A23,実績!$A:$G,6,0),EA$4&lt;=VLOOKUP($A23,実績!$A:$G,7,0)),"━",""))</f>
        <v/>
      </c>
      <c r="EB23" s="92" t="str">
        <f>IF(EB$2=1,"",IF(AND(EB$4&gt;=VLOOKUP($A23,実績!$A:$G,6,0),EB$4&lt;=VLOOKUP($A23,実績!$A:$G,7,0)),"━",""))</f>
        <v/>
      </c>
      <c r="EC23" s="92" t="str">
        <f>IF(EC$2=1,"",IF(AND(EC$4&gt;=VLOOKUP($A23,実績!$A:$G,6,0),EC$4&lt;=VLOOKUP($A23,実績!$A:$G,7,0)),"━",""))</f>
        <v/>
      </c>
      <c r="ED23" s="92" t="str">
        <f>IF(ED$2=1,"",IF(AND(ED$4&gt;=VLOOKUP($A23,実績!$A:$G,6,0),ED$4&lt;=VLOOKUP($A23,実績!$A:$G,7,0)),"━",""))</f>
        <v/>
      </c>
      <c r="EE23" s="92" t="str">
        <f>IF(EE$2=1,"",IF(AND(EE$4&gt;=VLOOKUP($A23,実績!$A:$G,6,0),EE$4&lt;=VLOOKUP($A23,実績!$A:$G,7,0)),"━",""))</f>
        <v/>
      </c>
      <c r="EF23" s="92" t="str">
        <f>IF(EF$2=1,"",IF(AND(EF$4&gt;=VLOOKUP($A23,実績!$A:$G,6,0),EF$4&lt;=VLOOKUP($A23,実績!$A:$G,7,0)),"━",""))</f>
        <v/>
      </c>
      <c r="EG23" s="92" t="str">
        <f>IF(EG$2=1,"",IF(AND(EG$4&gt;=VLOOKUP($A23,実績!$A:$G,6,0),EG$4&lt;=VLOOKUP($A23,実績!$A:$G,7,0)),"━",""))</f>
        <v/>
      </c>
      <c r="EH23" s="92" t="str">
        <f>IF(EH$2=1,"",IF(AND(EH$4&gt;=VLOOKUP($A23,実績!$A:$G,6,0),EH$4&lt;=VLOOKUP($A23,実績!$A:$G,7,0)),"━",""))</f>
        <v/>
      </c>
      <c r="EI23" s="92" t="str">
        <f>IF(EI$2=1,"",IF(AND(EI$4&gt;=VLOOKUP($A23,実績!$A:$G,6,0),EI$4&lt;=VLOOKUP($A23,実績!$A:$G,7,0)),"━",""))</f>
        <v/>
      </c>
      <c r="EJ23" s="92" t="str">
        <f>IF(EJ$2=1,"",IF(AND(EJ$4&gt;=VLOOKUP($A23,実績!$A:$G,6,0),EJ$4&lt;=VLOOKUP($A23,実績!$A:$G,7,0)),"━",""))</f>
        <v/>
      </c>
      <c r="EK23" s="92" t="str">
        <f>IF(EK$2=1,"",IF(AND(EK$4&gt;=VLOOKUP($A23,実績!$A:$G,6,0),EK$4&lt;=VLOOKUP($A23,実績!$A:$G,7,0)),"━",""))</f>
        <v/>
      </c>
      <c r="EL23" s="92" t="str">
        <f>IF(EL$2=1,"",IF(AND(EL$4&gt;=VLOOKUP($A23,実績!$A:$G,6,0),EL$4&lt;=VLOOKUP($A23,実績!$A:$G,7,0)),"━",""))</f>
        <v/>
      </c>
      <c r="EM23" s="92" t="str">
        <f>IF(EM$2=1,"",IF(AND(EM$4&gt;=VLOOKUP($A23,実績!$A:$G,6,0),EM$4&lt;=VLOOKUP($A23,実績!$A:$G,7,0)),"━",""))</f>
        <v/>
      </c>
      <c r="EN23" s="92" t="str">
        <f>IF(EN$2=1,"",IF(AND(EN$4&gt;=VLOOKUP($A23,実績!$A:$G,6,0),EN$4&lt;=VLOOKUP($A23,実績!$A:$G,7,0)),"━",""))</f>
        <v/>
      </c>
      <c r="EO23" s="92" t="str">
        <f>IF(EO$2=1,"",IF(AND(EO$4&gt;=VLOOKUP($A23,実績!$A:$G,6,0),EO$4&lt;=VLOOKUP($A23,実績!$A:$G,7,0)),"━",""))</f>
        <v/>
      </c>
      <c r="EP23" s="92" t="str">
        <f>IF(EP$2=1,"",IF(AND(EP$4&gt;=VLOOKUP($A23,実績!$A:$G,6,0),EP$4&lt;=VLOOKUP($A23,実績!$A:$G,7,0)),"━",""))</f>
        <v/>
      </c>
      <c r="EQ23" s="92" t="str">
        <f>IF(EQ$2=1,"",IF(AND(EQ$4&gt;=VLOOKUP($A23,実績!$A:$G,6,0),EQ$4&lt;=VLOOKUP($A23,実績!$A:$G,7,0)),"━",""))</f>
        <v/>
      </c>
      <c r="ER23" s="92" t="str">
        <f>IF(ER$2=1,"",IF(AND(ER$4&gt;=VLOOKUP($A23,実績!$A:$G,6,0),ER$4&lt;=VLOOKUP($A23,実績!$A:$G,7,0)),"━",""))</f>
        <v/>
      </c>
      <c r="ES23" s="92" t="str">
        <f>IF(ES$2=1,"",IF(AND(ES$4&gt;=VLOOKUP($A23,実績!$A:$G,6,0),ES$4&lt;=VLOOKUP($A23,実績!$A:$G,7,0)),"━",""))</f>
        <v/>
      </c>
      <c r="ET23" s="92" t="str">
        <f>IF(ET$2=1,"",IF(AND(ET$4&gt;=VLOOKUP($A23,実績!$A:$G,6,0),ET$4&lt;=VLOOKUP($A23,実績!$A:$G,7,0)),"━",""))</f>
        <v/>
      </c>
      <c r="EU23" s="92" t="str">
        <f>IF(EU$2=1,"",IF(AND(EU$4&gt;=VLOOKUP($A23,実績!$A:$G,6,0),EU$4&lt;=VLOOKUP($A23,実績!$A:$G,7,0)),"━",""))</f>
        <v/>
      </c>
      <c r="EV23" s="92" t="str">
        <f>IF(EV$2=1,"",IF(AND(EV$4&gt;=VLOOKUP($A23,実績!$A:$G,6,0),EV$4&lt;=VLOOKUP($A23,実績!$A:$G,7,0)),"━",""))</f>
        <v/>
      </c>
      <c r="EW23" s="92" t="str">
        <f>IF(EW$2=1,"",IF(AND(EW$4&gt;=VLOOKUP($A23,実績!$A:$G,6,0),EW$4&lt;=VLOOKUP($A23,実績!$A:$G,7,0)),"━",""))</f>
        <v/>
      </c>
      <c r="EX23" s="92" t="str">
        <f>IF(EX$2=1,"",IF(AND(EX$4&gt;=VLOOKUP($A23,実績!$A:$G,6,0),EX$4&lt;=VLOOKUP($A23,実績!$A:$G,7,0)),"━",""))</f>
        <v/>
      </c>
      <c r="EY23" s="92" t="str">
        <f>IF(EY$2=1,"",IF(AND(EY$4&gt;=VLOOKUP($A23,実績!$A:$G,6,0),EY$4&lt;=VLOOKUP($A23,実績!$A:$G,7,0)),"━",""))</f>
        <v/>
      </c>
      <c r="EZ23" s="92" t="str">
        <f>IF(EZ$2=1,"",IF(AND(EZ$4&gt;=VLOOKUP($A23,実績!$A:$G,6,0),EZ$4&lt;=VLOOKUP($A23,実績!$A:$G,7,0)),"━",""))</f>
        <v/>
      </c>
      <c r="FA23" s="92" t="str">
        <f>IF(FA$2=1,"",IF(AND(FA$4&gt;=VLOOKUP($A23,実績!$A:$G,6,0),FA$4&lt;=VLOOKUP($A23,実績!$A:$G,7,0)),"━",""))</f>
        <v/>
      </c>
      <c r="FB23" s="92" t="str">
        <f>IF(FB$2=1,"",IF(AND(FB$4&gt;=VLOOKUP($A23,実績!$A:$G,6,0),FB$4&lt;=VLOOKUP($A23,実績!$A:$G,7,0)),"━",""))</f>
        <v/>
      </c>
      <c r="FC23" s="92" t="str">
        <f>IF(FC$2=1,"",IF(AND(FC$4&gt;=VLOOKUP($A23,実績!$A:$G,6,0),FC$4&lt;=VLOOKUP($A23,実績!$A:$G,7,0)),"━",""))</f>
        <v/>
      </c>
      <c r="FD23" s="92" t="str">
        <f>IF(FD$2=1,"",IF(AND(FD$4&gt;=VLOOKUP($A23,実績!$A:$G,6,0),FD$4&lt;=VLOOKUP($A23,実績!$A:$G,7,0)),"━",""))</f>
        <v/>
      </c>
      <c r="FE23" s="92" t="str">
        <f>IF(FE$2=1,"",IF(AND(FE$4&gt;=VLOOKUP($A23,実績!$A:$G,6,0),FE$4&lt;=VLOOKUP($A23,実績!$A:$G,7,0)),"━",""))</f>
        <v/>
      </c>
      <c r="FF23" s="92" t="str">
        <f>IF(FF$2=1,"",IF(AND(FF$4&gt;=VLOOKUP($A23,実績!$A:$G,6,0),FF$4&lt;=VLOOKUP($A23,実績!$A:$G,7,0)),"━",""))</f>
        <v/>
      </c>
      <c r="FG23" s="92" t="str">
        <f>IF(FG$2=1,"",IF(AND(FG$4&gt;=VLOOKUP($A23,実績!$A:$G,6,0),FG$4&lt;=VLOOKUP($A23,実績!$A:$G,7,0)),"━",""))</f>
        <v/>
      </c>
      <c r="FH23" s="92" t="str">
        <f>IF(FH$2=1,"",IF(AND(FH$4&gt;=VLOOKUP($A23,実績!$A:$G,6,0),FH$4&lt;=VLOOKUP($A23,実績!$A:$G,7,0)),"━",""))</f>
        <v/>
      </c>
      <c r="FI23" s="92" t="str">
        <f>IF(FI$2=1,"",IF(AND(FI$4&gt;=VLOOKUP($A23,実績!$A:$G,6,0),FI$4&lt;=VLOOKUP($A23,実績!$A:$G,7,0)),"━",""))</f>
        <v/>
      </c>
      <c r="FJ23" s="92" t="str">
        <f>IF(FJ$2=1,"",IF(AND(FJ$4&gt;=VLOOKUP($A23,実績!$A:$G,6,0),FJ$4&lt;=VLOOKUP($A23,実績!$A:$G,7,0)),"━",""))</f>
        <v/>
      </c>
      <c r="FK23" s="92" t="str">
        <f>IF(FK$2=1,"",IF(AND(FK$4&gt;=VLOOKUP($A23,実績!$A:$G,6,0),FK$4&lt;=VLOOKUP($A23,実績!$A:$G,7,0)),"━",""))</f>
        <v/>
      </c>
      <c r="FL23" s="92" t="str">
        <f>IF(FL$2=1,"",IF(AND(FL$4&gt;=VLOOKUP($A23,実績!$A:$G,6,0),FL$4&lt;=VLOOKUP($A23,実績!$A:$G,7,0)),"━",""))</f>
        <v/>
      </c>
      <c r="FM23" s="92" t="str">
        <f>IF(FM$2=1,"",IF(AND(FM$4&gt;=VLOOKUP($A23,実績!$A:$G,6,0),FM$4&lt;=VLOOKUP($A23,実績!$A:$G,7,0)),"━",""))</f>
        <v/>
      </c>
      <c r="FN23" s="92" t="str">
        <f>IF(FN$2=1,"",IF(AND(FN$4&gt;=VLOOKUP($A23,実績!$A:$G,6,0),FN$4&lt;=VLOOKUP($A23,実績!$A:$G,7,0)),"━",""))</f>
        <v/>
      </c>
      <c r="FO23" s="92" t="str">
        <f>IF(FO$2=1,"",IF(AND(FO$4&gt;=VLOOKUP($A23,実績!$A:$G,6,0),FO$4&lt;=VLOOKUP($A23,実績!$A:$G,7,0)),"━",""))</f>
        <v/>
      </c>
      <c r="FP23" s="92" t="str">
        <f>IF(FP$2=1,"",IF(AND(FP$4&gt;=VLOOKUP($A23,実績!$A:$G,6,0),FP$4&lt;=VLOOKUP($A23,実績!$A:$G,7,0)),"━",""))</f>
        <v/>
      </c>
      <c r="FQ23" s="92" t="str">
        <f>IF(FQ$2=1,"",IF(AND(FQ$4&gt;=VLOOKUP($A23,実績!$A:$G,6,0),FQ$4&lt;=VLOOKUP($A23,実績!$A:$G,7,0)),"━",""))</f>
        <v/>
      </c>
      <c r="FR23" s="92" t="str">
        <f>IF(FR$2=1,"",IF(AND(FR$4&gt;=VLOOKUP($A23,実績!$A:$G,6,0),FR$4&lt;=VLOOKUP($A23,実績!$A:$G,7,0)),"━",""))</f>
        <v/>
      </c>
      <c r="FS23" s="92" t="str">
        <f>IF(FS$2=1,"",IF(AND(FS$4&gt;=VLOOKUP($A23,実績!$A:$G,6,0),FS$4&lt;=VLOOKUP($A23,実績!$A:$G,7,0)),"━",""))</f>
        <v/>
      </c>
      <c r="FT23" s="92" t="str">
        <f>IF(FT$2=1,"",IF(AND(FT$4&gt;=VLOOKUP($A23,実績!$A:$G,6,0),FT$4&lt;=VLOOKUP($A23,実績!$A:$G,7,0)),"━",""))</f>
        <v/>
      </c>
      <c r="FU23" s="92" t="str">
        <f>IF(FU$2=1,"",IF(AND(FU$4&gt;=VLOOKUP($A23,実績!$A:$G,6,0),FU$4&lt;=VLOOKUP($A23,実績!$A:$G,7,0)),"━",""))</f>
        <v/>
      </c>
      <c r="FV23" s="92" t="str">
        <f>IF(FV$2=1,"",IF(AND(FV$4&gt;=VLOOKUP($A23,実績!$A:$G,6,0),FV$4&lt;=VLOOKUP($A23,実績!$A:$G,7,0)),"━",""))</f>
        <v/>
      </c>
      <c r="FW23" s="92" t="str">
        <f>IF(FW$2=1,"",IF(AND(FW$4&gt;=VLOOKUP($A23,実績!$A:$G,6,0),FW$4&lt;=VLOOKUP($A23,実績!$A:$G,7,0)),"━",""))</f>
        <v/>
      </c>
      <c r="FX23" s="92" t="str">
        <f>IF(FX$2=1,"",IF(AND(FX$4&gt;=VLOOKUP($A23,実績!$A:$G,6,0),FX$4&lt;=VLOOKUP($A23,実績!$A:$G,7,0)),"━",""))</f>
        <v/>
      </c>
      <c r="FY23" s="92" t="str">
        <f>IF(FY$2=1,"",IF(AND(FY$4&gt;=VLOOKUP($A23,実績!$A:$G,6,0),FY$4&lt;=VLOOKUP($A23,実績!$A:$G,7,0)),"━",""))</f>
        <v/>
      </c>
      <c r="FZ23" s="92" t="str">
        <f>IF(FZ$2=1,"",IF(AND(FZ$4&gt;=VLOOKUP($A23,実績!$A:$G,6,0),FZ$4&lt;=VLOOKUP($A23,実績!$A:$G,7,0)),"━",""))</f>
        <v/>
      </c>
      <c r="GA23" s="92" t="str">
        <f>IF(GA$2=1,"",IF(AND(GA$4&gt;=VLOOKUP($A23,実績!$A:$G,6,0),GA$4&lt;=VLOOKUP($A23,実績!$A:$G,7,0)),"━",""))</f>
        <v/>
      </c>
      <c r="GB23" s="92" t="str">
        <f>IF(GB$2=1,"",IF(AND(GB$4&gt;=VLOOKUP($A23,実績!$A:$G,6,0),GB$4&lt;=VLOOKUP($A23,実績!$A:$G,7,0)),"━",""))</f>
        <v/>
      </c>
      <c r="GC23" s="92" t="str">
        <f>IF(GC$2=1,"",IF(AND(GC$4&gt;=VLOOKUP($A23,実績!$A:$G,6,0),GC$4&lt;=VLOOKUP($A23,実績!$A:$G,7,0)),"━",""))</f>
        <v/>
      </c>
      <c r="GD23" s="92" t="str">
        <f>IF(GD$2=1,"",IF(AND(GD$4&gt;=VLOOKUP($A23,実績!$A:$G,6,0),GD$4&lt;=VLOOKUP($A23,実績!$A:$G,7,0)),"━",""))</f>
        <v/>
      </c>
      <c r="GE23" s="92" t="str">
        <f>IF(GE$2=1,"",IF(AND(GE$4&gt;=VLOOKUP($A23,実績!$A:$G,6,0),GE$4&lt;=VLOOKUP($A23,実績!$A:$G,7,0)),"━",""))</f>
        <v/>
      </c>
      <c r="GF23" s="92" t="str">
        <f>IF(GF$2=1,"",IF(AND(GF$4&gt;=VLOOKUP($A23,実績!$A:$G,6,0),GF$4&lt;=VLOOKUP($A23,実績!$A:$G,7,0)),"━",""))</f>
        <v/>
      </c>
      <c r="GG23" s="92" t="str">
        <f>IF(GG$2=1,"",IF(AND(GG$4&gt;=VLOOKUP($A23,実績!$A:$G,6,0),GG$4&lt;=VLOOKUP($A23,実績!$A:$G,7,0)),"━",""))</f>
        <v/>
      </c>
      <c r="GH23" s="92" t="str">
        <f>IF(GH$2=1,"",IF(AND(GH$4&gt;=VLOOKUP($A23,実績!$A:$G,6,0),GH$4&lt;=VLOOKUP($A23,実績!$A:$G,7,0)),"━",""))</f>
        <v/>
      </c>
      <c r="GI23" s="92" t="str">
        <f>IF(GI$2=1,"",IF(AND(GI$4&gt;=VLOOKUP($A23,実績!$A:$G,6,0),GI$4&lt;=VLOOKUP($A23,実績!$A:$G,7,0)),"━",""))</f>
        <v/>
      </c>
      <c r="GJ23" s="92" t="str">
        <f>IF(GJ$2=1,"",IF(AND(GJ$4&gt;=VLOOKUP($A23,実績!$A:$G,6,0),GJ$4&lt;=VLOOKUP($A23,実績!$A:$G,7,0)),"━",""))</f>
        <v/>
      </c>
      <c r="GK23" s="92" t="str">
        <f>IF(GK$2=1,"",IF(AND(GK$4&gt;=VLOOKUP($A23,実績!$A:$G,6,0),GK$4&lt;=VLOOKUP($A23,実績!$A:$G,7,0)),"━",""))</f>
        <v/>
      </c>
      <c r="GL23" s="92" t="str">
        <f>IF(GL$2=1,"",IF(AND(GL$4&gt;=VLOOKUP($A23,実績!$A:$G,6,0),GL$4&lt;=VLOOKUP($A23,実績!$A:$G,7,0)),"━",""))</f>
        <v/>
      </c>
      <c r="GM23" s="92" t="str">
        <f>IF(GM$2=1,"",IF(AND(GM$4&gt;=VLOOKUP($A23,実績!$A:$G,6,0),GM$4&lt;=VLOOKUP($A23,実績!$A:$G,7,0)),"━",""))</f>
        <v/>
      </c>
      <c r="GN23" s="92" t="str">
        <f>IF(GN$2=1,"",IF(AND(GN$4&gt;=VLOOKUP($A23,実績!$A:$G,6,0),GN$4&lt;=VLOOKUP($A23,実績!$A:$G,7,0)),"━",""))</f>
        <v/>
      </c>
      <c r="GO23" s="92" t="str">
        <f>IF(GO$2=1,"",IF(AND(GO$4&gt;=VLOOKUP($A23,実績!$A:$G,6,0),GO$4&lt;=VLOOKUP($A23,実績!$A:$G,7,0)),"━",""))</f>
        <v/>
      </c>
      <c r="GP23" s="92" t="str">
        <f>IF(GP$2=1,"",IF(AND(GP$4&gt;=VLOOKUP($A23,実績!$A:$G,6,0),GP$4&lt;=VLOOKUP($A23,実績!$A:$G,7,0)),"━",""))</f>
        <v/>
      </c>
      <c r="GQ23" s="92" t="str">
        <f>IF(GQ$2=1,"",IF(AND(GQ$4&gt;=VLOOKUP($A23,実績!$A:$G,6,0),GQ$4&lt;=VLOOKUP($A23,実績!$A:$G,7,0)),"━",""))</f>
        <v/>
      </c>
      <c r="GR23" s="92" t="str">
        <f>IF(GR$2=1,"",IF(AND(GR$4&gt;=VLOOKUP($A23,実績!$A:$G,6,0),GR$4&lt;=VLOOKUP($A23,実績!$A:$G,7,0)),"━",""))</f>
        <v/>
      </c>
      <c r="GS23" s="92" t="str">
        <f>IF(GS$2=1,"",IF(AND(GS$4&gt;=VLOOKUP($A23,実績!$A:$G,6,0),GS$4&lt;=VLOOKUP($A23,実績!$A:$G,7,0)),"━",""))</f>
        <v/>
      </c>
      <c r="GT23" s="92" t="str">
        <f>IF(GT$2=1,"",IF(AND(GT$4&gt;=VLOOKUP($A23,実績!$A:$G,6,0),GT$4&lt;=VLOOKUP($A23,実績!$A:$G,7,0)),"━",""))</f>
        <v/>
      </c>
      <c r="GU23" s="92" t="str">
        <f>IF(GU$2=1,"",IF(AND(GU$4&gt;=VLOOKUP($A23,実績!$A:$G,6,0),GU$4&lt;=VLOOKUP($A23,実績!$A:$G,7,0)),"━",""))</f>
        <v/>
      </c>
      <c r="GV23" s="92" t="str">
        <f>IF(GV$2=1,"",IF(AND(GV$4&gt;=VLOOKUP($A23,実績!$A:$G,6,0),GV$4&lt;=VLOOKUP($A23,実績!$A:$G,7,0)),"━",""))</f>
        <v/>
      </c>
      <c r="GW23" s="92" t="str">
        <f>IF(GW$2=1,"",IF(AND(GW$4&gt;=VLOOKUP($A23,実績!$A:$G,6,0),GW$4&lt;=VLOOKUP($A23,実績!$A:$G,7,0)),"━",""))</f>
        <v/>
      </c>
      <c r="GX23" s="92" t="str">
        <f>IF(GX$2=1,"",IF(AND(GX$4&gt;=VLOOKUP($A23,実績!$A:$G,6,0),GX$4&lt;=VLOOKUP($A23,実績!$A:$G,7,0)),"━",""))</f>
        <v/>
      </c>
      <c r="GY23" s="92" t="str">
        <f>IF(GY$2=1,"",IF(AND(GY$4&gt;=VLOOKUP($A23,実績!$A:$G,6,0),GY$4&lt;=VLOOKUP($A23,実績!$A:$G,7,0)),"━",""))</f>
        <v/>
      </c>
      <c r="GZ23" s="92" t="str">
        <f>IF(GZ$2=1,"",IF(AND(GZ$4&gt;=VLOOKUP($A23,実績!$A:$G,6,0),GZ$4&lt;=VLOOKUP($A23,実績!$A:$G,7,0)),"━",""))</f>
        <v/>
      </c>
      <c r="HA23" s="92" t="str">
        <f>IF(HA$2=1,"",IF(AND(HA$4&gt;=VLOOKUP($A23,実績!$A:$G,6,0),HA$4&lt;=VLOOKUP($A23,実績!$A:$G,7,0)),"━",""))</f>
        <v/>
      </c>
      <c r="HB23" s="92" t="str">
        <f>IF(HB$2=1,"",IF(AND(HB$4&gt;=VLOOKUP($A23,実績!$A:$G,6,0),HB$4&lt;=VLOOKUP($A23,実績!$A:$G,7,0)),"━",""))</f>
        <v/>
      </c>
      <c r="HC23" s="92" t="str">
        <f>IF(HC$2=1,"",IF(AND(HC$4&gt;=VLOOKUP($A23,実績!$A:$G,6,0),HC$4&lt;=VLOOKUP($A23,実績!$A:$G,7,0)),"━",""))</f>
        <v/>
      </c>
      <c r="HD23" s="92" t="str">
        <f>IF(HD$2=1,"",IF(AND(HD$4&gt;=VLOOKUP($A23,実績!$A:$G,6,0),HD$4&lt;=VLOOKUP($A23,実績!$A:$G,7,0)),"━",""))</f>
        <v/>
      </c>
      <c r="HE23" s="92" t="str">
        <f>IF(HE$2=1,"",IF(AND(HE$4&gt;=VLOOKUP($A23,実績!$A:$G,6,0),HE$4&lt;=VLOOKUP($A23,実績!$A:$G,7,0)),"━",""))</f>
        <v/>
      </c>
      <c r="HF23" s="92" t="str">
        <f>IF(HF$2=1,"",IF(AND(HF$4&gt;=VLOOKUP($A23,実績!$A:$G,6,0),HF$4&lt;=VLOOKUP($A23,実績!$A:$G,7,0)),"━",""))</f>
        <v/>
      </c>
      <c r="HG23" s="92" t="str">
        <f>IF(HG$2=1,"",IF(AND(HG$4&gt;=VLOOKUP($A23,実績!$A:$G,6,0),HG$4&lt;=VLOOKUP($A23,実績!$A:$G,7,0)),"━",""))</f>
        <v/>
      </c>
      <c r="HH23" s="92" t="str">
        <f>IF(HH$2=1,"",IF(AND(HH$4&gt;=VLOOKUP($A23,実績!$A:$G,6,0),HH$4&lt;=VLOOKUP($A23,実績!$A:$G,7,0)),"━",""))</f>
        <v/>
      </c>
      <c r="HI23" s="92" t="str">
        <f>IF(HI$2=1,"",IF(AND(HI$4&gt;=VLOOKUP($A23,実績!$A:$G,6,0),HI$4&lt;=VLOOKUP($A23,実績!$A:$G,7,0)),"━",""))</f>
        <v/>
      </c>
      <c r="HJ23" s="92" t="str">
        <f>IF(HJ$2=1,"",IF(AND(HJ$4&gt;=VLOOKUP($A23,実績!$A:$G,6,0),HJ$4&lt;=VLOOKUP($A23,実績!$A:$G,7,0)),"━",""))</f>
        <v/>
      </c>
      <c r="HK23" s="92" t="str">
        <f>IF(HK$2=1,"",IF(AND(HK$4&gt;=VLOOKUP($A23,実績!$A:$G,6,0),HK$4&lt;=VLOOKUP($A23,実績!$A:$G,7,0)),"━",""))</f>
        <v/>
      </c>
      <c r="HL23" s="92" t="str">
        <f>IF(HL$2=1,"",IF(AND(HL$4&gt;=VLOOKUP($A23,実績!$A:$G,6,0),HL$4&lt;=VLOOKUP($A23,実績!$A:$G,7,0)),"━",""))</f>
        <v/>
      </c>
      <c r="HM23" s="92" t="str">
        <f>IF(HM$2=1,"",IF(AND(HM$4&gt;=VLOOKUP($A23,実績!$A:$G,6,0),HM$4&lt;=VLOOKUP($A23,実績!$A:$G,7,0)),"━",""))</f>
        <v/>
      </c>
    </row>
    <row r="24" spans="1:221" ht="17.25" customHeight="1">
      <c r="A24" s="76">
        <v>34</v>
      </c>
      <c r="B24" s="103" t="str">
        <f>VLOOKUP(A24,実績!$A:$C,3,0)</f>
        <v>科目振り分け用マスタ作成・プログラム修正</v>
      </c>
      <c r="C24" s="80">
        <f ca="1">OFFSET(稼働日!$A$1,MATCH($D23,稼働日!$A$2:$A$133,0)+1,0)</f>
        <v>44398</v>
      </c>
      <c r="D24" s="80">
        <f ca="1">IF($F24&lt;=4,$C24,OFFSET(稼働日!$A$1,MATCH($C24,稼働日!$A$2:$A$133,0)+ROUNDUP($F24/4,0)-1,0))</f>
        <v>44399</v>
      </c>
      <c r="E24" s="91" t="str">
        <f>IF(VLOOKUP(A24,実績!$A:$H,8,0)=1,"✓","")</f>
        <v>✓</v>
      </c>
      <c r="F24" s="79">
        <f>VLOOKUP($A24,実績!$A:$E,4,0)</f>
        <v>5</v>
      </c>
      <c r="G24" s="79">
        <f>VLOOKUP($A24,実績!$A:$E,5,0)</f>
        <v>2.5</v>
      </c>
      <c r="H24" s="92" t="str">
        <f>IF(H$2=1,"",IF(AND(H$4&gt;=VLOOKUP($A24,実績!$A:$G,6,0),H$4&lt;=VLOOKUP($A24,実績!$A:$G,7,0)),"━",""))</f>
        <v/>
      </c>
      <c r="I24" s="92" t="str">
        <f>IF(I$2=1,"",IF(AND(I$4&gt;=VLOOKUP($A24,実績!$A:$G,6,0),I$4&lt;=VLOOKUP($A24,実績!$A:$G,7,0)),"━",""))</f>
        <v/>
      </c>
      <c r="J24" s="92" t="str">
        <f>IF(J$2=1,"",IF(AND(J$4&gt;=VLOOKUP($A24,実績!$A:$G,6,0),J$4&lt;=VLOOKUP($A24,実績!$A:$G,7,0)),"━",""))</f>
        <v/>
      </c>
      <c r="K24" s="92" t="str">
        <f>IF(K$2=1,"",IF(AND(K$4&gt;=VLOOKUP($A24,実績!$A:$G,6,0),K$4&lt;=VLOOKUP($A24,実績!$A:$G,7,0)),"━",""))</f>
        <v/>
      </c>
      <c r="L24" s="92" t="str">
        <f>IF(L$2=1,"",IF(AND(L$4&gt;=VLOOKUP($A24,実績!$A:$G,6,0),L$4&lt;=VLOOKUP($A24,実績!$A:$G,7,0)),"━",""))</f>
        <v/>
      </c>
      <c r="M24" s="92" t="str">
        <f>IF(M$2=1,"",IF(AND(M$4&gt;=VLOOKUP($A24,実績!$A:$G,6,0),M$4&lt;=VLOOKUP($A24,実績!$A:$G,7,0)),"━",""))</f>
        <v/>
      </c>
      <c r="N24" s="92" t="str">
        <f>IF(N$2=1,"",IF(AND(N$4&gt;=VLOOKUP($A24,実績!$A:$G,6,0),N$4&lt;=VLOOKUP($A24,実績!$A:$G,7,0)),"━",""))</f>
        <v/>
      </c>
      <c r="O24" s="92" t="str">
        <f>IF(O$2=1,"",IF(AND(O$4&gt;=VLOOKUP($A24,実績!$A:$G,6,0),O$4&lt;=VLOOKUP($A24,実績!$A:$G,7,0)),"━",""))</f>
        <v/>
      </c>
      <c r="P24" s="92" t="str">
        <f>IF(P$2=1,"",IF(AND(P$4&gt;=VLOOKUP($A24,実績!$A:$G,6,0),P$4&lt;=VLOOKUP($A24,実績!$A:$G,7,0)),"━",""))</f>
        <v/>
      </c>
      <c r="Q24" s="92" t="str">
        <f>IF(Q$2=1,"",IF(AND(Q$4&gt;=VLOOKUP($A24,実績!$A:$G,6,0),Q$4&lt;=VLOOKUP($A24,実績!$A:$G,7,0)),"━",""))</f>
        <v/>
      </c>
      <c r="R24" s="92" t="str">
        <f>IF(R$2=1,"",IF(AND(R$4&gt;=VLOOKUP($A24,実績!$A:$G,6,0),R$4&lt;=VLOOKUP($A24,実績!$A:$G,7,0)),"━",""))</f>
        <v/>
      </c>
      <c r="S24" s="92" t="str">
        <f>IF(S$2=1,"",IF(AND(S$4&gt;=VLOOKUP($A24,実績!$A:$G,6,0),S$4&lt;=VLOOKUP($A24,実績!$A:$G,7,0)),"━",""))</f>
        <v/>
      </c>
      <c r="T24" s="92" t="str">
        <f>IF(T$2=1,"",IF(AND(T$4&gt;=VLOOKUP($A24,実績!$A:$G,6,0),T$4&lt;=VLOOKUP($A24,実績!$A:$G,7,0)),"━",""))</f>
        <v/>
      </c>
      <c r="U24" s="92" t="str">
        <f>IF(U$2=1,"",IF(AND(U$4&gt;=VLOOKUP($A24,実績!$A:$G,6,0),U$4&lt;=VLOOKUP($A24,実績!$A:$G,7,0)),"━",""))</f>
        <v/>
      </c>
      <c r="V24" s="92" t="str">
        <f>IF(V$2=1,"",IF(AND(V$4&gt;=VLOOKUP($A24,実績!$A:$G,6,0),V$4&lt;=VLOOKUP($A24,実績!$A:$G,7,0)),"━",""))</f>
        <v/>
      </c>
      <c r="W24" s="92" t="str">
        <f>IF(W$2=1,"",IF(AND(W$4&gt;=VLOOKUP($A24,実績!$A:$G,6,0),W$4&lt;=VLOOKUP($A24,実績!$A:$G,7,0)),"━",""))</f>
        <v/>
      </c>
      <c r="X24" s="92" t="str">
        <f>IF(X$2=1,"",IF(AND(X$4&gt;=VLOOKUP($A24,実績!$A:$G,6,0),X$4&lt;=VLOOKUP($A24,実績!$A:$G,7,0)),"━",""))</f>
        <v/>
      </c>
      <c r="Y24" s="92" t="str">
        <f>IF(Y$2=1,"",IF(AND(Y$4&gt;=VLOOKUP($A24,実績!$A:$G,6,0),Y$4&lt;=VLOOKUP($A24,実績!$A:$G,7,0)),"━",""))</f>
        <v/>
      </c>
      <c r="Z24" s="92" t="str">
        <f>IF(Z$2=1,"",IF(AND(Z$4&gt;=VLOOKUP($A24,実績!$A:$G,6,0),Z$4&lt;=VLOOKUP($A24,実績!$A:$G,7,0)),"━",""))</f>
        <v/>
      </c>
      <c r="AA24" s="92" t="str">
        <f>IF(AA$2=1,"",IF(AND(AA$4&gt;=VLOOKUP($A24,実績!$A:$G,6,0),AA$4&lt;=VLOOKUP($A24,実績!$A:$G,7,0)),"━",""))</f>
        <v/>
      </c>
      <c r="AB24" s="92" t="str">
        <f>IF(AB$2=1,"",IF(AND(AB$4&gt;=VLOOKUP($A24,実績!$A:$G,6,0),AB$4&lt;=VLOOKUP($A24,実績!$A:$G,7,0)),"━",""))</f>
        <v/>
      </c>
      <c r="AC24" s="92" t="str">
        <f>IF(AC$2=1,"",IF(AND(AC$4&gt;=VLOOKUP($A24,実績!$A:$G,6,0),AC$4&lt;=VLOOKUP($A24,実績!$A:$G,7,0)),"━",""))</f>
        <v/>
      </c>
      <c r="AD24" s="92" t="str">
        <f>IF(AD$2=1,"",IF(AND(AD$4&gt;=VLOOKUP($A24,実績!$A:$G,6,0),AD$4&lt;=VLOOKUP($A24,実績!$A:$G,7,0)),"━",""))</f>
        <v/>
      </c>
      <c r="AE24" s="92" t="str">
        <f>IF(AE$2=1,"",IF(AND(AE$4&gt;=VLOOKUP($A24,実績!$A:$G,6,0),AE$4&lt;=VLOOKUP($A24,実績!$A:$G,7,0)),"━",""))</f>
        <v/>
      </c>
      <c r="AF24" s="92" t="str">
        <f>IF(AF$2=1,"",IF(AND(AF$4&gt;=VLOOKUP($A24,実績!$A:$G,6,0),AF$4&lt;=VLOOKUP($A24,実績!$A:$G,7,0)),"━",""))</f>
        <v/>
      </c>
      <c r="AG24" s="92" t="str">
        <f>IF(AG$2=1,"",IF(AND(AG$4&gt;=VLOOKUP($A24,実績!$A:$G,6,0),AG$4&lt;=VLOOKUP($A24,実績!$A:$G,7,0)),"━",""))</f>
        <v/>
      </c>
      <c r="AH24" s="92" t="str">
        <f>IF(AH$2=1,"",IF(AND(AH$4&gt;=VLOOKUP($A24,実績!$A:$G,6,0),AH$4&lt;=VLOOKUP($A24,実績!$A:$G,7,0)),"━",""))</f>
        <v/>
      </c>
      <c r="AI24" s="92" t="str">
        <f>IF(AI$2=1,"",IF(AND(AI$4&gt;=VLOOKUP($A24,実績!$A:$G,6,0),AI$4&lt;=VLOOKUP($A24,実績!$A:$G,7,0)),"━",""))</f>
        <v/>
      </c>
      <c r="AJ24" s="92" t="str">
        <f>IF(AJ$2=1,"",IF(AND(AJ$4&gt;=VLOOKUP($A24,実績!$A:$G,6,0),AJ$4&lt;=VLOOKUP($A24,実績!$A:$G,7,0)),"━",""))</f>
        <v/>
      </c>
      <c r="AK24" s="92" t="str">
        <f>IF(AK$2=1,"",IF(AND(AK$4&gt;=VLOOKUP($A24,実績!$A:$G,6,0),AK$4&lt;=VLOOKUP($A24,実績!$A:$G,7,0)),"━",""))</f>
        <v/>
      </c>
      <c r="AL24" s="92" t="str">
        <f>IF(AL$2=1,"",IF(AND(AL$4&gt;=VLOOKUP($A24,実績!$A:$G,6,0),AL$4&lt;=VLOOKUP($A24,実績!$A:$G,7,0)),"━",""))</f>
        <v/>
      </c>
      <c r="AM24" s="92" t="str">
        <f>IF(AM$2=1,"",IF(AND(AM$4&gt;=VLOOKUP($A24,実績!$A:$G,6,0),AM$4&lt;=VLOOKUP($A24,実績!$A:$G,7,0)),"━",""))</f>
        <v/>
      </c>
      <c r="AN24" s="92" t="str">
        <f>IF(AN$2=1,"",IF(AND(AN$4&gt;=VLOOKUP($A24,実績!$A:$G,6,0),AN$4&lt;=VLOOKUP($A24,実績!$A:$G,7,0)),"━",""))</f>
        <v/>
      </c>
      <c r="AO24" s="92" t="str">
        <f>IF(AO$2=1,"",IF(AND(AO$4&gt;=VLOOKUP($A24,実績!$A:$G,6,0),AO$4&lt;=VLOOKUP($A24,実績!$A:$G,7,0)),"━",""))</f>
        <v/>
      </c>
      <c r="AP24" s="92" t="str">
        <f>IF(AP$2=1,"",IF(AND(AP$4&gt;=VLOOKUP($A24,実績!$A:$G,6,0),AP$4&lt;=VLOOKUP($A24,実績!$A:$G,7,0)),"━",""))</f>
        <v/>
      </c>
      <c r="AQ24" s="92" t="str">
        <f>IF(AQ$2=1,"",IF(AND(AQ$4&gt;=VLOOKUP($A24,実績!$A:$G,6,0),AQ$4&lt;=VLOOKUP($A24,実績!$A:$G,7,0)),"━",""))</f>
        <v/>
      </c>
      <c r="AR24" s="92" t="str">
        <f>IF(AR$2=1,"",IF(AND(AR$4&gt;=VLOOKUP($A24,実績!$A:$G,6,0),AR$4&lt;=VLOOKUP($A24,実績!$A:$G,7,0)),"━",""))</f>
        <v/>
      </c>
      <c r="AS24" s="92" t="str">
        <f>IF(AS$2=1,"",IF(AND(AS$4&gt;=VLOOKUP($A24,実績!$A:$G,6,0),AS$4&lt;=VLOOKUP($A24,実績!$A:$G,7,0)),"━",""))</f>
        <v/>
      </c>
      <c r="AT24" s="92" t="str">
        <f>IF(AT$2=1,"",IF(AND(AT$4&gt;=VLOOKUP($A24,実績!$A:$G,6,0),AT$4&lt;=VLOOKUP($A24,実績!$A:$G,7,0)),"━",""))</f>
        <v/>
      </c>
      <c r="AU24" s="92" t="str">
        <f>IF(AU$2=1,"",IF(AND(AU$4&gt;=VLOOKUP($A24,実績!$A:$G,6,0),AU$4&lt;=VLOOKUP($A24,実績!$A:$G,7,0)),"━",""))</f>
        <v/>
      </c>
      <c r="AV24" s="92" t="str">
        <f>IF(AV$2=1,"",IF(AND(AV$4&gt;=VLOOKUP($A24,実績!$A:$G,6,0),AV$4&lt;=VLOOKUP($A24,実績!$A:$G,7,0)),"━",""))</f>
        <v/>
      </c>
      <c r="AW24" s="92" t="str">
        <f>IF(AW$2=1,"",IF(AND(AW$4&gt;=VLOOKUP($A24,実績!$A:$G,6,0),AW$4&lt;=VLOOKUP($A24,実績!$A:$G,7,0)),"━",""))</f>
        <v/>
      </c>
      <c r="AX24" s="92" t="str">
        <f>IF(AX$2=1,"",IF(AND(AX$4&gt;=VLOOKUP($A24,実績!$A:$G,6,0),AX$4&lt;=VLOOKUP($A24,実績!$A:$G,7,0)),"━",""))</f>
        <v/>
      </c>
      <c r="AY24" s="92" t="str">
        <f>IF(AY$2=1,"",IF(AND(AY$4&gt;=VLOOKUP($A24,実績!$A:$G,6,0),AY$4&lt;=VLOOKUP($A24,実績!$A:$G,7,0)),"━",""))</f>
        <v/>
      </c>
      <c r="AZ24" s="92" t="str">
        <f>IF(AZ$2=1,"",IF(AND(AZ$4&gt;=VLOOKUP($A24,実績!$A:$G,6,0),AZ$4&lt;=VLOOKUP($A24,実績!$A:$G,7,0)),"━",""))</f>
        <v/>
      </c>
      <c r="BA24" s="92" t="str">
        <f>IF(BA$2=1,"",IF(AND(BA$4&gt;=VLOOKUP($A24,実績!$A:$G,6,0),BA$4&lt;=VLOOKUP($A24,実績!$A:$G,7,0)),"━",""))</f>
        <v/>
      </c>
      <c r="BB24" s="92" t="str">
        <f>IF(BB$2=1,"",IF(AND(BB$4&gt;=VLOOKUP($A24,実績!$A:$G,6,0),BB$4&lt;=VLOOKUP($A24,実績!$A:$G,7,0)),"━",""))</f>
        <v/>
      </c>
      <c r="BC24" s="92" t="str">
        <f>IF(BC$2=1,"",IF(AND(BC$4&gt;=VLOOKUP($A24,実績!$A:$G,6,0),BC$4&lt;=VLOOKUP($A24,実績!$A:$G,7,0)),"━",""))</f>
        <v/>
      </c>
      <c r="BD24" s="92" t="str">
        <f>IF(BD$2=1,"",IF(AND(BD$4&gt;=VLOOKUP($A24,実績!$A:$G,6,0),BD$4&lt;=VLOOKUP($A24,実績!$A:$G,7,0)),"━",""))</f>
        <v/>
      </c>
      <c r="BE24" s="92" t="str">
        <f>IF(BE$2=1,"",IF(AND(BE$4&gt;=VLOOKUP($A24,実績!$A:$G,6,0),BE$4&lt;=VLOOKUP($A24,実績!$A:$G,7,0)),"━",""))</f>
        <v/>
      </c>
      <c r="BF24" s="92" t="str">
        <f>IF(BF$2=1,"",IF(AND(BF$4&gt;=VLOOKUP($A24,実績!$A:$G,6,0),BF$4&lt;=VLOOKUP($A24,実績!$A:$G,7,0)),"━",""))</f>
        <v>━</v>
      </c>
      <c r="BG24" s="92" t="str">
        <f>IF(BG$2=1,"",IF(AND(BG$4&gt;=VLOOKUP($A24,実績!$A:$G,6,0),BG$4&lt;=VLOOKUP($A24,実績!$A:$G,7,0)),"━",""))</f>
        <v/>
      </c>
      <c r="BH24" s="92" t="str">
        <f>IF(BH$2=1,"",IF(AND(BH$4&gt;=VLOOKUP($A24,実績!$A:$G,6,0),BH$4&lt;=VLOOKUP($A24,実績!$A:$G,7,0)),"━",""))</f>
        <v/>
      </c>
      <c r="BI24" s="92" t="str">
        <f>IF(BI$2=1,"",IF(AND(BI$4&gt;=VLOOKUP($A24,実績!$A:$G,6,0),BI$4&lt;=VLOOKUP($A24,実績!$A:$G,7,0)),"━",""))</f>
        <v/>
      </c>
      <c r="BJ24" s="92" t="str">
        <f>IF(BJ$2=1,"",IF(AND(BJ$4&gt;=VLOOKUP($A24,実績!$A:$G,6,0),BJ$4&lt;=VLOOKUP($A24,実績!$A:$G,7,0)),"━",""))</f>
        <v/>
      </c>
      <c r="BK24" s="92" t="str">
        <f>IF(BK$2=1,"",IF(AND(BK$4&gt;=VLOOKUP($A24,実績!$A:$G,6,0),BK$4&lt;=VLOOKUP($A24,実績!$A:$G,7,0)),"━",""))</f>
        <v/>
      </c>
      <c r="BL24" s="92" t="str">
        <f>IF(BL$2=1,"",IF(AND(BL$4&gt;=VLOOKUP($A24,実績!$A:$G,6,0),BL$4&lt;=VLOOKUP($A24,実績!$A:$G,7,0)),"━",""))</f>
        <v/>
      </c>
      <c r="BM24" s="92" t="str">
        <f>IF(BM$2=1,"",IF(AND(BM$4&gt;=VLOOKUP($A24,実績!$A:$G,6,0),BM$4&lt;=VLOOKUP($A24,実績!$A:$G,7,0)),"━",""))</f>
        <v/>
      </c>
      <c r="BN24" s="92" t="str">
        <f>IF(BN$2=1,"",IF(AND(BN$4&gt;=VLOOKUP($A24,実績!$A:$G,6,0),BN$4&lt;=VLOOKUP($A24,実績!$A:$G,7,0)),"━",""))</f>
        <v/>
      </c>
      <c r="BO24" s="92" t="str">
        <f>IF(BO$2=1,"",IF(AND(BO$4&gt;=VLOOKUP($A24,実績!$A:$G,6,0),BO$4&lt;=VLOOKUP($A24,実績!$A:$G,7,0)),"━",""))</f>
        <v/>
      </c>
      <c r="BP24" s="92" t="str">
        <f>IF(BP$2=1,"",IF(AND(BP$4&gt;=VLOOKUP($A24,実績!$A:$G,6,0),BP$4&lt;=VLOOKUP($A24,実績!$A:$G,7,0)),"━",""))</f>
        <v/>
      </c>
      <c r="BQ24" s="92" t="str">
        <f>IF(BQ$2=1,"",IF(AND(BQ$4&gt;=VLOOKUP($A24,実績!$A:$G,6,0),BQ$4&lt;=VLOOKUP($A24,実績!$A:$G,7,0)),"━",""))</f>
        <v/>
      </c>
      <c r="BR24" s="92" t="str">
        <f>IF(BR$2=1,"",IF(AND(BR$4&gt;=VLOOKUP($A24,実績!$A:$G,6,0),BR$4&lt;=VLOOKUP($A24,実績!$A:$G,7,0)),"━",""))</f>
        <v/>
      </c>
      <c r="BS24" s="92" t="str">
        <f>IF(BS$2=1,"",IF(AND(BS$4&gt;=VLOOKUP($A24,実績!$A:$G,6,0),BS$4&lt;=VLOOKUP($A24,実績!$A:$G,7,0)),"━",""))</f>
        <v/>
      </c>
      <c r="BT24" s="92" t="str">
        <f>IF(BT$2=1,"",IF(AND(BT$4&gt;=VLOOKUP($A24,実績!$A:$G,6,0),BT$4&lt;=VLOOKUP($A24,実績!$A:$G,7,0)),"━",""))</f>
        <v/>
      </c>
      <c r="BU24" s="92" t="str">
        <f>IF(BU$2=1,"",IF(AND(BU$4&gt;=VLOOKUP($A24,実績!$A:$G,6,0),BU$4&lt;=VLOOKUP($A24,実績!$A:$G,7,0)),"━",""))</f>
        <v/>
      </c>
      <c r="BV24" s="92" t="str">
        <f>IF(BV$2=1,"",IF(AND(BV$4&gt;=VLOOKUP($A24,実績!$A:$G,6,0),BV$4&lt;=VLOOKUP($A24,実績!$A:$G,7,0)),"━",""))</f>
        <v/>
      </c>
      <c r="BW24" s="92" t="str">
        <f>IF(BW$2=1,"",IF(AND(BW$4&gt;=VLOOKUP($A24,実績!$A:$G,6,0),BW$4&lt;=VLOOKUP($A24,実績!$A:$G,7,0)),"━",""))</f>
        <v/>
      </c>
      <c r="BX24" s="92" t="str">
        <f>IF(BX$2=1,"",IF(AND(BX$4&gt;=VLOOKUP($A24,実績!$A:$G,6,0),BX$4&lt;=VLOOKUP($A24,実績!$A:$G,7,0)),"━",""))</f>
        <v/>
      </c>
      <c r="BY24" s="92" t="str">
        <f>IF(BY$2=1,"",IF(AND(BY$4&gt;=VLOOKUP($A24,実績!$A:$G,6,0),BY$4&lt;=VLOOKUP($A24,実績!$A:$G,7,0)),"━",""))</f>
        <v/>
      </c>
      <c r="BZ24" s="92" t="str">
        <f>IF(BZ$2=1,"",IF(AND(BZ$4&gt;=VLOOKUP($A24,実績!$A:$G,6,0),BZ$4&lt;=VLOOKUP($A24,実績!$A:$G,7,0)),"━",""))</f>
        <v/>
      </c>
      <c r="CA24" s="92" t="str">
        <f>IF(CA$2=1,"",IF(AND(CA$4&gt;=VLOOKUP($A24,実績!$A:$G,6,0),CA$4&lt;=VLOOKUP($A24,実績!$A:$G,7,0)),"━",""))</f>
        <v/>
      </c>
      <c r="CB24" s="92" t="str">
        <f>IF(CB$2=1,"",IF(AND(CB$4&gt;=VLOOKUP($A24,実績!$A:$G,6,0),CB$4&lt;=VLOOKUP($A24,実績!$A:$G,7,0)),"━",""))</f>
        <v/>
      </c>
      <c r="CC24" s="92" t="str">
        <f>IF(CC$2=1,"",IF(AND(CC$4&gt;=VLOOKUP($A24,実績!$A:$G,6,0),CC$4&lt;=VLOOKUP($A24,実績!$A:$G,7,0)),"━",""))</f>
        <v/>
      </c>
      <c r="CD24" s="92" t="str">
        <f>IF(CD$2=1,"",IF(AND(CD$4&gt;=VLOOKUP($A24,実績!$A:$G,6,0),CD$4&lt;=VLOOKUP($A24,実績!$A:$G,7,0)),"━",""))</f>
        <v/>
      </c>
      <c r="CE24" s="92" t="str">
        <f>IF(CE$2=1,"",IF(AND(CE$4&gt;=VLOOKUP($A24,実績!$A:$G,6,0),CE$4&lt;=VLOOKUP($A24,実績!$A:$G,7,0)),"━",""))</f>
        <v/>
      </c>
      <c r="CF24" s="92" t="str">
        <f>IF(CF$2=1,"",IF(AND(CF$4&gt;=VLOOKUP($A24,実績!$A:$G,6,0),CF$4&lt;=VLOOKUP($A24,実績!$A:$G,7,0)),"━",""))</f>
        <v/>
      </c>
      <c r="CG24" s="92" t="str">
        <f>IF(CG$2=1,"",IF(AND(CG$4&gt;=VLOOKUP($A24,実績!$A:$G,6,0),CG$4&lt;=VLOOKUP($A24,実績!$A:$G,7,0)),"━",""))</f>
        <v/>
      </c>
      <c r="CH24" s="92" t="str">
        <f>IF(CH$2=1,"",IF(AND(CH$4&gt;=VLOOKUP($A24,実績!$A:$G,6,0),CH$4&lt;=VLOOKUP($A24,実績!$A:$G,7,0)),"━",""))</f>
        <v/>
      </c>
      <c r="CI24" s="92" t="str">
        <f>IF(CI$2=1,"",IF(AND(CI$4&gt;=VLOOKUP($A24,実績!$A:$G,6,0),CI$4&lt;=VLOOKUP($A24,実績!$A:$G,7,0)),"━",""))</f>
        <v/>
      </c>
      <c r="CJ24" s="92" t="str">
        <f>IF(CJ$2=1,"",IF(AND(CJ$4&gt;=VLOOKUP($A24,実績!$A:$G,6,0),CJ$4&lt;=VLOOKUP($A24,実績!$A:$G,7,0)),"━",""))</f>
        <v/>
      </c>
      <c r="CK24" s="92" t="str">
        <f>IF(CK$2=1,"",IF(AND(CK$4&gt;=VLOOKUP($A24,実績!$A:$G,6,0),CK$4&lt;=VLOOKUP($A24,実績!$A:$G,7,0)),"━",""))</f>
        <v/>
      </c>
      <c r="CL24" s="92" t="str">
        <f>IF(CL$2=1,"",IF(AND(CL$4&gt;=VLOOKUP($A24,実績!$A:$G,6,0),CL$4&lt;=VLOOKUP($A24,実績!$A:$G,7,0)),"━",""))</f>
        <v/>
      </c>
      <c r="CM24" s="92" t="str">
        <f>IF(CM$2=1,"",IF(AND(CM$4&gt;=VLOOKUP($A24,実績!$A:$G,6,0),CM$4&lt;=VLOOKUP($A24,実績!$A:$G,7,0)),"━",""))</f>
        <v/>
      </c>
      <c r="CN24" s="92" t="str">
        <f>IF(CN$2=1,"",IF(AND(CN$4&gt;=VLOOKUP($A24,実績!$A:$G,6,0),CN$4&lt;=VLOOKUP($A24,実績!$A:$G,7,0)),"━",""))</f>
        <v/>
      </c>
      <c r="CO24" s="92" t="str">
        <f>IF(CO$2=1,"",IF(AND(CO$4&gt;=VLOOKUP($A24,実績!$A:$G,6,0),CO$4&lt;=VLOOKUP($A24,実績!$A:$G,7,0)),"━",""))</f>
        <v/>
      </c>
      <c r="CP24" s="92" t="str">
        <f>IF(CP$2=1,"",IF(AND(CP$4&gt;=VLOOKUP($A24,実績!$A:$G,6,0),CP$4&lt;=VLOOKUP($A24,実績!$A:$G,7,0)),"━",""))</f>
        <v/>
      </c>
      <c r="CQ24" s="92" t="str">
        <f>IF(CQ$2=1,"",IF(AND(CQ$4&gt;=VLOOKUP($A24,実績!$A:$G,6,0),CQ$4&lt;=VLOOKUP($A24,実績!$A:$G,7,0)),"━",""))</f>
        <v/>
      </c>
      <c r="CR24" s="92" t="str">
        <f>IF(CR$2=1,"",IF(AND(CR$4&gt;=VLOOKUP($A24,実績!$A:$G,6,0),CR$4&lt;=VLOOKUP($A24,実績!$A:$G,7,0)),"━",""))</f>
        <v/>
      </c>
      <c r="CS24" s="92" t="str">
        <f>IF(CS$2=1,"",IF(AND(CS$4&gt;=VLOOKUP($A24,実績!$A:$G,6,0),CS$4&lt;=VLOOKUP($A24,実績!$A:$G,7,0)),"━",""))</f>
        <v/>
      </c>
      <c r="CT24" s="92" t="str">
        <f>IF(CT$2=1,"",IF(AND(CT$4&gt;=VLOOKUP($A24,実績!$A:$G,6,0),CT$4&lt;=VLOOKUP($A24,実績!$A:$G,7,0)),"━",""))</f>
        <v/>
      </c>
      <c r="CU24" s="92" t="str">
        <f>IF(CU$2=1,"",IF(AND(CU$4&gt;=VLOOKUP($A24,実績!$A:$G,6,0),CU$4&lt;=VLOOKUP($A24,実績!$A:$G,7,0)),"━",""))</f>
        <v/>
      </c>
      <c r="CV24" s="92" t="str">
        <f>IF(CV$2=1,"",IF(AND(CV$4&gt;=VLOOKUP($A24,実績!$A:$G,6,0),CV$4&lt;=VLOOKUP($A24,実績!$A:$G,7,0)),"━",""))</f>
        <v/>
      </c>
      <c r="CW24" s="92" t="str">
        <f>IF(CW$2=1,"",IF(AND(CW$4&gt;=VLOOKUP($A24,実績!$A:$G,6,0),CW$4&lt;=VLOOKUP($A24,実績!$A:$G,7,0)),"━",""))</f>
        <v/>
      </c>
      <c r="CX24" s="92" t="str">
        <f>IF(CX$2=1,"",IF(AND(CX$4&gt;=VLOOKUP($A24,実績!$A:$G,6,0),CX$4&lt;=VLOOKUP($A24,実績!$A:$G,7,0)),"━",""))</f>
        <v/>
      </c>
      <c r="CY24" s="92" t="str">
        <f>IF(CY$2=1,"",IF(AND(CY$4&gt;=VLOOKUP($A24,実績!$A:$G,6,0),CY$4&lt;=VLOOKUP($A24,実績!$A:$G,7,0)),"━",""))</f>
        <v/>
      </c>
      <c r="CZ24" s="92" t="str">
        <f>IF(CZ$2=1,"",IF(AND(CZ$4&gt;=VLOOKUP($A24,実績!$A:$G,6,0),CZ$4&lt;=VLOOKUP($A24,実績!$A:$G,7,0)),"━",""))</f>
        <v/>
      </c>
      <c r="DA24" s="92" t="str">
        <f>IF(DA$2=1,"",IF(AND(DA$4&gt;=VLOOKUP($A24,実績!$A:$G,6,0),DA$4&lt;=VLOOKUP($A24,実績!$A:$G,7,0)),"━",""))</f>
        <v/>
      </c>
      <c r="DB24" s="92" t="str">
        <f>IF(DB$2=1,"",IF(AND(DB$4&gt;=VLOOKUP($A24,実績!$A:$G,6,0),DB$4&lt;=VLOOKUP($A24,実績!$A:$G,7,0)),"━",""))</f>
        <v/>
      </c>
      <c r="DC24" s="92" t="str">
        <f>IF(DC$2=1,"",IF(AND(DC$4&gt;=VLOOKUP($A24,実績!$A:$G,6,0),DC$4&lt;=VLOOKUP($A24,実績!$A:$G,7,0)),"━",""))</f>
        <v/>
      </c>
      <c r="DD24" s="92" t="str">
        <f>IF(DD$2=1,"",IF(AND(DD$4&gt;=VLOOKUP($A24,実績!$A:$G,6,0),DD$4&lt;=VLOOKUP($A24,実績!$A:$G,7,0)),"━",""))</f>
        <v/>
      </c>
      <c r="DE24" s="92" t="str">
        <f>IF(DE$2=1,"",IF(AND(DE$4&gt;=VLOOKUP($A24,実績!$A:$G,6,0),DE$4&lt;=VLOOKUP($A24,実績!$A:$G,7,0)),"━",""))</f>
        <v/>
      </c>
      <c r="DF24" s="92" t="str">
        <f>IF(DF$2=1,"",IF(AND(DF$4&gt;=VLOOKUP($A24,実績!$A:$G,6,0),DF$4&lt;=VLOOKUP($A24,実績!$A:$G,7,0)),"━",""))</f>
        <v/>
      </c>
      <c r="DG24" s="92" t="str">
        <f>IF(DG$2=1,"",IF(AND(DG$4&gt;=VLOOKUP($A24,実績!$A:$G,6,0),DG$4&lt;=VLOOKUP($A24,実績!$A:$G,7,0)),"━",""))</f>
        <v/>
      </c>
      <c r="DH24" s="92" t="str">
        <f>IF(DH$2=1,"",IF(AND(DH$4&gt;=VLOOKUP($A24,実績!$A:$G,6,0),DH$4&lt;=VLOOKUP($A24,実績!$A:$G,7,0)),"━",""))</f>
        <v/>
      </c>
      <c r="DI24" s="92" t="str">
        <f>IF(DI$2=1,"",IF(AND(DI$4&gt;=VLOOKUP($A24,実績!$A:$G,6,0),DI$4&lt;=VLOOKUP($A24,実績!$A:$G,7,0)),"━",""))</f>
        <v/>
      </c>
      <c r="DJ24" s="92" t="str">
        <f>IF(DJ$2=1,"",IF(AND(DJ$4&gt;=VLOOKUP($A24,実績!$A:$G,6,0),DJ$4&lt;=VLOOKUP($A24,実績!$A:$G,7,0)),"━",""))</f>
        <v/>
      </c>
      <c r="DK24" s="92" t="str">
        <f>IF(DK$2=1,"",IF(AND(DK$4&gt;=VLOOKUP($A24,実績!$A:$G,6,0),DK$4&lt;=VLOOKUP($A24,実績!$A:$G,7,0)),"━",""))</f>
        <v/>
      </c>
      <c r="DL24" s="92" t="str">
        <f>IF(DL$2=1,"",IF(AND(DL$4&gt;=VLOOKUP($A24,実績!$A:$G,6,0),DL$4&lt;=VLOOKUP($A24,実績!$A:$G,7,0)),"━",""))</f>
        <v/>
      </c>
      <c r="DM24" s="92" t="str">
        <f>IF(DM$2=1,"",IF(AND(DM$4&gt;=VLOOKUP($A24,実績!$A:$G,6,0),DM$4&lt;=VLOOKUP($A24,実績!$A:$G,7,0)),"━",""))</f>
        <v/>
      </c>
      <c r="DN24" s="92" t="str">
        <f>IF(DN$2=1,"",IF(AND(DN$4&gt;=VLOOKUP($A24,実績!$A:$G,6,0),DN$4&lt;=VLOOKUP($A24,実績!$A:$G,7,0)),"━",""))</f>
        <v/>
      </c>
      <c r="DO24" s="92" t="str">
        <f>IF(DO$2=1,"",IF(AND(DO$4&gt;=VLOOKUP($A24,実績!$A:$G,6,0),DO$4&lt;=VLOOKUP($A24,実績!$A:$G,7,0)),"━",""))</f>
        <v/>
      </c>
      <c r="DP24" s="92" t="str">
        <f>IF(DP$2=1,"",IF(AND(DP$4&gt;=VLOOKUP($A24,実績!$A:$G,6,0),DP$4&lt;=VLOOKUP($A24,実績!$A:$G,7,0)),"━",""))</f>
        <v/>
      </c>
      <c r="DQ24" s="92" t="str">
        <f>IF(DQ$2=1,"",IF(AND(DQ$4&gt;=VLOOKUP($A24,実績!$A:$G,6,0),DQ$4&lt;=VLOOKUP($A24,実績!$A:$G,7,0)),"━",""))</f>
        <v/>
      </c>
      <c r="DR24" s="92" t="str">
        <f>IF(DR$2=1,"",IF(AND(DR$4&gt;=VLOOKUP($A24,実績!$A:$G,6,0),DR$4&lt;=VLOOKUP($A24,実績!$A:$G,7,0)),"━",""))</f>
        <v/>
      </c>
      <c r="DS24" s="92" t="str">
        <f>IF(DS$2=1,"",IF(AND(DS$4&gt;=VLOOKUP($A24,実績!$A:$G,6,0),DS$4&lt;=VLOOKUP($A24,実績!$A:$G,7,0)),"━",""))</f>
        <v/>
      </c>
      <c r="DT24" s="92" t="str">
        <f>IF(DT$2=1,"",IF(AND(DT$4&gt;=VLOOKUP($A24,実績!$A:$G,6,0),DT$4&lt;=VLOOKUP($A24,実績!$A:$G,7,0)),"━",""))</f>
        <v/>
      </c>
      <c r="DU24" s="92" t="str">
        <f>IF(DU$2=1,"",IF(AND(DU$4&gt;=VLOOKUP($A24,実績!$A:$G,6,0),DU$4&lt;=VLOOKUP($A24,実績!$A:$G,7,0)),"━",""))</f>
        <v/>
      </c>
      <c r="DV24" s="92" t="str">
        <f>IF(DV$2=1,"",IF(AND(DV$4&gt;=VLOOKUP($A24,実績!$A:$G,6,0),DV$4&lt;=VLOOKUP($A24,実績!$A:$G,7,0)),"━",""))</f>
        <v/>
      </c>
      <c r="DW24" s="92" t="str">
        <f>IF(DW$2=1,"",IF(AND(DW$4&gt;=VLOOKUP($A24,実績!$A:$G,6,0),DW$4&lt;=VLOOKUP($A24,実績!$A:$G,7,0)),"━",""))</f>
        <v/>
      </c>
      <c r="DX24" s="92" t="str">
        <f>IF(DX$2=1,"",IF(AND(DX$4&gt;=VLOOKUP($A24,実績!$A:$G,6,0),DX$4&lt;=VLOOKUP($A24,実績!$A:$G,7,0)),"━",""))</f>
        <v/>
      </c>
      <c r="DY24" s="92" t="str">
        <f>IF(DY$2=1,"",IF(AND(DY$4&gt;=VLOOKUP($A24,実績!$A:$G,6,0),DY$4&lt;=VLOOKUP($A24,実績!$A:$G,7,0)),"━",""))</f>
        <v/>
      </c>
      <c r="DZ24" s="92" t="str">
        <f>IF(DZ$2=1,"",IF(AND(DZ$4&gt;=VLOOKUP($A24,実績!$A:$G,6,0),DZ$4&lt;=VLOOKUP($A24,実績!$A:$G,7,0)),"━",""))</f>
        <v/>
      </c>
      <c r="EA24" s="92" t="str">
        <f>IF(EA$2=1,"",IF(AND(EA$4&gt;=VLOOKUP($A24,実績!$A:$G,6,0),EA$4&lt;=VLOOKUP($A24,実績!$A:$G,7,0)),"━",""))</f>
        <v/>
      </c>
      <c r="EB24" s="92" t="str">
        <f>IF(EB$2=1,"",IF(AND(EB$4&gt;=VLOOKUP($A24,実績!$A:$G,6,0),EB$4&lt;=VLOOKUP($A24,実績!$A:$G,7,0)),"━",""))</f>
        <v/>
      </c>
      <c r="EC24" s="92" t="str">
        <f>IF(EC$2=1,"",IF(AND(EC$4&gt;=VLOOKUP($A24,実績!$A:$G,6,0),EC$4&lt;=VLOOKUP($A24,実績!$A:$G,7,0)),"━",""))</f>
        <v/>
      </c>
      <c r="ED24" s="92" t="str">
        <f>IF(ED$2=1,"",IF(AND(ED$4&gt;=VLOOKUP($A24,実績!$A:$G,6,0),ED$4&lt;=VLOOKUP($A24,実績!$A:$G,7,0)),"━",""))</f>
        <v/>
      </c>
      <c r="EE24" s="92" t="str">
        <f>IF(EE$2=1,"",IF(AND(EE$4&gt;=VLOOKUP($A24,実績!$A:$G,6,0),EE$4&lt;=VLOOKUP($A24,実績!$A:$G,7,0)),"━",""))</f>
        <v/>
      </c>
      <c r="EF24" s="92" t="str">
        <f>IF(EF$2=1,"",IF(AND(EF$4&gt;=VLOOKUP($A24,実績!$A:$G,6,0),EF$4&lt;=VLOOKUP($A24,実績!$A:$G,7,0)),"━",""))</f>
        <v/>
      </c>
      <c r="EG24" s="92" t="str">
        <f>IF(EG$2=1,"",IF(AND(EG$4&gt;=VLOOKUP($A24,実績!$A:$G,6,0),EG$4&lt;=VLOOKUP($A24,実績!$A:$G,7,0)),"━",""))</f>
        <v/>
      </c>
      <c r="EH24" s="92" t="str">
        <f>IF(EH$2=1,"",IF(AND(EH$4&gt;=VLOOKUP($A24,実績!$A:$G,6,0),EH$4&lt;=VLOOKUP($A24,実績!$A:$G,7,0)),"━",""))</f>
        <v/>
      </c>
      <c r="EI24" s="92" t="str">
        <f>IF(EI$2=1,"",IF(AND(EI$4&gt;=VLOOKUP($A24,実績!$A:$G,6,0),EI$4&lt;=VLOOKUP($A24,実績!$A:$G,7,0)),"━",""))</f>
        <v/>
      </c>
      <c r="EJ24" s="92" t="str">
        <f>IF(EJ$2=1,"",IF(AND(EJ$4&gt;=VLOOKUP($A24,実績!$A:$G,6,0),EJ$4&lt;=VLOOKUP($A24,実績!$A:$G,7,0)),"━",""))</f>
        <v/>
      </c>
      <c r="EK24" s="92" t="str">
        <f>IF(EK$2=1,"",IF(AND(EK$4&gt;=VLOOKUP($A24,実績!$A:$G,6,0),EK$4&lt;=VLOOKUP($A24,実績!$A:$G,7,0)),"━",""))</f>
        <v/>
      </c>
      <c r="EL24" s="92" t="str">
        <f>IF(EL$2=1,"",IF(AND(EL$4&gt;=VLOOKUP($A24,実績!$A:$G,6,0),EL$4&lt;=VLOOKUP($A24,実績!$A:$G,7,0)),"━",""))</f>
        <v/>
      </c>
      <c r="EM24" s="92" t="str">
        <f>IF(EM$2=1,"",IF(AND(EM$4&gt;=VLOOKUP($A24,実績!$A:$G,6,0),EM$4&lt;=VLOOKUP($A24,実績!$A:$G,7,0)),"━",""))</f>
        <v/>
      </c>
      <c r="EN24" s="92" t="str">
        <f>IF(EN$2=1,"",IF(AND(EN$4&gt;=VLOOKUP($A24,実績!$A:$G,6,0),EN$4&lt;=VLOOKUP($A24,実績!$A:$G,7,0)),"━",""))</f>
        <v/>
      </c>
      <c r="EO24" s="92" t="str">
        <f>IF(EO$2=1,"",IF(AND(EO$4&gt;=VLOOKUP($A24,実績!$A:$G,6,0),EO$4&lt;=VLOOKUP($A24,実績!$A:$G,7,0)),"━",""))</f>
        <v/>
      </c>
      <c r="EP24" s="92" t="str">
        <f>IF(EP$2=1,"",IF(AND(EP$4&gt;=VLOOKUP($A24,実績!$A:$G,6,0),EP$4&lt;=VLOOKUP($A24,実績!$A:$G,7,0)),"━",""))</f>
        <v/>
      </c>
      <c r="EQ24" s="92" t="str">
        <f>IF(EQ$2=1,"",IF(AND(EQ$4&gt;=VLOOKUP($A24,実績!$A:$G,6,0),EQ$4&lt;=VLOOKUP($A24,実績!$A:$G,7,0)),"━",""))</f>
        <v/>
      </c>
      <c r="ER24" s="92" t="str">
        <f>IF(ER$2=1,"",IF(AND(ER$4&gt;=VLOOKUP($A24,実績!$A:$G,6,0),ER$4&lt;=VLOOKUP($A24,実績!$A:$G,7,0)),"━",""))</f>
        <v/>
      </c>
      <c r="ES24" s="92" t="str">
        <f>IF(ES$2=1,"",IF(AND(ES$4&gt;=VLOOKUP($A24,実績!$A:$G,6,0),ES$4&lt;=VLOOKUP($A24,実績!$A:$G,7,0)),"━",""))</f>
        <v/>
      </c>
      <c r="ET24" s="92" t="str">
        <f>IF(ET$2=1,"",IF(AND(ET$4&gt;=VLOOKUP($A24,実績!$A:$G,6,0),ET$4&lt;=VLOOKUP($A24,実績!$A:$G,7,0)),"━",""))</f>
        <v/>
      </c>
      <c r="EU24" s="92" t="str">
        <f>IF(EU$2=1,"",IF(AND(EU$4&gt;=VLOOKUP($A24,実績!$A:$G,6,0),EU$4&lt;=VLOOKUP($A24,実績!$A:$G,7,0)),"━",""))</f>
        <v/>
      </c>
      <c r="EV24" s="92" t="str">
        <f>IF(EV$2=1,"",IF(AND(EV$4&gt;=VLOOKUP($A24,実績!$A:$G,6,0),EV$4&lt;=VLOOKUP($A24,実績!$A:$G,7,0)),"━",""))</f>
        <v/>
      </c>
      <c r="EW24" s="92" t="str">
        <f>IF(EW$2=1,"",IF(AND(EW$4&gt;=VLOOKUP($A24,実績!$A:$G,6,0),EW$4&lt;=VLOOKUP($A24,実績!$A:$G,7,0)),"━",""))</f>
        <v/>
      </c>
      <c r="EX24" s="92" t="str">
        <f>IF(EX$2=1,"",IF(AND(EX$4&gt;=VLOOKUP($A24,実績!$A:$G,6,0),EX$4&lt;=VLOOKUP($A24,実績!$A:$G,7,0)),"━",""))</f>
        <v/>
      </c>
      <c r="EY24" s="92" t="str">
        <f>IF(EY$2=1,"",IF(AND(EY$4&gt;=VLOOKUP($A24,実績!$A:$G,6,0),EY$4&lt;=VLOOKUP($A24,実績!$A:$G,7,0)),"━",""))</f>
        <v/>
      </c>
      <c r="EZ24" s="92" t="str">
        <f>IF(EZ$2=1,"",IF(AND(EZ$4&gt;=VLOOKUP($A24,実績!$A:$G,6,0),EZ$4&lt;=VLOOKUP($A24,実績!$A:$G,7,0)),"━",""))</f>
        <v/>
      </c>
      <c r="FA24" s="92" t="str">
        <f>IF(FA$2=1,"",IF(AND(FA$4&gt;=VLOOKUP($A24,実績!$A:$G,6,0),FA$4&lt;=VLOOKUP($A24,実績!$A:$G,7,0)),"━",""))</f>
        <v/>
      </c>
      <c r="FB24" s="92" t="str">
        <f>IF(FB$2=1,"",IF(AND(FB$4&gt;=VLOOKUP($A24,実績!$A:$G,6,0),FB$4&lt;=VLOOKUP($A24,実績!$A:$G,7,0)),"━",""))</f>
        <v/>
      </c>
      <c r="FC24" s="92" t="str">
        <f>IF(FC$2=1,"",IF(AND(FC$4&gt;=VLOOKUP($A24,実績!$A:$G,6,0),FC$4&lt;=VLOOKUP($A24,実績!$A:$G,7,0)),"━",""))</f>
        <v/>
      </c>
      <c r="FD24" s="92" t="str">
        <f>IF(FD$2=1,"",IF(AND(FD$4&gt;=VLOOKUP($A24,実績!$A:$G,6,0),FD$4&lt;=VLOOKUP($A24,実績!$A:$G,7,0)),"━",""))</f>
        <v/>
      </c>
      <c r="FE24" s="92" t="str">
        <f>IF(FE$2=1,"",IF(AND(FE$4&gt;=VLOOKUP($A24,実績!$A:$G,6,0),FE$4&lt;=VLOOKUP($A24,実績!$A:$G,7,0)),"━",""))</f>
        <v/>
      </c>
      <c r="FF24" s="92" t="str">
        <f>IF(FF$2=1,"",IF(AND(FF$4&gt;=VLOOKUP($A24,実績!$A:$G,6,0),FF$4&lt;=VLOOKUP($A24,実績!$A:$G,7,0)),"━",""))</f>
        <v/>
      </c>
      <c r="FG24" s="92" t="str">
        <f>IF(FG$2=1,"",IF(AND(FG$4&gt;=VLOOKUP($A24,実績!$A:$G,6,0),FG$4&lt;=VLOOKUP($A24,実績!$A:$G,7,0)),"━",""))</f>
        <v/>
      </c>
      <c r="FH24" s="92" t="str">
        <f>IF(FH$2=1,"",IF(AND(FH$4&gt;=VLOOKUP($A24,実績!$A:$G,6,0),FH$4&lt;=VLOOKUP($A24,実績!$A:$G,7,0)),"━",""))</f>
        <v/>
      </c>
      <c r="FI24" s="92" t="str">
        <f>IF(FI$2=1,"",IF(AND(FI$4&gt;=VLOOKUP($A24,実績!$A:$G,6,0),FI$4&lt;=VLOOKUP($A24,実績!$A:$G,7,0)),"━",""))</f>
        <v/>
      </c>
      <c r="FJ24" s="92" t="str">
        <f>IF(FJ$2=1,"",IF(AND(FJ$4&gt;=VLOOKUP($A24,実績!$A:$G,6,0),FJ$4&lt;=VLOOKUP($A24,実績!$A:$G,7,0)),"━",""))</f>
        <v/>
      </c>
      <c r="FK24" s="92" t="str">
        <f>IF(FK$2=1,"",IF(AND(FK$4&gt;=VLOOKUP($A24,実績!$A:$G,6,0),FK$4&lt;=VLOOKUP($A24,実績!$A:$G,7,0)),"━",""))</f>
        <v/>
      </c>
      <c r="FL24" s="92" t="str">
        <f>IF(FL$2=1,"",IF(AND(FL$4&gt;=VLOOKUP($A24,実績!$A:$G,6,0),FL$4&lt;=VLOOKUP($A24,実績!$A:$G,7,0)),"━",""))</f>
        <v/>
      </c>
      <c r="FM24" s="92" t="str">
        <f>IF(FM$2=1,"",IF(AND(FM$4&gt;=VLOOKUP($A24,実績!$A:$G,6,0),FM$4&lt;=VLOOKUP($A24,実績!$A:$G,7,0)),"━",""))</f>
        <v/>
      </c>
      <c r="FN24" s="92" t="str">
        <f>IF(FN$2=1,"",IF(AND(FN$4&gt;=VLOOKUP($A24,実績!$A:$G,6,0),FN$4&lt;=VLOOKUP($A24,実績!$A:$G,7,0)),"━",""))</f>
        <v/>
      </c>
      <c r="FO24" s="92" t="str">
        <f>IF(FO$2=1,"",IF(AND(FO$4&gt;=VLOOKUP($A24,実績!$A:$G,6,0),FO$4&lt;=VLOOKUP($A24,実績!$A:$G,7,0)),"━",""))</f>
        <v/>
      </c>
      <c r="FP24" s="92" t="str">
        <f>IF(FP$2=1,"",IF(AND(FP$4&gt;=VLOOKUP($A24,実績!$A:$G,6,0),FP$4&lt;=VLOOKUP($A24,実績!$A:$G,7,0)),"━",""))</f>
        <v/>
      </c>
      <c r="FQ24" s="92" t="str">
        <f>IF(FQ$2=1,"",IF(AND(FQ$4&gt;=VLOOKUP($A24,実績!$A:$G,6,0),FQ$4&lt;=VLOOKUP($A24,実績!$A:$G,7,0)),"━",""))</f>
        <v/>
      </c>
      <c r="FR24" s="92" t="str">
        <f>IF(FR$2=1,"",IF(AND(FR$4&gt;=VLOOKUP($A24,実績!$A:$G,6,0),FR$4&lt;=VLOOKUP($A24,実績!$A:$G,7,0)),"━",""))</f>
        <v/>
      </c>
      <c r="FS24" s="92" t="str">
        <f>IF(FS$2=1,"",IF(AND(FS$4&gt;=VLOOKUP($A24,実績!$A:$G,6,0),FS$4&lt;=VLOOKUP($A24,実績!$A:$G,7,0)),"━",""))</f>
        <v/>
      </c>
      <c r="FT24" s="92" t="str">
        <f>IF(FT$2=1,"",IF(AND(FT$4&gt;=VLOOKUP($A24,実績!$A:$G,6,0),FT$4&lt;=VLOOKUP($A24,実績!$A:$G,7,0)),"━",""))</f>
        <v/>
      </c>
      <c r="FU24" s="92" t="str">
        <f>IF(FU$2=1,"",IF(AND(FU$4&gt;=VLOOKUP($A24,実績!$A:$G,6,0),FU$4&lt;=VLOOKUP($A24,実績!$A:$G,7,0)),"━",""))</f>
        <v/>
      </c>
      <c r="FV24" s="92" t="str">
        <f>IF(FV$2=1,"",IF(AND(FV$4&gt;=VLOOKUP($A24,実績!$A:$G,6,0),FV$4&lt;=VLOOKUP($A24,実績!$A:$G,7,0)),"━",""))</f>
        <v/>
      </c>
      <c r="FW24" s="92" t="str">
        <f>IF(FW$2=1,"",IF(AND(FW$4&gt;=VLOOKUP($A24,実績!$A:$G,6,0),FW$4&lt;=VLOOKUP($A24,実績!$A:$G,7,0)),"━",""))</f>
        <v/>
      </c>
      <c r="FX24" s="92" t="str">
        <f>IF(FX$2=1,"",IF(AND(FX$4&gt;=VLOOKUP($A24,実績!$A:$G,6,0),FX$4&lt;=VLOOKUP($A24,実績!$A:$G,7,0)),"━",""))</f>
        <v/>
      </c>
      <c r="FY24" s="92" t="str">
        <f>IF(FY$2=1,"",IF(AND(FY$4&gt;=VLOOKUP($A24,実績!$A:$G,6,0),FY$4&lt;=VLOOKUP($A24,実績!$A:$G,7,0)),"━",""))</f>
        <v/>
      </c>
      <c r="FZ24" s="92" t="str">
        <f>IF(FZ$2=1,"",IF(AND(FZ$4&gt;=VLOOKUP($A24,実績!$A:$G,6,0),FZ$4&lt;=VLOOKUP($A24,実績!$A:$G,7,0)),"━",""))</f>
        <v/>
      </c>
      <c r="GA24" s="92" t="str">
        <f>IF(GA$2=1,"",IF(AND(GA$4&gt;=VLOOKUP($A24,実績!$A:$G,6,0),GA$4&lt;=VLOOKUP($A24,実績!$A:$G,7,0)),"━",""))</f>
        <v/>
      </c>
      <c r="GB24" s="92" t="str">
        <f>IF(GB$2=1,"",IF(AND(GB$4&gt;=VLOOKUP($A24,実績!$A:$G,6,0),GB$4&lt;=VLOOKUP($A24,実績!$A:$G,7,0)),"━",""))</f>
        <v/>
      </c>
      <c r="GC24" s="92" t="str">
        <f>IF(GC$2=1,"",IF(AND(GC$4&gt;=VLOOKUP($A24,実績!$A:$G,6,0),GC$4&lt;=VLOOKUP($A24,実績!$A:$G,7,0)),"━",""))</f>
        <v/>
      </c>
      <c r="GD24" s="92" t="str">
        <f>IF(GD$2=1,"",IF(AND(GD$4&gt;=VLOOKUP($A24,実績!$A:$G,6,0),GD$4&lt;=VLOOKUP($A24,実績!$A:$G,7,0)),"━",""))</f>
        <v/>
      </c>
      <c r="GE24" s="92" t="str">
        <f>IF(GE$2=1,"",IF(AND(GE$4&gt;=VLOOKUP($A24,実績!$A:$G,6,0),GE$4&lt;=VLOOKUP($A24,実績!$A:$G,7,0)),"━",""))</f>
        <v/>
      </c>
      <c r="GF24" s="92" t="str">
        <f>IF(GF$2=1,"",IF(AND(GF$4&gt;=VLOOKUP($A24,実績!$A:$G,6,0),GF$4&lt;=VLOOKUP($A24,実績!$A:$G,7,0)),"━",""))</f>
        <v/>
      </c>
      <c r="GG24" s="92" t="str">
        <f>IF(GG$2=1,"",IF(AND(GG$4&gt;=VLOOKUP($A24,実績!$A:$G,6,0),GG$4&lt;=VLOOKUP($A24,実績!$A:$G,7,0)),"━",""))</f>
        <v/>
      </c>
      <c r="GH24" s="92" t="str">
        <f>IF(GH$2=1,"",IF(AND(GH$4&gt;=VLOOKUP($A24,実績!$A:$G,6,0),GH$4&lt;=VLOOKUP($A24,実績!$A:$G,7,0)),"━",""))</f>
        <v/>
      </c>
      <c r="GI24" s="92" t="str">
        <f>IF(GI$2=1,"",IF(AND(GI$4&gt;=VLOOKUP($A24,実績!$A:$G,6,0),GI$4&lt;=VLOOKUP($A24,実績!$A:$G,7,0)),"━",""))</f>
        <v/>
      </c>
      <c r="GJ24" s="92" t="str">
        <f>IF(GJ$2=1,"",IF(AND(GJ$4&gt;=VLOOKUP($A24,実績!$A:$G,6,0),GJ$4&lt;=VLOOKUP($A24,実績!$A:$G,7,0)),"━",""))</f>
        <v/>
      </c>
      <c r="GK24" s="92" t="str">
        <f>IF(GK$2=1,"",IF(AND(GK$4&gt;=VLOOKUP($A24,実績!$A:$G,6,0),GK$4&lt;=VLOOKUP($A24,実績!$A:$G,7,0)),"━",""))</f>
        <v/>
      </c>
      <c r="GL24" s="92" t="str">
        <f>IF(GL$2=1,"",IF(AND(GL$4&gt;=VLOOKUP($A24,実績!$A:$G,6,0),GL$4&lt;=VLOOKUP($A24,実績!$A:$G,7,0)),"━",""))</f>
        <v/>
      </c>
      <c r="GM24" s="92" t="str">
        <f>IF(GM$2=1,"",IF(AND(GM$4&gt;=VLOOKUP($A24,実績!$A:$G,6,0),GM$4&lt;=VLOOKUP($A24,実績!$A:$G,7,0)),"━",""))</f>
        <v/>
      </c>
      <c r="GN24" s="92" t="str">
        <f>IF(GN$2=1,"",IF(AND(GN$4&gt;=VLOOKUP($A24,実績!$A:$G,6,0),GN$4&lt;=VLOOKUP($A24,実績!$A:$G,7,0)),"━",""))</f>
        <v/>
      </c>
      <c r="GO24" s="92" t="str">
        <f>IF(GO$2=1,"",IF(AND(GO$4&gt;=VLOOKUP($A24,実績!$A:$G,6,0),GO$4&lt;=VLOOKUP($A24,実績!$A:$G,7,0)),"━",""))</f>
        <v/>
      </c>
      <c r="GP24" s="92" t="str">
        <f>IF(GP$2=1,"",IF(AND(GP$4&gt;=VLOOKUP($A24,実績!$A:$G,6,0),GP$4&lt;=VLOOKUP($A24,実績!$A:$G,7,0)),"━",""))</f>
        <v/>
      </c>
      <c r="GQ24" s="92" t="str">
        <f>IF(GQ$2=1,"",IF(AND(GQ$4&gt;=VLOOKUP($A24,実績!$A:$G,6,0),GQ$4&lt;=VLOOKUP($A24,実績!$A:$G,7,0)),"━",""))</f>
        <v/>
      </c>
      <c r="GR24" s="92" t="str">
        <f>IF(GR$2=1,"",IF(AND(GR$4&gt;=VLOOKUP($A24,実績!$A:$G,6,0),GR$4&lt;=VLOOKUP($A24,実績!$A:$G,7,0)),"━",""))</f>
        <v/>
      </c>
      <c r="GS24" s="92" t="str">
        <f>IF(GS$2=1,"",IF(AND(GS$4&gt;=VLOOKUP($A24,実績!$A:$G,6,0),GS$4&lt;=VLOOKUP($A24,実績!$A:$G,7,0)),"━",""))</f>
        <v/>
      </c>
      <c r="GT24" s="92" t="str">
        <f>IF(GT$2=1,"",IF(AND(GT$4&gt;=VLOOKUP($A24,実績!$A:$G,6,0),GT$4&lt;=VLOOKUP($A24,実績!$A:$G,7,0)),"━",""))</f>
        <v/>
      </c>
      <c r="GU24" s="92" t="str">
        <f>IF(GU$2=1,"",IF(AND(GU$4&gt;=VLOOKUP($A24,実績!$A:$G,6,0),GU$4&lt;=VLOOKUP($A24,実績!$A:$G,7,0)),"━",""))</f>
        <v/>
      </c>
      <c r="GV24" s="92" t="str">
        <f>IF(GV$2=1,"",IF(AND(GV$4&gt;=VLOOKUP($A24,実績!$A:$G,6,0),GV$4&lt;=VLOOKUP($A24,実績!$A:$G,7,0)),"━",""))</f>
        <v/>
      </c>
      <c r="GW24" s="92" t="str">
        <f>IF(GW$2=1,"",IF(AND(GW$4&gt;=VLOOKUP($A24,実績!$A:$G,6,0),GW$4&lt;=VLOOKUP($A24,実績!$A:$G,7,0)),"━",""))</f>
        <v/>
      </c>
      <c r="GX24" s="92" t="str">
        <f>IF(GX$2=1,"",IF(AND(GX$4&gt;=VLOOKUP($A24,実績!$A:$G,6,0),GX$4&lt;=VLOOKUP($A24,実績!$A:$G,7,0)),"━",""))</f>
        <v/>
      </c>
      <c r="GY24" s="92" t="str">
        <f>IF(GY$2=1,"",IF(AND(GY$4&gt;=VLOOKUP($A24,実績!$A:$G,6,0),GY$4&lt;=VLOOKUP($A24,実績!$A:$G,7,0)),"━",""))</f>
        <v/>
      </c>
      <c r="GZ24" s="92" t="str">
        <f>IF(GZ$2=1,"",IF(AND(GZ$4&gt;=VLOOKUP($A24,実績!$A:$G,6,0),GZ$4&lt;=VLOOKUP($A24,実績!$A:$G,7,0)),"━",""))</f>
        <v/>
      </c>
      <c r="HA24" s="92" t="str">
        <f>IF(HA$2=1,"",IF(AND(HA$4&gt;=VLOOKUP($A24,実績!$A:$G,6,0),HA$4&lt;=VLOOKUP($A24,実績!$A:$G,7,0)),"━",""))</f>
        <v/>
      </c>
      <c r="HB24" s="92" t="str">
        <f>IF(HB$2=1,"",IF(AND(HB$4&gt;=VLOOKUP($A24,実績!$A:$G,6,0),HB$4&lt;=VLOOKUP($A24,実績!$A:$G,7,0)),"━",""))</f>
        <v/>
      </c>
      <c r="HC24" s="92" t="str">
        <f>IF(HC$2=1,"",IF(AND(HC$4&gt;=VLOOKUP($A24,実績!$A:$G,6,0),HC$4&lt;=VLOOKUP($A24,実績!$A:$G,7,0)),"━",""))</f>
        <v/>
      </c>
      <c r="HD24" s="92" t="str">
        <f>IF(HD$2=1,"",IF(AND(HD$4&gt;=VLOOKUP($A24,実績!$A:$G,6,0),HD$4&lt;=VLOOKUP($A24,実績!$A:$G,7,0)),"━",""))</f>
        <v/>
      </c>
      <c r="HE24" s="92" t="str">
        <f>IF(HE$2=1,"",IF(AND(HE$4&gt;=VLOOKUP($A24,実績!$A:$G,6,0),HE$4&lt;=VLOOKUP($A24,実績!$A:$G,7,0)),"━",""))</f>
        <v/>
      </c>
      <c r="HF24" s="92" t="str">
        <f>IF(HF$2=1,"",IF(AND(HF$4&gt;=VLOOKUP($A24,実績!$A:$G,6,0),HF$4&lt;=VLOOKUP($A24,実績!$A:$G,7,0)),"━",""))</f>
        <v/>
      </c>
      <c r="HG24" s="92" t="str">
        <f>IF(HG$2=1,"",IF(AND(HG$4&gt;=VLOOKUP($A24,実績!$A:$G,6,0),HG$4&lt;=VLOOKUP($A24,実績!$A:$G,7,0)),"━",""))</f>
        <v/>
      </c>
      <c r="HH24" s="92" t="str">
        <f>IF(HH$2=1,"",IF(AND(HH$4&gt;=VLOOKUP($A24,実績!$A:$G,6,0),HH$4&lt;=VLOOKUP($A24,実績!$A:$G,7,0)),"━",""))</f>
        <v/>
      </c>
      <c r="HI24" s="92" t="str">
        <f>IF(HI$2=1,"",IF(AND(HI$4&gt;=VLOOKUP($A24,実績!$A:$G,6,0),HI$4&lt;=VLOOKUP($A24,実績!$A:$G,7,0)),"━",""))</f>
        <v/>
      </c>
      <c r="HJ24" s="92" t="str">
        <f>IF(HJ$2=1,"",IF(AND(HJ$4&gt;=VLOOKUP($A24,実績!$A:$G,6,0),HJ$4&lt;=VLOOKUP($A24,実績!$A:$G,7,0)),"━",""))</f>
        <v/>
      </c>
      <c r="HK24" s="92" t="str">
        <f>IF(HK$2=1,"",IF(AND(HK$4&gt;=VLOOKUP($A24,実績!$A:$G,6,0),HK$4&lt;=VLOOKUP($A24,実績!$A:$G,7,0)),"━",""))</f>
        <v/>
      </c>
      <c r="HL24" s="92" t="str">
        <f>IF(HL$2=1,"",IF(AND(HL$4&gt;=VLOOKUP($A24,実績!$A:$G,6,0),HL$4&lt;=VLOOKUP($A24,実績!$A:$G,7,0)),"━",""))</f>
        <v/>
      </c>
      <c r="HM24" s="92" t="str">
        <f>IF(HM$2=1,"",IF(AND(HM$4&gt;=VLOOKUP($A24,実績!$A:$G,6,0),HM$4&lt;=VLOOKUP($A24,実績!$A:$G,7,0)),"━",""))</f>
        <v/>
      </c>
    </row>
    <row r="25" spans="1:221" ht="17.25" customHeight="1">
      <c r="A25" s="76">
        <v>35</v>
      </c>
      <c r="B25" s="77" t="str">
        <f>VLOOKUP(A25,実績!$A:$C,3,0)</f>
        <v>製品・見積過去データ移行テスト</v>
      </c>
      <c r="C25" s="80">
        <f ca="1">OFFSET(稼働日!$A$1,MATCH($D24,稼働日!$A$2:$A$133,0)+1,0)</f>
        <v>44403</v>
      </c>
      <c r="D25" s="80">
        <f ca="1">IF($F25&lt;=4,$C25,OFFSET(稼働日!$A$1,MATCH($C25,稼働日!$A$2:$A$133,0)+ROUNDUP($F25/4,0)-1,0))</f>
        <v>44404</v>
      </c>
      <c r="E25" s="91" t="str">
        <f>IF(VLOOKUP(A25,実績!$A:$H,8,0)=1,"✓","")</f>
        <v>✓</v>
      </c>
      <c r="F25" s="79">
        <f>VLOOKUP($A25,実績!$A:$E,4,0)</f>
        <v>6</v>
      </c>
      <c r="G25" s="79">
        <f>VLOOKUP($A25,実績!$A:$E,5,0)</f>
        <v>5.7</v>
      </c>
      <c r="H25" s="92" t="str">
        <f>IF(H$2=1,"",IF(AND(H$4&gt;=VLOOKUP($A25,実績!$A:$G,6,0),H$4&lt;=VLOOKUP($A25,実績!$A:$G,7,0)),"━",""))</f>
        <v/>
      </c>
      <c r="I25" s="92" t="str">
        <f>IF(I$2=1,"",IF(AND(I$4&gt;=VLOOKUP($A25,実績!$A:$G,6,0),I$4&lt;=VLOOKUP($A25,実績!$A:$G,7,0)),"━",""))</f>
        <v/>
      </c>
      <c r="J25" s="92" t="str">
        <f>IF(J$2=1,"",IF(AND(J$4&gt;=VLOOKUP($A25,実績!$A:$G,6,0),J$4&lt;=VLOOKUP($A25,実績!$A:$G,7,0)),"━",""))</f>
        <v/>
      </c>
      <c r="K25" s="92" t="str">
        <f>IF(K$2=1,"",IF(AND(K$4&gt;=VLOOKUP($A25,実績!$A:$G,6,0),K$4&lt;=VLOOKUP($A25,実績!$A:$G,7,0)),"━",""))</f>
        <v/>
      </c>
      <c r="L25" s="92" t="str">
        <f>IF(L$2=1,"",IF(AND(L$4&gt;=VLOOKUP($A25,実績!$A:$G,6,0),L$4&lt;=VLOOKUP($A25,実績!$A:$G,7,0)),"━",""))</f>
        <v/>
      </c>
      <c r="M25" s="92" t="str">
        <f>IF(M$2=1,"",IF(AND(M$4&gt;=VLOOKUP($A25,実績!$A:$G,6,0),M$4&lt;=VLOOKUP($A25,実績!$A:$G,7,0)),"━",""))</f>
        <v/>
      </c>
      <c r="N25" s="92" t="str">
        <f>IF(N$2=1,"",IF(AND(N$4&gt;=VLOOKUP($A25,実績!$A:$G,6,0),N$4&lt;=VLOOKUP($A25,実績!$A:$G,7,0)),"━",""))</f>
        <v/>
      </c>
      <c r="O25" s="92" t="str">
        <f>IF(O$2=1,"",IF(AND(O$4&gt;=VLOOKUP($A25,実績!$A:$G,6,0),O$4&lt;=VLOOKUP($A25,実績!$A:$G,7,0)),"━",""))</f>
        <v/>
      </c>
      <c r="P25" s="92" t="str">
        <f>IF(P$2=1,"",IF(AND(P$4&gt;=VLOOKUP($A25,実績!$A:$G,6,0),P$4&lt;=VLOOKUP($A25,実績!$A:$G,7,0)),"━",""))</f>
        <v/>
      </c>
      <c r="Q25" s="92" t="str">
        <f>IF(Q$2=1,"",IF(AND(Q$4&gt;=VLOOKUP($A25,実績!$A:$G,6,0),Q$4&lt;=VLOOKUP($A25,実績!$A:$G,7,0)),"━",""))</f>
        <v/>
      </c>
      <c r="R25" s="92" t="str">
        <f>IF(R$2=1,"",IF(AND(R$4&gt;=VLOOKUP($A25,実績!$A:$G,6,0),R$4&lt;=VLOOKUP($A25,実績!$A:$G,7,0)),"━",""))</f>
        <v/>
      </c>
      <c r="S25" s="92" t="str">
        <f>IF(S$2=1,"",IF(AND(S$4&gt;=VLOOKUP($A25,実績!$A:$G,6,0),S$4&lt;=VLOOKUP($A25,実績!$A:$G,7,0)),"━",""))</f>
        <v/>
      </c>
      <c r="T25" s="92" t="str">
        <f>IF(T$2=1,"",IF(AND(T$4&gt;=VLOOKUP($A25,実績!$A:$G,6,0),T$4&lt;=VLOOKUP($A25,実績!$A:$G,7,0)),"━",""))</f>
        <v/>
      </c>
      <c r="U25" s="92" t="str">
        <f>IF(U$2=1,"",IF(AND(U$4&gt;=VLOOKUP($A25,実績!$A:$G,6,0),U$4&lt;=VLOOKUP($A25,実績!$A:$G,7,0)),"━",""))</f>
        <v/>
      </c>
      <c r="V25" s="92" t="str">
        <f>IF(V$2=1,"",IF(AND(V$4&gt;=VLOOKUP($A25,実績!$A:$G,6,0),V$4&lt;=VLOOKUP($A25,実績!$A:$G,7,0)),"━",""))</f>
        <v/>
      </c>
      <c r="W25" s="92" t="str">
        <f>IF(W$2=1,"",IF(AND(W$4&gt;=VLOOKUP($A25,実績!$A:$G,6,0),W$4&lt;=VLOOKUP($A25,実績!$A:$G,7,0)),"━",""))</f>
        <v/>
      </c>
      <c r="X25" s="92" t="str">
        <f>IF(X$2=1,"",IF(AND(X$4&gt;=VLOOKUP($A25,実績!$A:$G,6,0),X$4&lt;=VLOOKUP($A25,実績!$A:$G,7,0)),"━",""))</f>
        <v/>
      </c>
      <c r="Y25" s="92" t="str">
        <f>IF(Y$2=1,"",IF(AND(Y$4&gt;=VLOOKUP($A25,実績!$A:$G,6,0),Y$4&lt;=VLOOKUP($A25,実績!$A:$G,7,0)),"━",""))</f>
        <v/>
      </c>
      <c r="Z25" s="92" t="str">
        <f>IF(Z$2=1,"",IF(AND(Z$4&gt;=VLOOKUP($A25,実績!$A:$G,6,0),Z$4&lt;=VLOOKUP($A25,実績!$A:$G,7,0)),"━",""))</f>
        <v/>
      </c>
      <c r="AA25" s="92" t="str">
        <f>IF(AA$2=1,"",IF(AND(AA$4&gt;=VLOOKUP($A25,実績!$A:$G,6,0),AA$4&lt;=VLOOKUP($A25,実績!$A:$G,7,0)),"━",""))</f>
        <v/>
      </c>
      <c r="AB25" s="92" t="str">
        <f>IF(AB$2=1,"",IF(AND(AB$4&gt;=VLOOKUP($A25,実績!$A:$G,6,0),AB$4&lt;=VLOOKUP($A25,実績!$A:$G,7,0)),"━",""))</f>
        <v/>
      </c>
      <c r="AC25" s="92" t="str">
        <f>IF(AC$2=1,"",IF(AND(AC$4&gt;=VLOOKUP($A25,実績!$A:$G,6,0),AC$4&lt;=VLOOKUP($A25,実績!$A:$G,7,0)),"━",""))</f>
        <v/>
      </c>
      <c r="AD25" s="92" t="str">
        <f>IF(AD$2=1,"",IF(AND(AD$4&gt;=VLOOKUP($A25,実績!$A:$G,6,0),AD$4&lt;=VLOOKUP($A25,実績!$A:$G,7,0)),"━",""))</f>
        <v/>
      </c>
      <c r="AE25" s="92" t="str">
        <f>IF(AE$2=1,"",IF(AND(AE$4&gt;=VLOOKUP($A25,実績!$A:$G,6,0),AE$4&lt;=VLOOKUP($A25,実績!$A:$G,7,0)),"━",""))</f>
        <v/>
      </c>
      <c r="AF25" s="92" t="str">
        <f>IF(AF$2=1,"",IF(AND(AF$4&gt;=VLOOKUP($A25,実績!$A:$G,6,0),AF$4&lt;=VLOOKUP($A25,実績!$A:$G,7,0)),"━",""))</f>
        <v/>
      </c>
      <c r="AG25" s="92" t="str">
        <f>IF(AG$2=1,"",IF(AND(AG$4&gt;=VLOOKUP($A25,実績!$A:$G,6,0),AG$4&lt;=VLOOKUP($A25,実績!$A:$G,7,0)),"━",""))</f>
        <v/>
      </c>
      <c r="AH25" s="92" t="str">
        <f>IF(AH$2=1,"",IF(AND(AH$4&gt;=VLOOKUP($A25,実績!$A:$G,6,0),AH$4&lt;=VLOOKUP($A25,実績!$A:$G,7,0)),"━",""))</f>
        <v/>
      </c>
      <c r="AI25" s="92" t="str">
        <f>IF(AI$2=1,"",IF(AND(AI$4&gt;=VLOOKUP($A25,実績!$A:$G,6,0),AI$4&lt;=VLOOKUP($A25,実績!$A:$G,7,0)),"━",""))</f>
        <v/>
      </c>
      <c r="AJ25" s="92" t="str">
        <f>IF(AJ$2=1,"",IF(AND(AJ$4&gt;=VLOOKUP($A25,実績!$A:$G,6,0),AJ$4&lt;=VLOOKUP($A25,実績!$A:$G,7,0)),"━",""))</f>
        <v/>
      </c>
      <c r="AK25" s="92" t="str">
        <f>IF(AK$2=1,"",IF(AND(AK$4&gt;=VLOOKUP($A25,実績!$A:$G,6,0),AK$4&lt;=VLOOKUP($A25,実績!$A:$G,7,0)),"━",""))</f>
        <v/>
      </c>
      <c r="AL25" s="92" t="str">
        <f>IF(AL$2=1,"",IF(AND(AL$4&gt;=VLOOKUP($A25,実績!$A:$G,6,0),AL$4&lt;=VLOOKUP($A25,実績!$A:$G,7,0)),"━",""))</f>
        <v/>
      </c>
      <c r="AM25" s="92" t="str">
        <f>IF(AM$2=1,"",IF(AND(AM$4&gt;=VLOOKUP($A25,実績!$A:$G,6,0),AM$4&lt;=VLOOKUP($A25,実績!$A:$G,7,0)),"━",""))</f>
        <v/>
      </c>
      <c r="AN25" s="92" t="str">
        <f>IF(AN$2=1,"",IF(AND(AN$4&gt;=VLOOKUP($A25,実績!$A:$G,6,0),AN$4&lt;=VLOOKUP($A25,実績!$A:$G,7,0)),"━",""))</f>
        <v/>
      </c>
      <c r="AO25" s="92" t="str">
        <f>IF(AO$2=1,"",IF(AND(AO$4&gt;=VLOOKUP($A25,実績!$A:$G,6,0),AO$4&lt;=VLOOKUP($A25,実績!$A:$G,7,0)),"━",""))</f>
        <v/>
      </c>
      <c r="AP25" s="92" t="str">
        <f>IF(AP$2=1,"",IF(AND(AP$4&gt;=VLOOKUP($A25,実績!$A:$G,6,0),AP$4&lt;=VLOOKUP($A25,実績!$A:$G,7,0)),"━",""))</f>
        <v/>
      </c>
      <c r="AQ25" s="92" t="str">
        <f>IF(AQ$2=1,"",IF(AND(AQ$4&gt;=VLOOKUP($A25,実績!$A:$G,6,0),AQ$4&lt;=VLOOKUP($A25,実績!$A:$G,7,0)),"━",""))</f>
        <v/>
      </c>
      <c r="AR25" s="92" t="str">
        <f>IF(AR$2=1,"",IF(AND(AR$4&gt;=VLOOKUP($A25,実績!$A:$G,6,0),AR$4&lt;=VLOOKUP($A25,実績!$A:$G,7,0)),"━",""))</f>
        <v/>
      </c>
      <c r="AS25" s="92" t="str">
        <f>IF(AS$2=1,"",IF(AND(AS$4&gt;=VLOOKUP($A25,実績!$A:$G,6,0),AS$4&lt;=VLOOKUP($A25,実績!$A:$G,7,0)),"━",""))</f>
        <v/>
      </c>
      <c r="AT25" s="92" t="str">
        <f>IF(AT$2=1,"",IF(AND(AT$4&gt;=VLOOKUP($A25,実績!$A:$G,6,0),AT$4&lt;=VLOOKUP($A25,実績!$A:$G,7,0)),"━",""))</f>
        <v/>
      </c>
      <c r="AU25" s="92" t="str">
        <f>IF(AU$2=1,"",IF(AND(AU$4&gt;=VLOOKUP($A25,実績!$A:$G,6,0),AU$4&lt;=VLOOKUP($A25,実績!$A:$G,7,0)),"━",""))</f>
        <v/>
      </c>
      <c r="AV25" s="92" t="str">
        <f>IF(AV$2=1,"",IF(AND(AV$4&gt;=VLOOKUP($A25,実績!$A:$G,6,0),AV$4&lt;=VLOOKUP($A25,実績!$A:$G,7,0)),"━",""))</f>
        <v/>
      </c>
      <c r="AW25" s="92" t="str">
        <f>IF(AW$2=1,"",IF(AND(AW$4&gt;=VLOOKUP($A25,実績!$A:$G,6,0),AW$4&lt;=VLOOKUP($A25,実績!$A:$G,7,0)),"━",""))</f>
        <v/>
      </c>
      <c r="AX25" s="92" t="str">
        <f>IF(AX$2=1,"",IF(AND(AX$4&gt;=VLOOKUP($A25,実績!$A:$G,6,0),AX$4&lt;=VLOOKUP($A25,実績!$A:$G,7,0)),"━",""))</f>
        <v/>
      </c>
      <c r="AY25" s="92" t="str">
        <f>IF(AY$2=1,"",IF(AND(AY$4&gt;=VLOOKUP($A25,実績!$A:$G,6,0),AY$4&lt;=VLOOKUP($A25,実績!$A:$G,7,0)),"━",""))</f>
        <v/>
      </c>
      <c r="AZ25" s="92" t="str">
        <f>IF(AZ$2=1,"",IF(AND(AZ$4&gt;=VLOOKUP($A25,実績!$A:$G,6,0),AZ$4&lt;=VLOOKUP($A25,実績!$A:$G,7,0)),"━",""))</f>
        <v/>
      </c>
      <c r="BA25" s="92" t="str">
        <f>IF(BA$2=1,"",IF(AND(BA$4&gt;=VLOOKUP($A25,実績!$A:$G,6,0),BA$4&lt;=VLOOKUP($A25,実績!$A:$G,7,0)),"━",""))</f>
        <v/>
      </c>
      <c r="BB25" s="92" t="str">
        <f>IF(BB$2=1,"",IF(AND(BB$4&gt;=VLOOKUP($A25,実績!$A:$G,6,0),BB$4&lt;=VLOOKUP($A25,実績!$A:$G,7,0)),"━",""))</f>
        <v/>
      </c>
      <c r="BC25" s="92" t="str">
        <f>IF(BC$2=1,"",IF(AND(BC$4&gt;=VLOOKUP($A25,実績!$A:$G,6,0),BC$4&lt;=VLOOKUP($A25,実績!$A:$G,7,0)),"━",""))</f>
        <v/>
      </c>
      <c r="BD25" s="92" t="str">
        <f>IF(BD$2=1,"",IF(AND(BD$4&gt;=VLOOKUP($A25,実績!$A:$G,6,0),BD$4&lt;=VLOOKUP($A25,実績!$A:$G,7,0)),"━",""))</f>
        <v/>
      </c>
      <c r="BE25" s="92" t="str">
        <f>IF(BE$2=1,"",IF(AND(BE$4&gt;=VLOOKUP($A25,実績!$A:$G,6,0),BE$4&lt;=VLOOKUP($A25,実績!$A:$G,7,0)),"━",""))</f>
        <v/>
      </c>
      <c r="BF25" s="92" t="str">
        <f>IF(BF$2=1,"",IF(AND(BF$4&gt;=VLOOKUP($A25,実績!$A:$G,6,0),BF$4&lt;=VLOOKUP($A25,実績!$A:$G,7,0)),"━",""))</f>
        <v/>
      </c>
      <c r="BG25" s="92" t="str">
        <f>IF(BG$2=1,"",IF(AND(BG$4&gt;=VLOOKUP($A25,実績!$A:$G,6,0),BG$4&lt;=VLOOKUP($A25,実績!$A:$G,7,0)),"━",""))</f>
        <v/>
      </c>
      <c r="BH25" s="92" t="str">
        <f>IF(BH$2=1,"",IF(AND(BH$4&gt;=VLOOKUP($A25,実績!$A:$G,6,0),BH$4&lt;=VLOOKUP($A25,実績!$A:$G,7,0)),"━",""))</f>
        <v/>
      </c>
      <c r="BI25" s="92" t="str">
        <f>IF(BI$2=1,"",IF(AND(BI$4&gt;=VLOOKUP($A25,実績!$A:$G,6,0),BI$4&lt;=VLOOKUP($A25,実績!$A:$G,7,0)),"━",""))</f>
        <v/>
      </c>
      <c r="BJ25" s="92" t="str">
        <f>IF(BJ$2=1,"",IF(AND(BJ$4&gt;=VLOOKUP($A25,実績!$A:$G,6,0),BJ$4&lt;=VLOOKUP($A25,実績!$A:$G,7,0)),"━",""))</f>
        <v/>
      </c>
      <c r="BK25" s="92" t="str">
        <f>IF(BK$2=1,"",IF(AND(BK$4&gt;=VLOOKUP($A25,実績!$A:$G,6,0),BK$4&lt;=VLOOKUP($A25,実績!$A:$G,7,0)),"━",""))</f>
        <v>━</v>
      </c>
      <c r="BL25" s="92" t="str">
        <f>IF(BL$2=1,"",IF(AND(BL$4&gt;=VLOOKUP($A25,実績!$A:$G,6,0),BL$4&lt;=VLOOKUP($A25,実績!$A:$G,7,0)),"━",""))</f>
        <v>━</v>
      </c>
      <c r="BM25" s="92" t="str">
        <f>IF(BM$2=1,"",IF(AND(BM$4&gt;=VLOOKUP($A25,実績!$A:$G,6,0),BM$4&lt;=VLOOKUP($A25,実績!$A:$G,7,0)),"━",""))</f>
        <v>━</v>
      </c>
      <c r="BN25" s="92" t="str">
        <f>IF(BN$2=1,"",IF(AND(BN$4&gt;=VLOOKUP($A25,実績!$A:$G,6,0),BN$4&lt;=VLOOKUP($A25,実績!$A:$G,7,0)),"━",""))</f>
        <v>━</v>
      </c>
      <c r="BO25" s="92" t="str">
        <f>IF(BO$2=1,"",IF(AND(BO$4&gt;=VLOOKUP($A25,実績!$A:$G,6,0),BO$4&lt;=VLOOKUP($A25,実績!$A:$G,7,0)),"━",""))</f>
        <v/>
      </c>
      <c r="BP25" s="92" t="str">
        <f>IF(BP$2=1,"",IF(AND(BP$4&gt;=VLOOKUP($A25,実績!$A:$G,6,0),BP$4&lt;=VLOOKUP($A25,実績!$A:$G,7,0)),"━",""))</f>
        <v/>
      </c>
      <c r="BQ25" s="92" t="str">
        <f>IF(BQ$2=1,"",IF(AND(BQ$4&gt;=VLOOKUP($A25,実績!$A:$G,6,0),BQ$4&lt;=VLOOKUP($A25,実績!$A:$G,7,0)),"━",""))</f>
        <v/>
      </c>
      <c r="BR25" s="92" t="str">
        <f>IF(BR$2=1,"",IF(AND(BR$4&gt;=VLOOKUP($A25,実績!$A:$G,6,0),BR$4&lt;=VLOOKUP($A25,実績!$A:$G,7,0)),"━",""))</f>
        <v/>
      </c>
      <c r="BS25" s="92" t="str">
        <f>IF(BS$2=1,"",IF(AND(BS$4&gt;=VLOOKUP($A25,実績!$A:$G,6,0),BS$4&lt;=VLOOKUP($A25,実績!$A:$G,7,0)),"━",""))</f>
        <v/>
      </c>
      <c r="BT25" s="92" t="str">
        <f>IF(BT$2=1,"",IF(AND(BT$4&gt;=VLOOKUP($A25,実績!$A:$G,6,0),BT$4&lt;=VLOOKUP($A25,実績!$A:$G,7,0)),"━",""))</f>
        <v/>
      </c>
      <c r="BU25" s="92" t="str">
        <f>IF(BU$2=1,"",IF(AND(BU$4&gt;=VLOOKUP($A25,実績!$A:$G,6,0),BU$4&lt;=VLOOKUP($A25,実績!$A:$G,7,0)),"━",""))</f>
        <v/>
      </c>
      <c r="BV25" s="92" t="str">
        <f>IF(BV$2=1,"",IF(AND(BV$4&gt;=VLOOKUP($A25,実績!$A:$G,6,0),BV$4&lt;=VLOOKUP($A25,実績!$A:$G,7,0)),"━",""))</f>
        <v/>
      </c>
      <c r="BW25" s="92" t="str">
        <f>IF(BW$2=1,"",IF(AND(BW$4&gt;=VLOOKUP($A25,実績!$A:$G,6,0),BW$4&lt;=VLOOKUP($A25,実績!$A:$G,7,0)),"━",""))</f>
        <v/>
      </c>
      <c r="BX25" s="92" t="str">
        <f>IF(BX$2=1,"",IF(AND(BX$4&gt;=VLOOKUP($A25,実績!$A:$G,6,0),BX$4&lt;=VLOOKUP($A25,実績!$A:$G,7,0)),"━",""))</f>
        <v/>
      </c>
      <c r="BY25" s="92" t="str">
        <f>IF(BY$2=1,"",IF(AND(BY$4&gt;=VLOOKUP($A25,実績!$A:$G,6,0),BY$4&lt;=VLOOKUP($A25,実績!$A:$G,7,0)),"━",""))</f>
        <v/>
      </c>
      <c r="BZ25" s="92" t="str">
        <f>IF(BZ$2=1,"",IF(AND(BZ$4&gt;=VLOOKUP($A25,実績!$A:$G,6,0),BZ$4&lt;=VLOOKUP($A25,実績!$A:$G,7,0)),"━",""))</f>
        <v/>
      </c>
      <c r="CA25" s="92" t="str">
        <f>IF(CA$2=1,"",IF(AND(CA$4&gt;=VLOOKUP($A25,実績!$A:$G,6,0),CA$4&lt;=VLOOKUP($A25,実績!$A:$G,7,0)),"━",""))</f>
        <v/>
      </c>
      <c r="CB25" s="92" t="str">
        <f>IF(CB$2=1,"",IF(AND(CB$4&gt;=VLOOKUP($A25,実績!$A:$G,6,0),CB$4&lt;=VLOOKUP($A25,実績!$A:$G,7,0)),"━",""))</f>
        <v/>
      </c>
      <c r="CC25" s="92" t="str">
        <f>IF(CC$2=1,"",IF(AND(CC$4&gt;=VLOOKUP($A25,実績!$A:$G,6,0),CC$4&lt;=VLOOKUP($A25,実績!$A:$G,7,0)),"━",""))</f>
        <v/>
      </c>
      <c r="CD25" s="92" t="str">
        <f>IF(CD$2=1,"",IF(AND(CD$4&gt;=VLOOKUP($A25,実績!$A:$G,6,0),CD$4&lt;=VLOOKUP($A25,実績!$A:$G,7,0)),"━",""))</f>
        <v/>
      </c>
      <c r="CE25" s="92" t="str">
        <f>IF(CE$2=1,"",IF(AND(CE$4&gt;=VLOOKUP($A25,実績!$A:$G,6,0),CE$4&lt;=VLOOKUP($A25,実績!$A:$G,7,0)),"━",""))</f>
        <v/>
      </c>
      <c r="CF25" s="92" t="str">
        <f>IF(CF$2=1,"",IF(AND(CF$4&gt;=VLOOKUP($A25,実績!$A:$G,6,0),CF$4&lt;=VLOOKUP($A25,実績!$A:$G,7,0)),"━",""))</f>
        <v/>
      </c>
      <c r="CG25" s="92" t="str">
        <f>IF(CG$2=1,"",IF(AND(CG$4&gt;=VLOOKUP($A25,実績!$A:$G,6,0),CG$4&lt;=VLOOKUP($A25,実績!$A:$G,7,0)),"━",""))</f>
        <v/>
      </c>
      <c r="CH25" s="92" t="str">
        <f>IF(CH$2=1,"",IF(AND(CH$4&gt;=VLOOKUP($A25,実績!$A:$G,6,0),CH$4&lt;=VLOOKUP($A25,実績!$A:$G,7,0)),"━",""))</f>
        <v/>
      </c>
      <c r="CI25" s="92" t="str">
        <f>IF(CI$2=1,"",IF(AND(CI$4&gt;=VLOOKUP($A25,実績!$A:$G,6,0),CI$4&lt;=VLOOKUP($A25,実績!$A:$G,7,0)),"━",""))</f>
        <v/>
      </c>
      <c r="CJ25" s="92" t="str">
        <f>IF(CJ$2=1,"",IF(AND(CJ$4&gt;=VLOOKUP($A25,実績!$A:$G,6,0),CJ$4&lt;=VLOOKUP($A25,実績!$A:$G,7,0)),"━",""))</f>
        <v/>
      </c>
      <c r="CK25" s="92" t="str">
        <f>IF(CK$2=1,"",IF(AND(CK$4&gt;=VLOOKUP($A25,実績!$A:$G,6,0),CK$4&lt;=VLOOKUP($A25,実績!$A:$G,7,0)),"━",""))</f>
        <v/>
      </c>
      <c r="CL25" s="92" t="str">
        <f>IF(CL$2=1,"",IF(AND(CL$4&gt;=VLOOKUP($A25,実績!$A:$G,6,0),CL$4&lt;=VLOOKUP($A25,実績!$A:$G,7,0)),"━",""))</f>
        <v/>
      </c>
      <c r="CM25" s="92" t="str">
        <f>IF(CM$2=1,"",IF(AND(CM$4&gt;=VLOOKUP($A25,実績!$A:$G,6,0),CM$4&lt;=VLOOKUP($A25,実績!$A:$G,7,0)),"━",""))</f>
        <v/>
      </c>
      <c r="CN25" s="92" t="str">
        <f>IF(CN$2=1,"",IF(AND(CN$4&gt;=VLOOKUP($A25,実績!$A:$G,6,0),CN$4&lt;=VLOOKUP($A25,実績!$A:$G,7,0)),"━",""))</f>
        <v/>
      </c>
      <c r="CO25" s="92" t="str">
        <f>IF(CO$2=1,"",IF(AND(CO$4&gt;=VLOOKUP($A25,実績!$A:$G,6,0),CO$4&lt;=VLOOKUP($A25,実績!$A:$G,7,0)),"━",""))</f>
        <v/>
      </c>
      <c r="CP25" s="92" t="str">
        <f>IF(CP$2=1,"",IF(AND(CP$4&gt;=VLOOKUP($A25,実績!$A:$G,6,0),CP$4&lt;=VLOOKUP($A25,実績!$A:$G,7,0)),"━",""))</f>
        <v/>
      </c>
      <c r="CQ25" s="92" t="str">
        <f>IF(CQ$2=1,"",IF(AND(CQ$4&gt;=VLOOKUP($A25,実績!$A:$G,6,0),CQ$4&lt;=VLOOKUP($A25,実績!$A:$G,7,0)),"━",""))</f>
        <v/>
      </c>
      <c r="CR25" s="92" t="str">
        <f>IF(CR$2=1,"",IF(AND(CR$4&gt;=VLOOKUP($A25,実績!$A:$G,6,0),CR$4&lt;=VLOOKUP($A25,実績!$A:$G,7,0)),"━",""))</f>
        <v/>
      </c>
      <c r="CS25" s="92" t="str">
        <f>IF(CS$2=1,"",IF(AND(CS$4&gt;=VLOOKUP($A25,実績!$A:$G,6,0),CS$4&lt;=VLOOKUP($A25,実績!$A:$G,7,0)),"━",""))</f>
        <v/>
      </c>
      <c r="CT25" s="92" t="str">
        <f>IF(CT$2=1,"",IF(AND(CT$4&gt;=VLOOKUP($A25,実績!$A:$G,6,0),CT$4&lt;=VLOOKUP($A25,実績!$A:$G,7,0)),"━",""))</f>
        <v/>
      </c>
      <c r="CU25" s="92" t="str">
        <f>IF(CU$2=1,"",IF(AND(CU$4&gt;=VLOOKUP($A25,実績!$A:$G,6,0),CU$4&lt;=VLOOKUP($A25,実績!$A:$G,7,0)),"━",""))</f>
        <v/>
      </c>
      <c r="CV25" s="92" t="str">
        <f>IF(CV$2=1,"",IF(AND(CV$4&gt;=VLOOKUP($A25,実績!$A:$G,6,0),CV$4&lt;=VLOOKUP($A25,実績!$A:$G,7,0)),"━",""))</f>
        <v/>
      </c>
      <c r="CW25" s="92" t="str">
        <f>IF(CW$2=1,"",IF(AND(CW$4&gt;=VLOOKUP($A25,実績!$A:$G,6,0),CW$4&lt;=VLOOKUP($A25,実績!$A:$G,7,0)),"━",""))</f>
        <v/>
      </c>
      <c r="CX25" s="92" t="str">
        <f>IF(CX$2=1,"",IF(AND(CX$4&gt;=VLOOKUP($A25,実績!$A:$G,6,0),CX$4&lt;=VLOOKUP($A25,実績!$A:$G,7,0)),"━",""))</f>
        <v/>
      </c>
      <c r="CY25" s="92" t="str">
        <f>IF(CY$2=1,"",IF(AND(CY$4&gt;=VLOOKUP($A25,実績!$A:$G,6,0),CY$4&lt;=VLOOKUP($A25,実績!$A:$G,7,0)),"━",""))</f>
        <v/>
      </c>
      <c r="CZ25" s="92" t="str">
        <f>IF(CZ$2=1,"",IF(AND(CZ$4&gt;=VLOOKUP($A25,実績!$A:$G,6,0),CZ$4&lt;=VLOOKUP($A25,実績!$A:$G,7,0)),"━",""))</f>
        <v/>
      </c>
      <c r="DA25" s="92" t="str">
        <f>IF(DA$2=1,"",IF(AND(DA$4&gt;=VLOOKUP($A25,実績!$A:$G,6,0),DA$4&lt;=VLOOKUP($A25,実績!$A:$G,7,0)),"━",""))</f>
        <v/>
      </c>
      <c r="DB25" s="92" t="str">
        <f>IF(DB$2=1,"",IF(AND(DB$4&gt;=VLOOKUP($A25,実績!$A:$G,6,0),DB$4&lt;=VLOOKUP($A25,実績!$A:$G,7,0)),"━",""))</f>
        <v/>
      </c>
      <c r="DC25" s="92" t="str">
        <f>IF(DC$2=1,"",IF(AND(DC$4&gt;=VLOOKUP($A25,実績!$A:$G,6,0),DC$4&lt;=VLOOKUP($A25,実績!$A:$G,7,0)),"━",""))</f>
        <v/>
      </c>
      <c r="DD25" s="92" t="str">
        <f>IF(DD$2=1,"",IF(AND(DD$4&gt;=VLOOKUP($A25,実績!$A:$G,6,0),DD$4&lt;=VLOOKUP($A25,実績!$A:$G,7,0)),"━",""))</f>
        <v/>
      </c>
      <c r="DE25" s="92" t="str">
        <f>IF(DE$2=1,"",IF(AND(DE$4&gt;=VLOOKUP($A25,実績!$A:$G,6,0),DE$4&lt;=VLOOKUP($A25,実績!$A:$G,7,0)),"━",""))</f>
        <v/>
      </c>
      <c r="DF25" s="92" t="str">
        <f>IF(DF$2=1,"",IF(AND(DF$4&gt;=VLOOKUP($A25,実績!$A:$G,6,0),DF$4&lt;=VLOOKUP($A25,実績!$A:$G,7,0)),"━",""))</f>
        <v/>
      </c>
      <c r="DG25" s="92" t="str">
        <f>IF(DG$2=1,"",IF(AND(DG$4&gt;=VLOOKUP($A25,実績!$A:$G,6,0),DG$4&lt;=VLOOKUP($A25,実績!$A:$G,7,0)),"━",""))</f>
        <v/>
      </c>
      <c r="DH25" s="92" t="str">
        <f>IF(DH$2=1,"",IF(AND(DH$4&gt;=VLOOKUP($A25,実績!$A:$G,6,0),DH$4&lt;=VLOOKUP($A25,実績!$A:$G,7,0)),"━",""))</f>
        <v/>
      </c>
      <c r="DI25" s="92" t="str">
        <f>IF(DI$2=1,"",IF(AND(DI$4&gt;=VLOOKUP($A25,実績!$A:$G,6,0),DI$4&lt;=VLOOKUP($A25,実績!$A:$G,7,0)),"━",""))</f>
        <v/>
      </c>
      <c r="DJ25" s="92" t="str">
        <f>IF(DJ$2=1,"",IF(AND(DJ$4&gt;=VLOOKUP($A25,実績!$A:$G,6,0),DJ$4&lt;=VLOOKUP($A25,実績!$A:$G,7,0)),"━",""))</f>
        <v/>
      </c>
      <c r="DK25" s="92" t="str">
        <f>IF(DK$2=1,"",IF(AND(DK$4&gt;=VLOOKUP($A25,実績!$A:$G,6,0),DK$4&lt;=VLOOKUP($A25,実績!$A:$G,7,0)),"━",""))</f>
        <v/>
      </c>
      <c r="DL25" s="92" t="str">
        <f>IF(DL$2=1,"",IF(AND(DL$4&gt;=VLOOKUP($A25,実績!$A:$G,6,0),DL$4&lt;=VLOOKUP($A25,実績!$A:$G,7,0)),"━",""))</f>
        <v/>
      </c>
      <c r="DM25" s="92" t="str">
        <f>IF(DM$2=1,"",IF(AND(DM$4&gt;=VLOOKUP($A25,実績!$A:$G,6,0),DM$4&lt;=VLOOKUP($A25,実績!$A:$G,7,0)),"━",""))</f>
        <v/>
      </c>
      <c r="DN25" s="92" t="str">
        <f>IF(DN$2=1,"",IF(AND(DN$4&gt;=VLOOKUP($A25,実績!$A:$G,6,0),DN$4&lt;=VLOOKUP($A25,実績!$A:$G,7,0)),"━",""))</f>
        <v/>
      </c>
      <c r="DO25" s="92" t="str">
        <f>IF(DO$2=1,"",IF(AND(DO$4&gt;=VLOOKUP($A25,実績!$A:$G,6,0),DO$4&lt;=VLOOKUP($A25,実績!$A:$G,7,0)),"━",""))</f>
        <v/>
      </c>
      <c r="DP25" s="92" t="str">
        <f>IF(DP$2=1,"",IF(AND(DP$4&gt;=VLOOKUP($A25,実績!$A:$G,6,0),DP$4&lt;=VLOOKUP($A25,実績!$A:$G,7,0)),"━",""))</f>
        <v/>
      </c>
      <c r="DQ25" s="92" t="str">
        <f>IF(DQ$2=1,"",IF(AND(DQ$4&gt;=VLOOKUP($A25,実績!$A:$G,6,0),DQ$4&lt;=VLOOKUP($A25,実績!$A:$G,7,0)),"━",""))</f>
        <v/>
      </c>
      <c r="DR25" s="92" t="str">
        <f>IF(DR$2=1,"",IF(AND(DR$4&gt;=VLOOKUP($A25,実績!$A:$G,6,0),DR$4&lt;=VLOOKUP($A25,実績!$A:$G,7,0)),"━",""))</f>
        <v/>
      </c>
      <c r="DS25" s="92" t="str">
        <f>IF(DS$2=1,"",IF(AND(DS$4&gt;=VLOOKUP($A25,実績!$A:$G,6,0),DS$4&lt;=VLOOKUP($A25,実績!$A:$G,7,0)),"━",""))</f>
        <v/>
      </c>
      <c r="DT25" s="92" t="str">
        <f>IF(DT$2=1,"",IF(AND(DT$4&gt;=VLOOKUP($A25,実績!$A:$G,6,0),DT$4&lt;=VLOOKUP($A25,実績!$A:$G,7,0)),"━",""))</f>
        <v/>
      </c>
      <c r="DU25" s="92" t="str">
        <f>IF(DU$2=1,"",IF(AND(DU$4&gt;=VLOOKUP($A25,実績!$A:$G,6,0),DU$4&lt;=VLOOKUP($A25,実績!$A:$G,7,0)),"━",""))</f>
        <v/>
      </c>
      <c r="DV25" s="92" t="str">
        <f>IF(DV$2=1,"",IF(AND(DV$4&gt;=VLOOKUP($A25,実績!$A:$G,6,0),DV$4&lt;=VLOOKUP($A25,実績!$A:$G,7,0)),"━",""))</f>
        <v/>
      </c>
      <c r="DW25" s="92" t="str">
        <f>IF(DW$2=1,"",IF(AND(DW$4&gt;=VLOOKUP($A25,実績!$A:$G,6,0),DW$4&lt;=VLOOKUP($A25,実績!$A:$G,7,0)),"━",""))</f>
        <v/>
      </c>
      <c r="DX25" s="92" t="str">
        <f>IF(DX$2=1,"",IF(AND(DX$4&gt;=VLOOKUP($A25,実績!$A:$G,6,0),DX$4&lt;=VLOOKUP($A25,実績!$A:$G,7,0)),"━",""))</f>
        <v/>
      </c>
      <c r="DY25" s="92" t="str">
        <f>IF(DY$2=1,"",IF(AND(DY$4&gt;=VLOOKUP($A25,実績!$A:$G,6,0),DY$4&lt;=VLOOKUP($A25,実績!$A:$G,7,0)),"━",""))</f>
        <v/>
      </c>
      <c r="DZ25" s="92" t="str">
        <f>IF(DZ$2=1,"",IF(AND(DZ$4&gt;=VLOOKUP($A25,実績!$A:$G,6,0),DZ$4&lt;=VLOOKUP($A25,実績!$A:$G,7,0)),"━",""))</f>
        <v/>
      </c>
      <c r="EA25" s="92" t="str">
        <f>IF(EA$2=1,"",IF(AND(EA$4&gt;=VLOOKUP($A25,実績!$A:$G,6,0),EA$4&lt;=VLOOKUP($A25,実績!$A:$G,7,0)),"━",""))</f>
        <v/>
      </c>
      <c r="EB25" s="92" t="str">
        <f>IF(EB$2=1,"",IF(AND(EB$4&gt;=VLOOKUP($A25,実績!$A:$G,6,0),EB$4&lt;=VLOOKUP($A25,実績!$A:$G,7,0)),"━",""))</f>
        <v/>
      </c>
      <c r="EC25" s="92" t="str">
        <f>IF(EC$2=1,"",IF(AND(EC$4&gt;=VLOOKUP($A25,実績!$A:$G,6,0),EC$4&lt;=VLOOKUP($A25,実績!$A:$G,7,0)),"━",""))</f>
        <v/>
      </c>
      <c r="ED25" s="92" t="str">
        <f>IF(ED$2=1,"",IF(AND(ED$4&gt;=VLOOKUP($A25,実績!$A:$G,6,0),ED$4&lt;=VLOOKUP($A25,実績!$A:$G,7,0)),"━",""))</f>
        <v/>
      </c>
      <c r="EE25" s="92" t="str">
        <f>IF(EE$2=1,"",IF(AND(EE$4&gt;=VLOOKUP($A25,実績!$A:$G,6,0),EE$4&lt;=VLOOKUP($A25,実績!$A:$G,7,0)),"━",""))</f>
        <v/>
      </c>
      <c r="EF25" s="92" t="str">
        <f>IF(EF$2=1,"",IF(AND(EF$4&gt;=VLOOKUP($A25,実績!$A:$G,6,0),EF$4&lt;=VLOOKUP($A25,実績!$A:$G,7,0)),"━",""))</f>
        <v/>
      </c>
      <c r="EG25" s="92" t="str">
        <f>IF(EG$2=1,"",IF(AND(EG$4&gt;=VLOOKUP($A25,実績!$A:$G,6,0),EG$4&lt;=VLOOKUP($A25,実績!$A:$G,7,0)),"━",""))</f>
        <v/>
      </c>
      <c r="EH25" s="92" t="str">
        <f>IF(EH$2=1,"",IF(AND(EH$4&gt;=VLOOKUP($A25,実績!$A:$G,6,0),EH$4&lt;=VLOOKUP($A25,実績!$A:$G,7,0)),"━",""))</f>
        <v/>
      </c>
      <c r="EI25" s="92" t="str">
        <f>IF(EI$2=1,"",IF(AND(EI$4&gt;=VLOOKUP($A25,実績!$A:$G,6,0),EI$4&lt;=VLOOKUP($A25,実績!$A:$G,7,0)),"━",""))</f>
        <v/>
      </c>
      <c r="EJ25" s="92" t="str">
        <f>IF(EJ$2=1,"",IF(AND(EJ$4&gt;=VLOOKUP($A25,実績!$A:$G,6,0),EJ$4&lt;=VLOOKUP($A25,実績!$A:$G,7,0)),"━",""))</f>
        <v/>
      </c>
      <c r="EK25" s="92" t="str">
        <f>IF(EK$2=1,"",IF(AND(EK$4&gt;=VLOOKUP($A25,実績!$A:$G,6,0),EK$4&lt;=VLOOKUP($A25,実績!$A:$G,7,0)),"━",""))</f>
        <v/>
      </c>
      <c r="EL25" s="92" t="str">
        <f>IF(EL$2=1,"",IF(AND(EL$4&gt;=VLOOKUP($A25,実績!$A:$G,6,0),EL$4&lt;=VLOOKUP($A25,実績!$A:$G,7,0)),"━",""))</f>
        <v/>
      </c>
      <c r="EM25" s="92" t="str">
        <f>IF(EM$2=1,"",IF(AND(EM$4&gt;=VLOOKUP($A25,実績!$A:$G,6,0),EM$4&lt;=VLOOKUP($A25,実績!$A:$G,7,0)),"━",""))</f>
        <v/>
      </c>
      <c r="EN25" s="92" t="str">
        <f>IF(EN$2=1,"",IF(AND(EN$4&gt;=VLOOKUP($A25,実績!$A:$G,6,0),EN$4&lt;=VLOOKUP($A25,実績!$A:$G,7,0)),"━",""))</f>
        <v/>
      </c>
      <c r="EO25" s="92" t="str">
        <f>IF(EO$2=1,"",IF(AND(EO$4&gt;=VLOOKUP($A25,実績!$A:$G,6,0),EO$4&lt;=VLOOKUP($A25,実績!$A:$G,7,0)),"━",""))</f>
        <v/>
      </c>
      <c r="EP25" s="92" t="str">
        <f>IF(EP$2=1,"",IF(AND(EP$4&gt;=VLOOKUP($A25,実績!$A:$G,6,0),EP$4&lt;=VLOOKUP($A25,実績!$A:$G,7,0)),"━",""))</f>
        <v/>
      </c>
      <c r="EQ25" s="92" t="str">
        <f>IF(EQ$2=1,"",IF(AND(EQ$4&gt;=VLOOKUP($A25,実績!$A:$G,6,0),EQ$4&lt;=VLOOKUP($A25,実績!$A:$G,7,0)),"━",""))</f>
        <v/>
      </c>
      <c r="ER25" s="92" t="str">
        <f>IF(ER$2=1,"",IF(AND(ER$4&gt;=VLOOKUP($A25,実績!$A:$G,6,0),ER$4&lt;=VLOOKUP($A25,実績!$A:$G,7,0)),"━",""))</f>
        <v/>
      </c>
      <c r="ES25" s="92" t="str">
        <f>IF(ES$2=1,"",IF(AND(ES$4&gt;=VLOOKUP($A25,実績!$A:$G,6,0),ES$4&lt;=VLOOKUP($A25,実績!$A:$G,7,0)),"━",""))</f>
        <v/>
      </c>
      <c r="ET25" s="92" t="str">
        <f>IF(ET$2=1,"",IF(AND(ET$4&gt;=VLOOKUP($A25,実績!$A:$G,6,0),ET$4&lt;=VLOOKUP($A25,実績!$A:$G,7,0)),"━",""))</f>
        <v/>
      </c>
      <c r="EU25" s="92" t="str">
        <f>IF(EU$2=1,"",IF(AND(EU$4&gt;=VLOOKUP($A25,実績!$A:$G,6,0),EU$4&lt;=VLOOKUP($A25,実績!$A:$G,7,0)),"━",""))</f>
        <v/>
      </c>
      <c r="EV25" s="92" t="str">
        <f>IF(EV$2=1,"",IF(AND(EV$4&gt;=VLOOKUP($A25,実績!$A:$G,6,0),EV$4&lt;=VLOOKUP($A25,実績!$A:$G,7,0)),"━",""))</f>
        <v/>
      </c>
      <c r="EW25" s="92" t="str">
        <f>IF(EW$2=1,"",IF(AND(EW$4&gt;=VLOOKUP($A25,実績!$A:$G,6,0),EW$4&lt;=VLOOKUP($A25,実績!$A:$G,7,0)),"━",""))</f>
        <v/>
      </c>
      <c r="EX25" s="92" t="str">
        <f>IF(EX$2=1,"",IF(AND(EX$4&gt;=VLOOKUP($A25,実績!$A:$G,6,0),EX$4&lt;=VLOOKUP($A25,実績!$A:$G,7,0)),"━",""))</f>
        <v/>
      </c>
      <c r="EY25" s="92" t="str">
        <f>IF(EY$2=1,"",IF(AND(EY$4&gt;=VLOOKUP($A25,実績!$A:$G,6,0),EY$4&lt;=VLOOKUP($A25,実績!$A:$G,7,0)),"━",""))</f>
        <v/>
      </c>
      <c r="EZ25" s="92" t="str">
        <f>IF(EZ$2=1,"",IF(AND(EZ$4&gt;=VLOOKUP($A25,実績!$A:$G,6,0),EZ$4&lt;=VLOOKUP($A25,実績!$A:$G,7,0)),"━",""))</f>
        <v/>
      </c>
      <c r="FA25" s="92" t="str">
        <f>IF(FA$2=1,"",IF(AND(FA$4&gt;=VLOOKUP($A25,実績!$A:$G,6,0),FA$4&lt;=VLOOKUP($A25,実績!$A:$G,7,0)),"━",""))</f>
        <v/>
      </c>
      <c r="FB25" s="92" t="str">
        <f>IF(FB$2=1,"",IF(AND(FB$4&gt;=VLOOKUP($A25,実績!$A:$G,6,0),FB$4&lt;=VLOOKUP($A25,実績!$A:$G,7,0)),"━",""))</f>
        <v/>
      </c>
      <c r="FC25" s="92" t="str">
        <f>IF(FC$2=1,"",IF(AND(FC$4&gt;=VLOOKUP($A25,実績!$A:$G,6,0),FC$4&lt;=VLOOKUP($A25,実績!$A:$G,7,0)),"━",""))</f>
        <v/>
      </c>
      <c r="FD25" s="92" t="str">
        <f>IF(FD$2=1,"",IF(AND(FD$4&gt;=VLOOKUP($A25,実績!$A:$G,6,0),FD$4&lt;=VLOOKUP($A25,実績!$A:$G,7,0)),"━",""))</f>
        <v/>
      </c>
      <c r="FE25" s="92" t="str">
        <f>IF(FE$2=1,"",IF(AND(FE$4&gt;=VLOOKUP($A25,実績!$A:$G,6,0),FE$4&lt;=VLOOKUP($A25,実績!$A:$G,7,0)),"━",""))</f>
        <v/>
      </c>
      <c r="FF25" s="92" t="str">
        <f>IF(FF$2=1,"",IF(AND(FF$4&gt;=VLOOKUP($A25,実績!$A:$G,6,0),FF$4&lt;=VLOOKUP($A25,実績!$A:$G,7,0)),"━",""))</f>
        <v/>
      </c>
      <c r="FG25" s="92" t="str">
        <f>IF(FG$2=1,"",IF(AND(FG$4&gt;=VLOOKUP($A25,実績!$A:$G,6,0),FG$4&lt;=VLOOKUP($A25,実績!$A:$G,7,0)),"━",""))</f>
        <v/>
      </c>
      <c r="FH25" s="92" t="str">
        <f>IF(FH$2=1,"",IF(AND(FH$4&gt;=VLOOKUP($A25,実績!$A:$G,6,0),FH$4&lt;=VLOOKUP($A25,実績!$A:$G,7,0)),"━",""))</f>
        <v/>
      </c>
      <c r="FI25" s="92" t="str">
        <f>IF(FI$2=1,"",IF(AND(FI$4&gt;=VLOOKUP($A25,実績!$A:$G,6,0),FI$4&lt;=VLOOKUP($A25,実績!$A:$G,7,0)),"━",""))</f>
        <v/>
      </c>
      <c r="FJ25" s="92" t="str">
        <f>IF(FJ$2=1,"",IF(AND(FJ$4&gt;=VLOOKUP($A25,実績!$A:$G,6,0),FJ$4&lt;=VLOOKUP($A25,実績!$A:$G,7,0)),"━",""))</f>
        <v/>
      </c>
      <c r="FK25" s="92" t="str">
        <f>IF(FK$2=1,"",IF(AND(FK$4&gt;=VLOOKUP($A25,実績!$A:$G,6,0),FK$4&lt;=VLOOKUP($A25,実績!$A:$G,7,0)),"━",""))</f>
        <v/>
      </c>
      <c r="FL25" s="92" t="str">
        <f>IF(FL$2=1,"",IF(AND(FL$4&gt;=VLOOKUP($A25,実績!$A:$G,6,0),FL$4&lt;=VLOOKUP($A25,実績!$A:$G,7,0)),"━",""))</f>
        <v/>
      </c>
      <c r="FM25" s="92" t="str">
        <f>IF(FM$2=1,"",IF(AND(FM$4&gt;=VLOOKUP($A25,実績!$A:$G,6,0),FM$4&lt;=VLOOKUP($A25,実績!$A:$G,7,0)),"━",""))</f>
        <v/>
      </c>
      <c r="FN25" s="92" t="str">
        <f>IF(FN$2=1,"",IF(AND(FN$4&gt;=VLOOKUP($A25,実績!$A:$G,6,0),FN$4&lt;=VLOOKUP($A25,実績!$A:$G,7,0)),"━",""))</f>
        <v/>
      </c>
      <c r="FO25" s="92" t="str">
        <f>IF(FO$2=1,"",IF(AND(FO$4&gt;=VLOOKUP($A25,実績!$A:$G,6,0),FO$4&lt;=VLOOKUP($A25,実績!$A:$G,7,0)),"━",""))</f>
        <v/>
      </c>
      <c r="FP25" s="92" t="str">
        <f>IF(FP$2=1,"",IF(AND(FP$4&gt;=VLOOKUP($A25,実績!$A:$G,6,0),FP$4&lt;=VLOOKUP($A25,実績!$A:$G,7,0)),"━",""))</f>
        <v/>
      </c>
      <c r="FQ25" s="92" t="str">
        <f>IF(FQ$2=1,"",IF(AND(FQ$4&gt;=VLOOKUP($A25,実績!$A:$G,6,0),FQ$4&lt;=VLOOKUP($A25,実績!$A:$G,7,0)),"━",""))</f>
        <v/>
      </c>
      <c r="FR25" s="92" t="str">
        <f>IF(FR$2=1,"",IF(AND(FR$4&gt;=VLOOKUP($A25,実績!$A:$G,6,0),FR$4&lt;=VLOOKUP($A25,実績!$A:$G,7,0)),"━",""))</f>
        <v/>
      </c>
      <c r="FS25" s="92" t="str">
        <f>IF(FS$2=1,"",IF(AND(FS$4&gt;=VLOOKUP($A25,実績!$A:$G,6,0),FS$4&lt;=VLOOKUP($A25,実績!$A:$G,7,0)),"━",""))</f>
        <v/>
      </c>
      <c r="FT25" s="92" t="str">
        <f>IF(FT$2=1,"",IF(AND(FT$4&gt;=VLOOKUP($A25,実績!$A:$G,6,0),FT$4&lt;=VLOOKUP($A25,実績!$A:$G,7,0)),"━",""))</f>
        <v/>
      </c>
      <c r="FU25" s="92" t="str">
        <f>IF(FU$2=1,"",IF(AND(FU$4&gt;=VLOOKUP($A25,実績!$A:$G,6,0),FU$4&lt;=VLOOKUP($A25,実績!$A:$G,7,0)),"━",""))</f>
        <v/>
      </c>
      <c r="FV25" s="92" t="str">
        <f>IF(FV$2=1,"",IF(AND(FV$4&gt;=VLOOKUP($A25,実績!$A:$G,6,0),FV$4&lt;=VLOOKUP($A25,実績!$A:$G,7,0)),"━",""))</f>
        <v/>
      </c>
      <c r="FW25" s="92" t="str">
        <f>IF(FW$2=1,"",IF(AND(FW$4&gt;=VLOOKUP($A25,実績!$A:$G,6,0),FW$4&lt;=VLOOKUP($A25,実績!$A:$G,7,0)),"━",""))</f>
        <v/>
      </c>
      <c r="FX25" s="92" t="str">
        <f>IF(FX$2=1,"",IF(AND(FX$4&gt;=VLOOKUP($A25,実績!$A:$G,6,0),FX$4&lt;=VLOOKUP($A25,実績!$A:$G,7,0)),"━",""))</f>
        <v/>
      </c>
      <c r="FY25" s="92" t="str">
        <f>IF(FY$2=1,"",IF(AND(FY$4&gt;=VLOOKUP($A25,実績!$A:$G,6,0),FY$4&lt;=VLOOKUP($A25,実績!$A:$G,7,0)),"━",""))</f>
        <v/>
      </c>
      <c r="FZ25" s="92" t="str">
        <f>IF(FZ$2=1,"",IF(AND(FZ$4&gt;=VLOOKUP($A25,実績!$A:$G,6,0),FZ$4&lt;=VLOOKUP($A25,実績!$A:$G,7,0)),"━",""))</f>
        <v/>
      </c>
      <c r="GA25" s="92" t="str">
        <f>IF(GA$2=1,"",IF(AND(GA$4&gt;=VLOOKUP($A25,実績!$A:$G,6,0),GA$4&lt;=VLOOKUP($A25,実績!$A:$G,7,0)),"━",""))</f>
        <v/>
      </c>
      <c r="GB25" s="92" t="str">
        <f>IF(GB$2=1,"",IF(AND(GB$4&gt;=VLOOKUP($A25,実績!$A:$G,6,0),GB$4&lt;=VLOOKUP($A25,実績!$A:$G,7,0)),"━",""))</f>
        <v/>
      </c>
      <c r="GC25" s="92" t="str">
        <f>IF(GC$2=1,"",IF(AND(GC$4&gt;=VLOOKUP($A25,実績!$A:$G,6,0),GC$4&lt;=VLOOKUP($A25,実績!$A:$G,7,0)),"━",""))</f>
        <v/>
      </c>
      <c r="GD25" s="92" t="str">
        <f>IF(GD$2=1,"",IF(AND(GD$4&gt;=VLOOKUP($A25,実績!$A:$G,6,0),GD$4&lt;=VLOOKUP($A25,実績!$A:$G,7,0)),"━",""))</f>
        <v/>
      </c>
      <c r="GE25" s="92" t="str">
        <f>IF(GE$2=1,"",IF(AND(GE$4&gt;=VLOOKUP($A25,実績!$A:$G,6,0),GE$4&lt;=VLOOKUP($A25,実績!$A:$G,7,0)),"━",""))</f>
        <v/>
      </c>
      <c r="GF25" s="92" t="str">
        <f>IF(GF$2=1,"",IF(AND(GF$4&gt;=VLOOKUP($A25,実績!$A:$G,6,0),GF$4&lt;=VLOOKUP($A25,実績!$A:$G,7,0)),"━",""))</f>
        <v/>
      </c>
      <c r="GG25" s="92" t="str">
        <f>IF(GG$2=1,"",IF(AND(GG$4&gt;=VLOOKUP($A25,実績!$A:$G,6,0),GG$4&lt;=VLOOKUP($A25,実績!$A:$G,7,0)),"━",""))</f>
        <v/>
      </c>
      <c r="GH25" s="92" t="str">
        <f>IF(GH$2=1,"",IF(AND(GH$4&gt;=VLOOKUP($A25,実績!$A:$G,6,0),GH$4&lt;=VLOOKUP($A25,実績!$A:$G,7,0)),"━",""))</f>
        <v/>
      </c>
      <c r="GI25" s="92" t="str">
        <f>IF(GI$2=1,"",IF(AND(GI$4&gt;=VLOOKUP($A25,実績!$A:$G,6,0),GI$4&lt;=VLOOKUP($A25,実績!$A:$G,7,0)),"━",""))</f>
        <v/>
      </c>
      <c r="GJ25" s="92" t="str">
        <f>IF(GJ$2=1,"",IF(AND(GJ$4&gt;=VLOOKUP($A25,実績!$A:$G,6,0),GJ$4&lt;=VLOOKUP($A25,実績!$A:$G,7,0)),"━",""))</f>
        <v/>
      </c>
      <c r="GK25" s="92" t="str">
        <f>IF(GK$2=1,"",IF(AND(GK$4&gt;=VLOOKUP($A25,実績!$A:$G,6,0),GK$4&lt;=VLOOKUP($A25,実績!$A:$G,7,0)),"━",""))</f>
        <v/>
      </c>
      <c r="GL25" s="92" t="str">
        <f>IF(GL$2=1,"",IF(AND(GL$4&gt;=VLOOKUP($A25,実績!$A:$G,6,0),GL$4&lt;=VLOOKUP($A25,実績!$A:$G,7,0)),"━",""))</f>
        <v/>
      </c>
      <c r="GM25" s="92" t="str">
        <f>IF(GM$2=1,"",IF(AND(GM$4&gt;=VLOOKUP($A25,実績!$A:$G,6,0),GM$4&lt;=VLOOKUP($A25,実績!$A:$G,7,0)),"━",""))</f>
        <v/>
      </c>
      <c r="GN25" s="92" t="str">
        <f>IF(GN$2=1,"",IF(AND(GN$4&gt;=VLOOKUP($A25,実績!$A:$G,6,0),GN$4&lt;=VLOOKUP($A25,実績!$A:$G,7,0)),"━",""))</f>
        <v/>
      </c>
      <c r="GO25" s="92" t="str">
        <f>IF(GO$2=1,"",IF(AND(GO$4&gt;=VLOOKUP($A25,実績!$A:$G,6,0),GO$4&lt;=VLOOKUP($A25,実績!$A:$G,7,0)),"━",""))</f>
        <v/>
      </c>
      <c r="GP25" s="92" t="str">
        <f>IF(GP$2=1,"",IF(AND(GP$4&gt;=VLOOKUP($A25,実績!$A:$G,6,0),GP$4&lt;=VLOOKUP($A25,実績!$A:$G,7,0)),"━",""))</f>
        <v/>
      </c>
      <c r="GQ25" s="92" t="str">
        <f>IF(GQ$2=1,"",IF(AND(GQ$4&gt;=VLOOKUP($A25,実績!$A:$G,6,0),GQ$4&lt;=VLOOKUP($A25,実績!$A:$G,7,0)),"━",""))</f>
        <v/>
      </c>
      <c r="GR25" s="92" t="str">
        <f>IF(GR$2=1,"",IF(AND(GR$4&gt;=VLOOKUP($A25,実績!$A:$G,6,0),GR$4&lt;=VLOOKUP($A25,実績!$A:$G,7,0)),"━",""))</f>
        <v/>
      </c>
      <c r="GS25" s="92" t="str">
        <f>IF(GS$2=1,"",IF(AND(GS$4&gt;=VLOOKUP($A25,実績!$A:$G,6,0),GS$4&lt;=VLOOKUP($A25,実績!$A:$G,7,0)),"━",""))</f>
        <v/>
      </c>
      <c r="GT25" s="92" t="str">
        <f>IF(GT$2=1,"",IF(AND(GT$4&gt;=VLOOKUP($A25,実績!$A:$G,6,0),GT$4&lt;=VLOOKUP($A25,実績!$A:$G,7,0)),"━",""))</f>
        <v/>
      </c>
      <c r="GU25" s="92" t="str">
        <f>IF(GU$2=1,"",IF(AND(GU$4&gt;=VLOOKUP($A25,実績!$A:$G,6,0),GU$4&lt;=VLOOKUP($A25,実績!$A:$G,7,0)),"━",""))</f>
        <v/>
      </c>
      <c r="GV25" s="92" t="str">
        <f>IF(GV$2=1,"",IF(AND(GV$4&gt;=VLOOKUP($A25,実績!$A:$G,6,0),GV$4&lt;=VLOOKUP($A25,実績!$A:$G,7,0)),"━",""))</f>
        <v/>
      </c>
      <c r="GW25" s="92" t="str">
        <f>IF(GW$2=1,"",IF(AND(GW$4&gt;=VLOOKUP($A25,実績!$A:$G,6,0),GW$4&lt;=VLOOKUP($A25,実績!$A:$G,7,0)),"━",""))</f>
        <v/>
      </c>
      <c r="GX25" s="92" t="str">
        <f>IF(GX$2=1,"",IF(AND(GX$4&gt;=VLOOKUP($A25,実績!$A:$G,6,0),GX$4&lt;=VLOOKUP($A25,実績!$A:$G,7,0)),"━",""))</f>
        <v/>
      </c>
      <c r="GY25" s="92" t="str">
        <f>IF(GY$2=1,"",IF(AND(GY$4&gt;=VLOOKUP($A25,実績!$A:$G,6,0),GY$4&lt;=VLOOKUP($A25,実績!$A:$G,7,0)),"━",""))</f>
        <v/>
      </c>
      <c r="GZ25" s="92" t="str">
        <f>IF(GZ$2=1,"",IF(AND(GZ$4&gt;=VLOOKUP($A25,実績!$A:$G,6,0),GZ$4&lt;=VLOOKUP($A25,実績!$A:$G,7,0)),"━",""))</f>
        <v/>
      </c>
      <c r="HA25" s="92" t="str">
        <f>IF(HA$2=1,"",IF(AND(HA$4&gt;=VLOOKUP($A25,実績!$A:$G,6,0),HA$4&lt;=VLOOKUP($A25,実績!$A:$G,7,0)),"━",""))</f>
        <v/>
      </c>
      <c r="HB25" s="92" t="str">
        <f>IF(HB$2=1,"",IF(AND(HB$4&gt;=VLOOKUP($A25,実績!$A:$G,6,0),HB$4&lt;=VLOOKUP($A25,実績!$A:$G,7,0)),"━",""))</f>
        <v/>
      </c>
      <c r="HC25" s="92" t="str">
        <f>IF(HC$2=1,"",IF(AND(HC$4&gt;=VLOOKUP($A25,実績!$A:$G,6,0),HC$4&lt;=VLOOKUP($A25,実績!$A:$G,7,0)),"━",""))</f>
        <v/>
      </c>
      <c r="HD25" s="92" t="str">
        <f>IF(HD$2=1,"",IF(AND(HD$4&gt;=VLOOKUP($A25,実績!$A:$G,6,0),HD$4&lt;=VLOOKUP($A25,実績!$A:$G,7,0)),"━",""))</f>
        <v/>
      </c>
      <c r="HE25" s="92" t="str">
        <f>IF(HE$2=1,"",IF(AND(HE$4&gt;=VLOOKUP($A25,実績!$A:$G,6,0),HE$4&lt;=VLOOKUP($A25,実績!$A:$G,7,0)),"━",""))</f>
        <v/>
      </c>
      <c r="HF25" s="92" t="str">
        <f>IF(HF$2=1,"",IF(AND(HF$4&gt;=VLOOKUP($A25,実績!$A:$G,6,0),HF$4&lt;=VLOOKUP($A25,実績!$A:$G,7,0)),"━",""))</f>
        <v/>
      </c>
      <c r="HG25" s="92" t="str">
        <f>IF(HG$2=1,"",IF(AND(HG$4&gt;=VLOOKUP($A25,実績!$A:$G,6,0),HG$4&lt;=VLOOKUP($A25,実績!$A:$G,7,0)),"━",""))</f>
        <v/>
      </c>
      <c r="HH25" s="92" t="str">
        <f>IF(HH$2=1,"",IF(AND(HH$4&gt;=VLOOKUP($A25,実績!$A:$G,6,0),HH$4&lt;=VLOOKUP($A25,実績!$A:$G,7,0)),"━",""))</f>
        <v/>
      </c>
      <c r="HI25" s="92" t="str">
        <f>IF(HI$2=1,"",IF(AND(HI$4&gt;=VLOOKUP($A25,実績!$A:$G,6,0),HI$4&lt;=VLOOKUP($A25,実績!$A:$G,7,0)),"━",""))</f>
        <v/>
      </c>
      <c r="HJ25" s="92" t="str">
        <f>IF(HJ$2=1,"",IF(AND(HJ$4&gt;=VLOOKUP($A25,実績!$A:$G,6,0),HJ$4&lt;=VLOOKUP($A25,実績!$A:$G,7,0)),"━",""))</f>
        <v/>
      </c>
      <c r="HK25" s="92" t="str">
        <f>IF(HK$2=1,"",IF(AND(HK$4&gt;=VLOOKUP($A25,実績!$A:$G,6,0),HK$4&lt;=VLOOKUP($A25,実績!$A:$G,7,0)),"━",""))</f>
        <v/>
      </c>
      <c r="HL25" s="92" t="str">
        <f>IF(HL$2=1,"",IF(AND(HL$4&gt;=VLOOKUP($A25,実績!$A:$G,6,0),HL$4&lt;=VLOOKUP($A25,実績!$A:$G,7,0)),"━",""))</f>
        <v/>
      </c>
      <c r="HM25" s="92" t="str">
        <f>IF(HM$2=1,"",IF(AND(HM$4&gt;=VLOOKUP($A25,実績!$A:$G,6,0),HM$4&lt;=VLOOKUP($A25,実績!$A:$G,7,0)),"━",""))</f>
        <v/>
      </c>
    </row>
    <row r="26" spans="1:221" ht="17.25" customHeight="1">
      <c r="A26" s="76">
        <v>36</v>
      </c>
      <c r="B26" s="77" t="str">
        <f>VLOOKUP(A26,実績!$A:$C,3,0)</f>
        <v>必須入力条件</v>
      </c>
      <c r="C26" s="80">
        <f ca="1">OFFSET(稼働日!$A$1,MATCH($D25,稼働日!$A$2:$A$133,0)+1,0)</f>
        <v>44405</v>
      </c>
      <c r="D26" s="80">
        <f ca="1">IF($F26&lt;=4,$C26,OFFSET(稼働日!$A$1,MATCH($C26,稼働日!$A$2:$A$133,0)+ROUNDUP($F26/4,0)-1,0))</f>
        <v>44405</v>
      </c>
      <c r="E26" s="91" t="str">
        <f>IF(VLOOKUP(A26,実績!$A:$H,8,0)=1,"✓","")</f>
        <v>✓</v>
      </c>
      <c r="F26" s="79">
        <f>VLOOKUP($A26,実績!$A:$E,4,0)</f>
        <v>1</v>
      </c>
      <c r="G26" s="79">
        <f>VLOOKUP($A26,実績!$A:$E,5,0)</f>
        <v>0.2</v>
      </c>
      <c r="H26" s="92" t="str">
        <f>IF(H$2=1,"",IF(AND(H$4&gt;=VLOOKUP($A26,実績!$A:$G,6,0),H$4&lt;=VLOOKUP($A26,実績!$A:$G,7,0)),"━",""))</f>
        <v/>
      </c>
      <c r="I26" s="92" t="str">
        <f>IF(I$2=1,"",IF(AND(I$4&gt;=VLOOKUP($A26,実績!$A:$G,6,0),I$4&lt;=VLOOKUP($A26,実績!$A:$G,7,0)),"━",""))</f>
        <v/>
      </c>
      <c r="J26" s="92" t="str">
        <f>IF(J$2=1,"",IF(AND(J$4&gt;=VLOOKUP($A26,実績!$A:$G,6,0),J$4&lt;=VLOOKUP($A26,実績!$A:$G,7,0)),"━",""))</f>
        <v/>
      </c>
      <c r="K26" s="92" t="str">
        <f>IF(K$2=1,"",IF(AND(K$4&gt;=VLOOKUP($A26,実績!$A:$G,6,0),K$4&lt;=VLOOKUP($A26,実績!$A:$G,7,0)),"━",""))</f>
        <v/>
      </c>
      <c r="L26" s="92" t="str">
        <f>IF(L$2=1,"",IF(AND(L$4&gt;=VLOOKUP($A26,実績!$A:$G,6,0),L$4&lt;=VLOOKUP($A26,実績!$A:$G,7,0)),"━",""))</f>
        <v/>
      </c>
      <c r="M26" s="92" t="str">
        <f>IF(M$2=1,"",IF(AND(M$4&gt;=VLOOKUP($A26,実績!$A:$G,6,0),M$4&lt;=VLOOKUP($A26,実績!$A:$G,7,0)),"━",""))</f>
        <v/>
      </c>
      <c r="N26" s="92" t="str">
        <f>IF(N$2=1,"",IF(AND(N$4&gt;=VLOOKUP($A26,実績!$A:$G,6,0),N$4&lt;=VLOOKUP($A26,実績!$A:$G,7,0)),"━",""))</f>
        <v/>
      </c>
      <c r="O26" s="92" t="str">
        <f>IF(O$2=1,"",IF(AND(O$4&gt;=VLOOKUP($A26,実績!$A:$G,6,0),O$4&lt;=VLOOKUP($A26,実績!$A:$G,7,0)),"━",""))</f>
        <v/>
      </c>
      <c r="P26" s="92" t="str">
        <f>IF(P$2=1,"",IF(AND(P$4&gt;=VLOOKUP($A26,実績!$A:$G,6,0),P$4&lt;=VLOOKUP($A26,実績!$A:$G,7,0)),"━",""))</f>
        <v/>
      </c>
      <c r="Q26" s="92" t="str">
        <f>IF(Q$2=1,"",IF(AND(Q$4&gt;=VLOOKUP($A26,実績!$A:$G,6,0),Q$4&lt;=VLOOKUP($A26,実績!$A:$G,7,0)),"━",""))</f>
        <v/>
      </c>
      <c r="R26" s="92" t="str">
        <f>IF(R$2=1,"",IF(AND(R$4&gt;=VLOOKUP($A26,実績!$A:$G,6,0),R$4&lt;=VLOOKUP($A26,実績!$A:$G,7,0)),"━",""))</f>
        <v/>
      </c>
      <c r="S26" s="92" t="str">
        <f>IF(S$2=1,"",IF(AND(S$4&gt;=VLOOKUP($A26,実績!$A:$G,6,0),S$4&lt;=VLOOKUP($A26,実績!$A:$G,7,0)),"━",""))</f>
        <v/>
      </c>
      <c r="T26" s="92" t="str">
        <f>IF(T$2=1,"",IF(AND(T$4&gt;=VLOOKUP($A26,実績!$A:$G,6,0),T$4&lt;=VLOOKUP($A26,実績!$A:$G,7,0)),"━",""))</f>
        <v/>
      </c>
      <c r="U26" s="92" t="str">
        <f>IF(U$2=1,"",IF(AND(U$4&gt;=VLOOKUP($A26,実績!$A:$G,6,0),U$4&lt;=VLOOKUP($A26,実績!$A:$G,7,0)),"━",""))</f>
        <v/>
      </c>
      <c r="V26" s="92" t="str">
        <f>IF(V$2=1,"",IF(AND(V$4&gt;=VLOOKUP($A26,実績!$A:$G,6,0),V$4&lt;=VLOOKUP($A26,実績!$A:$G,7,0)),"━",""))</f>
        <v/>
      </c>
      <c r="W26" s="92" t="str">
        <f>IF(W$2=1,"",IF(AND(W$4&gt;=VLOOKUP($A26,実績!$A:$G,6,0),W$4&lt;=VLOOKUP($A26,実績!$A:$G,7,0)),"━",""))</f>
        <v/>
      </c>
      <c r="X26" s="92" t="str">
        <f>IF(X$2=1,"",IF(AND(X$4&gt;=VLOOKUP($A26,実績!$A:$G,6,0),X$4&lt;=VLOOKUP($A26,実績!$A:$G,7,0)),"━",""))</f>
        <v/>
      </c>
      <c r="Y26" s="92" t="str">
        <f>IF(Y$2=1,"",IF(AND(Y$4&gt;=VLOOKUP($A26,実績!$A:$G,6,0),Y$4&lt;=VLOOKUP($A26,実績!$A:$G,7,0)),"━",""))</f>
        <v/>
      </c>
      <c r="Z26" s="92" t="str">
        <f>IF(Z$2=1,"",IF(AND(Z$4&gt;=VLOOKUP($A26,実績!$A:$G,6,0),Z$4&lt;=VLOOKUP($A26,実績!$A:$G,7,0)),"━",""))</f>
        <v/>
      </c>
      <c r="AA26" s="92" t="str">
        <f>IF(AA$2=1,"",IF(AND(AA$4&gt;=VLOOKUP($A26,実績!$A:$G,6,0),AA$4&lt;=VLOOKUP($A26,実績!$A:$G,7,0)),"━",""))</f>
        <v/>
      </c>
      <c r="AB26" s="92" t="str">
        <f>IF(AB$2=1,"",IF(AND(AB$4&gt;=VLOOKUP($A26,実績!$A:$G,6,0),AB$4&lt;=VLOOKUP($A26,実績!$A:$G,7,0)),"━",""))</f>
        <v/>
      </c>
      <c r="AC26" s="92" t="str">
        <f>IF(AC$2=1,"",IF(AND(AC$4&gt;=VLOOKUP($A26,実績!$A:$G,6,0),AC$4&lt;=VLOOKUP($A26,実績!$A:$G,7,0)),"━",""))</f>
        <v/>
      </c>
      <c r="AD26" s="92" t="str">
        <f>IF(AD$2=1,"",IF(AND(AD$4&gt;=VLOOKUP($A26,実績!$A:$G,6,0),AD$4&lt;=VLOOKUP($A26,実績!$A:$G,7,0)),"━",""))</f>
        <v/>
      </c>
      <c r="AE26" s="92" t="str">
        <f>IF(AE$2=1,"",IF(AND(AE$4&gt;=VLOOKUP($A26,実績!$A:$G,6,0),AE$4&lt;=VLOOKUP($A26,実績!$A:$G,7,0)),"━",""))</f>
        <v/>
      </c>
      <c r="AF26" s="92" t="str">
        <f>IF(AF$2=1,"",IF(AND(AF$4&gt;=VLOOKUP($A26,実績!$A:$G,6,0),AF$4&lt;=VLOOKUP($A26,実績!$A:$G,7,0)),"━",""))</f>
        <v/>
      </c>
      <c r="AG26" s="92" t="str">
        <f>IF(AG$2=1,"",IF(AND(AG$4&gt;=VLOOKUP($A26,実績!$A:$G,6,0),AG$4&lt;=VLOOKUP($A26,実績!$A:$G,7,0)),"━",""))</f>
        <v/>
      </c>
      <c r="AH26" s="92" t="str">
        <f>IF(AH$2=1,"",IF(AND(AH$4&gt;=VLOOKUP($A26,実績!$A:$G,6,0),AH$4&lt;=VLOOKUP($A26,実績!$A:$G,7,0)),"━",""))</f>
        <v/>
      </c>
      <c r="AI26" s="92" t="str">
        <f>IF(AI$2=1,"",IF(AND(AI$4&gt;=VLOOKUP($A26,実績!$A:$G,6,0),AI$4&lt;=VLOOKUP($A26,実績!$A:$G,7,0)),"━",""))</f>
        <v/>
      </c>
      <c r="AJ26" s="92" t="str">
        <f>IF(AJ$2=1,"",IF(AND(AJ$4&gt;=VLOOKUP($A26,実績!$A:$G,6,0),AJ$4&lt;=VLOOKUP($A26,実績!$A:$G,7,0)),"━",""))</f>
        <v/>
      </c>
      <c r="AK26" s="92" t="str">
        <f>IF(AK$2=1,"",IF(AND(AK$4&gt;=VLOOKUP($A26,実績!$A:$G,6,0),AK$4&lt;=VLOOKUP($A26,実績!$A:$G,7,0)),"━",""))</f>
        <v/>
      </c>
      <c r="AL26" s="92" t="str">
        <f>IF(AL$2=1,"",IF(AND(AL$4&gt;=VLOOKUP($A26,実績!$A:$G,6,0),AL$4&lt;=VLOOKUP($A26,実績!$A:$G,7,0)),"━",""))</f>
        <v/>
      </c>
      <c r="AM26" s="92" t="str">
        <f>IF(AM$2=1,"",IF(AND(AM$4&gt;=VLOOKUP($A26,実績!$A:$G,6,0),AM$4&lt;=VLOOKUP($A26,実績!$A:$G,7,0)),"━",""))</f>
        <v/>
      </c>
      <c r="AN26" s="92" t="str">
        <f>IF(AN$2=1,"",IF(AND(AN$4&gt;=VLOOKUP($A26,実績!$A:$G,6,0),AN$4&lt;=VLOOKUP($A26,実績!$A:$G,7,0)),"━",""))</f>
        <v/>
      </c>
      <c r="AO26" s="92" t="str">
        <f>IF(AO$2=1,"",IF(AND(AO$4&gt;=VLOOKUP($A26,実績!$A:$G,6,0),AO$4&lt;=VLOOKUP($A26,実績!$A:$G,7,0)),"━",""))</f>
        <v/>
      </c>
      <c r="AP26" s="92" t="str">
        <f>IF(AP$2=1,"",IF(AND(AP$4&gt;=VLOOKUP($A26,実績!$A:$G,6,0),AP$4&lt;=VLOOKUP($A26,実績!$A:$G,7,0)),"━",""))</f>
        <v/>
      </c>
      <c r="AQ26" s="92" t="str">
        <f>IF(AQ$2=1,"",IF(AND(AQ$4&gt;=VLOOKUP($A26,実績!$A:$G,6,0),AQ$4&lt;=VLOOKUP($A26,実績!$A:$G,7,0)),"━",""))</f>
        <v/>
      </c>
      <c r="AR26" s="92" t="str">
        <f>IF(AR$2=1,"",IF(AND(AR$4&gt;=VLOOKUP($A26,実績!$A:$G,6,0),AR$4&lt;=VLOOKUP($A26,実績!$A:$G,7,0)),"━",""))</f>
        <v/>
      </c>
      <c r="AS26" s="92" t="str">
        <f>IF(AS$2=1,"",IF(AND(AS$4&gt;=VLOOKUP($A26,実績!$A:$G,6,0),AS$4&lt;=VLOOKUP($A26,実績!$A:$G,7,0)),"━",""))</f>
        <v/>
      </c>
      <c r="AT26" s="92" t="str">
        <f>IF(AT$2=1,"",IF(AND(AT$4&gt;=VLOOKUP($A26,実績!$A:$G,6,0),AT$4&lt;=VLOOKUP($A26,実績!$A:$G,7,0)),"━",""))</f>
        <v/>
      </c>
      <c r="AU26" s="92" t="str">
        <f>IF(AU$2=1,"",IF(AND(AU$4&gt;=VLOOKUP($A26,実績!$A:$G,6,0),AU$4&lt;=VLOOKUP($A26,実績!$A:$G,7,0)),"━",""))</f>
        <v/>
      </c>
      <c r="AV26" s="92" t="str">
        <f>IF(AV$2=1,"",IF(AND(AV$4&gt;=VLOOKUP($A26,実績!$A:$G,6,0),AV$4&lt;=VLOOKUP($A26,実績!$A:$G,7,0)),"━",""))</f>
        <v/>
      </c>
      <c r="AW26" s="92" t="str">
        <f>IF(AW$2=1,"",IF(AND(AW$4&gt;=VLOOKUP($A26,実績!$A:$G,6,0),AW$4&lt;=VLOOKUP($A26,実績!$A:$G,7,0)),"━",""))</f>
        <v/>
      </c>
      <c r="AX26" s="92" t="str">
        <f>IF(AX$2=1,"",IF(AND(AX$4&gt;=VLOOKUP($A26,実績!$A:$G,6,0),AX$4&lt;=VLOOKUP($A26,実績!$A:$G,7,0)),"━",""))</f>
        <v/>
      </c>
      <c r="AY26" s="92" t="str">
        <f>IF(AY$2=1,"",IF(AND(AY$4&gt;=VLOOKUP($A26,実績!$A:$G,6,0),AY$4&lt;=VLOOKUP($A26,実績!$A:$G,7,0)),"━",""))</f>
        <v/>
      </c>
      <c r="AZ26" s="92" t="str">
        <f>IF(AZ$2=1,"",IF(AND(AZ$4&gt;=VLOOKUP($A26,実績!$A:$G,6,0),AZ$4&lt;=VLOOKUP($A26,実績!$A:$G,7,0)),"━",""))</f>
        <v/>
      </c>
      <c r="BA26" s="92" t="str">
        <f>IF(BA$2=1,"",IF(AND(BA$4&gt;=VLOOKUP($A26,実績!$A:$G,6,0),BA$4&lt;=VLOOKUP($A26,実績!$A:$G,7,0)),"━",""))</f>
        <v/>
      </c>
      <c r="BB26" s="92" t="str">
        <f>IF(BB$2=1,"",IF(AND(BB$4&gt;=VLOOKUP($A26,実績!$A:$G,6,0),BB$4&lt;=VLOOKUP($A26,実績!$A:$G,7,0)),"━",""))</f>
        <v/>
      </c>
      <c r="BC26" s="92" t="str">
        <f>IF(BC$2=1,"",IF(AND(BC$4&gt;=VLOOKUP($A26,実績!$A:$G,6,0),BC$4&lt;=VLOOKUP($A26,実績!$A:$G,7,0)),"━",""))</f>
        <v/>
      </c>
      <c r="BD26" s="92" t="str">
        <f>IF(BD$2=1,"",IF(AND(BD$4&gt;=VLOOKUP($A26,実績!$A:$G,6,0),BD$4&lt;=VLOOKUP($A26,実績!$A:$G,7,0)),"━",""))</f>
        <v/>
      </c>
      <c r="BE26" s="92" t="str">
        <f>IF(BE$2=1,"",IF(AND(BE$4&gt;=VLOOKUP($A26,実績!$A:$G,6,0),BE$4&lt;=VLOOKUP($A26,実績!$A:$G,7,0)),"━",""))</f>
        <v/>
      </c>
      <c r="BF26" s="92" t="str">
        <f>IF(BF$2=1,"",IF(AND(BF$4&gt;=VLOOKUP($A26,実績!$A:$G,6,0),BF$4&lt;=VLOOKUP($A26,実績!$A:$G,7,0)),"━",""))</f>
        <v/>
      </c>
      <c r="BG26" s="92" t="str">
        <f>IF(BG$2=1,"",IF(AND(BG$4&gt;=VLOOKUP($A26,実績!$A:$G,6,0),BG$4&lt;=VLOOKUP($A26,実績!$A:$G,7,0)),"━",""))</f>
        <v/>
      </c>
      <c r="BH26" s="92" t="str">
        <f>IF(BH$2=1,"",IF(AND(BH$4&gt;=VLOOKUP($A26,実績!$A:$G,6,0),BH$4&lt;=VLOOKUP($A26,実績!$A:$G,7,0)),"━",""))</f>
        <v/>
      </c>
      <c r="BI26" s="92" t="str">
        <f>IF(BI$2=1,"",IF(AND(BI$4&gt;=VLOOKUP($A26,実績!$A:$G,6,0),BI$4&lt;=VLOOKUP($A26,実績!$A:$G,7,0)),"━",""))</f>
        <v/>
      </c>
      <c r="BJ26" s="92" t="str">
        <f>IF(BJ$2=1,"",IF(AND(BJ$4&gt;=VLOOKUP($A26,実績!$A:$G,6,0),BJ$4&lt;=VLOOKUP($A26,実績!$A:$G,7,0)),"━",""))</f>
        <v/>
      </c>
      <c r="BK26" s="92" t="str">
        <f>IF(BK$2=1,"",IF(AND(BK$4&gt;=VLOOKUP($A26,実績!$A:$G,6,0),BK$4&lt;=VLOOKUP($A26,実績!$A:$G,7,0)),"━",""))</f>
        <v/>
      </c>
      <c r="BL26" s="92" t="str">
        <f>IF(BL$2=1,"",IF(AND(BL$4&gt;=VLOOKUP($A26,実績!$A:$G,6,0),BL$4&lt;=VLOOKUP($A26,実績!$A:$G,7,0)),"━",""))</f>
        <v/>
      </c>
      <c r="BM26" s="92" t="str">
        <f>IF(BM$2=1,"",IF(AND(BM$4&gt;=VLOOKUP($A26,実績!$A:$G,6,0),BM$4&lt;=VLOOKUP($A26,実績!$A:$G,7,0)),"━",""))</f>
        <v/>
      </c>
      <c r="BN26" s="92" t="str">
        <f>IF(BN$2=1,"",IF(AND(BN$4&gt;=VLOOKUP($A26,実績!$A:$G,6,0),BN$4&lt;=VLOOKUP($A26,実績!$A:$G,7,0)),"━",""))</f>
        <v>━</v>
      </c>
      <c r="BO26" s="92" t="str">
        <f>IF(BO$2=1,"",IF(AND(BO$4&gt;=VLOOKUP($A26,実績!$A:$G,6,0),BO$4&lt;=VLOOKUP($A26,実績!$A:$G,7,0)),"━",""))</f>
        <v/>
      </c>
      <c r="BP26" s="92" t="str">
        <f>IF(BP$2=1,"",IF(AND(BP$4&gt;=VLOOKUP($A26,実績!$A:$G,6,0),BP$4&lt;=VLOOKUP($A26,実績!$A:$G,7,0)),"━",""))</f>
        <v/>
      </c>
      <c r="BQ26" s="92" t="str">
        <f>IF(BQ$2=1,"",IF(AND(BQ$4&gt;=VLOOKUP($A26,実績!$A:$G,6,0),BQ$4&lt;=VLOOKUP($A26,実績!$A:$G,7,0)),"━",""))</f>
        <v/>
      </c>
      <c r="BR26" s="92" t="str">
        <f>IF(BR$2=1,"",IF(AND(BR$4&gt;=VLOOKUP($A26,実績!$A:$G,6,0),BR$4&lt;=VLOOKUP($A26,実績!$A:$G,7,0)),"━",""))</f>
        <v/>
      </c>
      <c r="BS26" s="92" t="str">
        <f>IF(BS$2=1,"",IF(AND(BS$4&gt;=VLOOKUP($A26,実績!$A:$G,6,0),BS$4&lt;=VLOOKUP($A26,実績!$A:$G,7,0)),"━",""))</f>
        <v/>
      </c>
      <c r="BT26" s="92" t="str">
        <f>IF(BT$2=1,"",IF(AND(BT$4&gt;=VLOOKUP($A26,実績!$A:$G,6,0),BT$4&lt;=VLOOKUP($A26,実績!$A:$G,7,0)),"━",""))</f>
        <v/>
      </c>
      <c r="BU26" s="92" t="str">
        <f>IF(BU$2=1,"",IF(AND(BU$4&gt;=VLOOKUP($A26,実績!$A:$G,6,0),BU$4&lt;=VLOOKUP($A26,実績!$A:$G,7,0)),"━",""))</f>
        <v/>
      </c>
      <c r="BV26" s="92" t="str">
        <f>IF(BV$2=1,"",IF(AND(BV$4&gt;=VLOOKUP($A26,実績!$A:$G,6,0),BV$4&lt;=VLOOKUP($A26,実績!$A:$G,7,0)),"━",""))</f>
        <v/>
      </c>
      <c r="BW26" s="92" t="str">
        <f>IF(BW$2=1,"",IF(AND(BW$4&gt;=VLOOKUP($A26,実績!$A:$G,6,0),BW$4&lt;=VLOOKUP($A26,実績!$A:$G,7,0)),"━",""))</f>
        <v/>
      </c>
      <c r="BX26" s="92" t="str">
        <f>IF(BX$2=1,"",IF(AND(BX$4&gt;=VLOOKUP($A26,実績!$A:$G,6,0),BX$4&lt;=VLOOKUP($A26,実績!$A:$G,7,0)),"━",""))</f>
        <v/>
      </c>
      <c r="BY26" s="92" t="str">
        <f>IF(BY$2=1,"",IF(AND(BY$4&gt;=VLOOKUP($A26,実績!$A:$G,6,0),BY$4&lt;=VLOOKUP($A26,実績!$A:$G,7,0)),"━",""))</f>
        <v/>
      </c>
      <c r="BZ26" s="92" t="str">
        <f>IF(BZ$2=1,"",IF(AND(BZ$4&gt;=VLOOKUP($A26,実績!$A:$G,6,0),BZ$4&lt;=VLOOKUP($A26,実績!$A:$G,7,0)),"━",""))</f>
        <v/>
      </c>
      <c r="CA26" s="92" t="str">
        <f>IF(CA$2=1,"",IF(AND(CA$4&gt;=VLOOKUP($A26,実績!$A:$G,6,0),CA$4&lt;=VLOOKUP($A26,実績!$A:$G,7,0)),"━",""))</f>
        <v/>
      </c>
      <c r="CB26" s="92" t="str">
        <f>IF(CB$2=1,"",IF(AND(CB$4&gt;=VLOOKUP($A26,実績!$A:$G,6,0),CB$4&lt;=VLOOKUP($A26,実績!$A:$G,7,0)),"━",""))</f>
        <v/>
      </c>
      <c r="CC26" s="92" t="str">
        <f>IF(CC$2=1,"",IF(AND(CC$4&gt;=VLOOKUP($A26,実績!$A:$G,6,0),CC$4&lt;=VLOOKUP($A26,実績!$A:$G,7,0)),"━",""))</f>
        <v/>
      </c>
      <c r="CD26" s="92" t="str">
        <f>IF(CD$2=1,"",IF(AND(CD$4&gt;=VLOOKUP($A26,実績!$A:$G,6,0),CD$4&lt;=VLOOKUP($A26,実績!$A:$G,7,0)),"━",""))</f>
        <v/>
      </c>
      <c r="CE26" s="92" t="str">
        <f>IF(CE$2=1,"",IF(AND(CE$4&gt;=VLOOKUP($A26,実績!$A:$G,6,0),CE$4&lt;=VLOOKUP($A26,実績!$A:$G,7,0)),"━",""))</f>
        <v/>
      </c>
      <c r="CF26" s="92" t="str">
        <f>IF(CF$2=1,"",IF(AND(CF$4&gt;=VLOOKUP($A26,実績!$A:$G,6,0),CF$4&lt;=VLOOKUP($A26,実績!$A:$G,7,0)),"━",""))</f>
        <v/>
      </c>
      <c r="CG26" s="92" t="str">
        <f>IF(CG$2=1,"",IF(AND(CG$4&gt;=VLOOKUP($A26,実績!$A:$G,6,0),CG$4&lt;=VLOOKUP($A26,実績!$A:$G,7,0)),"━",""))</f>
        <v/>
      </c>
      <c r="CH26" s="92" t="str">
        <f>IF(CH$2=1,"",IF(AND(CH$4&gt;=VLOOKUP($A26,実績!$A:$G,6,0),CH$4&lt;=VLOOKUP($A26,実績!$A:$G,7,0)),"━",""))</f>
        <v/>
      </c>
      <c r="CI26" s="92" t="str">
        <f>IF(CI$2=1,"",IF(AND(CI$4&gt;=VLOOKUP($A26,実績!$A:$G,6,0),CI$4&lt;=VLOOKUP($A26,実績!$A:$G,7,0)),"━",""))</f>
        <v/>
      </c>
      <c r="CJ26" s="92" t="str">
        <f>IF(CJ$2=1,"",IF(AND(CJ$4&gt;=VLOOKUP($A26,実績!$A:$G,6,0),CJ$4&lt;=VLOOKUP($A26,実績!$A:$G,7,0)),"━",""))</f>
        <v/>
      </c>
      <c r="CK26" s="92" t="str">
        <f>IF(CK$2=1,"",IF(AND(CK$4&gt;=VLOOKUP($A26,実績!$A:$G,6,0),CK$4&lt;=VLOOKUP($A26,実績!$A:$G,7,0)),"━",""))</f>
        <v/>
      </c>
      <c r="CL26" s="92" t="str">
        <f>IF(CL$2=1,"",IF(AND(CL$4&gt;=VLOOKUP($A26,実績!$A:$G,6,0),CL$4&lt;=VLOOKUP($A26,実績!$A:$G,7,0)),"━",""))</f>
        <v/>
      </c>
      <c r="CM26" s="92" t="str">
        <f>IF(CM$2=1,"",IF(AND(CM$4&gt;=VLOOKUP($A26,実績!$A:$G,6,0),CM$4&lt;=VLOOKUP($A26,実績!$A:$G,7,0)),"━",""))</f>
        <v/>
      </c>
      <c r="CN26" s="92" t="str">
        <f>IF(CN$2=1,"",IF(AND(CN$4&gt;=VLOOKUP($A26,実績!$A:$G,6,0),CN$4&lt;=VLOOKUP($A26,実績!$A:$G,7,0)),"━",""))</f>
        <v/>
      </c>
      <c r="CO26" s="92" t="str">
        <f>IF(CO$2=1,"",IF(AND(CO$4&gt;=VLOOKUP($A26,実績!$A:$G,6,0),CO$4&lt;=VLOOKUP($A26,実績!$A:$G,7,0)),"━",""))</f>
        <v/>
      </c>
      <c r="CP26" s="92" t="str">
        <f>IF(CP$2=1,"",IF(AND(CP$4&gt;=VLOOKUP($A26,実績!$A:$G,6,0),CP$4&lt;=VLOOKUP($A26,実績!$A:$G,7,0)),"━",""))</f>
        <v/>
      </c>
      <c r="CQ26" s="92" t="str">
        <f>IF(CQ$2=1,"",IF(AND(CQ$4&gt;=VLOOKUP($A26,実績!$A:$G,6,0),CQ$4&lt;=VLOOKUP($A26,実績!$A:$G,7,0)),"━",""))</f>
        <v/>
      </c>
      <c r="CR26" s="92" t="str">
        <f>IF(CR$2=1,"",IF(AND(CR$4&gt;=VLOOKUP($A26,実績!$A:$G,6,0),CR$4&lt;=VLOOKUP($A26,実績!$A:$G,7,0)),"━",""))</f>
        <v/>
      </c>
      <c r="CS26" s="92" t="str">
        <f>IF(CS$2=1,"",IF(AND(CS$4&gt;=VLOOKUP($A26,実績!$A:$G,6,0),CS$4&lt;=VLOOKUP($A26,実績!$A:$G,7,0)),"━",""))</f>
        <v/>
      </c>
      <c r="CT26" s="92" t="str">
        <f>IF(CT$2=1,"",IF(AND(CT$4&gt;=VLOOKUP($A26,実績!$A:$G,6,0),CT$4&lt;=VLOOKUP($A26,実績!$A:$G,7,0)),"━",""))</f>
        <v/>
      </c>
      <c r="CU26" s="92" t="str">
        <f>IF(CU$2=1,"",IF(AND(CU$4&gt;=VLOOKUP($A26,実績!$A:$G,6,0),CU$4&lt;=VLOOKUP($A26,実績!$A:$G,7,0)),"━",""))</f>
        <v/>
      </c>
      <c r="CV26" s="92" t="str">
        <f>IF(CV$2=1,"",IF(AND(CV$4&gt;=VLOOKUP($A26,実績!$A:$G,6,0),CV$4&lt;=VLOOKUP($A26,実績!$A:$G,7,0)),"━",""))</f>
        <v/>
      </c>
      <c r="CW26" s="92" t="str">
        <f>IF(CW$2=1,"",IF(AND(CW$4&gt;=VLOOKUP($A26,実績!$A:$G,6,0),CW$4&lt;=VLOOKUP($A26,実績!$A:$G,7,0)),"━",""))</f>
        <v/>
      </c>
      <c r="CX26" s="92" t="str">
        <f>IF(CX$2=1,"",IF(AND(CX$4&gt;=VLOOKUP($A26,実績!$A:$G,6,0),CX$4&lt;=VLOOKUP($A26,実績!$A:$G,7,0)),"━",""))</f>
        <v/>
      </c>
      <c r="CY26" s="92" t="str">
        <f>IF(CY$2=1,"",IF(AND(CY$4&gt;=VLOOKUP($A26,実績!$A:$G,6,0),CY$4&lt;=VLOOKUP($A26,実績!$A:$G,7,0)),"━",""))</f>
        <v/>
      </c>
      <c r="CZ26" s="92" t="str">
        <f>IF(CZ$2=1,"",IF(AND(CZ$4&gt;=VLOOKUP($A26,実績!$A:$G,6,0),CZ$4&lt;=VLOOKUP($A26,実績!$A:$G,7,0)),"━",""))</f>
        <v/>
      </c>
      <c r="DA26" s="92" t="str">
        <f>IF(DA$2=1,"",IF(AND(DA$4&gt;=VLOOKUP($A26,実績!$A:$G,6,0),DA$4&lt;=VLOOKUP($A26,実績!$A:$G,7,0)),"━",""))</f>
        <v/>
      </c>
      <c r="DB26" s="92" t="str">
        <f>IF(DB$2=1,"",IF(AND(DB$4&gt;=VLOOKUP($A26,実績!$A:$G,6,0),DB$4&lt;=VLOOKUP($A26,実績!$A:$G,7,0)),"━",""))</f>
        <v/>
      </c>
      <c r="DC26" s="92" t="str">
        <f>IF(DC$2=1,"",IF(AND(DC$4&gt;=VLOOKUP($A26,実績!$A:$G,6,0),DC$4&lt;=VLOOKUP($A26,実績!$A:$G,7,0)),"━",""))</f>
        <v/>
      </c>
      <c r="DD26" s="92" t="str">
        <f>IF(DD$2=1,"",IF(AND(DD$4&gt;=VLOOKUP($A26,実績!$A:$G,6,0),DD$4&lt;=VLOOKUP($A26,実績!$A:$G,7,0)),"━",""))</f>
        <v/>
      </c>
      <c r="DE26" s="92" t="str">
        <f>IF(DE$2=1,"",IF(AND(DE$4&gt;=VLOOKUP($A26,実績!$A:$G,6,0),DE$4&lt;=VLOOKUP($A26,実績!$A:$G,7,0)),"━",""))</f>
        <v/>
      </c>
      <c r="DF26" s="92" t="str">
        <f>IF(DF$2=1,"",IF(AND(DF$4&gt;=VLOOKUP($A26,実績!$A:$G,6,0),DF$4&lt;=VLOOKUP($A26,実績!$A:$G,7,0)),"━",""))</f>
        <v/>
      </c>
      <c r="DG26" s="92" t="str">
        <f>IF(DG$2=1,"",IF(AND(DG$4&gt;=VLOOKUP($A26,実績!$A:$G,6,0),DG$4&lt;=VLOOKUP($A26,実績!$A:$G,7,0)),"━",""))</f>
        <v/>
      </c>
      <c r="DH26" s="92" t="str">
        <f>IF(DH$2=1,"",IF(AND(DH$4&gt;=VLOOKUP($A26,実績!$A:$G,6,0),DH$4&lt;=VLOOKUP($A26,実績!$A:$G,7,0)),"━",""))</f>
        <v/>
      </c>
      <c r="DI26" s="92" t="str">
        <f>IF(DI$2=1,"",IF(AND(DI$4&gt;=VLOOKUP($A26,実績!$A:$G,6,0),DI$4&lt;=VLOOKUP($A26,実績!$A:$G,7,0)),"━",""))</f>
        <v/>
      </c>
      <c r="DJ26" s="92" t="str">
        <f>IF(DJ$2=1,"",IF(AND(DJ$4&gt;=VLOOKUP($A26,実績!$A:$G,6,0),DJ$4&lt;=VLOOKUP($A26,実績!$A:$G,7,0)),"━",""))</f>
        <v/>
      </c>
      <c r="DK26" s="92" t="str">
        <f>IF(DK$2=1,"",IF(AND(DK$4&gt;=VLOOKUP($A26,実績!$A:$G,6,0),DK$4&lt;=VLOOKUP($A26,実績!$A:$G,7,0)),"━",""))</f>
        <v/>
      </c>
      <c r="DL26" s="92" t="str">
        <f>IF(DL$2=1,"",IF(AND(DL$4&gt;=VLOOKUP($A26,実績!$A:$G,6,0),DL$4&lt;=VLOOKUP($A26,実績!$A:$G,7,0)),"━",""))</f>
        <v/>
      </c>
      <c r="DM26" s="92" t="str">
        <f>IF(DM$2=1,"",IF(AND(DM$4&gt;=VLOOKUP($A26,実績!$A:$G,6,0),DM$4&lt;=VLOOKUP($A26,実績!$A:$G,7,0)),"━",""))</f>
        <v/>
      </c>
      <c r="DN26" s="92" t="str">
        <f>IF(DN$2=1,"",IF(AND(DN$4&gt;=VLOOKUP($A26,実績!$A:$G,6,0),DN$4&lt;=VLOOKUP($A26,実績!$A:$G,7,0)),"━",""))</f>
        <v/>
      </c>
      <c r="DO26" s="92" t="str">
        <f>IF(DO$2=1,"",IF(AND(DO$4&gt;=VLOOKUP($A26,実績!$A:$G,6,0),DO$4&lt;=VLOOKUP($A26,実績!$A:$G,7,0)),"━",""))</f>
        <v/>
      </c>
      <c r="DP26" s="92" t="str">
        <f>IF(DP$2=1,"",IF(AND(DP$4&gt;=VLOOKUP($A26,実績!$A:$G,6,0),DP$4&lt;=VLOOKUP($A26,実績!$A:$G,7,0)),"━",""))</f>
        <v/>
      </c>
      <c r="DQ26" s="92" t="str">
        <f>IF(DQ$2=1,"",IF(AND(DQ$4&gt;=VLOOKUP($A26,実績!$A:$G,6,0),DQ$4&lt;=VLOOKUP($A26,実績!$A:$G,7,0)),"━",""))</f>
        <v/>
      </c>
      <c r="DR26" s="92" t="str">
        <f>IF(DR$2=1,"",IF(AND(DR$4&gt;=VLOOKUP($A26,実績!$A:$G,6,0),DR$4&lt;=VLOOKUP($A26,実績!$A:$G,7,0)),"━",""))</f>
        <v/>
      </c>
      <c r="DS26" s="92" t="str">
        <f>IF(DS$2=1,"",IF(AND(DS$4&gt;=VLOOKUP($A26,実績!$A:$G,6,0),DS$4&lt;=VLOOKUP($A26,実績!$A:$G,7,0)),"━",""))</f>
        <v/>
      </c>
      <c r="DT26" s="92" t="str">
        <f>IF(DT$2=1,"",IF(AND(DT$4&gt;=VLOOKUP($A26,実績!$A:$G,6,0),DT$4&lt;=VLOOKUP($A26,実績!$A:$G,7,0)),"━",""))</f>
        <v/>
      </c>
      <c r="DU26" s="92" t="str">
        <f>IF(DU$2=1,"",IF(AND(DU$4&gt;=VLOOKUP($A26,実績!$A:$G,6,0),DU$4&lt;=VLOOKUP($A26,実績!$A:$G,7,0)),"━",""))</f>
        <v/>
      </c>
      <c r="DV26" s="92" t="str">
        <f>IF(DV$2=1,"",IF(AND(DV$4&gt;=VLOOKUP($A26,実績!$A:$G,6,0),DV$4&lt;=VLOOKUP($A26,実績!$A:$G,7,0)),"━",""))</f>
        <v/>
      </c>
      <c r="DW26" s="92" t="str">
        <f>IF(DW$2=1,"",IF(AND(DW$4&gt;=VLOOKUP($A26,実績!$A:$G,6,0),DW$4&lt;=VLOOKUP($A26,実績!$A:$G,7,0)),"━",""))</f>
        <v/>
      </c>
      <c r="DX26" s="92" t="str">
        <f>IF(DX$2=1,"",IF(AND(DX$4&gt;=VLOOKUP($A26,実績!$A:$G,6,0),DX$4&lt;=VLOOKUP($A26,実績!$A:$G,7,0)),"━",""))</f>
        <v/>
      </c>
      <c r="DY26" s="92" t="str">
        <f>IF(DY$2=1,"",IF(AND(DY$4&gt;=VLOOKUP($A26,実績!$A:$G,6,0),DY$4&lt;=VLOOKUP($A26,実績!$A:$G,7,0)),"━",""))</f>
        <v/>
      </c>
      <c r="DZ26" s="92" t="str">
        <f>IF(DZ$2=1,"",IF(AND(DZ$4&gt;=VLOOKUP($A26,実績!$A:$G,6,0),DZ$4&lt;=VLOOKUP($A26,実績!$A:$G,7,0)),"━",""))</f>
        <v/>
      </c>
      <c r="EA26" s="92" t="str">
        <f>IF(EA$2=1,"",IF(AND(EA$4&gt;=VLOOKUP($A26,実績!$A:$G,6,0),EA$4&lt;=VLOOKUP($A26,実績!$A:$G,7,0)),"━",""))</f>
        <v/>
      </c>
      <c r="EB26" s="92" t="str">
        <f>IF(EB$2=1,"",IF(AND(EB$4&gt;=VLOOKUP($A26,実績!$A:$G,6,0),EB$4&lt;=VLOOKUP($A26,実績!$A:$G,7,0)),"━",""))</f>
        <v/>
      </c>
      <c r="EC26" s="92" t="str">
        <f>IF(EC$2=1,"",IF(AND(EC$4&gt;=VLOOKUP($A26,実績!$A:$G,6,0),EC$4&lt;=VLOOKUP($A26,実績!$A:$G,7,0)),"━",""))</f>
        <v/>
      </c>
      <c r="ED26" s="92" t="str">
        <f>IF(ED$2=1,"",IF(AND(ED$4&gt;=VLOOKUP($A26,実績!$A:$G,6,0),ED$4&lt;=VLOOKUP($A26,実績!$A:$G,7,0)),"━",""))</f>
        <v/>
      </c>
      <c r="EE26" s="92" t="str">
        <f>IF(EE$2=1,"",IF(AND(EE$4&gt;=VLOOKUP($A26,実績!$A:$G,6,0),EE$4&lt;=VLOOKUP($A26,実績!$A:$G,7,0)),"━",""))</f>
        <v/>
      </c>
      <c r="EF26" s="92" t="str">
        <f>IF(EF$2=1,"",IF(AND(EF$4&gt;=VLOOKUP($A26,実績!$A:$G,6,0),EF$4&lt;=VLOOKUP($A26,実績!$A:$G,7,0)),"━",""))</f>
        <v/>
      </c>
      <c r="EG26" s="92" t="str">
        <f>IF(EG$2=1,"",IF(AND(EG$4&gt;=VLOOKUP($A26,実績!$A:$G,6,0),EG$4&lt;=VLOOKUP($A26,実績!$A:$G,7,0)),"━",""))</f>
        <v/>
      </c>
      <c r="EH26" s="92" t="str">
        <f>IF(EH$2=1,"",IF(AND(EH$4&gt;=VLOOKUP($A26,実績!$A:$G,6,0),EH$4&lt;=VLOOKUP($A26,実績!$A:$G,7,0)),"━",""))</f>
        <v/>
      </c>
      <c r="EI26" s="92" t="str">
        <f>IF(EI$2=1,"",IF(AND(EI$4&gt;=VLOOKUP($A26,実績!$A:$G,6,0),EI$4&lt;=VLOOKUP($A26,実績!$A:$G,7,0)),"━",""))</f>
        <v/>
      </c>
      <c r="EJ26" s="92" t="str">
        <f>IF(EJ$2=1,"",IF(AND(EJ$4&gt;=VLOOKUP($A26,実績!$A:$G,6,0),EJ$4&lt;=VLOOKUP($A26,実績!$A:$G,7,0)),"━",""))</f>
        <v/>
      </c>
      <c r="EK26" s="92" t="str">
        <f>IF(EK$2=1,"",IF(AND(EK$4&gt;=VLOOKUP($A26,実績!$A:$G,6,0),EK$4&lt;=VLOOKUP($A26,実績!$A:$G,7,0)),"━",""))</f>
        <v/>
      </c>
      <c r="EL26" s="92" t="str">
        <f>IF(EL$2=1,"",IF(AND(EL$4&gt;=VLOOKUP($A26,実績!$A:$G,6,0),EL$4&lt;=VLOOKUP($A26,実績!$A:$G,7,0)),"━",""))</f>
        <v/>
      </c>
      <c r="EM26" s="92" t="str">
        <f>IF(EM$2=1,"",IF(AND(EM$4&gt;=VLOOKUP($A26,実績!$A:$G,6,0),EM$4&lt;=VLOOKUP($A26,実績!$A:$G,7,0)),"━",""))</f>
        <v/>
      </c>
      <c r="EN26" s="92" t="str">
        <f>IF(EN$2=1,"",IF(AND(EN$4&gt;=VLOOKUP($A26,実績!$A:$G,6,0),EN$4&lt;=VLOOKUP($A26,実績!$A:$G,7,0)),"━",""))</f>
        <v/>
      </c>
      <c r="EO26" s="92" t="str">
        <f>IF(EO$2=1,"",IF(AND(EO$4&gt;=VLOOKUP($A26,実績!$A:$G,6,0),EO$4&lt;=VLOOKUP($A26,実績!$A:$G,7,0)),"━",""))</f>
        <v/>
      </c>
      <c r="EP26" s="92" t="str">
        <f>IF(EP$2=1,"",IF(AND(EP$4&gt;=VLOOKUP($A26,実績!$A:$G,6,0),EP$4&lt;=VLOOKUP($A26,実績!$A:$G,7,0)),"━",""))</f>
        <v/>
      </c>
      <c r="EQ26" s="92" t="str">
        <f>IF(EQ$2=1,"",IF(AND(EQ$4&gt;=VLOOKUP($A26,実績!$A:$G,6,0),EQ$4&lt;=VLOOKUP($A26,実績!$A:$G,7,0)),"━",""))</f>
        <v/>
      </c>
      <c r="ER26" s="92" t="str">
        <f>IF(ER$2=1,"",IF(AND(ER$4&gt;=VLOOKUP($A26,実績!$A:$G,6,0),ER$4&lt;=VLOOKUP($A26,実績!$A:$G,7,0)),"━",""))</f>
        <v/>
      </c>
      <c r="ES26" s="92" t="str">
        <f>IF(ES$2=1,"",IF(AND(ES$4&gt;=VLOOKUP($A26,実績!$A:$G,6,0),ES$4&lt;=VLOOKUP($A26,実績!$A:$G,7,0)),"━",""))</f>
        <v/>
      </c>
      <c r="ET26" s="92" t="str">
        <f>IF(ET$2=1,"",IF(AND(ET$4&gt;=VLOOKUP($A26,実績!$A:$G,6,0),ET$4&lt;=VLOOKUP($A26,実績!$A:$G,7,0)),"━",""))</f>
        <v/>
      </c>
      <c r="EU26" s="92" t="str">
        <f>IF(EU$2=1,"",IF(AND(EU$4&gt;=VLOOKUP($A26,実績!$A:$G,6,0),EU$4&lt;=VLOOKUP($A26,実績!$A:$G,7,0)),"━",""))</f>
        <v/>
      </c>
      <c r="EV26" s="92" t="str">
        <f>IF(EV$2=1,"",IF(AND(EV$4&gt;=VLOOKUP($A26,実績!$A:$G,6,0),EV$4&lt;=VLOOKUP($A26,実績!$A:$G,7,0)),"━",""))</f>
        <v/>
      </c>
      <c r="EW26" s="92" t="str">
        <f>IF(EW$2=1,"",IF(AND(EW$4&gt;=VLOOKUP($A26,実績!$A:$G,6,0),EW$4&lt;=VLOOKUP($A26,実績!$A:$G,7,0)),"━",""))</f>
        <v/>
      </c>
      <c r="EX26" s="92" t="str">
        <f>IF(EX$2=1,"",IF(AND(EX$4&gt;=VLOOKUP($A26,実績!$A:$G,6,0),EX$4&lt;=VLOOKUP($A26,実績!$A:$G,7,0)),"━",""))</f>
        <v/>
      </c>
      <c r="EY26" s="92" t="str">
        <f>IF(EY$2=1,"",IF(AND(EY$4&gt;=VLOOKUP($A26,実績!$A:$G,6,0),EY$4&lt;=VLOOKUP($A26,実績!$A:$G,7,0)),"━",""))</f>
        <v/>
      </c>
      <c r="EZ26" s="92" t="str">
        <f>IF(EZ$2=1,"",IF(AND(EZ$4&gt;=VLOOKUP($A26,実績!$A:$G,6,0),EZ$4&lt;=VLOOKUP($A26,実績!$A:$G,7,0)),"━",""))</f>
        <v/>
      </c>
      <c r="FA26" s="92" t="str">
        <f>IF(FA$2=1,"",IF(AND(FA$4&gt;=VLOOKUP($A26,実績!$A:$G,6,0),FA$4&lt;=VLOOKUP($A26,実績!$A:$G,7,0)),"━",""))</f>
        <v/>
      </c>
      <c r="FB26" s="92" t="str">
        <f>IF(FB$2=1,"",IF(AND(FB$4&gt;=VLOOKUP($A26,実績!$A:$G,6,0),FB$4&lt;=VLOOKUP($A26,実績!$A:$G,7,0)),"━",""))</f>
        <v/>
      </c>
      <c r="FC26" s="92" t="str">
        <f>IF(FC$2=1,"",IF(AND(FC$4&gt;=VLOOKUP($A26,実績!$A:$G,6,0),FC$4&lt;=VLOOKUP($A26,実績!$A:$G,7,0)),"━",""))</f>
        <v/>
      </c>
      <c r="FD26" s="92" t="str">
        <f>IF(FD$2=1,"",IF(AND(FD$4&gt;=VLOOKUP($A26,実績!$A:$G,6,0),FD$4&lt;=VLOOKUP($A26,実績!$A:$G,7,0)),"━",""))</f>
        <v/>
      </c>
      <c r="FE26" s="92" t="str">
        <f>IF(FE$2=1,"",IF(AND(FE$4&gt;=VLOOKUP($A26,実績!$A:$G,6,0),FE$4&lt;=VLOOKUP($A26,実績!$A:$G,7,0)),"━",""))</f>
        <v/>
      </c>
      <c r="FF26" s="92" t="str">
        <f>IF(FF$2=1,"",IF(AND(FF$4&gt;=VLOOKUP($A26,実績!$A:$G,6,0),FF$4&lt;=VLOOKUP($A26,実績!$A:$G,7,0)),"━",""))</f>
        <v/>
      </c>
      <c r="FG26" s="92" t="str">
        <f>IF(FG$2=1,"",IF(AND(FG$4&gt;=VLOOKUP($A26,実績!$A:$G,6,0),FG$4&lt;=VLOOKUP($A26,実績!$A:$G,7,0)),"━",""))</f>
        <v/>
      </c>
      <c r="FH26" s="92" t="str">
        <f>IF(FH$2=1,"",IF(AND(FH$4&gt;=VLOOKUP($A26,実績!$A:$G,6,0),FH$4&lt;=VLOOKUP($A26,実績!$A:$G,7,0)),"━",""))</f>
        <v/>
      </c>
      <c r="FI26" s="92" t="str">
        <f>IF(FI$2=1,"",IF(AND(FI$4&gt;=VLOOKUP($A26,実績!$A:$G,6,0),FI$4&lt;=VLOOKUP($A26,実績!$A:$G,7,0)),"━",""))</f>
        <v/>
      </c>
      <c r="FJ26" s="92" t="str">
        <f>IF(FJ$2=1,"",IF(AND(FJ$4&gt;=VLOOKUP($A26,実績!$A:$G,6,0),FJ$4&lt;=VLOOKUP($A26,実績!$A:$G,7,0)),"━",""))</f>
        <v/>
      </c>
      <c r="FK26" s="92" t="str">
        <f>IF(FK$2=1,"",IF(AND(FK$4&gt;=VLOOKUP($A26,実績!$A:$G,6,0),FK$4&lt;=VLOOKUP($A26,実績!$A:$G,7,0)),"━",""))</f>
        <v/>
      </c>
      <c r="FL26" s="92" t="str">
        <f>IF(FL$2=1,"",IF(AND(FL$4&gt;=VLOOKUP($A26,実績!$A:$G,6,0),FL$4&lt;=VLOOKUP($A26,実績!$A:$G,7,0)),"━",""))</f>
        <v/>
      </c>
      <c r="FM26" s="92" t="str">
        <f>IF(FM$2=1,"",IF(AND(FM$4&gt;=VLOOKUP($A26,実績!$A:$G,6,0),FM$4&lt;=VLOOKUP($A26,実績!$A:$G,7,0)),"━",""))</f>
        <v/>
      </c>
      <c r="FN26" s="92" t="str">
        <f>IF(FN$2=1,"",IF(AND(FN$4&gt;=VLOOKUP($A26,実績!$A:$G,6,0),FN$4&lt;=VLOOKUP($A26,実績!$A:$G,7,0)),"━",""))</f>
        <v/>
      </c>
      <c r="FO26" s="92" t="str">
        <f>IF(FO$2=1,"",IF(AND(FO$4&gt;=VLOOKUP($A26,実績!$A:$G,6,0),FO$4&lt;=VLOOKUP($A26,実績!$A:$G,7,0)),"━",""))</f>
        <v/>
      </c>
      <c r="FP26" s="92" t="str">
        <f>IF(FP$2=1,"",IF(AND(FP$4&gt;=VLOOKUP($A26,実績!$A:$G,6,0),FP$4&lt;=VLOOKUP($A26,実績!$A:$G,7,0)),"━",""))</f>
        <v/>
      </c>
      <c r="FQ26" s="92" t="str">
        <f>IF(FQ$2=1,"",IF(AND(FQ$4&gt;=VLOOKUP($A26,実績!$A:$G,6,0),FQ$4&lt;=VLOOKUP($A26,実績!$A:$G,7,0)),"━",""))</f>
        <v/>
      </c>
      <c r="FR26" s="92" t="str">
        <f>IF(FR$2=1,"",IF(AND(FR$4&gt;=VLOOKUP($A26,実績!$A:$G,6,0),FR$4&lt;=VLOOKUP($A26,実績!$A:$G,7,0)),"━",""))</f>
        <v/>
      </c>
      <c r="FS26" s="92" t="str">
        <f>IF(FS$2=1,"",IF(AND(FS$4&gt;=VLOOKUP($A26,実績!$A:$G,6,0),FS$4&lt;=VLOOKUP($A26,実績!$A:$G,7,0)),"━",""))</f>
        <v/>
      </c>
      <c r="FT26" s="92" t="str">
        <f>IF(FT$2=1,"",IF(AND(FT$4&gt;=VLOOKUP($A26,実績!$A:$G,6,0),FT$4&lt;=VLOOKUP($A26,実績!$A:$G,7,0)),"━",""))</f>
        <v/>
      </c>
      <c r="FU26" s="92" t="str">
        <f>IF(FU$2=1,"",IF(AND(FU$4&gt;=VLOOKUP($A26,実績!$A:$G,6,0),FU$4&lt;=VLOOKUP($A26,実績!$A:$G,7,0)),"━",""))</f>
        <v/>
      </c>
      <c r="FV26" s="92" t="str">
        <f>IF(FV$2=1,"",IF(AND(FV$4&gt;=VLOOKUP($A26,実績!$A:$G,6,0),FV$4&lt;=VLOOKUP($A26,実績!$A:$G,7,0)),"━",""))</f>
        <v/>
      </c>
      <c r="FW26" s="92" t="str">
        <f>IF(FW$2=1,"",IF(AND(FW$4&gt;=VLOOKUP($A26,実績!$A:$G,6,0),FW$4&lt;=VLOOKUP($A26,実績!$A:$G,7,0)),"━",""))</f>
        <v/>
      </c>
      <c r="FX26" s="92" t="str">
        <f>IF(FX$2=1,"",IF(AND(FX$4&gt;=VLOOKUP($A26,実績!$A:$G,6,0),FX$4&lt;=VLOOKUP($A26,実績!$A:$G,7,0)),"━",""))</f>
        <v/>
      </c>
      <c r="FY26" s="92" t="str">
        <f>IF(FY$2=1,"",IF(AND(FY$4&gt;=VLOOKUP($A26,実績!$A:$G,6,0),FY$4&lt;=VLOOKUP($A26,実績!$A:$G,7,0)),"━",""))</f>
        <v/>
      </c>
      <c r="FZ26" s="92" t="str">
        <f>IF(FZ$2=1,"",IF(AND(FZ$4&gt;=VLOOKUP($A26,実績!$A:$G,6,0),FZ$4&lt;=VLOOKUP($A26,実績!$A:$G,7,0)),"━",""))</f>
        <v/>
      </c>
      <c r="GA26" s="92" t="str">
        <f>IF(GA$2=1,"",IF(AND(GA$4&gt;=VLOOKUP($A26,実績!$A:$G,6,0),GA$4&lt;=VLOOKUP($A26,実績!$A:$G,7,0)),"━",""))</f>
        <v/>
      </c>
      <c r="GB26" s="92" t="str">
        <f>IF(GB$2=1,"",IF(AND(GB$4&gt;=VLOOKUP($A26,実績!$A:$G,6,0),GB$4&lt;=VLOOKUP($A26,実績!$A:$G,7,0)),"━",""))</f>
        <v/>
      </c>
      <c r="GC26" s="92" t="str">
        <f>IF(GC$2=1,"",IF(AND(GC$4&gt;=VLOOKUP($A26,実績!$A:$G,6,0),GC$4&lt;=VLOOKUP($A26,実績!$A:$G,7,0)),"━",""))</f>
        <v/>
      </c>
      <c r="GD26" s="92" t="str">
        <f>IF(GD$2=1,"",IF(AND(GD$4&gt;=VLOOKUP($A26,実績!$A:$G,6,0),GD$4&lt;=VLOOKUP($A26,実績!$A:$G,7,0)),"━",""))</f>
        <v/>
      </c>
      <c r="GE26" s="92" t="str">
        <f>IF(GE$2=1,"",IF(AND(GE$4&gt;=VLOOKUP($A26,実績!$A:$G,6,0),GE$4&lt;=VLOOKUP($A26,実績!$A:$G,7,0)),"━",""))</f>
        <v/>
      </c>
      <c r="GF26" s="92" t="str">
        <f>IF(GF$2=1,"",IF(AND(GF$4&gt;=VLOOKUP($A26,実績!$A:$G,6,0),GF$4&lt;=VLOOKUP($A26,実績!$A:$G,7,0)),"━",""))</f>
        <v/>
      </c>
      <c r="GG26" s="92" t="str">
        <f>IF(GG$2=1,"",IF(AND(GG$4&gt;=VLOOKUP($A26,実績!$A:$G,6,0),GG$4&lt;=VLOOKUP($A26,実績!$A:$G,7,0)),"━",""))</f>
        <v/>
      </c>
      <c r="GH26" s="92" t="str">
        <f>IF(GH$2=1,"",IF(AND(GH$4&gt;=VLOOKUP($A26,実績!$A:$G,6,0),GH$4&lt;=VLOOKUP($A26,実績!$A:$G,7,0)),"━",""))</f>
        <v/>
      </c>
      <c r="GI26" s="92" t="str">
        <f>IF(GI$2=1,"",IF(AND(GI$4&gt;=VLOOKUP($A26,実績!$A:$G,6,0),GI$4&lt;=VLOOKUP($A26,実績!$A:$G,7,0)),"━",""))</f>
        <v/>
      </c>
      <c r="GJ26" s="92" t="str">
        <f>IF(GJ$2=1,"",IF(AND(GJ$4&gt;=VLOOKUP($A26,実績!$A:$G,6,0),GJ$4&lt;=VLOOKUP($A26,実績!$A:$G,7,0)),"━",""))</f>
        <v/>
      </c>
      <c r="GK26" s="92" t="str">
        <f>IF(GK$2=1,"",IF(AND(GK$4&gt;=VLOOKUP($A26,実績!$A:$G,6,0),GK$4&lt;=VLOOKUP($A26,実績!$A:$G,7,0)),"━",""))</f>
        <v/>
      </c>
      <c r="GL26" s="92" t="str">
        <f>IF(GL$2=1,"",IF(AND(GL$4&gt;=VLOOKUP($A26,実績!$A:$G,6,0),GL$4&lt;=VLOOKUP($A26,実績!$A:$G,7,0)),"━",""))</f>
        <v/>
      </c>
      <c r="GM26" s="92" t="str">
        <f>IF(GM$2=1,"",IF(AND(GM$4&gt;=VLOOKUP($A26,実績!$A:$G,6,0),GM$4&lt;=VLOOKUP($A26,実績!$A:$G,7,0)),"━",""))</f>
        <v/>
      </c>
      <c r="GN26" s="92" t="str">
        <f>IF(GN$2=1,"",IF(AND(GN$4&gt;=VLOOKUP($A26,実績!$A:$G,6,0),GN$4&lt;=VLOOKUP($A26,実績!$A:$G,7,0)),"━",""))</f>
        <v/>
      </c>
      <c r="GO26" s="92" t="str">
        <f>IF(GO$2=1,"",IF(AND(GO$4&gt;=VLOOKUP($A26,実績!$A:$G,6,0),GO$4&lt;=VLOOKUP($A26,実績!$A:$G,7,0)),"━",""))</f>
        <v/>
      </c>
      <c r="GP26" s="92" t="str">
        <f>IF(GP$2=1,"",IF(AND(GP$4&gt;=VLOOKUP($A26,実績!$A:$G,6,0),GP$4&lt;=VLOOKUP($A26,実績!$A:$G,7,0)),"━",""))</f>
        <v/>
      </c>
      <c r="GQ26" s="92" t="str">
        <f>IF(GQ$2=1,"",IF(AND(GQ$4&gt;=VLOOKUP($A26,実績!$A:$G,6,0),GQ$4&lt;=VLOOKUP($A26,実績!$A:$G,7,0)),"━",""))</f>
        <v/>
      </c>
      <c r="GR26" s="92" t="str">
        <f>IF(GR$2=1,"",IF(AND(GR$4&gt;=VLOOKUP($A26,実績!$A:$G,6,0),GR$4&lt;=VLOOKUP($A26,実績!$A:$G,7,0)),"━",""))</f>
        <v/>
      </c>
      <c r="GS26" s="92" t="str">
        <f>IF(GS$2=1,"",IF(AND(GS$4&gt;=VLOOKUP($A26,実績!$A:$G,6,0),GS$4&lt;=VLOOKUP($A26,実績!$A:$G,7,0)),"━",""))</f>
        <v/>
      </c>
      <c r="GT26" s="92" t="str">
        <f>IF(GT$2=1,"",IF(AND(GT$4&gt;=VLOOKUP($A26,実績!$A:$G,6,0),GT$4&lt;=VLOOKUP($A26,実績!$A:$G,7,0)),"━",""))</f>
        <v/>
      </c>
      <c r="GU26" s="92" t="str">
        <f>IF(GU$2=1,"",IF(AND(GU$4&gt;=VLOOKUP($A26,実績!$A:$G,6,0),GU$4&lt;=VLOOKUP($A26,実績!$A:$G,7,0)),"━",""))</f>
        <v/>
      </c>
      <c r="GV26" s="92" t="str">
        <f>IF(GV$2=1,"",IF(AND(GV$4&gt;=VLOOKUP($A26,実績!$A:$G,6,0),GV$4&lt;=VLOOKUP($A26,実績!$A:$G,7,0)),"━",""))</f>
        <v/>
      </c>
      <c r="GW26" s="92" t="str">
        <f>IF(GW$2=1,"",IF(AND(GW$4&gt;=VLOOKUP($A26,実績!$A:$G,6,0),GW$4&lt;=VLOOKUP($A26,実績!$A:$G,7,0)),"━",""))</f>
        <v/>
      </c>
      <c r="GX26" s="92" t="str">
        <f>IF(GX$2=1,"",IF(AND(GX$4&gt;=VLOOKUP($A26,実績!$A:$G,6,0),GX$4&lt;=VLOOKUP($A26,実績!$A:$G,7,0)),"━",""))</f>
        <v/>
      </c>
      <c r="GY26" s="92" t="str">
        <f>IF(GY$2=1,"",IF(AND(GY$4&gt;=VLOOKUP($A26,実績!$A:$G,6,0),GY$4&lt;=VLOOKUP($A26,実績!$A:$G,7,0)),"━",""))</f>
        <v/>
      </c>
      <c r="GZ26" s="92" t="str">
        <f>IF(GZ$2=1,"",IF(AND(GZ$4&gt;=VLOOKUP($A26,実績!$A:$G,6,0),GZ$4&lt;=VLOOKUP($A26,実績!$A:$G,7,0)),"━",""))</f>
        <v/>
      </c>
      <c r="HA26" s="92" t="str">
        <f>IF(HA$2=1,"",IF(AND(HA$4&gt;=VLOOKUP($A26,実績!$A:$G,6,0),HA$4&lt;=VLOOKUP($A26,実績!$A:$G,7,0)),"━",""))</f>
        <v/>
      </c>
      <c r="HB26" s="92" t="str">
        <f>IF(HB$2=1,"",IF(AND(HB$4&gt;=VLOOKUP($A26,実績!$A:$G,6,0),HB$4&lt;=VLOOKUP($A26,実績!$A:$G,7,0)),"━",""))</f>
        <v/>
      </c>
      <c r="HC26" s="92" t="str">
        <f>IF(HC$2=1,"",IF(AND(HC$4&gt;=VLOOKUP($A26,実績!$A:$G,6,0),HC$4&lt;=VLOOKUP($A26,実績!$A:$G,7,0)),"━",""))</f>
        <v/>
      </c>
      <c r="HD26" s="92" t="str">
        <f>IF(HD$2=1,"",IF(AND(HD$4&gt;=VLOOKUP($A26,実績!$A:$G,6,0),HD$4&lt;=VLOOKUP($A26,実績!$A:$G,7,0)),"━",""))</f>
        <v/>
      </c>
      <c r="HE26" s="92" t="str">
        <f>IF(HE$2=1,"",IF(AND(HE$4&gt;=VLOOKUP($A26,実績!$A:$G,6,0),HE$4&lt;=VLOOKUP($A26,実績!$A:$G,7,0)),"━",""))</f>
        <v/>
      </c>
      <c r="HF26" s="92" t="str">
        <f>IF(HF$2=1,"",IF(AND(HF$4&gt;=VLOOKUP($A26,実績!$A:$G,6,0),HF$4&lt;=VLOOKUP($A26,実績!$A:$G,7,0)),"━",""))</f>
        <v/>
      </c>
      <c r="HG26" s="92" t="str">
        <f>IF(HG$2=1,"",IF(AND(HG$4&gt;=VLOOKUP($A26,実績!$A:$G,6,0),HG$4&lt;=VLOOKUP($A26,実績!$A:$G,7,0)),"━",""))</f>
        <v/>
      </c>
      <c r="HH26" s="92" t="str">
        <f>IF(HH$2=1,"",IF(AND(HH$4&gt;=VLOOKUP($A26,実績!$A:$G,6,0),HH$4&lt;=VLOOKUP($A26,実績!$A:$G,7,0)),"━",""))</f>
        <v/>
      </c>
      <c r="HI26" s="92" t="str">
        <f>IF(HI$2=1,"",IF(AND(HI$4&gt;=VLOOKUP($A26,実績!$A:$G,6,0),HI$4&lt;=VLOOKUP($A26,実績!$A:$G,7,0)),"━",""))</f>
        <v/>
      </c>
      <c r="HJ26" s="92" t="str">
        <f>IF(HJ$2=1,"",IF(AND(HJ$4&gt;=VLOOKUP($A26,実績!$A:$G,6,0),HJ$4&lt;=VLOOKUP($A26,実績!$A:$G,7,0)),"━",""))</f>
        <v/>
      </c>
      <c r="HK26" s="92" t="str">
        <f>IF(HK$2=1,"",IF(AND(HK$4&gt;=VLOOKUP($A26,実績!$A:$G,6,0),HK$4&lt;=VLOOKUP($A26,実績!$A:$G,7,0)),"━",""))</f>
        <v/>
      </c>
      <c r="HL26" s="92" t="str">
        <f>IF(HL$2=1,"",IF(AND(HL$4&gt;=VLOOKUP($A26,実績!$A:$G,6,0),HL$4&lt;=VLOOKUP($A26,実績!$A:$G,7,0)),"━",""))</f>
        <v/>
      </c>
      <c r="HM26" s="92" t="str">
        <f>IF(HM$2=1,"",IF(AND(HM$4&gt;=VLOOKUP($A26,実績!$A:$G,6,0),HM$4&lt;=VLOOKUP($A26,実績!$A:$G,7,0)),"━",""))</f>
        <v/>
      </c>
    </row>
    <row r="27" spans="1:221" ht="17.25" customHeight="1">
      <c r="A27" s="76">
        <v>37</v>
      </c>
      <c r="B27" s="77" t="str">
        <f>VLOOKUP(A27,実績!$A:$C,3,0)</f>
        <v>経理チェック機能</v>
      </c>
      <c r="C27" s="80">
        <f ca="1">OFFSET(稼働日!$A$1,MATCH($D26,稼働日!$A$2:$A$133,0)+1,0)</f>
        <v>44406</v>
      </c>
      <c r="D27" s="80">
        <f ca="1">IF($F27&lt;=4,$C27,OFFSET(稼働日!$A$1,MATCH($C27,稼働日!$A$2:$A$133,0)+ROUNDUP($F27/4,0)-1,0))</f>
        <v>44406</v>
      </c>
      <c r="E27" s="91" t="str">
        <f>IF(VLOOKUP(A27,実績!$A:$H,8,0)=1,"✓","")</f>
        <v>✓</v>
      </c>
      <c r="F27" s="79">
        <f>VLOOKUP($A27,実績!$A:$E,4,0)</f>
        <v>2</v>
      </c>
      <c r="G27" s="79">
        <f>VLOOKUP($A27,実績!$A:$E,5,0)</f>
        <v>0.3</v>
      </c>
      <c r="H27" s="92" t="str">
        <f>IF(H$2=1,"",IF(AND(H$4&gt;=VLOOKUP($A27,実績!$A:$G,6,0),H$4&lt;=VLOOKUP($A27,実績!$A:$G,7,0)),"━",""))</f>
        <v/>
      </c>
      <c r="I27" s="92" t="str">
        <f>IF(I$2=1,"",IF(AND(I$4&gt;=VLOOKUP($A27,実績!$A:$G,6,0),I$4&lt;=VLOOKUP($A27,実績!$A:$G,7,0)),"━",""))</f>
        <v/>
      </c>
      <c r="J27" s="92" t="str">
        <f>IF(J$2=1,"",IF(AND(J$4&gt;=VLOOKUP($A27,実績!$A:$G,6,0),J$4&lt;=VLOOKUP($A27,実績!$A:$G,7,0)),"━",""))</f>
        <v/>
      </c>
      <c r="K27" s="92" t="str">
        <f>IF(K$2=1,"",IF(AND(K$4&gt;=VLOOKUP($A27,実績!$A:$G,6,0),K$4&lt;=VLOOKUP($A27,実績!$A:$G,7,0)),"━",""))</f>
        <v/>
      </c>
      <c r="L27" s="92" t="str">
        <f>IF(L$2=1,"",IF(AND(L$4&gt;=VLOOKUP($A27,実績!$A:$G,6,0),L$4&lt;=VLOOKUP($A27,実績!$A:$G,7,0)),"━",""))</f>
        <v/>
      </c>
      <c r="M27" s="92" t="str">
        <f>IF(M$2=1,"",IF(AND(M$4&gt;=VLOOKUP($A27,実績!$A:$G,6,0),M$4&lt;=VLOOKUP($A27,実績!$A:$G,7,0)),"━",""))</f>
        <v/>
      </c>
      <c r="N27" s="92" t="str">
        <f>IF(N$2=1,"",IF(AND(N$4&gt;=VLOOKUP($A27,実績!$A:$G,6,0),N$4&lt;=VLOOKUP($A27,実績!$A:$G,7,0)),"━",""))</f>
        <v/>
      </c>
      <c r="O27" s="92" t="str">
        <f>IF(O$2=1,"",IF(AND(O$4&gt;=VLOOKUP($A27,実績!$A:$G,6,0),O$4&lt;=VLOOKUP($A27,実績!$A:$G,7,0)),"━",""))</f>
        <v/>
      </c>
      <c r="P27" s="92" t="str">
        <f>IF(P$2=1,"",IF(AND(P$4&gt;=VLOOKUP($A27,実績!$A:$G,6,0),P$4&lt;=VLOOKUP($A27,実績!$A:$G,7,0)),"━",""))</f>
        <v/>
      </c>
      <c r="Q27" s="92" t="str">
        <f>IF(Q$2=1,"",IF(AND(Q$4&gt;=VLOOKUP($A27,実績!$A:$G,6,0),Q$4&lt;=VLOOKUP($A27,実績!$A:$G,7,0)),"━",""))</f>
        <v/>
      </c>
      <c r="R27" s="92" t="str">
        <f>IF(R$2=1,"",IF(AND(R$4&gt;=VLOOKUP($A27,実績!$A:$G,6,0),R$4&lt;=VLOOKUP($A27,実績!$A:$G,7,0)),"━",""))</f>
        <v/>
      </c>
      <c r="S27" s="92" t="str">
        <f>IF(S$2=1,"",IF(AND(S$4&gt;=VLOOKUP($A27,実績!$A:$G,6,0),S$4&lt;=VLOOKUP($A27,実績!$A:$G,7,0)),"━",""))</f>
        <v/>
      </c>
      <c r="T27" s="92" t="str">
        <f>IF(T$2=1,"",IF(AND(T$4&gt;=VLOOKUP($A27,実績!$A:$G,6,0),T$4&lt;=VLOOKUP($A27,実績!$A:$G,7,0)),"━",""))</f>
        <v/>
      </c>
      <c r="U27" s="92" t="str">
        <f>IF(U$2=1,"",IF(AND(U$4&gt;=VLOOKUP($A27,実績!$A:$G,6,0),U$4&lt;=VLOOKUP($A27,実績!$A:$G,7,0)),"━",""))</f>
        <v/>
      </c>
      <c r="V27" s="92" t="str">
        <f>IF(V$2=1,"",IF(AND(V$4&gt;=VLOOKUP($A27,実績!$A:$G,6,0),V$4&lt;=VLOOKUP($A27,実績!$A:$G,7,0)),"━",""))</f>
        <v/>
      </c>
      <c r="W27" s="92" t="str">
        <f>IF(W$2=1,"",IF(AND(W$4&gt;=VLOOKUP($A27,実績!$A:$G,6,0),W$4&lt;=VLOOKUP($A27,実績!$A:$G,7,0)),"━",""))</f>
        <v/>
      </c>
      <c r="X27" s="92" t="str">
        <f>IF(X$2=1,"",IF(AND(X$4&gt;=VLOOKUP($A27,実績!$A:$G,6,0),X$4&lt;=VLOOKUP($A27,実績!$A:$G,7,0)),"━",""))</f>
        <v/>
      </c>
      <c r="Y27" s="92" t="str">
        <f>IF(Y$2=1,"",IF(AND(Y$4&gt;=VLOOKUP($A27,実績!$A:$G,6,0),Y$4&lt;=VLOOKUP($A27,実績!$A:$G,7,0)),"━",""))</f>
        <v/>
      </c>
      <c r="Z27" s="92" t="str">
        <f>IF(Z$2=1,"",IF(AND(Z$4&gt;=VLOOKUP($A27,実績!$A:$G,6,0),Z$4&lt;=VLOOKUP($A27,実績!$A:$G,7,0)),"━",""))</f>
        <v/>
      </c>
      <c r="AA27" s="92" t="str">
        <f>IF(AA$2=1,"",IF(AND(AA$4&gt;=VLOOKUP($A27,実績!$A:$G,6,0),AA$4&lt;=VLOOKUP($A27,実績!$A:$G,7,0)),"━",""))</f>
        <v/>
      </c>
      <c r="AB27" s="92" t="str">
        <f>IF(AB$2=1,"",IF(AND(AB$4&gt;=VLOOKUP($A27,実績!$A:$G,6,0),AB$4&lt;=VLOOKUP($A27,実績!$A:$G,7,0)),"━",""))</f>
        <v/>
      </c>
      <c r="AC27" s="92" t="str">
        <f>IF(AC$2=1,"",IF(AND(AC$4&gt;=VLOOKUP($A27,実績!$A:$G,6,0),AC$4&lt;=VLOOKUP($A27,実績!$A:$G,7,0)),"━",""))</f>
        <v/>
      </c>
      <c r="AD27" s="92" t="str">
        <f>IF(AD$2=1,"",IF(AND(AD$4&gt;=VLOOKUP($A27,実績!$A:$G,6,0),AD$4&lt;=VLOOKUP($A27,実績!$A:$G,7,0)),"━",""))</f>
        <v/>
      </c>
      <c r="AE27" s="92" t="str">
        <f>IF(AE$2=1,"",IF(AND(AE$4&gt;=VLOOKUP($A27,実績!$A:$G,6,0),AE$4&lt;=VLOOKUP($A27,実績!$A:$G,7,0)),"━",""))</f>
        <v/>
      </c>
      <c r="AF27" s="92" t="str">
        <f>IF(AF$2=1,"",IF(AND(AF$4&gt;=VLOOKUP($A27,実績!$A:$G,6,0),AF$4&lt;=VLOOKUP($A27,実績!$A:$G,7,0)),"━",""))</f>
        <v/>
      </c>
      <c r="AG27" s="92" t="str">
        <f>IF(AG$2=1,"",IF(AND(AG$4&gt;=VLOOKUP($A27,実績!$A:$G,6,0),AG$4&lt;=VLOOKUP($A27,実績!$A:$G,7,0)),"━",""))</f>
        <v/>
      </c>
      <c r="AH27" s="92" t="str">
        <f>IF(AH$2=1,"",IF(AND(AH$4&gt;=VLOOKUP($A27,実績!$A:$G,6,0),AH$4&lt;=VLOOKUP($A27,実績!$A:$G,7,0)),"━",""))</f>
        <v/>
      </c>
      <c r="AI27" s="92" t="str">
        <f>IF(AI$2=1,"",IF(AND(AI$4&gt;=VLOOKUP($A27,実績!$A:$G,6,0),AI$4&lt;=VLOOKUP($A27,実績!$A:$G,7,0)),"━",""))</f>
        <v/>
      </c>
      <c r="AJ27" s="92" t="str">
        <f>IF(AJ$2=1,"",IF(AND(AJ$4&gt;=VLOOKUP($A27,実績!$A:$G,6,0),AJ$4&lt;=VLOOKUP($A27,実績!$A:$G,7,0)),"━",""))</f>
        <v/>
      </c>
      <c r="AK27" s="92" t="str">
        <f>IF(AK$2=1,"",IF(AND(AK$4&gt;=VLOOKUP($A27,実績!$A:$G,6,0),AK$4&lt;=VLOOKUP($A27,実績!$A:$G,7,0)),"━",""))</f>
        <v/>
      </c>
      <c r="AL27" s="92" t="str">
        <f>IF(AL$2=1,"",IF(AND(AL$4&gt;=VLOOKUP($A27,実績!$A:$G,6,0),AL$4&lt;=VLOOKUP($A27,実績!$A:$G,7,0)),"━",""))</f>
        <v/>
      </c>
      <c r="AM27" s="92" t="str">
        <f>IF(AM$2=1,"",IF(AND(AM$4&gt;=VLOOKUP($A27,実績!$A:$G,6,0),AM$4&lt;=VLOOKUP($A27,実績!$A:$G,7,0)),"━",""))</f>
        <v/>
      </c>
      <c r="AN27" s="92" t="str">
        <f>IF(AN$2=1,"",IF(AND(AN$4&gt;=VLOOKUP($A27,実績!$A:$G,6,0),AN$4&lt;=VLOOKUP($A27,実績!$A:$G,7,0)),"━",""))</f>
        <v/>
      </c>
      <c r="AO27" s="92" t="str">
        <f>IF(AO$2=1,"",IF(AND(AO$4&gt;=VLOOKUP($A27,実績!$A:$G,6,0),AO$4&lt;=VLOOKUP($A27,実績!$A:$G,7,0)),"━",""))</f>
        <v/>
      </c>
      <c r="AP27" s="92" t="str">
        <f>IF(AP$2=1,"",IF(AND(AP$4&gt;=VLOOKUP($A27,実績!$A:$G,6,0),AP$4&lt;=VLOOKUP($A27,実績!$A:$G,7,0)),"━",""))</f>
        <v/>
      </c>
      <c r="AQ27" s="92" t="str">
        <f>IF(AQ$2=1,"",IF(AND(AQ$4&gt;=VLOOKUP($A27,実績!$A:$G,6,0),AQ$4&lt;=VLOOKUP($A27,実績!$A:$G,7,0)),"━",""))</f>
        <v/>
      </c>
      <c r="AR27" s="92" t="str">
        <f>IF(AR$2=1,"",IF(AND(AR$4&gt;=VLOOKUP($A27,実績!$A:$G,6,0),AR$4&lt;=VLOOKUP($A27,実績!$A:$G,7,0)),"━",""))</f>
        <v/>
      </c>
      <c r="AS27" s="92" t="str">
        <f>IF(AS$2=1,"",IF(AND(AS$4&gt;=VLOOKUP($A27,実績!$A:$G,6,0),AS$4&lt;=VLOOKUP($A27,実績!$A:$G,7,0)),"━",""))</f>
        <v/>
      </c>
      <c r="AT27" s="92" t="str">
        <f>IF(AT$2=1,"",IF(AND(AT$4&gt;=VLOOKUP($A27,実績!$A:$G,6,0),AT$4&lt;=VLOOKUP($A27,実績!$A:$G,7,0)),"━",""))</f>
        <v/>
      </c>
      <c r="AU27" s="92" t="str">
        <f>IF(AU$2=1,"",IF(AND(AU$4&gt;=VLOOKUP($A27,実績!$A:$G,6,0),AU$4&lt;=VLOOKUP($A27,実績!$A:$G,7,0)),"━",""))</f>
        <v/>
      </c>
      <c r="AV27" s="92" t="str">
        <f>IF(AV$2=1,"",IF(AND(AV$4&gt;=VLOOKUP($A27,実績!$A:$G,6,0),AV$4&lt;=VLOOKUP($A27,実績!$A:$G,7,0)),"━",""))</f>
        <v/>
      </c>
      <c r="AW27" s="92" t="str">
        <f>IF(AW$2=1,"",IF(AND(AW$4&gt;=VLOOKUP($A27,実績!$A:$G,6,0),AW$4&lt;=VLOOKUP($A27,実績!$A:$G,7,0)),"━",""))</f>
        <v/>
      </c>
      <c r="AX27" s="92" t="str">
        <f>IF(AX$2=1,"",IF(AND(AX$4&gt;=VLOOKUP($A27,実績!$A:$G,6,0),AX$4&lt;=VLOOKUP($A27,実績!$A:$G,7,0)),"━",""))</f>
        <v/>
      </c>
      <c r="AY27" s="92" t="str">
        <f>IF(AY$2=1,"",IF(AND(AY$4&gt;=VLOOKUP($A27,実績!$A:$G,6,0),AY$4&lt;=VLOOKUP($A27,実績!$A:$G,7,0)),"━",""))</f>
        <v/>
      </c>
      <c r="AZ27" s="92" t="str">
        <f>IF(AZ$2=1,"",IF(AND(AZ$4&gt;=VLOOKUP($A27,実績!$A:$G,6,0),AZ$4&lt;=VLOOKUP($A27,実績!$A:$G,7,0)),"━",""))</f>
        <v/>
      </c>
      <c r="BA27" s="92" t="str">
        <f>IF(BA$2=1,"",IF(AND(BA$4&gt;=VLOOKUP($A27,実績!$A:$G,6,0),BA$4&lt;=VLOOKUP($A27,実績!$A:$G,7,0)),"━",""))</f>
        <v/>
      </c>
      <c r="BB27" s="92" t="str">
        <f>IF(BB$2=1,"",IF(AND(BB$4&gt;=VLOOKUP($A27,実績!$A:$G,6,0),BB$4&lt;=VLOOKUP($A27,実績!$A:$G,7,0)),"━",""))</f>
        <v/>
      </c>
      <c r="BC27" s="92" t="str">
        <f>IF(BC$2=1,"",IF(AND(BC$4&gt;=VLOOKUP($A27,実績!$A:$G,6,0),BC$4&lt;=VLOOKUP($A27,実績!$A:$G,7,0)),"━",""))</f>
        <v/>
      </c>
      <c r="BD27" s="92" t="str">
        <f>IF(BD$2=1,"",IF(AND(BD$4&gt;=VLOOKUP($A27,実績!$A:$G,6,0),BD$4&lt;=VLOOKUP($A27,実績!$A:$G,7,0)),"━",""))</f>
        <v/>
      </c>
      <c r="BE27" s="92" t="str">
        <f>IF(BE$2=1,"",IF(AND(BE$4&gt;=VLOOKUP($A27,実績!$A:$G,6,0),BE$4&lt;=VLOOKUP($A27,実績!$A:$G,7,0)),"━",""))</f>
        <v/>
      </c>
      <c r="BF27" s="92" t="str">
        <f>IF(BF$2=1,"",IF(AND(BF$4&gt;=VLOOKUP($A27,実績!$A:$G,6,0),BF$4&lt;=VLOOKUP($A27,実績!$A:$G,7,0)),"━",""))</f>
        <v/>
      </c>
      <c r="BG27" s="92" t="str">
        <f>IF(BG$2=1,"",IF(AND(BG$4&gt;=VLOOKUP($A27,実績!$A:$G,6,0),BG$4&lt;=VLOOKUP($A27,実績!$A:$G,7,0)),"━",""))</f>
        <v/>
      </c>
      <c r="BH27" s="92" t="str">
        <f>IF(BH$2=1,"",IF(AND(BH$4&gt;=VLOOKUP($A27,実績!$A:$G,6,0),BH$4&lt;=VLOOKUP($A27,実績!$A:$G,7,0)),"━",""))</f>
        <v/>
      </c>
      <c r="BI27" s="92" t="str">
        <f>IF(BI$2=1,"",IF(AND(BI$4&gt;=VLOOKUP($A27,実績!$A:$G,6,0),BI$4&lt;=VLOOKUP($A27,実績!$A:$G,7,0)),"━",""))</f>
        <v/>
      </c>
      <c r="BJ27" s="92" t="str">
        <f>IF(BJ$2=1,"",IF(AND(BJ$4&gt;=VLOOKUP($A27,実績!$A:$G,6,0),BJ$4&lt;=VLOOKUP($A27,実績!$A:$G,7,0)),"━",""))</f>
        <v/>
      </c>
      <c r="BK27" s="92" t="str">
        <f>IF(BK$2=1,"",IF(AND(BK$4&gt;=VLOOKUP($A27,実績!$A:$G,6,0),BK$4&lt;=VLOOKUP($A27,実績!$A:$G,7,0)),"━",""))</f>
        <v/>
      </c>
      <c r="BL27" s="92" t="str">
        <f>IF(BL$2=1,"",IF(AND(BL$4&gt;=VLOOKUP($A27,実績!$A:$G,6,0),BL$4&lt;=VLOOKUP($A27,実績!$A:$G,7,0)),"━",""))</f>
        <v/>
      </c>
      <c r="BM27" s="92" t="str">
        <f>IF(BM$2=1,"",IF(AND(BM$4&gt;=VLOOKUP($A27,実績!$A:$G,6,0),BM$4&lt;=VLOOKUP($A27,実績!$A:$G,7,0)),"━",""))</f>
        <v/>
      </c>
      <c r="BN27" s="92" t="str">
        <f>IF(BN$2=1,"",IF(AND(BN$4&gt;=VLOOKUP($A27,実績!$A:$G,6,0),BN$4&lt;=VLOOKUP($A27,実績!$A:$G,7,0)),"━",""))</f>
        <v>━</v>
      </c>
      <c r="BO27" s="92" t="str">
        <f>IF(BO$2=1,"",IF(AND(BO$4&gt;=VLOOKUP($A27,実績!$A:$G,6,0),BO$4&lt;=VLOOKUP($A27,実績!$A:$G,7,0)),"━",""))</f>
        <v/>
      </c>
      <c r="BP27" s="92" t="str">
        <f>IF(BP$2=1,"",IF(AND(BP$4&gt;=VLOOKUP($A27,実績!$A:$G,6,0),BP$4&lt;=VLOOKUP($A27,実績!$A:$G,7,0)),"━",""))</f>
        <v/>
      </c>
      <c r="BQ27" s="92" t="str">
        <f>IF(BQ$2=1,"",IF(AND(BQ$4&gt;=VLOOKUP($A27,実績!$A:$G,6,0),BQ$4&lt;=VLOOKUP($A27,実績!$A:$G,7,0)),"━",""))</f>
        <v/>
      </c>
      <c r="BR27" s="92" t="str">
        <f>IF(BR$2=1,"",IF(AND(BR$4&gt;=VLOOKUP($A27,実績!$A:$G,6,0),BR$4&lt;=VLOOKUP($A27,実績!$A:$G,7,0)),"━",""))</f>
        <v/>
      </c>
      <c r="BS27" s="92" t="str">
        <f>IF(BS$2=1,"",IF(AND(BS$4&gt;=VLOOKUP($A27,実績!$A:$G,6,0),BS$4&lt;=VLOOKUP($A27,実績!$A:$G,7,0)),"━",""))</f>
        <v/>
      </c>
      <c r="BT27" s="92" t="str">
        <f>IF(BT$2=1,"",IF(AND(BT$4&gt;=VLOOKUP($A27,実績!$A:$G,6,0),BT$4&lt;=VLOOKUP($A27,実績!$A:$G,7,0)),"━",""))</f>
        <v/>
      </c>
      <c r="BU27" s="92" t="str">
        <f>IF(BU$2=1,"",IF(AND(BU$4&gt;=VLOOKUP($A27,実績!$A:$G,6,0),BU$4&lt;=VLOOKUP($A27,実績!$A:$G,7,0)),"━",""))</f>
        <v/>
      </c>
      <c r="BV27" s="92" t="str">
        <f>IF(BV$2=1,"",IF(AND(BV$4&gt;=VLOOKUP($A27,実績!$A:$G,6,0),BV$4&lt;=VLOOKUP($A27,実績!$A:$G,7,0)),"━",""))</f>
        <v/>
      </c>
      <c r="BW27" s="92" t="str">
        <f>IF(BW$2=1,"",IF(AND(BW$4&gt;=VLOOKUP($A27,実績!$A:$G,6,0),BW$4&lt;=VLOOKUP($A27,実績!$A:$G,7,0)),"━",""))</f>
        <v/>
      </c>
      <c r="BX27" s="92" t="str">
        <f>IF(BX$2=1,"",IF(AND(BX$4&gt;=VLOOKUP($A27,実績!$A:$G,6,0),BX$4&lt;=VLOOKUP($A27,実績!$A:$G,7,0)),"━",""))</f>
        <v/>
      </c>
      <c r="BY27" s="92" t="str">
        <f>IF(BY$2=1,"",IF(AND(BY$4&gt;=VLOOKUP($A27,実績!$A:$G,6,0),BY$4&lt;=VLOOKUP($A27,実績!$A:$G,7,0)),"━",""))</f>
        <v/>
      </c>
      <c r="BZ27" s="92" t="str">
        <f>IF(BZ$2=1,"",IF(AND(BZ$4&gt;=VLOOKUP($A27,実績!$A:$G,6,0),BZ$4&lt;=VLOOKUP($A27,実績!$A:$G,7,0)),"━",""))</f>
        <v/>
      </c>
      <c r="CA27" s="92" t="str">
        <f>IF(CA$2=1,"",IF(AND(CA$4&gt;=VLOOKUP($A27,実績!$A:$G,6,0),CA$4&lt;=VLOOKUP($A27,実績!$A:$G,7,0)),"━",""))</f>
        <v/>
      </c>
      <c r="CB27" s="92" t="str">
        <f>IF(CB$2=1,"",IF(AND(CB$4&gt;=VLOOKUP($A27,実績!$A:$G,6,0),CB$4&lt;=VLOOKUP($A27,実績!$A:$G,7,0)),"━",""))</f>
        <v/>
      </c>
      <c r="CC27" s="92" t="str">
        <f>IF(CC$2=1,"",IF(AND(CC$4&gt;=VLOOKUP($A27,実績!$A:$G,6,0),CC$4&lt;=VLOOKUP($A27,実績!$A:$G,7,0)),"━",""))</f>
        <v/>
      </c>
      <c r="CD27" s="92" t="str">
        <f>IF(CD$2=1,"",IF(AND(CD$4&gt;=VLOOKUP($A27,実績!$A:$G,6,0),CD$4&lt;=VLOOKUP($A27,実績!$A:$G,7,0)),"━",""))</f>
        <v/>
      </c>
      <c r="CE27" s="92" t="str">
        <f>IF(CE$2=1,"",IF(AND(CE$4&gt;=VLOOKUP($A27,実績!$A:$G,6,0),CE$4&lt;=VLOOKUP($A27,実績!$A:$G,7,0)),"━",""))</f>
        <v/>
      </c>
      <c r="CF27" s="92" t="str">
        <f>IF(CF$2=1,"",IF(AND(CF$4&gt;=VLOOKUP($A27,実績!$A:$G,6,0),CF$4&lt;=VLOOKUP($A27,実績!$A:$G,7,0)),"━",""))</f>
        <v/>
      </c>
      <c r="CG27" s="92" t="str">
        <f>IF(CG$2=1,"",IF(AND(CG$4&gt;=VLOOKUP($A27,実績!$A:$G,6,0),CG$4&lt;=VLOOKUP($A27,実績!$A:$G,7,0)),"━",""))</f>
        <v/>
      </c>
      <c r="CH27" s="92" t="str">
        <f>IF(CH$2=1,"",IF(AND(CH$4&gt;=VLOOKUP($A27,実績!$A:$G,6,0),CH$4&lt;=VLOOKUP($A27,実績!$A:$G,7,0)),"━",""))</f>
        <v/>
      </c>
      <c r="CI27" s="92" t="str">
        <f>IF(CI$2=1,"",IF(AND(CI$4&gt;=VLOOKUP($A27,実績!$A:$G,6,0),CI$4&lt;=VLOOKUP($A27,実績!$A:$G,7,0)),"━",""))</f>
        <v/>
      </c>
      <c r="CJ27" s="92" t="str">
        <f>IF(CJ$2=1,"",IF(AND(CJ$4&gt;=VLOOKUP($A27,実績!$A:$G,6,0),CJ$4&lt;=VLOOKUP($A27,実績!$A:$G,7,0)),"━",""))</f>
        <v/>
      </c>
      <c r="CK27" s="92" t="str">
        <f>IF(CK$2=1,"",IF(AND(CK$4&gt;=VLOOKUP($A27,実績!$A:$G,6,0),CK$4&lt;=VLOOKUP($A27,実績!$A:$G,7,0)),"━",""))</f>
        <v/>
      </c>
      <c r="CL27" s="92" t="str">
        <f>IF(CL$2=1,"",IF(AND(CL$4&gt;=VLOOKUP($A27,実績!$A:$G,6,0),CL$4&lt;=VLOOKUP($A27,実績!$A:$G,7,0)),"━",""))</f>
        <v/>
      </c>
      <c r="CM27" s="92" t="str">
        <f>IF(CM$2=1,"",IF(AND(CM$4&gt;=VLOOKUP($A27,実績!$A:$G,6,0),CM$4&lt;=VLOOKUP($A27,実績!$A:$G,7,0)),"━",""))</f>
        <v/>
      </c>
      <c r="CN27" s="92" t="str">
        <f>IF(CN$2=1,"",IF(AND(CN$4&gt;=VLOOKUP($A27,実績!$A:$G,6,0),CN$4&lt;=VLOOKUP($A27,実績!$A:$G,7,0)),"━",""))</f>
        <v/>
      </c>
      <c r="CO27" s="92" t="str">
        <f>IF(CO$2=1,"",IF(AND(CO$4&gt;=VLOOKUP($A27,実績!$A:$G,6,0),CO$4&lt;=VLOOKUP($A27,実績!$A:$G,7,0)),"━",""))</f>
        <v/>
      </c>
      <c r="CP27" s="92" t="str">
        <f>IF(CP$2=1,"",IF(AND(CP$4&gt;=VLOOKUP($A27,実績!$A:$G,6,0),CP$4&lt;=VLOOKUP($A27,実績!$A:$G,7,0)),"━",""))</f>
        <v/>
      </c>
      <c r="CQ27" s="92" t="str">
        <f>IF(CQ$2=1,"",IF(AND(CQ$4&gt;=VLOOKUP($A27,実績!$A:$G,6,0),CQ$4&lt;=VLOOKUP($A27,実績!$A:$G,7,0)),"━",""))</f>
        <v/>
      </c>
      <c r="CR27" s="92" t="str">
        <f>IF(CR$2=1,"",IF(AND(CR$4&gt;=VLOOKUP($A27,実績!$A:$G,6,0),CR$4&lt;=VLOOKUP($A27,実績!$A:$G,7,0)),"━",""))</f>
        <v/>
      </c>
      <c r="CS27" s="92" t="str">
        <f>IF(CS$2=1,"",IF(AND(CS$4&gt;=VLOOKUP($A27,実績!$A:$G,6,0),CS$4&lt;=VLOOKUP($A27,実績!$A:$G,7,0)),"━",""))</f>
        <v/>
      </c>
      <c r="CT27" s="92" t="str">
        <f>IF(CT$2=1,"",IF(AND(CT$4&gt;=VLOOKUP($A27,実績!$A:$G,6,0),CT$4&lt;=VLOOKUP($A27,実績!$A:$G,7,0)),"━",""))</f>
        <v/>
      </c>
      <c r="CU27" s="92" t="str">
        <f>IF(CU$2=1,"",IF(AND(CU$4&gt;=VLOOKUP($A27,実績!$A:$G,6,0),CU$4&lt;=VLOOKUP($A27,実績!$A:$G,7,0)),"━",""))</f>
        <v/>
      </c>
      <c r="CV27" s="92" t="str">
        <f>IF(CV$2=1,"",IF(AND(CV$4&gt;=VLOOKUP($A27,実績!$A:$G,6,0),CV$4&lt;=VLOOKUP($A27,実績!$A:$G,7,0)),"━",""))</f>
        <v/>
      </c>
      <c r="CW27" s="92" t="str">
        <f>IF(CW$2=1,"",IF(AND(CW$4&gt;=VLOOKUP($A27,実績!$A:$G,6,0),CW$4&lt;=VLOOKUP($A27,実績!$A:$G,7,0)),"━",""))</f>
        <v/>
      </c>
      <c r="CX27" s="92" t="str">
        <f>IF(CX$2=1,"",IF(AND(CX$4&gt;=VLOOKUP($A27,実績!$A:$G,6,0),CX$4&lt;=VLOOKUP($A27,実績!$A:$G,7,0)),"━",""))</f>
        <v/>
      </c>
      <c r="CY27" s="92" t="str">
        <f>IF(CY$2=1,"",IF(AND(CY$4&gt;=VLOOKUP($A27,実績!$A:$G,6,0),CY$4&lt;=VLOOKUP($A27,実績!$A:$G,7,0)),"━",""))</f>
        <v/>
      </c>
      <c r="CZ27" s="92" t="str">
        <f>IF(CZ$2=1,"",IF(AND(CZ$4&gt;=VLOOKUP($A27,実績!$A:$G,6,0),CZ$4&lt;=VLOOKUP($A27,実績!$A:$G,7,0)),"━",""))</f>
        <v/>
      </c>
      <c r="DA27" s="92" t="str">
        <f>IF(DA$2=1,"",IF(AND(DA$4&gt;=VLOOKUP($A27,実績!$A:$G,6,0),DA$4&lt;=VLOOKUP($A27,実績!$A:$G,7,0)),"━",""))</f>
        <v/>
      </c>
      <c r="DB27" s="92" t="str">
        <f>IF(DB$2=1,"",IF(AND(DB$4&gt;=VLOOKUP($A27,実績!$A:$G,6,0),DB$4&lt;=VLOOKUP($A27,実績!$A:$G,7,0)),"━",""))</f>
        <v/>
      </c>
      <c r="DC27" s="92" t="str">
        <f>IF(DC$2=1,"",IF(AND(DC$4&gt;=VLOOKUP($A27,実績!$A:$G,6,0),DC$4&lt;=VLOOKUP($A27,実績!$A:$G,7,0)),"━",""))</f>
        <v/>
      </c>
      <c r="DD27" s="92" t="str">
        <f>IF(DD$2=1,"",IF(AND(DD$4&gt;=VLOOKUP($A27,実績!$A:$G,6,0),DD$4&lt;=VLOOKUP($A27,実績!$A:$G,7,0)),"━",""))</f>
        <v/>
      </c>
      <c r="DE27" s="92" t="str">
        <f>IF(DE$2=1,"",IF(AND(DE$4&gt;=VLOOKUP($A27,実績!$A:$G,6,0),DE$4&lt;=VLOOKUP($A27,実績!$A:$G,7,0)),"━",""))</f>
        <v/>
      </c>
      <c r="DF27" s="92" t="str">
        <f>IF(DF$2=1,"",IF(AND(DF$4&gt;=VLOOKUP($A27,実績!$A:$G,6,0),DF$4&lt;=VLOOKUP($A27,実績!$A:$G,7,0)),"━",""))</f>
        <v/>
      </c>
      <c r="DG27" s="92" t="str">
        <f>IF(DG$2=1,"",IF(AND(DG$4&gt;=VLOOKUP($A27,実績!$A:$G,6,0),DG$4&lt;=VLOOKUP($A27,実績!$A:$G,7,0)),"━",""))</f>
        <v/>
      </c>
      <c r="DH27" s="92" t="str">
        <f>IF(DH$2=1,"",IF(AND(DH$4&gt;=VLOOKUP($A27,実績!$A:$G,6,0),DH$4&lt;=VLOOKUP($A27,実績!$A:$G,7,0)),"━",""))</f>
        <v/>
      </c>
      <c r="DI27" s="92" t="str">
        <f>IF(DI$2=1,"",IF(AND(DI$4&gt;=VLOOKUP($A27,実績!$A:$G,6,0),DI$4&lt;=VLOOKUP($A27,実績!$A:$G,7,0)),"━",""))</f>
        <v/>
      </c>
      <c r="DJ27" s="92" t="str">
        <f>IF(DJ$2=1,"",IF(AND(DJ$4&gt;=VLOOKUP($A27,実績!$A:$G,6,0),DJ$4&lt;=VLOOKUP($A27,実績!$A:$G,7,0)),"━",""))</f>
        <v/>
      </c>
      <c r="DK27" s="92" t="str">
        <f>IF(DK$2=1,"",IF(AND(DK$4&gt;=VLOOKUP($A27,実績!$A:$G,6,0),DK$4&lt;=VLOOKUP($A27,実績!$A:$G,7,0)),"━",""))</f>
        <v/>
      </c>
      <c r="DL27" s="92" t="str">
        <f>IF(DL$2=1,"",IF(AND(DL$4&gt;=VLOOKUP($A27,実績!$A:$G,6,0),DL$4&lt;=VLOOKUP($A27,実績!$A:$G,7,0)),"━",""))</f>
        <v/>
      </c>
      <c r="DM27" s="92" t="str">
        <f>IF(DM$2=1,"",IF(AND(DM$4&gt;=VLOOKUP($A27,実績!$A:$G,6,0),DM$4&lt;=VLOOKUP($A27,実績!$A:$G,7,0)),"━",""))</f>
        <v/>
      </c>
      <c r="DN27" s="92" t="str">
        <f>IF(DN$2=1,"",IF(AND(DN$4&gt;=VLOOKUP($A27,実績!$A:$G,6,0),DN$4&lt;=VLOOKUP($A27,実績!$A:$G,7,0)),"━",""))</f>
        <v/>
      </c>
      <c r="DO27" s="92" t="str">
        <f>IF(DO$2=1,"",IF(AND(DO$4&gt;=VLOOKUP($A27,実績!$A:$G,6,0),DO$4&lt;=VLOOKUP($A27,実績!$A:$G,7,0)),"━",""))</f>
        <v/>
      </c>
      <c r="DP27" s="92" t="str">
        <f>IF(DP$2=1,"",IF(AND(DP$4&gt;=VLOOKUP($A27,実績!$A:$G,6,0),DP$4&lt;=VLOOKUP($A27,実績!$A:$G,7,0)),"━",""))</f>
        <v/>
      </c>
      <c r="DQ27" s="92" t="str">
        <f>IF(DQ$2=1,"",IF(AND(DQ$4&gt;=VLOOKUP($A27,実績!$A:$G,6,0),DQ$4&lt;=VLOOKUP($A27,実績!$A:$G,7,0)),"━",""))</f>
        <v/>
      </c>
      <c r="DR27" s="92" t="str">
        <f>IF(DR$2=1,"",IF(AND(DR$4&gt;=VLOOKUP($A27,実績!$A:$G,6,0),DR$4&lt;=VLOOKUP($A27,実績!$A:$G,7,0)),"━",""))</f>
        <v/>
      </c>
      <c r="DS27" s="92" t="str">
        <f>IF(DS$2=1,"",IF(AND(DS$4&gt;=VLOOKUP($A27,実績!$A:$G,6,0),DS$4&lt;=VLOOKUP($A27,実績!$A:$G,7,0)),"━",""))</f>
        <v/>
      </c>
      <c r="DT27" s="92" t="str">
        <f>IF(DT$2=1,"",IF(AND(DT$4&gt;=VLOOKUP($A27,実績!$A:$G,6,0),DT$4&lt;=VLOOKUP($A27,実績!$A:$G,7,0)),"━",""))</f>
        <v/>
      </c>
      <c r="DU27" s="92" t="str">
        <f>IF(DU$2=1,"",IF(AND(DU$4&gt;=VLOOKUP($A27,実績!$A:$G,6,0),DU$4&lt;=VLOOKUP($A27,実績!$A:$G,7,0)),"━",""))</f>
        <v/>
      </c>
      <c r="DV27" s="92" t="str">
        <f>IF(DV$2=1,"",IF(AND(DV$4&gt;=VLOOKUP($A27,実績!$A:$G,6,0),DV$4&lt;=VLOOKUP($A27,実績!$A:$G,7,0)),"━",""))</f>
        <v/>
      </c>
      <c r="DW27" s="92" t="str">
        <f>IF(DW$2=1,"",IF(AND(DW$4&gt;=VLOOKUP($A27,実績!$A:$G,6,0),DW$4&lt;=VLOOKUP($A27,実績!$A:$G,7,0)),"━",""))</f>
        <v/>
      </c>
      <c r="DX27" s="92" t="str">
        <f>IF(DX$2=1,"",IF(AND(DX$4&gt;=VLOOKUP($A27,実績!$A:$G,6,0),DX$4&lt;=VLOOKUP($A27,実績!$A:$G,7,0)),"━",""))</f>
        <v/>
      </c>
      <c r="DY27" s="92" t="str">
        <f>IF(DY$2=1,"",IF(AND(DY$4&gt;=VLOOKUP($A27,実績!$A:$G,6,0),DY$4&lt;=VLOOKUP($A27,実績!$A:$G,7,0)),"━",""))</f>
        <v/>
      </c>
      <c r="DZ27" s="92" t="str">
        <f>IF(DZ$2=1,"",IF(AND(DZ$4&gt;=VLOOKUP($A27,実績!$A:$G,6,0),DZ$4&lt;=VLOOKUP($A27,実績!$A:$G,7,0)),"━",""))</f>
        <v/>
      </c>
      <c r="EA27" s="92" t="str">
        <f>IF(EA$2=1,"",IF(AND(EA$4&gt;=VLOOKUP($A27,実績!$A:$G,6,0),EA$4&lt;=VLOOKUP($A27,実績!$A:$G,7,0)),"━",""))</f>
        <v/>
      </c>
      <c r="EB27" s="92" t="str">
        <f>IF(EB$2=1,"",IF(AND(EB$4&gt;=VLOOKUP($A27,実績!$A:$G,6,0),EB$4&lt;=VLOOKUP($A27,実績!$A:$G,7,0)),"━",""))</f>
        <v/>
      </c>
      <c r="EC27" s="92" t="str">
        <f>IF(EC$2=1,"",IF(AND(EC$4&gt;=VLOOKUP($A27,実績!$A:$G,6,0),EC$4&lt;=VLOOKUP($A27,実績!$A:$G,7,0)),"━",""))</f>
        <v/>
      </c>
      <c r="ED27" s="92" t="str">
        <f>IF(ED$2=1,"",IF(AND(ED$4&gt;=VLOOKUP($A27,実績!$A:$G,6,0),ED$4&lt;=VLOOKUP($A27,実績!$A:$G,7,0)),"━",""))</f>
        <v/>
      </c>
      <c r="EE27" s="92" t="str">
        <f>IF(EE$2=1,"",IF(AND(EE$4&gt;=VLOOKUP($A27,実績!$A:$G,6,0),EE$4&lt;=VLOOKUP($A27,実績!$A:$G,7,0)),"━",""))</f>
        <v/>
      </c>
      <c r="EF27" s="92" t="str">
        <f>IF(EF$2=1,"",IF(AND(EF$4&gt;=VLOOKUP($A27,実績!$A:$G,6,0),EF$4&lt;=VLOOKUP($A27,実績!$A:$G,7,0)),"━",""))</f>
        <v/>
      </c>
      <c r="EG27" s="92" t="str">
        <f>IF(EG$2=1,"",IF(AND(EG$4&gt;=VLOOKUP($A27,実績!$A:$G,6,0),EG$4&lt;=VLOOKUP($A27,実績!$A:$G,7,0)),"━",""))</f>
        <v/>
      </c>
      <c r="EH27" s="92" t="str">
        <f>IF(EH$2=1,"",IF(AND(EH$4&gt;=VLOOKUP($A27,実績!$A:$G,6,0),EH$4&lt;=VLOOKUP($A27,実績!$A:$G,7,0)),"━",""))</f>
        <v/>
      </c>
      <c r="EI27" s="92" t="str">
        <f>IF(EI$2=1,"",IF(AND(EI$4&gt;=VLOOKUP($A27,実績!$A:$G,6,0),EI$4&lt;=VLOOKUP($A27,実績!$A:$G,7,0)),"━",""))</f>
        <v/>
      </c>
      <c r="EJ27" s="92" t="str">
        <f>IF(EJ$2=1,"",IF(AND(EJ$4&gt;=VLOOKUP($A27,実績!$A:$G,6,0),EJ$4&lt;=VLOOKUP($A27,実績!$A:$G,7,0)),"━",""))</f>
        <v/>
      </c>
      <c r="EK27" s="92" t="str">
        <f>IF(EK$2=1,"",IF(AND(EK$4&gt;=VLOOKUP($A27,実績!$A:$G,6,0),EK$4&lt;=VLOOKUP($A27,実績!$A:$G,7,0)),"━",""))</f>
        <v/>
      </c>
      <c r="EL27" s="92" t="str">
        <f>IF(EL$2=1,"",IF(AND(EL$4&gt;=VLOOKUP($A27,実績!$A:$G,6,0),EL$4&lt;=VLOOKUP($A27,実績!$A:$G,7,0)),"━",""))</f>
        <v/>
      </c>
      <c r="EM27" s="92" t="str">
        <f>IF(EM$2=1,"",IF(AND(EM$4&gt;=VLOOKUP($A27,実績!$A:$G,6,0),EM$4&lt;=VLOOKUP($A27,実績!$A:$G,7,0)),"━",""))</f>
        <v/>
      </c>
      <c r="EN27" s="92" t="str">
        <f>IF(EN$2=1,"",IF(AND(EN$4&gt;=VLOOKUP($A27,実績!$A:$G,6,0),EN$4&lt;=VLOOKUP($A27,実績!$A:$G,7,0)),"━",""))</f>
        <v/>
      </c>
      <c r="EO27" s="92" t="str">
        <f>IF(EO$2=1,"",IF(AND(EO$4&gt;=VLOOKUP($A27,実績!$A:$G,6,0),EO$4&lt;=VLOOKUP($A27,実績!$A:$G,7,0)),"━",""))</f>
        <v/>
      </c>
      <c r="EP27" s="92" t="str">
        <f>IF(EP$2=1,"",IF(AND(EP$4&gt;=VLOOKUP($A27,実績!$A:$G,6,0),EP$4&lt;=VLOOKUP($A27,実績!$A:$G,7,0)),"━",""))</f>
        <v/>
      </c>
      <c r="EQ27" s="92" t="str">
        <f>IF(EQ$2=1,"",IF(AND(EQ$4&gt;=VLOOKUP($A27,実績!$A:$G,6,0),EQ$4&lt;=VLOOKUP($A27,実績!$A:$G,7,0)),"━",""))</f>
        <v/>
      </c>
      <c r="ER27" s="92" t="str">
        <f>IF(ER$2=1,"",IF(AND(ER$4&gt;=VLOOKUP($A27,実績!$A:$G,6,0),ER$4&lt;=VLOOKUP($A27,実績!$A:$G,7,0)),"━",""))</f>
        <v/>
      </c>
      <c r="ES27" s="92" t="str">
        <f>IF(ES$2=1,"",IF(AND(ES$4&gt;=VLOOKUP($A27,実績!$A:$G,6,0),ES$4&lt;=VLOOKUP($A27,実績!$A:$G,7,0)),"━",""))</f>
        <v/>
      </c>
      <c r="ET27" s="92" t="str">
        <f>IF(ET$2=1,"",IF(AND(ET$4&gt;=VLOOKUP($A27,実績!$A:$G,6,0),ET$4&lt;=VLOOKUP($A27,実績!$A:$G,7,0)),"━",""))</f>
        <v/>
      </c>
      <c r="EU27" s="92" t="str">
        <f>IF(EU$2=1,"",IF(AND(EU$4&gt;=VLOOKUP($A27,実績!$A:$G,6,0),EU$4&lt;=VLOOKUP($A27,実績!$A:$G,7,0)),"━",""))</f>
        <v/>
      </c>
      <c r="EV27" s="92" t="str">
        <f>IF(EV$2=1,"",IF(AND(EV$4&gt;=VLOOKUP($A27,実績!$A:$G,6,0),EV$4&lt;=VLOOKUP($A27,実績!$A:$G,7,0)),"━",""))</f>
        <v/>
      </c>
      <c r="EW27" s="92" t="str">
        <f>IF(EW$2=1,"",IF(AND(EW$4&gt;=VLOOKUP($A27,実績!$A:$G,6,0),EW$4&lt;=VLOOKUP($A27,実績!$A:$G,7,0)),"━",""))</f>
        <v/>
      </c>
      <c r="EX27" s="92" t="str">
        <f>IF(EX$2=1,"",IF(AND(EX$4&gt;=VLOOKUP($A27,実績!$A:$G,6,0),EX$4&lt;=VLOOKUP($A27,実績!$A:$G,7,0)),"━",""))</f>
        <v/>
      </c>
      <c r="EY27" s="92" t="str">
        <f>IF(EY$2=1,"",IF(AND(EY$4&gt;=VLOOKUP($A27,実績!$A:$G,6,0),EY$4&lt;=VLOOKUP($A27,実績!$A:$G,7,0)),"━",""))</f>
        <v/>
      </c>
      <c r="EZ27" s="92" t="str">
        <f>IF(EZ$2=1,"",IF(AND(EZ$4&gt;=VLOOKUP($A27,実績!$A:$G,6,0),EZ$4&lt;=VLOOKUP($A27,実績!$A:$G,7,0)),"━",""))</f>
        <v/>
      </c>
      <c r="FA27" s="92" t="str">
        <f>IF(FA$2=1,"",IF(AND(FA$4&gt;=VLOOKUP($A27,実績!$A:$G,6,0),FA$4&lt;=VLOOKUP($A27,実績!$A:$G,7,0)),"━",""))</f>
        <v/>
      </c>
      <c r="FB27" s="92" t="str">
        <f>IF(FB$2=1,"",IF(AND(FB$4&gt;=VLOOKUP($A27,実績!$A:$G,6,0),FB$4&lt;=VLOOKUP($A27,実績!$A:$G,7,0)),"━",""))</f>
        <v/>
      </c>
      <c r="FC27" s="92" t="str">
        <f>IF(FC$2=1,"",IF(AND(FC$4&gt;=VLOOKUP($A27,実績!$A:$G,6,0),FC$4&lt;=VLOOKUP($A27,実績!$A:$G,7,0)),"━",""))</f>
        <v/>
      </c>
      <c r="FD27" s="92" t="str">
        <f>IF(FD$2=1,"",IF(AND(FD$4&gt;=VLOOKUP($A27,実績!$A:$G,6,0),FD$4&lt;=VLOOKUP($A27,実績!$A:$G,7,0)),"━",""))</f>
        <v/>
      </c>
      <c r="FE27" s="92" t="str">
        <f>IF(FE$2=1,"",IF(AND(FE$4&gt;=VLOOKUP($A27,実績!$A:$G,6,0),FE$4&lt;=VLOOKUP($A27,実績!$A:$G,7,0)),"━",""))</f>
        <v/>
      </c>
      <c r="FF27" s="92" t="str">
        <f>IF(FF$2=1,"",IF(AND(FF$4&gt;=VLOOKUP($A27,実績!$A:$G,6,0),FF$4&lt;=VLOOKUP($A27,実績!$A:$G,7,0)),"━",""))</f>
        <v/>
      </c>
      <c r="FG27" s="92" t="str">
        <f>IF(FG$2=1,"",IF(AND(FG$4&gt;=VLOOKUP($A27,実績!$A:$G,6,0),FG$4&lt;=VLOOKUP($A27,実績!$A:$G,7,0)),"━",""))</f>
        <v/>
      </c>
      <c r="FH27" s="92" t="str">
        <f>IF(FH$2=1,"",IF(AND(FH$4&gt;=VLOOKUP($A27,実績!$A:$G,6,0),FH$4&lt;=VLOOKUP($A27,実績!$A:$G,7,0)),"━",""))</f>
        <v/>
      </c>
      <c r="FI27" s="92" t="str">
        <f>IF(FI$2=1,"",IF(AND(FI$4&gt;=VLOOKUP($A27,実績!$A:$G,6,0),FI$4&lt;=VLOOKUP($A27,実績!$A:$G,7,0)),"━",""))</f>
        <v/>
      </c>
      <c r="FJ27" s="92" t="str">
        <f>IF(FJ$2=1,"",IF(AND(FJ$4&gt;=VLOOKUP($A27,実績!$A:$G,6,0),FJ$4&lt;=VLOOKUP($A27,実績!$A:$G,7,0)),"━",""))</f>
        <v/>
      </c>
      <c r="FK27" s="92" t="str">
        <f>IF(FK$2=1,"",IF(AND(FK$4&gt;=VLOOKUP($A27,実績!$A:$G,6,0),FK$4&lt;=VLOOKUP($A27,実績!$A:$G,7,0)),"━",""))</f>
        <v/>
      </c>
      <c r="FL27" s="92" t="str">
        <f>IF(FL$2=1,"",IF(AND(FL$4&gt;=VLOOKUP($A27,実績!$A:$G,6,0),FL$4&lt;=VLOOKUP($A27,実績!$A:$G,7,0)),"━",""))</f>
        <v/>
      </c>
      <c r="FM27" s="92" t="str">
        <f>IF(FM$2=1,"",IF(AND(FM$4&gt;=VLOOKUP($A27,実績!$A:$G,6,0),FM$4&lt;=VLOOKUP($A27,実績!$A:$G,7,0)),"━",""))</f>
        <v/>
      </c>
      <c r="FN27" s="92" t="str">
        <f>IF(FN$2=1,"",IF(AND(FN$4&gt;=VLOOKUP($A27,実績!$A:$G,6,0),FN$4&lt;=VLOOKUP($A27,実績!$A:$G,7,0)),"━",""))</f>
        <v/>
      </c>
      <c r="FO27" s="92" t="str">
        <f>IF(FO$2=1,"",IF(AND(FO$4&gt;=VLOOKUP($A27,実績!$A:$G,6,0),FO$4&lt;=VLOOKUP($A27,実績!$A:$G,7,0)),"━",""))</f>
        <v/>
      </c>
      <c r="FP27" s="92" t="str">
        <f>IF(FP$2=1,"",IF(AND(FP$4&gt;=VLOOKUP($A27,実績!$A:$G,6,0),FP$4&lt;=VLOOKUP($A27,実績!$A:$G,7,0)),"━",""))</f>
        <v/>
      </c>
      <c r="FQ27" s="92" t="str">
        <f>IF(FQ$2=1,"",IF(AND(FQ$4&gt;=VLOOKUP($A27,実績!$A:$G,6,0),FQ$4&lt;=VLOOKUP($A27,実績!$A:$G,7,0)),"━",""))</f>
        <v/>
      </c>
      <c r="FR27" s="92" t="str">
        <f>IF(FR$2=1,"",IF(AND(FR$4&gt;=VLOOKUP($A27,実績!$A:$G,6,0),FR$4&lt;=VLOOKUP($A27,実績!$A:$G,7,0)),"━",""))</f>
        <v/>
      </c>
      <c r="FS27" s="92" t="str">
        <f>IF(FS$2=1,"",IF(AND(FS$4&gt;=VLOOKUP($A27,実績!$A:$G,6,0),FS$4&lt;=VLOOKUP($A27,実績!$A:$G,7,0)),"━",""))</f>
        <v/>
      </c>
      <c r="FT27" s="92" t="str">
        <f>IF(FT$2=1,"",IF(AND(FT$4&gt;=VLOOKUP($A27,実績!$A:$G,6,0),FT$4&lt;=VLOOKUP($A27,実績!$A:$G,7,0)),"━",""))</f>
        <v/>
      </c>
      <c r="FU27" s="92" t="str">
        <f>IF(FU$2=1,"",IF(AND(FU$4&gt;=VLOOKUP($A27,実績!$A:$G,6,0),FU$4&lt;=VLOOKUP($A27,実績!$A:$G,7,0)),"━",""))</f>
        <v/>
      </c>
      <c r="FV27" s="92" t="str">
        <f>IF(FV$2=1,"",IF(AND(FV$4&gt;=VLOOKUP($A27,実績!$A:$G,6,0),FV$4&lt;=VLOOKUP($A27,実績!$A:$G,7,0)),"━",""))</f>
        <v/>
      </c>
      <c r="FW27" s="92" t="str">
        <f>IF(FW$2=1,"",IF(AND(FW$4&gt;=VLOOKUP($A27,実績!$A:$G,6,0),FW$4&lt;=VLOOKUP($A27,実績!$A:$G,7,0)),"━",""))</f>
        <v/>
      </c>
      <c r="FX27" s="92" t="str">
        <f>IF(FX$2=1,"",IF(AND(FX$4&gt;=VLOOKUP($A27,実績!$A:$G,6,0),FX$4&lt;=VLOOKUP($A27,実績!$A:$G,7,0)),"━",""))</f>
        <v/>
      </c>
      <c r="FY27" s="92" t="str">
        <f>IF(FY$2=1,"",IF(AND(FY$4&gt;=VLOOKUP($A27,実績!$A:$G,6,0),FY$4&lt;=VLOOKUP($A27,実績!$A:$G,7,0)),"━",""))</f>
        <v/>
      </c>
      <c r="FZ27" s="92" t="str">
        <f>IF(FZ$2=1,"",IF(AND(FZ$4&gt;=VLOOKUP($A27,実績!$A:$G,6,0),FZ$4&lt;=VLOOKUP($A27,実績!$A:$G,7,0)),"━",""))</f>
        <v/>
      </c>
      <c r="GA27" s="92" t="str">
        <f>IF(GA$2=1,"",IF(AND(GA$4&gt;=VLOOKUP($A27,実績!$A:$G,6,0),GA$4&lt;=VLOOKUP($A27,実績!$A:$G,7,0)),"━",""))</f>
        <v/>
      </c>
      <c r="GB27" s="92" t="str">
        <f>IF(GB$2=1,"",IF(AND(GB$4&gt;=VLOOKUP($A27,実績!$A:$G,6,0),GB$4&lt;=VLOOKUP($A27,実績!$A:$G,7,0)),"━",""))</f>
        <v/>
      </c>
      <c r="GC27" s="92" t="str">
        <f>IF(GC$2=1,"",IF(AND(GC$4&gt;=VLOOKUP($A27,実績!$A:$G,6,0),GC$4&lt;=VLOOKUP($A27,実績!$A:$G,7,0)),"━",""))</f>
        <v/>
      </c>
      <c r="GD27" s="92" t="str">
        <f>IF(GD$2=1,"",IF(AND(GD$4&gt;=VLOOKUP($A27,実績!$A:$G,6,0),GD$4&lt;=VLOOKUP($A27,実績!$A:$G,7,0)),"━",""))</f>
        <v/>
      </c>
      <c r="GE27" s="92" t="str">
        <f>IF(GE$2=1,"",IF(AND(GE$4&gt;=VLOOKUP($A27,実績!$A:$G,6,0),GE$4&lt;=VLOOKUP($A27,実績!$A:$G,7,0)),"━",""))</f>
        <v/>
      </c>
      <c r="GF27" s="92" t="str">
        <f>IF(GF$2=1,"",IF(AND(GF$4&gt;=VLOOKUP($A27,実績!$A:$G,6,0),GF$4&lt;=VLOOKUP($A27,実績!$A:$G,7,0)),"━",""))</f>
        <v/>
      </c>
      <c r="GG27" s="92" t="str">
        <f>IF(GG$2=1,"",IF(AND(GG$4&gt;=VLOOKUP($A27,実績!$A:$G,6,0),GG$4&lt;=VLOOKUP($A27,実績!$A:$G,7,0)),"━",""))</f>
        <v/>
      </c>
      <c r="GH27" s="92" t="str">
        <f>IF(GH$2=1,"",IF(AND(GH$4&gt;=VLOOKUP($A27,実績!$A:$G,6,0),GH$4&lt;=VLOOKUP($A27,実績!$A:$G,7,0)),"━",""))</f>
        <v/>
      </c>
      <c r="GI27" s="92" t="str">
        <f>IF(GI$2=1,"",IF(AND(GI$4&gt;=VLOOKUP($A27,実績!$A:$G,6,0),GI$4&lt;=VLOOKUP($A27,実績!$A:$G,7,0)),"━",""))</f>
        <v/>
      </c>
      <c r="GJ27" s="92" t="str">
        <f>IF(GJ$2=1,"",IF(AND(GJ$4&gt;=VLOOKUP($A27,実績!$A:$G,6,0),GJ$4&lt;=VLOOKUP($A27,実績!$A:$G,7,0)),"━",""))</f>
        <v/>
      </c>
      <c r="GK27" s="92" t="str">
        <f>IF(GK$2=1,"",IF(AND(GK$4&gt;=VLOOKUP($A27,実績!$A:$G,6,0),GK$4&lt;=VLOOKUP($A27,実績!$A:$G,7,0)),"━",""))</f>
        <v/>
      </c>
      <c r="GL27" s="92" t="str">
        <f>IF(GL$2=1,"",IF(AND(GL$4&gt;=VLOOKUP($A27,実績!$A:$G,6,0),GL$4&lt;=VLOOKUP($A27,実績!$A:$G,7,0)),"━",""))</f>
        <v/>
      </c>
      <c r="GM27" s="92" t="str">
        <f>IF(GM$2=1,"",IF(AND(GM$4&gt;=VLOOKUP($A27,実績!$A:$G,6,0),GM$4&lt;=VLOOKUP($A27,実績!$A:$G,7,0)),"━",""))</f>
        <v/>
      </c>
      <c r="GN27" s="92" t="str">
        <f>IF(GN$2=1,"",IF(AND(GN$4&gt;=VLOOKUP($A27,実績!$A:$G,6,0),GN$4&lt;=VLOOKUP($A27,実績!$A:$G,7,0)),"━",""))</f>
        <v/>
      </c>
      <c r="GO27" s="92" t="str">
        <f>IF(GO$2=1,"",IF(AND(GO$4&gt;=VLOOKUP($A27,実績!$A:$G,6,0),GO$4&lt;=VLOOKUP($A27,実績!$A:$G,7,0)),"━",""))</f>
        <v/>
      </c>
      <c r="GP27" s="92" t="str">
        <f>IF(GP$2=1,"",IF(AND(GP$4&gt;=VLOOKUP($A27,実績!$A:$G,6,0),GP$4&lt;=VLOOKUP($A27,実績!$A:$G,7,0)),"━",""))</f>
        <v/>
      </c>
      <c r="GQ27" s="92" t="str">
        <f>IF(GQ$2=1,"",IF(AND(GQ$4&gt;=VLOOKUP($A27,実績!$A:$G,6,0),GQ$4&lt;=VLOOKUP($A27,実績!$A:$G,7,0)),"━",""))</f>
        <v/>
      </c>
      <c r="GR27" s="92" t="str">
        <f>IF(GR$2=1,"",IF(AND(GR$4&gt;=VLOOKUP($A27,実績!$A:$G,6,0),GR$4&lt;=VLOOKUP($A27,実績!$A:$G,7,0)),"━",""))</f>
        <v/>
      </c>
      <c r="GS27" s="92" t="str">
        <f>IF(GS$2=1,"",IF(AND(GS$4&gt;=VLOOKUP($A27,実績!$A:$G,6,0),GS$4&lt;=VLOOKUP($A27,実績!$A:$G,7,0)),"━",""))</f>
        <v/>
      </c>
      <c r="GT27" s="92" t="str">
        <f>IF(GT$2=1,"",IF(AND(GT$4&gt;=VLOOKUP($A27,実績!$A:$G,6,0),GT$4&lt;=VLOOKUP($A27,実績!$A:$G,7,0)),"━",""))</f>
        <v/>
      </c>
      <c r="GU27" s="92" t="str">
        <f>IF(GU$2=1,"",IF(AND(GU$4&gt;=VLOOKUP($A27,実績!$A:$G,6,0),GU$4&lt;=VLOOKUP($A27,実績!$A:$G,7,0)),"━",""))</f>
        <v/>
      </c>
      <c r="GV27" s="92" t="str">
        <f>IF(GV$2=1,"",IF(AND(GV$4&gt;=VLOOKUP($A27,実績!$A:$G,6,0),GV$4&lt;=VLOOKUP($A27,実績!$A:$G,7,0)),"━",""))</f>
        <v/>
      </c>
      <c r="GW27" s="92" t="str">
        <f>IF(GW$2=1,"",IF(AND(GW$4&gt;=VLOOKUP($A27,実績!$A:$G,6,0),GW$4&lt;=VLOOKUP($A27,実績!$A:$G,7,0)),"━",""))</f>
        <v/>
      </c>
      <c r="GX27" s="92" t="str">
        <f>IF(GX$2=1,"",IF(AND(GX$4&gt;=VLOOKUP($A27,実績!$A:$G,6,0),GX$4&lt;=VLOOKUP($A27,実績!$A:$G,7,0)),"━",""))</f>
        <v/>
      </c>
      <c r="GY27" s="92" t="str">
        <f>IF(GY$2=1,"",IF(AND(GY$4&gt;=VLOOKUP($A27,実績!$A:$G,6,0),GY$4&lt;=VLOOKUP($A27,実績!$A:$G,7,0)),"━",""))</f>
        <v/>
      </c>
      <c r="GZ27" s="92" t="str">
        <f>IF(GZ$2=1,"",IF(AND(GZ$4&gt;=VLOOKUP($A27,実績!$A:$G,6,0),GZ$4&lt;=VLOOKUP($A27,実績!$A:$G,7,0)),"━",""))</f>
        <v/>
      </c>
      <c r="HA27" s="92" t="str">
        <f>IF(HA$2=1,"",IF(AND(HA$4&gt;=VLOOKUP($A27,実績!$A:$G,6,0),HA$4&lt;=VLOOKUP($A27,実績!$A:$G,7,0)),"━",""))</f>
        <v/>
      </c>
      <c r="HB27" s="92" t="str">
        <f>IF(HB$2=1,"",IF(AND(HB$4&gt;=VLOOKUP($A27,実績!$A:$G,6,0),HB$4&lt;=VLOOKUP($A27,実績!$A:$G,7,0)),"━",""))</f>
        <v/>
      </c>
      <c r="HC27" s="92" t="str">
        <f>IF(HC$2=1,"",IF(AND(HC$4&gt;=VLOOKUP($A27,実績!$A:$G,6,0),HC$4&lt;=VLOOKUP($A27,実績!$A:$G,7,0)),"━",""))</f>
        <v/>
      </c>
      <c r="HD27" s="92" t="str">
        <f>IF(HD$2=1,"",IF(AND(HD$4&gt;=VLOOKUP($A27,実績!$A:$G,6,0),HD$4&lt;=VLOOKUP($A27,実績!$A:$G,7,0)),"━",""))</f>
        <v/>
      </c>
      <c r="HE27" s="92" t="str">
        <f>IF(HE$2=1,"",IF(AND(HE$4&gt;=VLOOKUP($A27,実績!$A:$G,6,0),HE$4&lt;=VLOOKUP($A27,実績!$A:$G,7,0)),"━",""))</f>
        <v/>
      </c>
      <c r="HF27" s="92" t="str">
        <f>IF(HF$2=1,"",IF(AND(HF$4&gt;=VLOOKUP($A27,実績!$A:$G,6,0),HF$4&lt;=VLOOKUP($A27,実績!$A:$G,7,0)),"━",""))</f>
        <v/>
      </c>
      <c r="HG27" s="92" t="str">
        <f>IF(HG$2=1,"",IF(AND(HG$4&gt;=VLOOKUP($A27,実績!$A:$G,6,0),HG$4&lt;=VLOOKUP($A27,実績!$A:$G,7,0)),"━",""))</f>
        <v/>
      </c>
      <c r="HH27" s="92" t="str">
        <f>IF(HH$2=1,"",IF(AND(HH$4&gt;=VLOOKUP($A27,実績!$A:$G,6,0),HH$4&lt;=VLOOKUP($A27,実績!$A:$G,7,0)),"━",""))</f>
        <v/>
      </c>
      <c r="HI27" s="92" t="str">
        <f>IF(HI$2=1,"",IF(AND(HI$4&gt;=VLOOKUP($A27,実績!$A:$G,6,0),HI$4&lt;=VLOOKUP($A27,実績!$A:$G,7,0)),"━",""))</f>
        <v/>
      </c>
      <c r="HJ27" s="92" t="str">
        <f>IF(HJ$2=1,"",IF(AND(HJ$4&gt;=VLOOKUP($A27,実績!$A:$G,6,0),HJ$4&lt;=VLOOKUP($A27,実績!$A:$G,7,0)),"━",""))</f>
        <v/>
      </c>
      <c r="HK27" s="92" t="str">
        <f>IF(HK$2=1,"",IF(AND(HK$4&gt;=VLOOKUP($A27,実績!$A:$G,6,0),HK$4&lt;=VLOOKUP($A27,実績!$A:$G,7,0)),"━",""))</f>
        <v/>
      </c>
      <c r="HL27" s="92" t="str">
        <f>IF(HL$2=1,"",IF(AND(HL$4&gt;=VLOOKUP($A27,実績!$A:$G,6,0),HL$4&lt;=VLOOKUP($A27,実績!$A:$G,7,0)),"━",""))</f>
        <v/>
      </c>
      <c r="HM27" s="92" t="str">
        <f>IF(HM$2=1,"",IF(AND(HM$4&gt;=VLOOKUP($A27,実績!$A:$G,6,0),HM$4&lt;=VLOOKUP($A27,実績!$A:$G,7,0)),"━",""))</f>
        <v/>
      </c>
    </row>
    <row r="28" spans="1:221" ht="17.25" customHeight="1">
      <c r="A28" s="76">
        <v>38</v>
      </c>
      <c r="B28" s="77" t="str">
        <f>VLOOKUP(A28,実績!$A:$C,3,0)</f>
        <v>生技独自コンボ(ワークコード)</v>
      </c>
      <c r="C28" s="80">
        <f ca="1">OFFSET(稼働日!$A$1,MATCH($D27,稼働日!$A$2:$A$133,0)+1,0)</f>
        <v>44410</v>
      </c>
      <c r="D28" s="80">
        <f ca="1">IF($F28&lt;=4,$C28,OFFSET(稼働日!$A$1,MATCH($C28,稼働日!$A$2:$A$133,0)+ROUNDUP($F28/4,0)-1,0))</f>
        <v>44410</v>
      </c>
      <c r="E28" s="91" t="str">
        <f>IF(VLOOKUP(A28,実績!$A:$H,8,0)=1,"✓","")</f>
        <v>✓</v>
      </c>
      <c r="F28" s="79">
        <f>VLOOKUP($A28,実績!$A:$E,4,0)</f>
        <v>2</v>
      </c>
      <c r="G28" s="79">
        <f>VLOOKUP($A28,実績!$A:$E,5,0)</f>
        <v>0.4</v>
      </c>
      <c r="H28" s="92" t="str">
        <f>IF(H$2=1,"",IF(AND(H$4&gt;=VLOOKUP($A28,実績!$A:$G,6,0),H$4&lt;=VLOOKUP($A28,実績!$A:$G,7,0)),"━",""))</f>
        <v/>
      </c>
      <c r="I28" s="92" t="str">
        <f>IF(I$2=1,"",IF(AND(I$4&gt;=VLOOKUP($A28,実績!$A:$G,6,0),I$4&lt;=VLOOKUP($A28,実績!$A:$G,7,0)),"━",""))</f>
        <v/>
      </c>
      <c r="J28" s="92" t="str">
        <f>IF(J$2=1,"",IF(AND(J$4&gt;=VLOOKUP($A28,実績!$A:$G,6,0),J$4&lt;=VLOOKUP($A28,実績!$A:$G,7,0)),"━",""))</f>
        <v/>
      </c>
      <c r="K28" s="92" t="str">
        <f>IF(K$2=1,"",IF(AND(K$4&gt;=VLOOKUP($A28,実績!$A:$G,6,0),K$4&lt;=VLOOKUP($A28,実績!$A:$G,7,0)),"━",""))</f>
        <v/>
      </c>
      <c r="L28" s="92" t="str">
        <f>IF(L$2=1,"",IF(AND(L$4&gt;=VLOOKUP($A28,実績!$A:$G,6,0),L$4&lt;=VLOOKUP($A28,実績!$A:$G,7,0)),"━",""))</f>
        <v/>
      </c>
      <c r="M28" s="92" t="str">
        <f>IF(M$2=1,"",IF(AND(M$4&gt;=VLOOKUP($A28,実績!$A:$G,6,0),M$4&lt;=VLOOKUP($A28,実績!$A:$G,7,0)),"━",""))</f>
        <v/>
      </c>
      <c r="N28" s="92" t="str">
        <f>IF(N$2=1,"",IF(AND(N$4&gt;=VLOOKUP($A28,実績!$A:$G,6,0),N$4&lt;=VLOOKUP($A28,実績!$A:$G,7,0)),"━",""))</f>
        <v/>
      </c>
      <c r="O28" s="92" t="str">
        <f>IF(O$2=1,"",IF(AND(O$4&gt;=VLOOKUP($A28,実績!$A:$G,6,0),O$4&lt;=VLOOKUP($A28,実績!$A:$G,7,0)),"━",""))</f>
        <v/>
      </c>
      <c r="P28" s="92" t="str">
        <f>IF(P$2=1,"",IF(AND(P$4&gt;=VLOOKUP($A28,実績!$A:$G,6,0),P$4&lt;=VLOOKUP($A28,実績!$A:$G,7,0)),"━",""))</f>
        <v/>
      </c>
      <c r="Q28" s="92" t="str">
        <f>IF(Q$2=1,"",IF(AND(Q$4&gt;=VLOOKUP($A28,実績!$A:$G,6,0),Q$4&lt;=VLOOKUP($A28,実績!$A:$G,7,0)),"━",""))</f>
        <v/>
      </c>
      <c r="R28" s="92" t="str">
        <f>IF(R$2=1,"",IF(AND(R$4&gt;=VLOOKUP($A28,実績!$A:$G,6,0),R$4&lt;=VLOOKUP($A28,実績!$A:$G,7,0)),"━",""))</f>
        <v/>
      </c>
      <c r="S28" s="92" t="str">
        <f>IF(S$2=1,"",IF(AND(S$4&gt;=VLOOKUP($A28,実績!$A:$G,6,0),S$4&lt;=VLOOKUP($A28,実績!$A:$G,7,0)),"━",""))</f>
        <v/>
      </c>
      <c r="T28" s="92" t="str">
        <f>IF(T$2=1,"",IF(AND(T$4&gt;=VLOOKUP($A28,実績!$A:$G,6,0),T$4&lt;=VLOOKUP($A28,実績!$A:$G,7,0)),"━",""))</f>
        <v/>
      </c>
      <c r="U28" s="92" t="str">
        <f>IF(U$2=1,"",IF(AND(U$4&gt;=VLOOKUP($A28,実績!$A:$G,6,0),U$4&lt;=VLOOKUP($A28,実績!$A:$G,7,0)),"━",""))</f>
        <v/>
      </c>
      <c r="V28" s="92" t="str">
        <f>IF(V$2=1,"",IF(AND(V$4&gt;=VLOOKUP($A28,実績!$A:$G,6,0),V$4&lt;=VLOOKUP($A28,実績!$A:$G,7,0)),"━",""))</f>
        <v/>
      </c>
      <c r="W28" s="92" t="str">
        <f>IF(W$2=1,"",IF(AND(W$4&gt;=VLOOKUP($A28,実績!$A:$G,6,0),W$4&lt;=VLOOKUP($A28,実績!$A:$G,7,0)),"━",""))</f>
        <v/>
      </c>
      <c r="X28" s="92" t="str">
        <f>IF(X$2=1,"",IF(AND(X$4&gt;=VLOOKUP($A28,実績!$A:$G,6,0),X$4&lt;=VLOOKUP($A28,実績!$A:$G,7,0)),"━",""))</f>
        <v/>
      </c>
      <c r="Y28" s="92" t="str">
        <f>IF(Y$2=1,"",IF(AND(Y$4&gt;=VLOOKUP($A28,実績!$A:$G,6,0),Y$4&lt;=VLOOKUP($A28,実績!$A:$G,7,0)),"━",""))</f>
        <v/>
      </c>
      <c r="Z28" s="92" t="str">
        <f>IF(Z$2=1,"",IF(AND(Z$4&gt;=VLOOKUP($A28,実績!$A:$G,6,0),Z$4&lt;=VLOOKUP($A28,実績!$A:$G,7,0)),"━",""))</f>
        <v/>
      </c>
      <c r="AA28" s="92" t="str">
        <f>IF(AA$2=1,"",IF(AND(AA$4&gt;=VLOOKUP($A28,実績!$A:$G,6,0),AA$4&lt;=VLOOKUP($A28,実績!$A:$G,7,0)),"━",""))</f>
        <v/>
      </c>
      <c r="AB28" s="92" t="str">
        <f>IF(AB$2=1,"",IF(AND(AB$4&gt;=VLOOKUP($A28,実績!$A:$G,6,0),AB$4&lt;=VLOOKUP($A28,実績!$A:$G,7,0)),"━",""))</f>
        <v/>
      </c>
      <c r="AC28" s="92" t="str">
        <f>IF(AC$2=1,"",IF(AND(AC$4&gt;=VLOOKUP($A28,実績!$A:$G,6,0),AC$4&lt;=VLOOKUP($A28,実績!$A:$G,7,0)),"━",""))</f>
        <v/>
      </c>
      <c r="AD28" s="92" t="str">
        <f>IF(AD$2=1,"",IF(AND(AD$4&gt;=VLOOKUP($A28,実績!$A:$G,6,0),AD$4&lt;=VLOOKUP($A28,実績!$A:$G,7,0)),"━",""))</f>
        <v/>
      </c>
      <c r="AE28" s="92" t="str">
        <f>IF(AE$2=1,"",IF(AND(AE$4&gt;=VLOOKUP($A28,実績!$A:$G,6,0),AE$4&lt;=VLOOKUP($A28,実績!$A:$G,7,0)),"━",""))</f>
        <v/>
      </c>
      <c r="AF28" s="92" t="str">
        <f>IF(AF$2=1,"",IF(AND(AF$4&gt;=VLOOKUP($A28,実績!$A:$G,6,0),AF$4&lt;=VLOOKUP($A28,実績!$A:$G,7,0)),"━",""))</f>
        <v/>
      </c>
      <c r="AG28" s="92" t="str">
        <f>IF(AG$2=1,"",IF(AND(AG$4&gt;=VLOOKUP($A28,実績!$A:$G,6,0),AG$4&lt;=VLOOKUP($A28,実績!$A:$G,7,0)),"━",""))</f>
        <v/>
      </c>
      <c r="AH28" s="92" t="str">
        <f>IF(AH$2=1,"",IF(AND(AH$4&gt;=VLOOKUP($A28,実績!$A:$G,6,0),AH$4&lt;=VLOOKUP($A28,実績!$A:$G,7,0)),"━",""))</f>
        <v/>
      </c>
      <c r="AI28" s="92" t="str">
        <f>IF(AI$2=1,"",IF(AND(AI$4&gt;=VLOOKUP($A28,実績!$A:$G,6,0),AI$4&lt;=VLOOKUP($A28,実績!$A:$G,7,0)),"━",""))</f>
        <v/>
      </c>
      <c r="AJ28" s="92" t="str">
        <f>IF(AJ$2=1,"",IF(AND(AJ$4&gt;=VLOOKUP($A28,実績!$A:$G,6,0),AJ$4&lt;=VLOOKUP($A28,実績!$A:$G,7,0)),"━",""))</f>
        <v/>
      </c>
      <c r="AK28" s="92" t="str">
        <f>IF(AK$2=1,"",IF(AND(AK$4&gt;=VLOOKUP($A28,実績!$A:$G,6,0),AK$4&lt;=VLOOKUP($A28,実績!$A:$G,7,0)),"━",""))</f>
        <v/>
      </c>
      <c r="AL28" s="92" t="str">
        <f>IF(AL$2=1,"",IF(AND(AL$4&gt;=VLOOKUP($A28,実績!$A:$G,6,0),AL$4&lt;=VLOOKUP($A28,実績!$A:$G,7,0)),"━",""))</f>
        <v/>
      </c>
      <c r="AM28" s="92" t="str">
        <f>IF(AM$2=1,"",IF(AND(AM$4&gt;=VLOOKUP($A28,実績!$A:$G,6,0),AM$4&lt;=VLOOKUP($A28,実績!$A:$G,7,0)),"━",""))</f>
        <v/>
      </c>
      <c r="AN28" s="92" t="str">
        <f>IF(AN$2=1,"",IF(AND(AN$4&gt;=VLOOKUP($A28,実績!$A:$G,6,0),AN$4&lt;=VLOOKUP($A28,実績!$A:$G,7,0)),"━",""))</f>
        <v/>
      </c>
      <c r="AO28" s="92" t="str">
        <f>IF(AO$2=1,"",IF(AND(AO$4&gt;=VLOOKUP($A28,実績!$A:$G,6,0),AO$4&lt;=VLOOKUP($A28,実績!$A:$G,7,0)),"━",""))</f>
        <v/>
      </c>
      <c r="AP28" s="92" t="str">
        <f>IF(AP$2=1,"",IF(AND(AP$4&gt;=VLOOKUP($A28,実績!$A:$G,6,0),AP$4&lt;=VLOOKUP($A28,実績!$A:$G,7,0)),"━",""))</f>
        <v/>
      </c>
      <c r="AQ28" s="92" t="str">
        <f>IF(AQ$2=1,"",IF(AND(AQ$4&gt;=VLOOKUP($A28,実績!$A:$G,6,0),AQ$4&lt;=VLOOKUP($A28,実績!$A:$G,7,0)),"━",""))</f>
        <v/>
      </c>
      <c r="AR28" s="92" t="str">
        <f>IF(AR$2=1,"",IF(AND(AR$4&gt;=VLOOKUP($A28,実績!$A:$G,6,0),AR$4&lt;=VLOOKUP($A28,実績!$A:$G,7,0)),"━",""))</f>
        <v/>
      </c>
      <c r="AS28" s="92" t="str">
        <f>IF(AS$2=1,"",IF(AND(AS$4&gt;=VLOOKUP($A28,実績!$A:$G,6,0),AS$4&lt;=VLOOKUP($A28,実績!$A:$G,7,0)),"━",""))</f>
        <v/>
      </c>
      <c r="AT28" s="92" t="str">
        <f>IF(AT$2=1,"",IF(AND(AT$4&gt;=VLOOKUP($A28,実績!$A:$G,6,0),AT$4&lt;=VLOOKUP($A28,実績!$A:$G,7,0)),"━",""))</f>
        <v/>
      </c>
      <c r="AU28" s="92" t="str">
        <f>IF(AU$2=1,"",IF(AND(AU$4&gt;=VLOOKUP($A28,実績!$A:$G,6,0),AU$4&lt;=VLOOKUP($A28,実績!$A:$G,7,0)),"━",""))</f>
        <v/>
      </c>
      <c r="AV28" s="92" t="str">
        <f>IF(AV$2=1,"",IF(AND(AV$4&gt;=VLOOKUP($A28,実績!$A:$G,6,0),AV$4&lt;=VLOOKUP($A28,実績!$A:$G,7,0)),"━",""))</f>
        <v/>
      </c>
      <c r="AW28" s="92" t="str">
        <f>IF(AW$2=1,"",IF(AND(AW$4&gt;=VLOOKUP($A28,実績!$A:$G,6,0),AW$4&lt;=VLOOKUP($A28,実績!$A:$G,7,0)),"━",""))</f>
        <v/>
      </c>
      <c r="AX28" s="92" t="str">
        <f>IF(AX$2=1,"",IF(AND(AX$4&gt;=VLOOKUP($A28,実績!$A:$G,6,0),AX$4&lt;=VLOOKUP($A28,実績!$A:$G,7,0)),"━",""))</f>
        <v/>
      </c>
      <c r="AY28" s="92" t="str">
        <f>IF(AY$2=1,"",IF(AND(AY$4&gt;=VLOOKUP($A28,実績!$A:$G,6,0),AY$4&lt;=VLOOKUP($A28,実績!$A:$G,7,0)),"━",""))</f>
        <v/>
      </c>
      <c r="AZ28" s="92" t="str">
        <f>IF(AZ$2=1,"",IF(AND(AZ$4&gt;=VLOOKUP($A28,実績!$A:$G,6,0),AZ$4&lt;=VLOOKUP($A28,実績!$A:$G,7,0)),"━",""))</f>
        <v/>
      </c>
      <c r="BA28" s="92" t="str">
        <f>IF(BA$2=1,"",IF(AND(BA$4&gt;=VLOOKUP($A28,実績!$A:$G,6,0),BA$4&lt;=VLOOKUP($A28,実績!$A:$G,7,0)),"━",""))</f>
        <v/>
      </c>
      <c r="BB28" s="92" t="str">
        <f>IF(BB$2=1,"",IF(AND(BB$4&gt;=VLOOKUP($A28,実績!$A:$G,6,0),BB$4&lt;=VLOOKUP($A28,実績!$A:$G,7,0)),"━",""))</f>
        <v/>
      </c>
      <c r="BC28" s="92" t="str">
        <f>IF(BC$2=1,"",IF(AND(BC$4&gt;=VLOOKUP($A28,実績!$A:$G,6,0),BC$4&lt;=VLOOKUP($A28,実績!$A:$G,7,0)),"━",""))</f>
        <v/>
      </c>
      <c r="BD28" s="92" t="str">
        <f>IF(BD$2=1,"",IF(AND(BD$4&gt;=VLOOKUP($A28,実績!$A:$G,6,0),BD$4&lt;=VLOOKUP($A28,実績!$A:$G,7,0)),"━",""))</f>
        <v/>
      </c>
      <c r="BE28" s="92" t="str">
        <f>IF(BE$2=1,"",IF(AND(BE$4&gt;=VLOOKUP($A28,実績!$A:$G,6,0),BE$4&lt;=VLOOKUP($A28,実績!$A:$G,7,0)),"━",""))</f>
        <v/>
      </c>
      <c r="BF28" s="92" t="str">
        <f>IF(BF$2=1,"",IF(AND(BF$4&gt;=VLOOKUP($A28,実績!$A:$G,6,0),BF$4&lt;=VLOOKUP($A28,実績!$A:$G,7,0)),"━",""))</f>
        <v/>
      </c>
      <c r="BG28" s="92" t="str">
        <f>IF(BG$2=1,"",IF(AND(BG$4&gt;=VLOOKUP($A28,実績!$A:$G,6,0),BG$4&lt;=VLOOKUP($A28,実績!$A:$G,7,0)),"━",""))</f>
        <v/>
      </c>
      <c r="BH28" s="92" t="str">
        <f>IF(BH$2=1,"",IF(AND(BH$4&gt;=VLOOKUP($A28,実績!$A:$G,6,0),BH$4&lt;=VLOOKUP($A28,実績!$A:$G,7,0)),"━",""))</f>
        <v/>
      </c>
      <c r="BI28" s="92" t="str">
        <f>IF(BI$2=1,"",IF(AND(BI$4&gt;=VLOOKUP($A28,実績!$A:$G,6,0),BI$4&lt;=VLOOKUP($A28,実績!$A:$G,7,0)),"━",""))</f>
        <v/>
      </c>
      <c r="BJ28" s="92" t="str">
        <f>IF(BJ$2=1,"",IF(AND(BJ$4&gt;=VLOOKUP($A28,実績!$A:$G,6,0),BJ$4&lt;=VLOOKUP($A28,実績!$A:$G,7,0)),"━",""))</f>
        <v/>
      </c>
      <c r="BK28" s="92" t="str">
        <f>IF(BK$2=1,"",IF(AND(BK$4&gt;=VLOOKUP($A28,実績!$A:$G,6,0),BK$4&lt;=VLOOKUP($A28,実績!$A:$G,7,0)),"━",""))</f>
        <v/>
      </c>
      <c r="BL28" s="92" t="str">
        <f>IF(BL$2=1,"",IF(AND(BL$4&gt;=VLOOKUP($A28,実績!$A:$G,6,0),BL$4&lt;=VLOOKUP($A28,実績!$A:$G,7,0)),"━",""))</f>
        <v/>
      </c>
      <c r="BM28" s="92" t="str">
        <f>IF(BM$2=1,"",IF(AND(BM$4&gt;=VLOOKUP($A28,実績!$A:$G,6,0),BM$4&lt;=VLOOKUP($A28,実績!$A:$G,7,0)),"━",""))</f>
        <v/>
      </c>
      <c r="BN28" s="92" t="str">
        <f>IF(BN$2=1,"",IF(AND(BN$4&gt;=VLOOKUP($A28,実績!$A:$G,6,0),BN$4&lt;=VLOOKUP($A28,実績!$A:$G,7,0)),"━",""))</f>
        <v>━</v>
      </c>
      <c r="BO28" s="92" t="str">
        <f>IF(BO$2=1,"",IF(AND(BO$4&gt;=VLOOKUP($A28,実績!$A:$G,6,0),BO$4&lt;=VLOOKUP($A28,実績!$A:$G,7,0)),"━",""))</f>
        <v/>
      </c>
      <c r="BP28" s="92" t="str">
        <f>IF(BP$2=1,"",IF(AND(BP$4&gt;=VLOOKUP($A28,実績!$A:$G,6,0),BP$4&lt;=VLOOKUP($A28,実績!$A:$G,7,0)),"━",""))</f>
        <v/>
      </c>
      <c r="BQ28" s="92" t="str">
        <f>IF(BQ$2=1,"",IF(AND(BQ$4&gt;=VLOOKUP($A28,実績!$A:$G,6,0),BQ$4&lt;=VLOOKUP($A28,実績!$A:$G,7,0)),"━",""))</f>
        <v/>
      </c>
      <c r="BR28" s="92" t="str">
        <f>IF(BR$2=1,"",IF(AND(BR$4&gt;=VLOOKUP($A28,実績!$A:$G,6,0),BR$4&lt;=VLOOKUP($A28,実績!$A:$G,7,0)),"━",""))</f>
        <v/>
      </c>
      <c r="BS28" s="92" t="str">
        <f>IF(BS$2=1,"",IF(AND(BS$4&gt;=VLOOKUP($A28,実績!$A:$G,6,0),BS$4&lt;=VLOOKUP($A28,実績!$A:$G,7,0)),"━",""))</f>
        <v/>
      </c>
      <c r="BT28" s="92" t="str">
        <f>IF(BT$2=1,"",IF(AND(BT$4&gt;=VLOOKUP($A28,実績!$A:$G,6,0),BT$4&lt;=VLOOKUP($A28,実績!$A:$G,7,0)),"━",""))</f>
        <v/>
      </c>
      <c r="BU28" s="92" t="str">
        <f>IF(BU$2=1,"",IF(AND(BU$4&gt;=VLOOKUP($A28,実績!$A:$G,6,0),BU$4&lt;=VLOOKUP($A28,実績!$A:$G,7,0)),"━",""))</f>
        <v/>
      </c>
      <c r="BV28" s="92" t="str">
        <f>IF(BV$2=1,"",IF(AND(BV$4&gt;=VLOOKUP($A28,実績!$A:$G,6,0),BV$4&lt;=VLOOKUP($A28,実績!$A:$G,7,0)),"━",""))</f>
        <v/>
      </c>
      <c r="BW28" s="92" t="str">
        <f>IF(BW$2=1,"",IF(AND(BW$4&gt;=VLOOKUP($A28,実績!$A:$G,6,0),BW$4&lt;=VLOOKUP($A28,実績!$A:$G,7,0)),"━",""))</f>
        <v/>
      </c>
      <c r="BX28" s="92" t="str">
        <f>IF(BX$2=1,"",IF(AND(BX$4&gt;=VLOOKUP($A28,実績!$A:$G,6,0),BX$4&lt;=VLOOKUP($A28,実績!$A:$G,7,0)),"━",""))</f>
        <v/>
      </c>
      <c r="BY28" s="92" t="str">
        <f>IF(BY$2=1,"",IF(AND(BY$4&gt;=VLOOKUP($A28,実績!$A:$G,6,0),BY$4&lt;=VLOOKUP($A28,実績!$A:$G,7,0)),"━",""))</f>
        <v/>
      </c>
      <c r="BZ28" s="92" t="str">
        <f>IF(BZ$2=1,"",IF(AND(BZ$4&gt;=VLOOKUP($A28,実績!$A:$G,6,0),BZ$4&lt;=VLOOKUP($A28,実績!$A:$G,7,0)),"━",""))</f>
        <v/>
      </c>
      <c r="CA28" s="92" t="str">
        <f>IF(CA$2=1,"",IF(AND(CA$4&gt;=VLOOKUP($A28,実績!$A:$G,6,0),CA$4&lt;=VLOOKUP($A28,実績!$A:$G,7,0)),"━",""))</f>
        <v/>
      </c>
      <c r="CB28" s="92" t="str">
        <f>IF(CB$2=1,"",IF(AND(CB$4&gt;=VLOOKUP($A28,実績!$A:$G,6,0),CB$4&lt;=VLOOKUP($A28,実績!$A:$G,7,0)),"━",""))</f>
        <v/>
      </c>
      <c r="CC28" s="92" t="str">
        <f>IF(CC$2=1,"",IF(AND(CC$4&gt;=VLOOKUP($A28,実績!$A:$G,6,0),CC$4&lt;=VLOOKUP($A28,実績!$A:$G,7,0)),"━",""))</f>
        <v/>
      </c>
      <c r="CD28" s="92" t="str">
        <f>IF(CD$2=1,"",IF(AND(CD$4&gt;=VLOOKUP($A28,実績!$A:$G,6,0),CD$4&lt;=VLOOKUP($A28,実績!$A:$G,7,0)),"━",""))</f>
        <v/>
      </c>
      <c r="CE28" s="92" t="str">
        <f>IF(CE$2=1,"",IF(AND(CE$4&gt;=VLOOKUP($A28,実績!$A:$G,6,0),CE$4&lt;=VLOOKUP($A28,実績!$A:$G,7,0)),"━",""))</f>
        <v/>
      </c>
      <c r="CF28" s="92" t="str">
        <f>IF(CF$2=1,"",IF(AND(CF$4&gt;=VLOOKUP($A28,実績!$A:$G,6,0),CF$4&lt;=VLOOKUP($A28,実績!$A:$G,7,0)),"━",""))</f>
        <v/>
      </c>
      <c r="CG28" s="92" t="str">
        <f>IF(CG$2=1,"",IF(AND(CG$4&gt;=VLOOKUP($A28,実績!$A:$G,6,0),CG$4&lt;=VLOOKUP($A28,実績!$A:$G,7,0)),"━",""))</f>
        <v/>
      </c>
      <c r="CH28" s="92" t="str">
        <f>IF(CH$2=1,"",IF(AND(CH$4&gt;=VLOOKUP($A28,実績!$A:$G,6,0),CH$4&lt;=VLOOKUP($A28,実績!$A:$G,7,0)),"━",""))</f>
        <v/>
      </c>
      <c r="CI28" s="92" t="str">
        <f>IF(CI$2=1,"",IF(AND(CI$4&gt;=VLOOKUP($A28,実績!$A:$G,6,0),CI$4&lt;=VLOOKUP($A28,実績!$A:$G,7,0)),"━",""))</f>
        <v/>
      </c>
      <c r="CJ28" s="92" t="str">
        <f>IF(CJ$2=1,"",IF(AND(CJ$4&gt;=VLOOKUP($A28,実績!$A:$G,6,0),CJ$4&lt;=VLOOKUP($A28,実績!$A:$G,7,0)),"━",""))</f>
        <v/>
      </c>
      <c r="CK28" s="92" t="str">
        <f>IF(CK$2=1,"",IF(AND(CK$4&gt;=VLOOKUP($A28,実績!$A:$G,6,0),CK$4&lt;=VLOOKUP($A28,実績!$A:$G,7,0)),"━",""))</f>
        <v/>
      </c>
      <c r="CL28" s="92" t="str">
        <f>IF(CL$2=1,"",IF(AND(CL$4&gt;=VLOOKUP($A28,実績!$A:$G,6,0),CL$4&lt;=VLOOKUP($A28,実績!$A:$G,7,0)),"━",""))</f>
        <v/>
      </c>
      <c r="CM28" s="92" t="str">
        <f>IF(CM$2=1,"",IF(AND(CM$4&gt;=VLOOKUP($A28,実績!$A:$G,6,0),CM$4&lt;=VLOOKUP($A28,実績!$A:$G,7,0)),"━",""))</f>
        <v/>
      </c>
      <c r="CN28" s="92" t="str">
        <f>IF(CN$2=1,"",IF(AND(CN$4&gt;=VLOOKUP($A28,実績!$A:$G,6,0),CN$4&lt;=VLOOKUP($A28,実績!$A:$G,7,0)),"━",""))</f>
        <v/>
      </c>
      <c r="CO28" s="92" t="str">
        <f>IF(CO$2=1,"",IF(AND(CO$4&gt;=VLOOKUP($A28,実績!$A:$G,6,0),CO$4&lt;=VLOOKUP($A28,実績!$A:$G,7,0)),"━",""))</f>
        <v/>
      </c>
      <c r="CP28" s="92" t="str">
        <f>IF(CP$2=1,"",IF(AND(CP$4&gt;=VLOOKUP($A28,実績!$A:$G,6,0),CP$4&lt;=VLOOKUP($A28,実績!$A:$G,7,0)),"━",""))</f>
        <v/>
      </c>
      <c r="CQ28" s="92" t="str">
        <f>IF(CQ$2=1,"",IF(AND(CQ$4&gt;=VLOOKUP($A28,実績!$A:$G,6,0),CQ$4&lt;=VLOOKUP($A28,実績!$A:$G,7,0)),"━",""))</f>
        <v/>
      </c>
      <c r="CR28" s="92" t="str">
        <f>IF(CR$2=1,"",IF(AND(CR$4&gt;=VLOOKUP($A28,実績!$A:$G,6,0),CR$4&lt;=VLOOKUP($A28,実績!$A:$G,7,0)),"━",""))</f>
        <v/>
      </c>
      <c r="CS28" s="92" t="str">
        <f>IF(CS$2=1,"",IF(AND(CS$4&gt;=VLOOKUP($A28,実績!$A:$G,6,0),CS$4&lt;=VLOOKUP($A28,実績!$A:$G,7,0)),"━",""))</f>
        <v/>
      </c>
      <c r="CT28" s="92" t="str">
        <f>IF(CT$2=1,"",IF(AND(CT$4&gt;=VLOOKUP($A28,実績!$A:$G,6,0),CT$4&lt;=VLOOKUP($A28,実績!$A:$G,7,0)),"━",""))</f>
        <v/>
      </c>
      <c r="CU28" s="92" t="str">
        <f>IF(CU$2=1,"",IF(AND(CU$4&gt;=VLOOKUP($A28,実績!$A:$G,6,0),CU$4&lt;=VLOOKUP($A28,実績!$A:$G,7,0)),"━",""))</f>
        <v/>
      </c>
      <c r="CV28" s="92" t="str">
        <f>IF(CV$2=1,"",IF(AND(CV$4&gt;=VLOOKUP($A28,実績!$A:$G,6,0),CV$4&lt;=VLOOKUP($A28,実績!$A:$G,7,0)),"━",""))</f>
        <v/>
      </c>
      <c r="CW28" s="92" t="str">
        <f>IF(CW$2=1,"",IF(AND(CW$4&gt;=VLOOKUP($A28,実績!$A:$G,6,0),CW$4&lt;=VLOOKUP($A28,実績!$A:$G,7,0)),"━",""))</f>
        <v/>
      </c>
      <c r="CX28" s="92" t="str">
        <f>IF(CX$2=1,"",IF(AND(CX$4&gt;=VLOOKUP($A28,実績!$A:$G,6,0),CX$4&lt;=VLOOKUP($A28,実績!$A:$G,7,0)),"━",""))</f>
        <v/>
      </c>
      <c r="CY28" s="92" t="str">
        <f>IF(CY$2=1,"",IF(AND(CY$4&gt;=VLOOKUP($A28,実績!$A:$G,6,0),CY$4&lt;=VLOOKUP($A28,実績!$A:$G,7,0)),"━",""))</f>
        <v/>
      </c>
      <c r="CZ28" s="92" t="str">
        <f>IF(CZ$2=1,"",IF(AND(CZ$4&gt;=VLOOKUP($A28,実績!$A:$G,6,0),CZ$4&lt;=VLOOKUP($A28,実績!$A:$G,7,0)),"━",""))</f>
        <v/>
      </c>
      <c r="DA28" s="92" t="str">
        <f>IF(DA$2=1,"",IF(AND(DA$4&gt;=VLOOKUP($A28,実績!$A:$G,6,0),DA$4&lt;=VLOOKUP($A28,実績!$A:$G,7,0)),"━",""))</f>
        <v/>
      </c>
      <c r="DB28" s="92" t="str">
        <f>IF(DB$2=1,"",IF(AND(DB$4&gt;=VLOOKUP($A28,実績!$A:$G,6,0),DB$4&lt;=VLOOKUP($A28,実績!$A:$G,7,0)),"━",""))</f>
        <v/>
      </c>
      <c r="DC28" s="92" t="str">
        <f>IF(DC$2=1,"",IF(AND(DC$4&gt;=VLOOKUP($A28,実績!$A:$G,6,0),DC$4&lt;=VLOOKUP($A28,実績!$A:$G,7,0)),"━",""))</f>
        <v/>
      </c>
      <c r="DD28" s="92" t="str">
        <f>IF(DD$2=1,"",IF(AND(DD$4&gt;=VLOOKUP($A28,実績!$A:$G,6,0),DD$4&lt;=VLOOKUP($A28,実績!$A:$G,7,0)),"━",""))</f>
        <v/>
      </c>
      <c r="DE28" s="92" t="str">
        <f>IF(DE$2=1,"",IF(AND(DE$4&gt;=VLOOKUP($A28,実績!$A:$G,6,0),DE$4&lt;=VLOOKUP($A28,実績!$A:$G,7,0)),"━",""))</f>
        <v/>
      </c>
      <c r="DF28" s="92" t="str">
        <f>IF(DF$2=1,"",IF(AND(DF$4&gt;=VLOOKUP($A28,実績!$A:$G,6,0),DF$4&lt;=VLOOKUP($A28,実績!$A:$G,7,0)),"━",""))</f>
        <v/>
      </c>
      <c r="DG28" s="92" t="str">
        <f>IF(DG$2=1,"",IF(AND(DG$4&gt;=VLOOKUP($A28,実績!$A:$G,6,0),DG$4&lt;=VLOOKUP($A28,実績!$A:$G,7,0)),"━",""))</f>
        <v/>
      </c>
      <c r="DH28" s="92" t="str">
        <f>IF(DH$2=1,"",IF(AND(DH$4&gt;=VLOOKUP($A28,実績!$A:$G,6,0),DH$4&lt;=VLOOKUP($A28,実績!$A:$G,7,0)),"━",""))</f>
        <v/>
      </c>
      <c r="DI28" s="92" t="str">
        <f>IF(DI$2=1,"",IF(AND(DI$4&gt;=VLOOKUP($A28,実績!$A:$G,6,0),DI$4&lt;=VLOOKUP($A28,実績!$A:$G,7,0)),"━",""))</f>
        <v/>
      </c>
      <c r="DJ28" s="92" t="str">
        <f>IF(DJ$2=1,"",IF(AND(DJ$4&gt;=VLOOKUP($A28,実績!$A:$G,6,0),DJ$4&lt;=VLOOKUP($A28,実績!$A:$G,7,0)),"━",""))</f>
        <v/>
      </c>
      <c r="DK28" s="92" t="str">
        <f>IF(DK$2=1,"",IF(AND(DK$4&gt;=VLOOKUP($A28,実績!$A:$G,6,0),DK$4&lt;=VLOOKUP($A28,実績!$A:$G,7,0)),"━",""))</f>
        <v/>
      </c>
      <c r="DL28" s="92" t="str">
        <f>IF(DL$2=1,"",IF(AND(DL$4&gt;=VLOOKUP($A28,実績!$A:$G,6,0),DL$4&lt;=VLOOKUP($A28,実績!$A:$G,7,0)),"━",""))</f>
        <v/>
      </c>
      <c r="DM28" s="92" t="str">
        <f>IF(DM$2=1,"",IF(AND(DM$4&gt;=VLOOKUP($A28,実績!$A:$G,6,0),DM$4&lt;=VLOOKUP($A28,実績!$A:$G,7,0)),"━",""))</f>
        <v/>
      </c>
      <c r="DN28" s="92" t="str">
        <f>IF(DN$2=1,"",IF(AND(DN$4&gt;=VLOOKUP($A28,実績!$A:$G,6,0),DN$4&lt;=VLOOKUP($A28,実績!$A:$G,7,0)),"━",""))</f>
        <v/>
      </c>
      <c r="DO28" s="92" t="str">
        <f>IF(DO$2=1,"",IF(AND(DO$4&gt;=VLOOKUP($A28,実績!$A:$G,6,0),DO$4&lt;=VLOOKUP($A28,実績!$A:$G,7,0)),"━",""))</f>
        <v/>
      </c>
      <c r="DP28" s="92" t="str">
        <f>IF(DP$2=1,"",IF(AND(DP$4&gt;=VLOOKUP($A28,実績!$A:$G,6,0),DP$4&lt;=VLOOKUP($A28,実績!$A:$G,7,0)),"━",""))</f>
        <v/>
      </c>
      <c r="DQ28" s="92" t="str">
        <f>IF(DQ$2=1,"",IF(AND(DQ$4&gt;=VLOOKUP($A28,実績!$A:$G,6,0),DQ$4&lt;=VLOOKUP($A28,実績!$A:$G,7,0)),"━",""))</f>
        <v/>
      </c>
      <c r="DR28" s="92" t="str">
        <f>IF(DR$2=1,"",IF(AND(DR$4&gt;=VLOOKUP($A28,実績!$A:$G,6,0),DR$4&lt;=VLOOKUP($A28,実績!$A:$G,7,0)),"━",""))</f>
        <v/>
      </c>
      <c r="DS28" s="92" t="str">
        <f>IF(DS$2=1,"",IF(AND(DS$4&gt;=VLOOKUP($A28,実績!$A:$G,6,0),DS$4&lt;=VLOOKUP($A28,実績!$A:$G,7,0)),"━",""))</f>
        <v/>
      </c>
      <c r="DT28" s="92" t="str">
        <f>IF(DT$2=1,"",IF(AND(DT$4&gt;=VLOOKUP($A28,実績!$A:$G,6,0),DT$4&lt;=VLOOKUP($A28,実績!$A:$G,7,0)),"━",""))</f>
        <v/>
      </c>
      <c r="DU28" s="92" t="str">
        <f>IF(DU$2=1,"",IF(AND(DU$4&gt;=VLOOKUP($A28,実績!$A:$G,6,0),DU$4&lt;=VLOOKUP($A28,実績!$A:$G,7,0)),"━",""))</f>
        <v/>
      </c>
      <c r="DV28" s="92" t="str">
        <f>IF(DV$2=1,"",IF(AND(DV$4&gt;=VLOOKUP($A28,実績!$A:$G,6,0),DV$4&lt;=VLOOKUP($A28,実績!$A:$G,7,0)),"━",""))</f>
        <v/>
      </c>
      <c r="DW28" s="92" t="str">
        <f>IF(DW$2=1,"",IF(AND(DW$4&gt;=VLOOKUP($A28,実績!$A:$G,6,0),DW$4&lt;=VLOOKUP($A28,実績!$A:$G,7,0)),"━",""))</f>
        <v/>
      </c>
      <c r="DX28" s="92" t="str">
        <f>IF(DX$2=1,"",IF(AND(DX$4&gt;=VLOOKUP($A28,実績!$A:$G,6,0),DX$4&lt;=VLOOKUP($A28,実績!$A:$G,7,0)),"━",""))</f>
        <v/>
      </c>
      <c r="DY28" s="92" t="str">
        <f>IF(DY$2=1,"",IF(AND(DY$4&gt;=VLOOKUP($A28,実績!$A:$G,6,0),DY$4&lt;=VLOOKUP($A28,実績!$A:$G,7,0)),"━",""))</f>
        <v/>
      </c>
      <c r="DZ28" s="92" t="str">
        <f>IF(DZ$2=1,"",IF(AND(DZ$4&gt;=VLOOKUP($A28,実績!$A:$G,6,0),DZ$4&lt;=VLOOKUP($A28,実績!$A:$G,7,0)),"━",""))</f>
        <v/>
      </c>
      <c r="EA28" s="92" t="str">
        <f>IF(EA$2=1,"",IF(AND(EA$4&gt;=VLOOKUP($A28,実績!$A:$G,6,0),EA$4&lt;=VLOOKUP($A28,実績!$A:$G,7,0)),"━",""))</f>
        <v/>
      </c>
      <c r="EB28" s="92" t="str">
        <f>IF(EB$2=1,"",IF(AND(EB$4&gt;=VLOOKUP($A28,実績!$A:$G,6,0),EB$4&lt;=VLOOKUP($A28,実績!$A:$G,7,0)),"━",""))</f>
        <v/>
      </c>
      <c r="EC28" s="92" t="str">
        <f>IF(EC$2=1,"",IF(AND(EC$4&gt;=VLOOKUP($A28,実績!$A:$G,6,0),EC$4&lt;=VLOOKUP($A28,実績!$A:$G,7,0)),"━",""))</f>
        <v/>
      </c>
      <c r="ED28" s="92" t="str">
        <f>IF(ED$2=1,"",IF(AND(ED$4&gt;=VLOOKUP($A28,実績!$A:$G,6,0),ED$4&lt;=VLOOKUP($A28,実績!$A:$G,7,0)),"━",""))</f>
        <v/>
      </c>
      <c r="EE28" s="92" t="str">
        <f>IF(EE$2=1,"",IF(AND(EE$4&gt;=VLOOKUP($A28,実績!$A:$G,6,0),EE$4&lt;=VLOOKUP($A28,実績!$A:$G,7,0)),"━",""))</f>
        <v/>
      </c>
      <c r="EF28" s="92" t="str">
        <f>IF(EF$2=1,"",IF(AND(EF$4&gt;=VLOOKUP($A28,実績!$A:$G,6,0),EF$4&lt;=VLOOKUP($A28,実績!$A:$G,7,0)),"━",""))</f>
        <v/>
      </c>
      <c r="EG28" s="92" t="str">
        <f>IF(EG$2=1,"",IF(AND(EG$4&gt;=VLOOKUP($A28,実績!$A:$G,6,0),EG$4&lt;=VLOOKUP($A28,実績!$A:$G,7,0)),"━",""))</f>
        <v/>
      </c>
      <c r="EH28" s="92" t="str">
        <f>IF(EH$2=1,"",IF(AND(EH$4&gt;=VLOOKUP($A28,実績!$A:$G,6,0),EH$4&lt;=VLOOKUP($A28,実績!$A:$G,7,0)),"━",""))</f>
        <v/>
      </c>
      <c r="EI28" s="92" t="str">
        <f>IF(EI$2=1,"",IF(AND(EI$4&gt;=VLOOKUP($A28,実績!$A:$G,6,0),EI$4&lt;=VLOOKUP($A28,実績!$A:$G,7,0)),"━",""))</f>
        <v/>
      </c>
      <c r="EJ28" s="92" t="str">
        <f>IF(EJ$2=1,"",IF(AND(EJ$4&gt;=VLOOKUP($A28,実績!$A:$G,6,0),EJ$4&lt;=VLOOKUP($A28,実績!$A:$G,7,0)),"━",""))</f>
        <v/>
      </c>
      <c r="EK28" s="92" t="str">
        <f>IF(EK$2=1,"",IF(AND(EK$4&gt;=VLOOKUP($A28,実績!$A:$G,6,0),EK$4&lt;=VLOOKUP($A28,実績!$A:$G,7,0)),"━",""))</f>
        <v/>
      </c>
      <c r="EL28" s="92" t="str">
        <f>IF(EL$2=1,"",IF(AND(EL$4&gt;=VLOOKUP($A28,実績!$A:$G,6,0),EL$4&lt;=VLOOKUP($A28,実績!$A:$G,7,0)),"━",""))</f>
        <v/>
      </c>
      <c r="EM28" s="92" t="str">
        <f>IF(EM$2=1,"",IF(AND(EM$4&gt;=VLOOKUP($A28,実績!$A:$G,6,0),EM$4&lt;=VLOOKUP($A28,実績!$A:$G,7,0)),"━",""))</f>
        <v/>
      </c>
      <c r="EN28" s="92" t="str">
        <f>IF(EN$2=1,"",IF(AND(EN$4&gt;=VLOOKUP($A28,実績!$A:$G,6,0),EN$4&lt;=VLOOKUP($A28,実績!$A:$G,7,0)),"━",""))</f>
        <v/>
      </c>
      <c r="EO28" s="92" t="str">
        <f>IF(EO$2=1,"",IF(AND(EO$4&gt;=VLOOKUP($A28,実績!$A:$G,6,0),EO$4&lt;=VLOOKUP($A28,実績!$A:$G,7,0)),"━",""))</f>
        <v/>
      </c>
      <c r="EP28" s="92" t="str">
        <f>IF(EP$2=1,"",IF(AND(EP$4&gt;=VLOOKUP($A28,実績!$A:$G,6,0),EP$4&lt;=VLOOKUP($A28,実績!$A:$G,7,0)),"━",""))</f>
        <v/>
      </c>
      <c r="EQ28" s="92" t="str">
        <f>IF(EQ$2=1,"",IF(AND(EQ$4&gt;=VLOOKUP($A28,実績!$A:$G,6,0),EQ$4&lt;=VLOOKUP($A28,実績!$A:$G,7,0)),"━",""))</f>
        <v/>
      </c>
      <c r="ER28" s="92" t="str">
        <f>IF(ER$2=1,"",IF(AND(ER$4&gt;=VLOOKUP($A28,実績!$A:$G,6,0),ER$4&lt;=VLOOKUP($A28,実績!$A:$G,7,0)),"━",""))</f>
        <v/>
      </c>
      <c r="ES28" s="92" t="str">
        <f>IF(ES$2=1,"",IF(AND(ES$4&gt;=VLOOKUP($A28,実績!$A:$G,6,0),ES$4&lt;=VLOOKUP($A28,実績!$A:$G,7,0)),"━",""))</f>
        <v/>
      </c>
      <c r="ET28" s="92" t="str">
        <f>IF(ET$2=1,"",IF(AND(ET$4&gt;=VLOOKUP($A28,実績!$A:$G,6,0),ET$4&lt;=VLOOKUP($A28,実績!$A:$G,7,0)),"━",""))</f>
        <v/>
      </c>
      <c r="EU28" s="92" t="str">
        <f>IF(EU$2=1,"",IF(AND(EU$4&gt;=VLOOKUP($A28,実績!$A:$G,6,0),EU$4&lt;=VLOOKUP($A28,実績!$A:$G,7,0)),"━",""))</f>
        <v/>
      </c>
      <c r="EV28" s="92" t="str">
        <f>IF(EV$2=1,"",IF(AND(EV$4&gt;=VLOOKUP($A28,実績!$A:$G,6,0),EV$4&lt;=VLOOKUP($A28,実績!$A:$G,7,0)),"━",""))</f>
        <v/>
      </c>
      <c r="EW28" s="92" t="str">
        <f>IF(EW$2=1,"",IF(AND(EW$4&gt;=VLOOKUP($A28,実績!$A:$G,6,0),EW$4&lt;=VLOOKUP($A28,実績!$A:$G,7,0)),"━",""))</f>
        <v/>
      </c>
      <c r="EX28" s="92" t="str">
        <f>IF(EX$2=1,"",IF(AND(EX$4&gt;=VLOOKUP($A28,実績!$A:$G,6,0),EX$4&lt;=VLOOKUP($A28,実績!$A:$G,7,0)),"━",""))</f>
        <v/>
      </c>
      <c r="EY28" s="92" t="str">
        <f>IF(EY$2=1,"",IF(AND(EY$4&gt;=VLOOKUP($A28,実績!$A:$G,6,0),EY$4&lt;=VLOOKUP($A28,実績!$A:$G,7,0)),"━",""))</f>
        <v/>
      </c>
      <c r="EZ28" s="92" t="str">
        <f>IF(EZ$2=1,"",IF(AND(EZ$4&gt;=VLOOKUP($A28,実績!$A:$G,6,0),EZ$4&lt;=VLOOKUP($A28,実績!$A:$G,7,0)),"━",""))</f>
        <v/>
      </c>
      <c r="FA28" s="92" t="str">
        <f>IF(FA$2=1,"",IF(AND(FA$4&gt;=VLOOKUP($A28,実績!$A:$G,6,0),FA$4&lt;=VLOOKUP($A28,実績!$A:$G,7,0)),"━",""))</f>
        <v/>
      </c>
      <c r="FB28" s="92" t="str">
        <f>IF(FB$2=1,"",IF(AND(FB$4&gt;=VLOOKUP($A28,実績!$A:$G,6,0),FB$4&lt;=VLOOKUP($A28,実績!$A:$G,7,0)),"━",""))</f>
        <v/>
      </c>
      <c r="FC28" s="92" t="str">
        <f>IF(FC$2=1,"",IF(AND(FC$4&gt;=VLOOKUP($A28,実績!$A:$G,6,0),FC$4&lt;=VLOOKUP($A28,実績!$A:$G,7,0)),"━",""))</f>
        <v/>
      </c>
      <c r="FD28" s="92" t="str">
        <f>IF(FD$2=1,"",IF(AND(FD$4&gt;=VLOOKUP($A28,実績!$A:$G,6,0),FD$4&lt;=VLOOKUP($A28,実績!$A:$G,7,0)),"━",""))</f>
        <v/>
      </c>
      <c r="FE28" s="92" t="str">
        <f>IF(FE$2=1,"",IF(AND(FE$4&gt;=VLOOKUP($A28,実績!$A:$G,6,0),FE$4&lt;=VLOOKUP($A28,実績!$A:$G,7,0)),"━",""))</f>
        <v/>
      </c>
      <c r="FF28" s="92" t="str">
        <f>IF(FF$2=1,"",IF(AND(FF$4&gt;=VLOOKUP($A28,実績!$A:$G,6,0),FF$4&lt;=VLOOKUP($A28,実績!$A:$G,7,0)),"━",""))</f>
        <v/>
      </c>
      <c r="FG28" s="92" t="str">
        <f>IF(FG$2=1,"",IF(AND(FG$4&gt;=VLOOKUP($A28,実績!$A:$G,6,0),FG$4&lt;=VLOOKUP($A28,実績!$A:$G,7,0)),"━",""))</f>
        <v/>
      </c>
      <c r="FH28" s="92" t="str">
        <f>IF(FH$2=1,"",IF(AND(FH$4&gt;=VLOOKUP($A28,実績!$A:$G,6,0),FH$4&lt;=VLOOKUP($A28,実績!$A:$G,7,0)),"━",""))</f>
        <v/>
      </c>
      <c r="FI28" s="92" t="str">
        <f>IF(FI$2=1,"",IF(AND(FI$4&gt;=VLOOKUP($A28,実績!$A:$G,6,0),FI$4&lt;=VLOOKUP($A28,実績!$A:$G,7,0)),"━",""))</f>
        <v/>
      </c>
      <c r="FJ28" s="92" t="str">
        <f>IF(FJ$2=1,"",IF(AND(FJ$4&gt;=VLOOKUP($A28,実績!$A:$G,6,0),FJ$4&lt;=VLOOKUP($A28,実績!$A:$G,7,0)),"━",""))</f>
        <v/>
      </c>
      <c r="FK28" s="92" t="str">
        <f>IF(FK$2=1,"",IF(AND(FK$4&gt;=VLOOKUP($A28,実績!$A:$G,6,0),FK$4&lt;=VLOOKUP($A28,実績!$A:$G,7,0)),"━",""))</f>
        <v/>
      </c>
      <c r="FL28" s="92" t="str">
        <f>IF(FL$2=1,"",IF(AND(FL$4&gt;=VLOOKUP($A28,実績!$A:$G,6,0),FL$4&lt;=VLOOKUP($A28,実績!$A:$G,7,0)),"━",""))</f>
        <v/>
      </c>
      <c r="FM28" s="92" t="str">
        <f>IF(FM$2=1,"",IF(AND(FM$4&gt;=VLOOKUP($A28,実績!$A:$G,6,0),FM$4&lt;=VLOOKUP($A28,実績!$A:$G,7,0)),"━",""))</f>
        <v/>
      </c>
      <c r="FN28" s="92" t="str">
        <f>IF(FN$2=1,"",IF(AND(FN$4&gt;=VLOOKUP($A28,実績!$A:$G,6,0),FN$4&lt;=VLOOKUP($A28,実績!$A:$G,7,0)),"━",""))</f>
        <v/>
      </c>
      <c r="FO28" s="92" t="str">
        <f>IF(FO$2=1,"",IF(AND(FO$4&gt;=VLOOKUP($A28,実績!$A:$G,6,0),FO$4&lt;=VLOOKUP($A28,実績!$A:$G,7,0)),"━",""))</f>
        <v/>
      </c>
      <c r="FP28" s="92" t="str">
        <f>IF(FP$2=1,"",IF(AND(FP$4&gt;=VLOOKUP($A28,実績!$A:$G,6,0),FP$4&lt;=VLOOKUP($A28,実績!$A:$G,7,0)),"━",""))</f>
        <v/>
      </c>
      <c r="FQ28" s="92" t="str">
        <f>IF(FQ$2=1,"",IF(AND(FQ$4&gt;=VLOOKUP($A28,実績!$A:$G,6,0),FQ$4&lt;=VLOOKUP($A28,実績!$A:$G,7,0)),"━",""))</f>
        <v/>
      </c>
      <c r="FR28" s="92" t="str">
        <f>IF(FR$2=1,"",IF(AND(FR$4&gt;=VLOOKUP($A28,実績!$A:$G,6,0),FR$4&lt;=VLOOKUP($A28,実績!$A:$G,7,0)),"━",""))</f>
        <v/>
      </c>
      <c r="FS28" s="92" t="str">
        <f>IF(FS$2=1,"",IF(AND(FS$4&gt;=VLOOKUP($A28,実績!$A:$G,6,0),FS$4&lt;=VLOOKUP($A28,実績!$A:$G,7,0)),"━",""))</f>
        <v/>
      </c>
      <c r="FT28" s="92" t="str">
        <f>IF(FT$2=1,"",IF(AND(FT$4&gt;=VLOOKUP($A28,実績!$A:$G,6,0),FT$4&lt;=VLOOKUP($A28,実績!$A:$G,7,0)),"━",""))</f>
        <v/>
      </c>
      <c r="FU28" s="92" t="str">
        <f>IF(FU$2=1,"",IF(AND(FU$4&gt;=VLOOKUP($A28,実績!$A:$G,6,0),FU$4&lt;=VLOOKUP($A28,実績!$A:$G,7,0)),"━",""))</f>
        <v/>
      </c>
      <c r="FV28" s="92" t="str">
        <f>IF(FV$2=1,"",IF(AND(FV$4&gt;=VLOOKUP($A28,実績!$A:$G,6,0),FV$4&lt;=VLOOKUP($A28,実績!$A:$G,7,0)),"━",""))</f>
        <v/>
      </c>
      <c r="FW28" s="92" t="str">
        <f>IF(FW$2=1,"",IF(AND(FW$4&gt;=VLOOKUP($A28,実績!$A:$G,6,0),FW$4&lt;=VLOOKUP($A28,実績!$A:$G,7,0)),"━",""))</f>
        <v/>
      </c>
      <c r="FX28" s="92" t="str">
        <f>IF(FX$2=1,"",IF(AND(FX$4&gt;=VLOOKUP($A28,実績!$A:$G,6,0),FX$4&lt;=VLOOKUP($A28,実績!$A:$G,7,0)),"━",""))</f>
        <v/>
      </c>
      <c r="FY28" s="92" t="str">
        <f>IF(FY$2=1,"",IF(AND(FY$4&gt;=VLOOKUP($A28,実績!$A:$G,6,0),FY$4&lt;=VLOOKUP($A28,実績!$A:$G,7,0)),"━",""))</f>
        <v/>
      </c>
      <c r="FZ28" s="92" t="str">
        <f>IF(FZ$2=1,"",IF(AND(FZ$4&gt;=VLOOKUP($A28,実績!$A:$G,6,0),FZ$4&lt;=VLOOKUP($A28,実績!$A:$G,7,0)),"━",""))</f>
        <v/>
      </c>
      <c r="GA28" s="92" t="str">
        <f>IF(GA$2=1,"",IF(AND(GA$4&gt;=VLOOKUP($A28,実績!$A:$G,6,0),GA$4&lt;=VLOOKUP($A28,実績!$A:$G,7,0)),"━",""))</f>
        <v/>
      </c>
      <c r="GB28" s="92" t="str">
        <f>IF(GB$2=1,"",IF(AND(GB$4&gt;=VLOOKUP($A28,実績!$A:$G,6,0),GB$4&lt;=VLOOKUP($A28,実績!$A:$G,7,0)),"━",""))</f>
        <v/>
      </c>
      <c r="GC28" s="92" t="str">
        <f>IF(GC$2=1,"",IF(AND(GC$4&gt;=VLOOKUP($A28,実績!$A:$G,6,0),GC$4&lt;=VLOOKUP($A28,実績!$A:$G,7,0)),"━",""))</f>
        <v/>
      </c>
      <c r="GD28" s="92" t="str">
        <f>IF(GD$2=1,"",IF(AND(GD$4&gt;=VLOOKUP($A28,実績!$A:$G,6,0),GD$4&lt;=VLOOKUP($A28,実績!$A:$G,7,0)),"━",""))</f>
        <v/>
      </c>
      <c r="GE28" s="92" t="str">
        <f>IF(GE$2=1,"",IF(AND(GE$4&gt;=VLOOKUP($A28,実績!$A:$G,6,0),GE$4&lt;=VLOOKUP($A28,実績!$A:$G,7,0)),"━",""))</f>
        <v/>
      </c>
      <c r="GF28" s="92" t="str">
        <f>IF(GF$2=1,"",IF(AND(GF$4&gt;=VLOOKUP($A28,実績!$A:$G,6,0),GF$4&lt;=VLOOKUP($A28,実績!$A:$G,7,0)),"━",""))</f>
        <v/>
      </c>
      <c r="GG28" s="92" t="str">
        <f>IF(GG$2=1,"",IF(AND(GG$4&gt;=VLOOKUP($A28,実績!$A:$G,6,0),GG$4&lt;=VLOOKUP($A28,実績!$A:$G,7,0)),"━",""))</f>
        <v/>
      </c>
      <c r="GH28" s="92" t="str">
        <f>IF(GH$2=1,"",IF(AND(GH$4&gt;=VLOOKUP($A28,実績!$A:$G,6,0),GH$4&lt;=VLOOKUP($A28,実績!$A:$G,7,0)),"━",""))</f>
        <v/>
      </c>
      <c r="GI28" s="92" t="str">
        <f>IF(GI$2=1,"",IF(AND(GI$4&gt;=VLOOKUP($A28,実績!$A:$G,6,0),GI$4&lt;=VLOOKUP($A28,実績!$A:$G,7,0)),"━",""))</f>
        <v/>
      </c>
      <c r="GJ28" s="92" t="str">
        <f>IF(GJ$2=1,"",IF(AND(GJ$4&gt;=VLOOKUP($A28,実績!$A:$G,6,0),GJ$4&lt;=VLOOKUP($A28,実績!$A:$G,7,0)),"━",""))</f>
        <v/>
      </c>
      <c r="GK28" s="92" t="str">
        <f>IF(GK$2=1,"",IF(AND(GK$4&gt;=VLOOKUP($A28,実績!$A:$G,6,0),GK$4&lt;=VLOOKUP($A28,実績!$A:$G,7,0)),"━",""))</f>
        <v/>
      </c>
      <c r="GL28" s="92" t="str">
        <f>IF(GL$2=1,"",IF(AND(GL$4&gt;=VLOOKUP($A28,実績!$A:$G,6,0),GL$4&lt;=VLOOKUP($A28,実績!$A:$G,7,0)),"━",""))</f>
        <v/>
      </c>
      <c r="GM28" s="92" t="str">
        <f>IF(GM$2=1,"",IF(AND(GM$4&gt;=VLOOKUP($A28,実績!$A:$G,6,0),GM$4&lt;=VLOOKUP($A28,実績!$A:$G,7,0)),"━",""))</f>
        <v/>
      </c>
      <c r="GN28" s="92" t="str">
        <f>IF(GN$2=1,"",IF(AND(GN$4&gt;=VLOOKUP($A28,実績!$A:$G,6,0),GN$4&lt;=VLOOKUP($A28,実績!$A:$G,7,0)),"━",""))</f>
        <v/>
      </c>
      <c r="GO28" s="92" t="str">
        <f>IF(GO$2=1,"",IF(AND(GO$4&gt;=VLOOKUP($A28,実績!$A:$G,6,0),GO$4&lt;=VLOOKUP($A28,実績!$A:$G,7,0)),"━",""))</f>
        <v/>
      </c>
      <c r="GP28" s="92" t="str">
        <f>IF(GP$2=1,"",IF(AND(GP$4&gt;=VLOOKUP($A28,実績!$A:$G,6,0),GP$4&lt;=VLOOKUP($A28,実績!$A:$G,7,0)),"━",""))</f>
        <v/>
      </c>
      <c r="GQ28" s="92" t="str">
        <f>IF(GQ$2=1,"",IF(AND(GQ$4&gt;=VLOOKUP($A28,実績!$A:$G,6,0),GQ$4&lt;=VLOOKUP($A28,実績!$A:$G,7,0)),"━",""))</f>
        <v/>
      </c>
      <c r="GR28" s="92" t="str">
        <f>IF(GR$2=1,"",IF(AND(GR$4&gt;=VLOOKUP($A28,実績!$A:$G,6,0),GR$4&lt;=VLOOKUP($A28,実績!$A:$G,7,0)),"━",""))</f>
        <v/>
      </c>
      <c r="GS28" s="92" t="str">
        <f>IF(GS$2=1,"",IF(AND(GS$4&gt;=VLOOKUP($A28,実績!$A:$G,6,0),GS$4&lt;=VLOOKUP($A28,実績!$A:$G,7,0)),"━",""))</f>
        <v/>
      </c>
      <c r="GT28" s="92" t="str">
        <f>IF(GT$2=1,"",IF(AND(GT$4&gt;=VLOOKUP($A28,実績!$A:$G,6,0),GT$4&lt;=VLOOKUP($A28,実績!$A:$G,7,0)),"━",""))</f>
        <v/>
      </c>
      <c r="GU28" s="92" t="str">
        <f>IF(GU$2=1,"",IF(AND(GU$4&gt;=VLOOKUP($A28,実績!$A:$G,6,0),GU$4&lt;=VLOOKUP($A28,実績!$A:$G,7,0)),"━",""))</f>
        <v/>
      </c>
      <c r="GV28" s="92" t="str">
        <f>IF(GV$2=1,"",IF(AND(GV$4&gt;=VLOOKUP($A28,実績!$A:$G,6,0),GV$4&lt;=VLOOKUP($A28,実績!$A:$G,7,0)),"━",""))</f>
        <v/>
      </c>
      <c r="GW28" s="92" t="str">
        <f>IF(GW$2=1,"",IF(AND(GW$4&gt;=VLOOKUP($A28,実績!$A:$G,6,0),GW$4&lt;=VLOOKUP($A28,実績!$A:$G,7,0)),"━",""))</f>
        <v/>
      </c>
      <c r="GX28" s="92" t="str">
        <f>IF(GX$2=1,"",IF(AND(GX$4&gt;=VLOOKUP($A28,実績!$A:$G,6,0),GX$4&lt;=VLOOKUP($A28,実績!$A:$G,7,0)),"━",""))</f>
        <v/>
      </c>
      <c r="GY28" s="92" t="str">
        <f>IF(GY$2=1,"",IF(AND(GY$4&gt;=VLOOKUP($A28,実績!$A:$G,6,0),GY$4&lt;=VLOOKUP($A28,実績!$A:$G,7,0)),"━",""))</f>
        <v/>
      </c>
      <c r="GZ28" s="92" t="str">
        <f>IF(GZ$2=1,"",IF(AND(GZ$4&gt;=VLOOKUP($A28,実績!$A:$G,6,0),GZ$4&lt;=VLOOKUP($A28,実績!$A:$G,7,0)),"━",""))</f>
        <v/>
      </c>
      <c r="HA28" s="92" t="str">
        <f>IF(HA$2=1,"",IF(AND(HA$4&gt;=VLOOKUP($A28,実績!$A:$G,6,0),HA$4&lt;=VLOOKUP($A28,実績!$A:$G,7,0)),"━",""))</f>
        <v/>
      </c>
      <c r="HB28" s="92" t="str">
        <f>IF(HB$2=1,"",IF(AND(HB$4&gt;=VLOOKUP($A28,実績!$A:$G,6,0),HB$4&lt;=VLOOKUP($A28,実績!$A:$G,7,0)),"━",""))</f>
        <v/>
      </c>
      <c r="HC28" s="92" t="str">
        <f>IF(HC$2=1,"",IF(AND(HC$4&gt;=VLOOKUP($A28,実績!$A:$G,6,0),HC$4&lt;=VLOOKUP($A28,実績!$A:$G,7,0)),"━",""))</f>
        <v/>
      </c>
      <c r="HD28" s="92" t="str">
        <f>IF(HD$2=1,"",IF(AND(HD$4&gt;=VLOOKUP($A28,実績!$A:$G,6,0),HD$4&lt;=VLOOKUP($A28,実績!$A:$G,7,0)),"━",""))</f>
        <v/>
      </c>
      <c r="HE28" s="92" t="str">
        <f>IF(HE$2=1,"",IF(AND(HE$4&gt;=VLOOKUP($A28,実績!$A:$G,6,0),HE$4&lt;=VLOOKUP($A28,実績!$A:$G,7,0)),"━",""))</f>
        <v/>
      </c>
      <c r="HF28" s="92" t="str">
        <f>IF(HF$2=1,"",IF(AND(HF$4&gt;=VLOOKUP($A28,実績!$A:$G,6,0),HF$4&lt;=VLOOKUP($A28,実績!$A:$G,7,0)),"━",""))</f>
        <v/>
      </c>
      <c r="HG28" s="92" t="str">
        <f>IF(HG$2=1,"",IF(AND(HG$4&gt;=VLOOKUP($A28,実績!$A:$G,6,0),HG$4&lt;=VLOOKUP($A28,実績!$A:$G,7,0)),"━",""))</f>
        <v/>
      </c>
      <c r="HH28" s="92" t="str">
        <f>IF(HH$2=1,"",IF(AND(HH$4&gt;=VLOOKUP($A28,実績!$A:$G,6,0),HH$4&lt;=VLOOKUP($A28,実績!$A:$G,7,0)),"━",""))</f>
        <v/>
      </c>
      <c r="HI28" s="92" t="str">
        <f>IF(HI$2=1,"",IF(AND(HI$4&gt;=VLOOKUP($A28,実績!$A:$G,6,0),HI$4&lt;=VLOOKUP($A28,実績!$A:$G,7,0)),"━",""))</f>
        <v/>
      </c>
      <c r="HJ28" s="92" t="str">
        <f>IF(HJ$2=1,"",IF(AND(HJ$4&gt;=VLOOKUP($A28,実績!$A:$G,6,0),HJ$4&lt;=VLOOKUP($A28,実績!$A:$G,7,0)),"━",""))</f>
        <v/>
      </c>
      <c r="HK28" s="92" t="str">
        <f>IF(HK$2=1,"",IF(AND(HK$4&gt;=VLOOKUP($A28,実績!$A:$G,6,0),HK$4&lt;=VLOOKUP($A28,実績!$A:$G,7,0)),"━",""))</f>
        <v/>
      </c>
      <c r="HL28" s="92" t="str">
        <f>IF(HL$2=1,"",IF(AND(HL$4&gt;=VLOOKUP($A28,実績!$A:$G,6,0),HL$4&lt;=VLOOKUP($A28,実績!$A:$G,7,0)),"━",""))</f>
        <v/>
      </c>
      <c r="HM28" s="92" t="str">
        <f>IF(HM$2=1,"",IF(AND(HM$4&gt;=VLOOKUP($A28,実績!$A:$G,6,0),HM$4&lt;=VLOOKUP($A28,実績!$A:$G,7,0)),"━",""))</f>
        <v/>
      </c>
    </row>
    <row r="29" spans="1:221" ht="17.25" customHeight="1">
      <c r="A29" s="76">
        <v>39</v>
      </c>
      <c r="B29" s="77" t="str">
        <f>VLOOKUP(A29,実績!$A:$C,3,0)</f>
        <v>技術独自コンボ(整理番号、棚番号)</v>
      </c>
      <c r="C29" s="80">
        <f ca="1">OFFSET(稼働日!$A$1,MATCH($D28,稼働日!$A$2:$A$133,0)+1,0)</f>
        <v>44411</v>
      </c>
      <c r="D29" s="80">
        <f ca="1">IF($F29&lt;=4,$C29,OFFSET(稼働日!$A$1,MATCH($C29,稼働日!$A$2:$A$133,0)+ROUNDUP($F29/4,0)-1,0))</f>
        <v>44411</v>
      </c>
      <c r="E29" s="91" t="str">
        <f>IF(VLOOKUP(A29,実績!$A:$H,8,0)=1,"✓","")</f>
        <v>✓</v>
      </c>
      <c r="F29" s="79">
        <f>VLOOKUP($A29,実績!$A:$E,4,0)</f>
        <v>4</v>
      </c>
      <c r="G29" s="79">
        <f>VLOOKUP($A29,実績!$A:$E,5,0)</f>
        <v>1.1000000000000001</v>
      </c>
      <c r="H29" s="92" t="str">
        <f>IF(H$2=1,"",IF(AND(H$4&gt;=VLOOKUP($A29,実績!$A:$G,6,0),H$4&lt;=VLOOKUP($A29,実績!$A:$G,7,0)),"━",""))</f>
        <v/>
      </c>
      <c r="I29" s="92" t="str">
        <f>IF(I$2=1,"",IF(AND(I$4&gt;=VLOOKUP($A29,実績!$A:$G,6,0),I$4&lt;=VLOOKUP($A29,実績!$A:$G,7,0)),"━",""))</f>
        <v/>
      </c>
      <c r="J29" s="92" t="str">
        <f>IF(J$2=1,"",IF(AND(J$4&gt;=VLOOKUP($A29,実績!$A:$G,6,0),J$4&lt;=VLOOKUP($A29,実績!$A:$G,7,0)),"━",""))</f>
        <v/>
      </c>
      <c r="K29" s="92" t="str">
        <f>IF(K$2=1,"",IF(AND(K$4&gt;=VLOOKUP($A29,実績!$A:$G,6,0),K$4&lt;=VLOOKUP($A29,実績!$A:$G,7,0)),"━",""))</f>
        <v/>
      </c>
      <c r="L29" s="92" t="str">
        <f>IF(L$2=1,"",IF(AND(L$4&gt;=VLOOKUP($A29,実績!$A:$G,6,0),L$4&lt;=VLOOKUP($A29,実績!$A:$G,7,0)),"━",""))</f>
        <v/>
      </c>
      <c r="M29" s="92" t="str">
        <f>IF(M$2=1,"",IF(AND(M$4&gt;=VLOOKUP($A29,実績!$A:$G,6,0),M$4&lt;=VLOOKUP($A29,実績!$A:$G,7,0)),"━",""))</f>
        <v/>
      </c>
      <c r="N29" s="92" t="str">
        <f>IF(N$2=1,"",IF(AND(N$4&gt;=VLOOKUP($A29,実績!$A:$G,6,0),N$4&lt;=VLOOKUP($A29,実績!$A:$G,7,0)),"━",""))</f>
        <v/>
      </c>
      <c r="O29" s="92" t="str">
        <f>IF(O$2=1,"",IF(AND(O$4&gt;=VLOOKUP($A29,実績!$A:$G,6,0),O$4&lt;=VLOOKUP($A29,実績!$A:$G,7,0)),"━",""))</f>
        <v/>
      </c>
      <c r="P29" s="92" t="str">
        <f>IF(P$2=1,"",IF(AND(P$4&gt;=VLOOKUP($A29,実績!$A:$G,6,0),P$4&lt;=VLOOKUP($A29,実績!$A:$G,7,0)),"━",""))</f>
        <v/>
      </c>
      <c r="Q29" s="92" t="str">
        <f>IF(Q$2=1,"",IF(AND(Q$4&gt;=VLOOKUP($A29,実績!$A:$G,6,0),Q$4&lt;=VLOOKUP($A29,実績!$A:$G,7,0)),"━",""))</f>
        <v/>
      </c>
      <c r="R29" s="92" t="str">
        <f>IF(R$2=1,"",IF(AND(R$4&gt;=VLOOKUP($A29,実績!$A:$G,6,0),R$4&lt;=VLOOKUP($A29,実績!$A:$G,7,0)),"━",""))</f>
        <v/>
      </c>
      <c r="S29" s="92" t="str">
        <f>IF(S$2=1,"",IF(AND(S$4&gt;=VLOOKUP($A29,実績!$A:$G,6,0),S$4&lt;=VLOOKUP($A29,実績!$A:$G,7,0)),"━",""))</f>
        <v/>
      </c>
      <c r="T29" s="92" t="str">
        <f>IF(T$2=1,"",IF(AND(T$4&gt;=VLOOKUP($A29,実績!$A:$G,6,0),T$4&lt;=VLOOKUP($A29,実績!$A:$G,7,0)),"━",""))</f>
        <v/>
      </c>
      <c r="U29" s="92" t="str">
        <f>IF(U$2=1,"",IF(AND(U$4&gt;=VLOOKUP($A29,実績!$A:$G,6,0),U$4&lt;=VLOOKUP($A29,実績!$A:$G,7,0)),"━",""))</f>
        <v/>
      </c>
      <c r="V29" s="92" t="str">
        <f>IF(V$2=1,"",IF(AND(V$4&gt;=VLOOKUP($A29,実績!$A:$G,6,0),V$4&lt;=VLOOKUP($A29,実績!$A:$G,7,0)),"━",""))</f>
        <v/>
      </c>
      <c r="W29" s="92" t="str">
        <f>IF(W$2=1,"",IF(AND(W$4&gt;=VLOOKUP($A29,実績!$A:$G,6,0),W$4&lt;=VLOOKUP($A29,実績!$A:$G,7,0)),"━",""))</f>
        <v/>
      </c>
      <c r="X29" s="92" t="str">
        <f>IF(X$2=1,"",IF(AND(X$4&gt;=VLOOKUP($A29,実績!$A:$G,6,0),X$4&lt;=VLOOKUP($A29,実績!$A:$G,7,0)),"━",""))</f>
        <v/>
      </c>
      <c r="Y29" s="92" t="str">
        <f>IF(Y$2=1,"",IF(AND(Y$4&gt;=VLOOKUP($A29,実績!$A:$G,6,0),Y$4&lt;=VLOOKUP($A29,実績!$A:$G,7,0)),"━",""))</f>
        <v/>
      </c>
      <c r="Z29" s="92" t="str">
        <f>IF(Z$2=1,"",IF(AND(Z$4&gt;=VLOOKUP($A29,実績!$A:$G,6,0),Z$4&lt;=VLOOKUP($A29,実績!$A:$G,7,0)),"━",""))</f>
        <v/>
      </c>
      <c r="AA29" s="92" t="str">
        <f>IF(AA$2=1,"",IF(AND(AA$4&gt;=VLOOKUP($A29,実績!$A:$G,6,0),AA$4&lt;=VLOOKUP($A29,実績!$A:$G,7,0)),"━",""))</f>
        <v/>
      </c>
      <c r="AB29" s="92" t="str">
        <f>IF(AB$2=1,"",IF(AND(AB$4&gt;=VLOOKUP($A29,実績!$A:$G,6,0),AB$4&lt;=VLOOKUP($A29,実績!$A:$G,7,0)),"━",""))</f>
        <v/>
      </c>
      <c r="AC29" s="92" t="str">
        <f>IF(AC$2=1,"",IF(AND(AC$4&gt;=VLOOKUP($A29,実績!$A:$G,6,0),AC$4&lt;=VLOOKUP($A29,実績!$A:$G,7,0)),"━",""))</f>
        <v/>
      </c>
      <c r="AD29" s="92" t="str">
        <f>IF(AD$2=1,"",IF(AND(AD$4&gt;=VLOOKUP($A29,実績!$A:$G,6,0),AD$4&lt;=VLOOKUP($A29,実績!$A:$G,7,0)),"━",""))</f>
        <v/>
      </c>
      <c r="AE29" s="92" t="str">
        <f>IF(AE$2=1,"",IF(AND(AE$4&gt;=VLOOKUP($A29,実績!$A:$G,6,0),AE$4&lt;=VLOOKUP($A29,実績!$A:$G,7,0)),"━",""))</f>
        <v/>
      </c>
      <c r="AF29" s="92" t="str">
        <f>IF(AF$2=1,"",IF(AND(AF$4&gt;=VLOOKUP($A29,実績!$A:$G,6,0),AF$4&lt;=VLOOKUP($A29,実績!$A:$G,7,0)),"━",""))</f>
        <v/>
      </c>
      <c r="AG29" s="92" t="str">
        <f>IF(AG$2=1,"",IF(AND(AG$4&gt;=VLOOKUP($A29,実績!$A:$G,6,0),AG$4&lt;=VLOOKUP($A29,実績!$A:$G,7,0)),"━",""))</f>
        <v/>
      </c>
      <c r="AH29" s="92" t="str">
        <f>IF(AH$2=1,"",IF(AND(AH$4&gt;=VLOOKUP($A29,実績!$A:$G,6,0),AH$4&lt;=VLOOKUP($A29,実績!$A:$G,7,0)),"━",""))</f>
        <v/>
      </c>
      <c r="AI29" s="92" t="str">
        <f>IF(AI$2=1,"",IF(AND(AI$4&gt;=VLOOKUP($A29,実績!$A:$G,6,0),AI$4&lt;=VLOOKUP($A29,実績!$A:$G,7,0)),"━",""))</f>
        <v/>
      </c>
      <c r="AJ29" s="92" t="str">
        <f>IF(AJ$2=1,"",IF(AND(AJ$4&gt;=VLOOKUP($A29,実績!$A:$G,6,0),AJ$4&lt;=VLOOKUP($A29,実績!$A:$G,7,0)),"━",""))</f>
        <v/>
      </c>
      <c r="AK29" s="92" t="str">
        <f>IF(AK$2=1,"",IF(AND(AK$4&gt;=VLOOKUP($A29,実績!$A:$G,6,0),AK$4&lt;=VLOOKUP($A29,実績!$A:$G,7,0)),"━",""))</f>
        <v/>
      </c>
      <c r="AL29" s="92" t="str">
        <f>IF(AL$2=1,"",IF(AND(AL$4&gt;=VLOOKUP($A29,実績!$A:$G,6,0),AL$4&lt;=VLOOKUP($A29,実績!$A:$G,7,0)),"━",""))</f>
        <v/>
      </c>
      <c r="AM29" s="92" t="str">
        <f>IF(AM$2=1,"",IF(AND(AM$4&gt;=VLOOKUP($A29,実績!$A:$G,6,0),AM$4&lt;=VLOOKUP($A29,実績!$A:$G,7,0)),"━",""))</f>
        <v/>
      </c>
      <c r="AN29" s="92" t="str">
        <f>IF(AN$2=1,"",IF(AND(AN$4&gt;=VLOOKUP($A29,実績!$A:$G,6,0),AN$4&lt;=VLOOKUP($A29,実績!$A:$G,7,0)),"━",""))</f>
        <v/>
      </c>
      <c r="AO29" s="92" t="str">
        <f>IF(AO$2=1,"",IF(AND(AO$4&gt;=VLOOKUP($A29,実績!$A:$G,6,0),AO$4&lt;=VLOOKUP($A29,実績!$A:$G,7,0)),"━",""))</f>
        <v/>
      </c>
      <c r="AP29" s="92" t="str">
        <f>IF(AP$2=1,"",IF(AND(AP$4&gt;=VLOOKUP($A29,実績!$A:$G,6,0),AP$4&lt;=VLOOKUP($A29,実績!$A:$G,7,0)),"━",""))</f>
        <v/>
      </c>
      <c r="AQ29" s="92" t="str">
        <f>IF(AQ$2=1,"",IF(AND(AQ$4&gt;=VLOOKUP($A29,実績!$A:$G,6,0),AQ$4&lt;=VLOOKUP($A29,実績!$A:$G,7,0)),"━",""))</f>
        <v/>
      </c>
      <c r="AR29" s="92" t="str">
        <f>IF(AR$2=1,"",IF(AND(AR$4&gt;=VLOOKUP($A29,実績!$A:$G,6,0),AR$4&lt;=VLOOKUP($A29,実績!$A:$G,7,0)),"━",""))</f>
        <v/>
      </c>
      <c r="AS29" s="92" t="str">
        <f>IF(AS$2=1,"",IF(AND(AS$4&gt;=VLOOKUP($A29,実績!$A:$G,6,0),AS$4&lt;=VLOOKUP($A29,実績!$A:$G,7,0)),"━",""))</f>
        <v/>
      </c>
      <c r="AT29" s="92" t="str">
        <f>IF(AT$2=1,"",IF(AND(AT$4&gt;=VLOOKUP($A29,実績!$A:$G,6,0),AT$4&lt;=VLOOKUP($A29,実績!$A:$G,7,0)),"━",""))</f>
        <v/>
      </c>
      <c r="AU29" s="92" t="str">
        <f>IF(AU$2=1,"",IF(AND(AU$4&gt;=VLOOKUP($A29,実績!$A:$G,6,0),AU$4&lt;=VLOOKUP($A29,実績!$A:$G,7,0)),"━",""))</f>
        <v/>
      </c>
      <c r="AV29" s="92" t="str">
        <f>IF(AV$2=1,"",IF(AND(AV$4&gt;=VLOOKUP($A29,実績!$A:$G,6,0),AV$4&lt;=VLOOKUP($A29,実績!$A:$G,7,0)),"━",""))</f>
        <v/>
      </c>
      <c r="AW29" s="92" t="str">
        <f>IF(AW$2=1,"",IF(AND(AW$4&gt;=VLOOKUP($A29,実績!$A:$G,6,0),AW$4&lt;=VLOOKUP($A29,実績!$A:$G,7,0)),"━",""))</f>
        <v/>
      </c>
      <c r="AX29" s="92" t="str">
        <f>IF(AX$2=1,"",IF(AND(AX$4&gt;=VLOOKUP($A29,実績!$A:$G,6,0),AX$4&lt;=VLOOKUP($A29,実績!$A:$G,7,0)),"━",""))</f>
        <v/>
      </c>
      <c r="AY29" s="92" t="str">
        <f>IF(AY$2=1,"",IF(AND(AY$4&gt;=VLOOKUP($A29,実績!$A:$G,6,0),AY$4&lt;=VLOOKUP($A29,実績!$A:$G,7,0)),"━",""))</f>
        <v/>
      </c>
      <c r="AZ29" s="92" t="str">
        <f>IF(AZ$2=1,"",IF(AND(AZ$4&gt;=VLOOKUP($A29,実績!$A:$G,6,0),AZ$4&lt;=VLOOKUP($A29,実績!$A:$G,7,0)),"━",""))</f>
        <v/>
      </c>
      <c r="BA29" s="92" t="str">
        <f>IF(BA$2=1,"",IF(AND(BA$4&gt;=VLOOKUP($A29,実績!$A:$G,6,0),BA$4&lt;=VLOOKUP($A29,実績!$A:$G,7,0)),"━",""))</f>
        <v/>
      </c>
      <c r="BB29" s="92" t="str">
        <f>IF(BB$2=1,"",IF(AND(BB$4&gt;=VLOOKUP($A29,実績!$A:$G,6,0),BB$4&lt;=VLOOKUP($A29,実績!$A:$G,7,0)),"━",""))</f>
        <v/>
      </c>
      <c r="BC29" s="92" t="str">
        <f>IF(BC$2=1,"",IF(AND(BC$4&gt;=VLOOKUP($A29,実績!$A:$G,6,0),BC$4&lt;=VLOOKUP($A29,実績!$A:$G,7,0)),"━",""))</f>
        <v/>
      </c>
      <c r="BD29" s="92" t="str">
        <f>IF(BD$2=1,"",IF(AND(BD$4&gt;=VLOOKUP($A29,実績!$A:$G,6,0),BD$4&lt;=VLOOKUP($A29,実績!$A:$G,7,0)),"━",""))</f>
        <v/>
      </c>
      <c r="BE29" s="92" t="str">
        <f>IF(BE$2=1,"",IF(AND(BE$4&gt;=VLOOKUP($A29,実績!$A:$G,6,0),BE$4&lt;=VLOOKUP($A29,実績!$A:$G,7,0)),"━",""))</f>
        <v/>
      </c>
      <c r="BF29" s="92" t="str">
        <f>IF(BF$2=1,"",IF(AND(BF$4&gt;=VLOOKUP($A29,実績!$A:$G,6,0),BF$4&lt;=VLOOKUP($A29,実績!$A:$G,7,0)),"━",""))</f>
        <v/>
      </c>
      <c r="BG29" s="92" t="str">
        <f>IF(BG$2=1,"",IF(AND(BG$4&gt;=VLOOKUP($A29,実績!$A:$G,6,0),BG$4&lt;=VLOOKUP($A29,実績!$A:$G,7,0)),"━",""))</f>
        <v/>
      </c>
      <c r="BH29" s="92" t="str">
        <f>IF(BH$2=1,"",IF(AND(BH$4&gt;=VLOOKUP($A29,実績!$A:$G,6,0),BH$4&lt;=VLOOKUP($A29,実績!$A:$G,7,0)),"━",""))</f>
        <v/>
      </c>
      <c r="BI29" s="92" t="str">
        <f>IF(BI$2=1,"",IF(AND(BI$4&gt;=VLOOKUP($A29,実績!$A:$G,6,0),BI$4&lt;=VLOOKUP($A29,実績!$A:$G,7,0)),"━",""))</f>
        <v/>
      </c>
      <c r="BJ29" s="92" t="str">
        <f>IF(BJ$2=1,"",IF(AND(BJ$4&gt;=VLOOKUP($A29,実績!$A:$G,6,0),BJ$4&lt;=VLOOKUP($A29,実績!$A:$G,7,0)),"━",""))</f>
        <v/>
      </c>
      <c r="BK29" s="92" t="str">
        <f>IF(BK$2=1,"",IF(AND(BK$4&gt;=VLOOKUP($A29,実績!$A:$G,6,0),BK$4&lt;=VLOOKUP($A29,実績!$A:$G,7,0)),"━",""))</f>
        <v/>
      </c>
      <c r="BL29" s="92" t="str">
        <f>IF(BL$2=1,"",IF(AND(BL$4&gt;=VLOOKUP($A29,実績!$A:$G,6,0),BL$4&lt;=VLOOKUP($A29,実績!$A:$G,7,0)),"━",""))</f>
        <v/>
      </c>
      <c r="BM29" s="92" t="str">
        <f>IF(BM$2=1,"",IF(AND(BM$4&gt;=VLOOKUP($A29,実績!$A:$G,6,0),BM$4&lt;=VLOOKUP($A29,実績!$A:$G,7,0)),"━",""))</f>
        <v/>
      </c>
      <c r="BN29" s="92" t="str">
        <f>IF(BN$2=1,"",IF(AND(BN$4&gt;=VLOOKUP($A29,実績!$A:$G,6,0),BN$4&lt;=VLOOKUP($A29,実績!$A:$G,7,0)),"━",""))</f>
        <v>━</v>
      </c>
      <c r="BO29" s="92" t="str">
        <f>IF(BO$2=1,"",IF(AND(BO$4&gt;=VLOOKUP($A29,実績!$A:$G,6,0),BO$4&lt;=VLOOKUP($A29,実績!$A:$G,7,0)),"━",""))</f>
        <v/>
      </c>
      <c r="BP29" s="92" t="str">
        <f>IF(BP$2=1,"",IF(AND(BP$4&gt;=VLOOKUP($A29,実績!$A:$G,6,0),BP$4&lt;=VLOOKUP($A29,実績!$A:$G,7,0)),"━",""))</f>
        <v/>
      </c>
      <c r="BQ29" s="92" t="str">
        <f>IF(BQ$2=1,"",IF(AND(BQ$4&gt;=VLOOKUP($A29,実績!$A:$G,6,0),BQ$4&lt;=VLOOKUP($A29,実績!$A:$G,7,0)),"━",""))</f>
        <v/>
      </c>
      <c r="BR29" s="92" t="str">
        <f>IF(BR$2=1,"",IF(AND(BR$4&gt;=VLOOKUP($A29,実績!$A:$G,6,0),BR$4&lt;=VLOOKUP($A29,実績!$A:$G,7,0)),"━",""))</f>
        <v/>
      </c>
      <c r="BS29" s="92" t="str">
        <f>IF(BS$2=1,"",IF(AND(BS$4&gt;=VLOOKUP($A29,実績!$A:$G,6,0),BS$4&lt;=VLOOKUP($A29,実績!$A:$G,7,0)),"━",""))</f>
        <v/>
      </c>
      <c r="BT29" s="92" t="str">
        <f>IF(BT$2=1,"",IF(AND(BT$4&gt;=VLOOKUP($A29,実績!$A:$G,6,0),BT$4&lt;=VLOOKUP($A29,実績!$A:$G,7,0)),"━",""))</f>
        <v/>
      </c>
      <c r="BU29" s="92" t="str">
        <f>IF(BU$2=1,"",IF(AND(BU$4&gt;=VLOOKUP($A29,実績!$A:$G,6,0),BU$4&lt;=VLOOKUP($A29,実績!$A:$G,7,0)),"━",""))</f>
        <v/>
      </c>
      <c r="BV29" s="92" t="str">
        <f>IF(BV$2=1,"",IF(AND(BV$4&gt;=VLOOKUP($A29,実績!$A:$G,6,0),BV$4&lt;=VLOOKUP($A29,実績!$A:$G,7,0)),"━",""))</f>
        <v/>
      </c>
      <c r="BW29" s="92" t="str">
        <f>IF(BW$2=1,"",IF(AND(BW$4&gt;=VLOOKUP($A29,実績!$A:$G,6,0),BW$4&lt;=VLOOKUP($A29,実績!$A:$G,7,0)),"━",""))</f>
        <v/>
      </c>
      <c r="BX29" s="92" t="str">
        <f>IF(BX$2=1,"",IF(AND(BX$4&gt;=VLOOKUP($A29,実績!$A:$G,6,0),BX$4&lt;=VLOOKUP($A29,実績!$A:$G,7,0)),"━",""))</f>
        <v/>
      </c>
      <c r="BY29" s="92" t="str">
        <f>IF(BY$2=1,"",IF(AND(BY$4&gt;=VLOOKUP($A29,実績!$A:$G,6,0),BY$4&lt;=VLOOKUP($A29,実績!$A:$G,7,0)),"━",""))</f>
        <v/>
      </c>
      <c r="BZ29" s="92" t="str">
        <f>IF(BZ$2=1,"",IF(AND(BZ$4&gt;=VLOOKUP($A29,実績!$A:$G,6,0),BZ$4&lt;=VLOOKUP($A29,実績!$A:$G,7,0)),"━",""))</f>
        <v/>
      </c>
      <c r="CA29" s="92" t="str">
        <f>IF(CA$2=1,"",IF(AND(CA$4&gt;=VLOOKUP($A29,実績!$A:$G,6,0),CA$4&lt;=VLOOKUP($A29,実績!$A:$G,7,0)),"━",""))</f>
        <v/>
      </c>
      <c r="CB29" s="92" t="str">
        <f>IF(CB$2=1,"",IF(AND(CB$4&gt;=VLOOKUP($A29,実績!$A:$G,6,0),CB$4&lt;=VLOOKUP($A29,実績!$A:$G,7,0)),"━",""))</f>
        <v/>
      </c>
      <c r="CC29" s="92" t="str">
        <f>IF(CC$2=1,"",IF(AND(CC$4&gt;=VLOOKUP($A29,実績!$A:$G,6,0),CC$4&lt;=VLOOKUP($A29,実績!$A:$G,7,0)),"━",""))</f>
        <v/>
      </c>
      <c r="CD29" s="92" t="str">
        <f>IF(CD$2=1,"",IF(AND(CD$4&gt;=VLOOKUP($A29,実績!$A:$G,6,0),CD$4&lt;=VLOOKUP($A29,実績!$A:$G,7,0)),"━",""))</f>
        <v/>
      </c>
      <c r="CE29" s="92" t="str">
        <f>IF(CE$2=1,"",IF(AND(CE$4&gt;=VLOOKUP($A29,実績!$A:$G,6,0),CE$4&lt;=VLOOKUP($A29,実績!$A:$G,7,0)),"━",""))</f>
        <v/>
      </c>
      <c r="CF29" s="92" t="str">
        <f>IF(CF$2=1,"",IF(AND(CF$4&gt;=VLOOKUP($A29,実績!$A:$G,6,0),CF$4&lt;=VLOOKUP($A29,実績!$A:$G,7,0)),"━",""))</f>
        <v/>
      </c>
      <c r="CG29" s="92" t="str">
        <f>IF(CG$2=1,"",IF(AND(CG$4&gt;=VLOOKUP($A29,実績!$A:$G,6,0),CG$4&lt;=VLOOKUP($A29,実績!$A:$G,7,0)),"━",""))</f>
        <v/>
      </c>
      <c r="CH29" s="92" t="str">
        <f>IF(CH$2=1,"",IF(AND(CH$4&gt;=VLOOKUP($A29,実績!$A:$G,6,0),CH$4&lt;=VLOOKUP($A29,実績!$A:$G,7,0)),"━",""))</f>
        <v/>
      </c>
      <c r="CI29" s="92" t="str">
        <f>IF(CI$2=1,"",IF(AND(CI$4&gt;=VLOOKUP($A29,実績!$A:$G,6,0),CI$4&lt;=VLOOKUP($A29,実績!$A:$G,7,0)),"━",""))</f>
        <v/>
      </c>
      <c r="CJ29" s="92" t="str">
        <f>IF(CJ$2=1,"",IF(AND(CJ$4&gt;=VLOOKUP($A29,実績!$A:$G,6,0),CJ$4&lt;=VLOOKUP($A29,実績!$A:$G,7,0)),"━",""))</f>
        <v/>
      </c>
      <c r="CK29" s="92" t="str">
        <f>IF(CK$2=1,"",IF(AND(CK$4&gt;=VLOOKUP($A29,実績!$A:$G,6,0),CK$4&lt;=VLOOKUP($A29,実績!$A:$G,7,0)),"━",""))</f>
        <v/>
      </c>
      <c r="CL29" s="92" t="str">
        <f>IF(CL$2=1,"",IF(AND(CL$4&gt;=VLOOKUP($A29,実績!$A:$G,6,0),CL$4&lt;=VLOOKUP($A29,実績!$A:$G,7,0)),"━",""))</f>
        <v/>
      </c>
      <c r="CM29" s="92" t="str">
        <f>IF(CM$2=1,"",IF(AND(CM$4&gt;=VLOOKUP($A29,実績!$A:$G,6,0),CM$4&lt;=VLOOKUP($A29,実績!$A:$G,7,0)),"━",""))</f>
        <v/>
      </c>
      <c r="CN29" s="92" t="str">
        <f>IF(CN$2=1,"",IF(AND(CN$4&gt;=VLOOKUP($A29,実績!$A:$G,6,0),CN$4&lt;=VLOOKUP($A29,実績!$A:$G,7,0)),"━",""))</f>
        <v/>
      </c>
      <c r="CO29" s="92" t="str">
        <f>IF(CO$2=1,"",IF(AND(CO$4&gt;=VLOOKUP($A29,実績!$A:$G,6,0),CO$4&lt;=VLOOKUP($A29,実績!$A:$G,7,0)),"━",""))</f>
        <v/>
      </c>
      <c r="CP29" s="92" t="str">
        <f>IF(CP$2=1,"",IF(AND(CP$4&gt;=VLOOKUP($A29,実績!$A:$G,6,0),CP$4&lt;=VLOOKUP($A29,実績!$A:$G,7,0)),"━",""))</f>
        <v/>
      </c>
      <c r="CQ29" s="92" t="str">
        <f>IF(CQ$2=1,"",IF(AND(CQ$4&gt;=VLOOKUP($A29,実績!$A:$G,6,0),CQ$4&lt;=VLOOKUP($A29,実績!$A:$G,7,0)),"━",""))</f>
        <v/>
      </c>
      <c r="CR29" s="92" t="str">
        <f>IF(CR$2=1,"",IF(AND(CR$4&gt;=VLOOKUP($A29,実績!$A:$G,6,0),CR$4&lt;=VLOOKUP($A29,実績!$A:$G,7,0)),"━",""))</f>
        <v/>
      </c>
      <c r="CS29" s="92" t="str">
        <f>IF(CS$2=1,"",IF(AND(CS$4&gt;=VLOOKUP($A29,実績!$A:$G,6,0),CS$4&lt;=VLOOKUP($A29,実績!$A:$G,7,0)),"━",""))</f>
        <v/>
      </c>
      <c r="CT29" s="92" t="str">
        <f>IF(CT$2=1,"",IF(AND(CT$4&gt;=VLOOKUP($A29,実績!$A:$G,6,0),CT$4&lt;=VLOOKUP($A29,実績!$A:$G,7,0)),"━",""))</f>
        <v/>
      </c>
      <c r="CU29" s="92" t="str">
        <f>IF(CU$2=1,"",IF(AND(CU$4&gt;=VLOOKUP($A29,実績!$A:$G,6,0),CU$4&lt;=VLOOKUP($A29,実績!$A:$G,7,0)),"━",""))</f>
        <v/>
      </c>
      <c r="CV29" s="92" t="str">
        <f>IF(CV$2=1,"",IF(AND(CV$4&gt;=VLOOKUP($A29,実績!$A:$G,6,0),CV$4&lt;=VLOOKUP($A29,実績!$A:$G,7,0)),"━",""))</f>
        <v/>
      </c>
      <c r="CW29" s="92" t="str">
        <f>IF(CW$2=1,"",IF(AND(CW$4&gt;=VLOOKUP($A29,実績!$A:$G,6,0),CW$4&lt;=VLOOKUP($A29,実績!$A:$G,7,0)),"━",""))</f>
        <v/>
      </c>
      <c r="CX29" s="92" t="str">
        <f>IF(CX$2=1,"",IF(AND(CX$4&gt;=VLOOKUP($A29,実績!$A:$G,6,0),CX$4&lt;=VLOOKUP($A29,実績!$A:$G,7,0)),"━",""))</f>
        <v/>
      </c>
      <c r="CY29" s="92" t="str">
        <f>IF(CY$2=1,"",IF(AND(CY$4&gt;=VLOOKUP($A29,実績!$A:$G,6,0),CY$4&lt;=VLOOKUP($A29,実績!$A:$G,7,0)),"━",""))</f>
        <v/>
      </c>
      <c r="CZ29" s="92" t="str">
        <f>IF(CZ$2=1,"",IF(AND(CZ$4&gt;=VLOOKUP($A29,実績!$A:$G,6,0),CZ$4&lt;=VLOOKUP($A29,実績!$A:$G,7,0)),"━",""))</f>
        <v/>
      </c>
      <c r="DA29" s="92" t="str">
        <f>IF(DA$2=1,"",IF(AND(DA$4&gt;=VLOOKUP($A29,実績!$A:$G,6,0),DA$4&lt;=VLOOKUP($A29,実績!$A:$G,7,0)),"━",""))</f>
        <v/>
      </c>
      <c r="DB29" s="92" t="str">
        <f>IF(DB$2=1,"",IF(AND(DB$4&gt;=VLOOKUP($A29,実績!$A:$G,6,0),DB$4&lt;=VLOOKUP($A29,実績!$A:$G,7,0)),"━",""))</f>
        <v/>
      </c>
      <c r="DC29" s="92" t="str">
        <f>IF(DC$2=1,"",IF(AND(DC$4&gt;=VLOOKUP($A29,実績!$A:$G,6,0),DC$4&lt;=VLOOKUP($A29,実績!$A:$G,7,0)),"━",""))</f>
        <v/>
      </c>
      <c r="DD29" s="92" t="str">
        <f>IF(DD$2=1,"",IF(AND(DD$4&gt;=VLOOKUP($A29,実績!$A:$G,6,0),DD$4&lt;=VLOOKUP($A29,実績!$A:$G,7,0)),"━",""))</f>
        <v/>
      </c>
      <c r="DE29" s="92" t="str">
        <f>IF(DE$2=1,"",IF(AND(DE$4&gt;=VLOOKUP($A29,実績!$A:$G,6,0),DE$4&lt;=VLOOKUP($A29,実績!$A:$G,7,0)),"━",""))</f>
        <v/>
      </c>
      <c r="DF29" s="92" t="str">
        <f>IF(DF$2=1,"",IF(AND(DF$4&gt;=VLOOKUP($A29,実績!$A:$G,6,0),DF$4&lt;=VLOOKUP($A29,実績!$A:$G,7,0)),"━",""))</f>
        <v/>
      </c>
      <c r="DG29" s="92" t="str">
        <f>IF(DG$2=1,"",IF(AND(DG$4&gt;=VLOOKUP($A29,実績!$A:$G,6,0),DG$4&lt;=VLOOKUP($A29,実績!$A:$G,7,0)),"━",""))</f>
        <v/>
      </c>
      <c r="DH29" s="92" t="str">
        <f>IF(DH$2=1,"",IF(AND(DH$4&gt;=VLOOKUP($A29,実績!$A:$G,6,0),DH$4&lt;=VLOOKUP($A29,実績!$A:$G,7,0)),"━",""))</f>
        <v/>
      </c>
      <c r="DI29" s="92" t="str">
        <f>IF(DI$2=1,"",IF(AND(DI$4&gt;=VLOOKUP($A29,実績!$A:$G,6,0),DI$4&lt;=VLOOKUP($A29,実績!$A:$G,7,0)),"━",""))</f>
        <v/>
      </c>
      <c r="DJ29" s="92" t="str">
        <f>IF(DJ$2=1,"",IF(AND(DJ$4&gt;=VLOOKUP($A29,実績!$A:$G,6,0),DJ$4&lt;=VLOOKUP($A29,実績!$A:$G,7,0)),"━",""))</f>
        <v/>
      </c>
      <c r="DK29" s="92" t="str">
        <f>IF(DK$2=1,"",IF(AND(DK$4&gt;=VLOOKUP($A29,実績!$A:$G,6,0),DK$4&lt;=VLOOKUP($A29,実績!$A:$G,7,0)),"━",""))</f>
        <v/>
      </c>
      <c r="DL29" s="92" t="str">
        <f>IF(DL$2=1,"",IF(AND(DL$4&gt;=VLOOKUP($A29,実績!$A:$G,6,0),DL$4&lt;=VLOOKUP($A29,実績!$A:$G,7,0)),"━",""))</f>
        <v/>
      </c>
      <c r="DM29" s="92" t="str">
        <f>IF(DM$2=1,"",IF(AND(DM$4&gt;=VLOOKUP($A29,実績!$A:$G,6,0),DM$4&lt;=VLOOKUP($A29,実績!$A:$G,7,0)),"━",""))</f>
        <v/>
      </c>
      <c r="DN29" s="92" t="str">
        <f>IF(DN$2=1,"",IF(AND(DN$4&gt;=VLOOKUP($A29,実績!$A:$G,6,0),DN$4&lt;=VLOOKUP($A29,実績!$A:$G,7,0)),"━",""))</f>
        <v/>
      </c>
      <c r="DO29" s="92" t="str">
        <f>IF(DO$2=1,"",IF(AND(DO$4&gt;=VLOOKUP($A29,実績!$A:$G,6,0),DO$4&lt;=VLOOKUP($A29,実績!$A:$G,7,0)),"━",""))</f>
        <v/>
      </c>
      <c r="DP29" s="92" t="str">
        <f>IF(DP$2=1,"",IF(AND(DP$4&gt;=VLOOKUP($A29,実績!$A:$G,6,0),DP$4&lt;=VLOOKUP($A29,実績!$A:$G,7,0)),"━",""))</f>
        <v/>
      </c>
      <c r="DQ29" s="92" t="str">
        <f>IF(DQ$2=1,"",IF(AND(DQ$4&gt;=VLOOKUP($A29,実績!$A:$G,6,0),DQ$4&lt;=VLOOKUP($A29,実績!$A:$G,7,0)),"━",""))</f>
        <v/>
      </c>
      <c r="DR29" s="92" t="str">
        <f>IF(DR$2=1,"",IF(AND(DR$4&gt;=VLOOKUP($A29,実績!$A:$G,6,0),DR$4&lt;=VLOOKUP($A29,実績!$A:$G,7,0)),"━",""))</f>
        <v/>
      </c>
      <c r="DS29" s="92" t="str">
        <f>IF(DS$2=1,"",IF(AND(DS$4&gt;=VLOOKUP($A29,実績!$A:$G,6,0),DS$4&lt;=VLOOKUP($A29,実績!$A:$G,7,0)),"━",""))</f>
        <v/>
      </c>
      <c r="DT29" s="92" t="str">
        <f>IF(DT$2=1,"",IF(AND(DT$4&gt;=VLOOKUP($A29,実績!$A:$G,6,0),DT$4&lt;=VLOOKUP($A29,実績!$A:$G,7,0)),"━",""))</f>
        <v/>
      </c>
      <c r="DU29" s="92" t="str">
        <f>IF(DU$2=1,"",IF(AND(DU$4&gt;=VLOOKUP($A29,実績!$A:$G,6,0),DU$4&lt;=VLOOKUP($A29,実績!$A:$G,7,0)),"━",""))</f>
        <v/>
      </c>
      <c r="DV29" s="92" t="str">
        <f>IF(DV$2=1,"",IF(AND(DV$4&gt;=VLOOKUP($A29,実績!$A:$G,6,0),DV$4&lt;=VLOOKUP($A29,実績!$A:$G,7,0)),"━",""))</f>
        <v/>
      </c>
      <c r="DW29" s="92" t="str">
        <f>IF(DW$2=1,"",IF(AND(DW$4&gt;=VLOOKUP($A29,実績!$A:$G,6,0),DW$4&lt;=VLOOKUP($A29,実績!$A:$G,7,0)),"━",""))</f>
        <v/>
      </c>
      <c r="DX29" s="92" t="str">
        <f>IF(DX$2=1,"",IF(AND(DX$4&gt;=VLOOKUP($A29,実績!$A:$G,6,0),DX$4&lt;=VLOOKUP($A29,実績!$A:$G,7,0)),"━",""))</f>
        <v/>
      </c>
      <c r="DY29" s="92" t="str">
        <f>IF(DY$2=1,"",IF(AND(DY$4&gt;=VLOOKUP($A29,実績!$A:$G,6,0),DY$4&lt;=VLOOKUP($A29,実績!$A:$G,7,0)),"━",""))</f>
        <v/>
      </c>
      <c r="DZ29" s="92" t="str">
        <f>IF(DZ$2=1,"",IF(AND(DZ$4&gt;=VLOOKUP($A29,実績!$A:$G,6,0),DZ$4&lt;=VLOOKUP($A29,実績!$A:$G,7,0)),"━",""))</f>
        <v/>
      </c>
      <c r="EA29" s="92" t="str">
        <f>IF(EA$2=1,"",IF(AND(EA$4&gt;=VLOOKUP($A29,実績!$A:$G,6,0),EA$4&lt;=VLOOKUP($A29,実績!$A:$G,7,0)),"━",""))</f>
        <v/>
      </c>
      <c r="EB29" s="92" t="str">
        <f>IF(EB$2=1,"",IF(AND(EB$4&gt;=VLOOKUP($A29,実績!$A:$G,6,0),EB$4&lt;=VLOOKUP($A29,実績!$A:$G,7,0)),"━",""))</f>
        <v/>
      </c>
      <c r="EC29" s="92" t="str">
        <f>IF(EC$2=1,"",IF(AND(EC$4&gt;=VLOOKUP($A29,実績!$A:$G,6,0),EC$4&lt;=VLOOKUP($A29,実績!$A:$G,7,0)),"━",""))</f>
        <v/>
      </c>
      <c r="ED29" s="92" t="str">
        <f>IF(ED$2=1,"",IF(AND(ED$4&gt;=VLOOKUP($A29,実績!$A:$G,6,0),ED$4&lt;=VLOOKUP($A29,実績!$A:$G,7,0)),"━",""))</f>
        <v/>
      </c>
      <c r="EE29" s="92" t="str">
        <f>IF(EE$2=1,"",IF(AND(EE$4&gt;=VLOOKUP($A29,実績!$A:$G,6,0),EE$4&lt;=VLOOKUP($A29,実績!$A:$G,7,0)),"━",""))</f>
        <v/>
      </c>
      <c r="EF29" s="92" t="str">
        <f>IF(EF$2=1,"",IF(AND(EF$4&gt;=VLOOKUP($A29,実績!$A:$G,6,0),EF$4&lt;=VLOOKUP($A29,実績!$A:$G,7,0)),"━",""))</f>
        <v/>
      </c>
      <c r="EG29" s="92" t="str">
        <f>IF(EG$2=1,"",IF(AND(EG$4&gt;=VLOOKUP($A29,実績!$A:$G,6,0),EG$4&lt;=VLOOKUP($A29,実績!$A:$G,7,0)),"━",""))</f>
        <v/>
      </c>
      <c r="EH29" s="92" t="str">
        <f>IF(EH$2=1,"",IF(AND(EH$4&gt;=VLOOKUP($A29,実績!$A:$G,6,0),EH$4&lt;=VLOOKUP($A29,実績!$A:$G,7,0)),"━",""))</f>
        <v/>
      </c>
      <c r="EI29" s="92" t="str">
        <f>IF(EI$2=1,"",IF(AND(EI$4&gt;=VLOOKUP($A29,実績!$A:$G,6,0),EI$4&lt;=VLOOKUP($A29,実績!$A:$G,7,0)),"━",""))</f>
        <v/>
      </c>
      <c r="EJ29" s="92" t="str">
        <f>IF(EJ$2=1,"",IF(AND(EJ$4&gt;=VLOOKUP($A29,実績!$A:$G,6,0),EJ$4&lt;=VLOOKUP($A29,実績!$A:$G,7,0)),"━",""))</f>
        <v/>
      </c>
      <c r="EK29" s="92" t="str">
        <f>IF(EK$2=1,"",IF(AND(EK$4&gt;=VLOOKUP($A29,実績!$A:$G,6,0),EK$4&lt;=VLOOKUP($A29,実績!$A:$G,7,0)),"━",""))</f>
        <v/>
      </c>
      <c r="EL29" s="92" t="str">
        <f>IF(EL$2=1,"",IF(AND(EL$4&gt;=VLOOKUP($A29,実績!$A:$G,6,0),EL$4&lt;=VLOOKUP($A29,実績!$A:$G,7,0)),"━",""))</f>
        <v/>
      </c>
      <c r="EM29" s="92" t="str">
        <f>IF(EM$2=1,"",IF(AND(EM$4&gt;=VLOOKUP($A29,実績!$A:$G,6,0),EM$4&lt;=VLOOKUP($A29,実績!$A:$G,7,0)),"━",""))</f>
        <v/>
      </c>
      <c r="EN29" s="92" t="str">
        <f>IF(EN$2=1,"",IF(AND(EN$4&gt;=VLOOKUP($A29,実績!$A:$G,6,0),EN$4&lt;=VLOOKUP($A29,実績!$A:$G,7,0)),"━",""))</f>
        <v/>
      </c>
      <c r="EO29" s="92" t="str">
        <f>IF(EO$2=1,"",IF(AND(EO$4&gt;=VLOOKUP($A29,実績!$A:$G,6,0),EO$4&lt;=VLOOKUP($A29,実績!$A:$G,7,0)),"━",""))</f>
        <v/>
      </c>
      <c r="EP29" s="92" t="str">
        <f>IF(EP$2=1,"",IF(AND(EP$4&gt;=VLOOKUP($A29,実績!$A:$G,6,0),EP$4&lt;=VLOOKUP($A29,実績!$A:$G,7,0)),"━",""))</f>
        <v/>
      </c>
      <c r="EQ29" s="92" t="str">
        <f>IF(EQ$2=1,"",IF(AND(EQ$4&gt;=VLOOKUP($A29,実績!$A:$G,6,0),EQ$4&lt;=VLOOKUP($A29,実績!$A:$G,7,0)),"━",""))</f>
        <v/>
      </c>
      <c r="ER29" s="92" t="str">
        <f>IF(ER$2=1,"",IF(AND(ER$4&gt;=VLOOKUP($A29,実績!$A:$G,6,0),ER$4&lt;=VLOOKUP($A29,実績!$A:$G,7,0)),"━",""))</f>
        <v/>
      </c>
      <c r="ES29" s="92" t="str">
        <f>IF(ES$2=1,"",IF(AND(ES$4&gt;=VLOOKUP($A29,実績!$A:$G,6,0),ES$4&lt;=VLOOKUP($A29,実績!$A:$G,7,0)),"━",""))</f>
        <v/>
      </c>
      <c r="ET29" s="92" t="str">
        <f>IF(ET$2=1,"",IF(AND(ET$4&gt;=VLOOKUP($A29,実績!$A:$G,6,0),ET$4&lt;=VLOOKUP($A29,実績!$A:$G,7,0)),"━",""))</f>
        <v/>
      </c>
      <c r="EU29" s="92" t="str">
        <f>IF(EU$2=1,"",IF(AND(EU$4&gt;=VLOOKUP($A29,実績!$A:$G,6,0),EU$4&lt;=VLOOKUP($A29,実績!$A:$G,7,0)),"━",""))</f>
        <v/>
      </c>
      <c r="EV29" s="92" t="str">
        <f>IF(EV$2=1,"",IF(AND(EV$4&gt;=VLOOKUP($A29,実績!$A:$G,6,0),EV$4&lt;=VLOOKUP($A29,実績!$A:$G,7,0)),"━",""))</f>
        <v/>
      </c>
      <c r="EW29" s="92" t="str">
        <f>IF(EW$2=1,"",IF(AND(EW$4&gt;=VLOOKUP($A29,実績!$A:$G,6,0),EW$4&lt;=VLOOKUP($A29,実績!$A:$G,7,0)),"━",""))</f>
        <v/>
      </c>
      <c r="EX29" s="92" t="str">
        <f>IF(EX$2=1,"",IF(AND(EX$4&gt;=VLOOKUP($A29,実績!$A:$G,6,0),EX$4&lt;=VLOOKUP($A29,実績!$A:$G,7,0)),"━",""))</f>
        <v/>
      </c>
      <c r="EY29" s="92" t="str">
        <f>IF(EY$2=1,"",IF(AND(EY$4&gt;=VLOOKUP($A29,実績!$A:$G,6,0),EY$4&lt;=VLOOKUP($A29,実績!$A:$G,7,0)),"━",""))</f>
        <v/>
      </c>
      <c r="EZ29" s="92" t="str">
        <f>IF(EZ$2=1,"",IF(AND(EZ$4&gt;=VLOOKUP($A29,実績!$A:$G,6,0),EZ$4&lt;=VLOOKUP($A29,実績!$A:$G,7,0)),"━",""))</f>
        <v/>
      </c>
      <c r="FA29" s="92" t="str">
        <f>IF(FA$2=1,"",IF(AND(FA$4&gt;=VLOOKUP($A29,実績!$A:$G,6,0),FA$4&lt;=VLOOKUP($A29,実績!$A:$G,7,0)),"━",""))</f>
        <v/>
      </c>
      <c r="FB29" s="92" t="str">
        <f>IF(FB$2=1,"",IF(AND(FB$4&gt;=VLOOKUP($A29,実績!$A:$G,6,0),FB$4&lt;=VLOOKUP($A29,実績!$A:$G,7,0)),"━",""))</f>
        <v/>
      </c>
      <c r="FC29" s="92" t="str">
        <f>IF(FC$2=1,"",IF(AND(FC$4&gt;=VLOOKUP($A29,実績!$A:$G,6,0),FC$4&lt;=VLOOKUP($A29,実績!$A:$G,7,0)),"━",""))</f>
        <v/>
      </c>
      <c r="FD29" s="92" t="str">
        <f>IF(FD$2=1,"",IF(AND(FD$4&gt;=VLOOKUP($A29,実績!$A:$G,6,0),FD$4&lt;=VLOOKUP($A29,実績!$A:$G,7,0)),"━",""))</f>
        <v/>
      </c>
      <c r="FE29" s="92" t="str">
        <f>IF(FE$2=1,"",IF(AND(FE$4&gt;=VLOOKUP($A29,実績!$A:$G,6,0),FE$4&lt;=VLOOKUP($A29,実績!$A:$G,7,0)),"━",""))</f>
        <v/>
      </c>
      <c r="FF29" s="92" t="str">
        <f>IF(FF$2=1,"",IF(AND(FF$4&gt;=VLOOKUP($A29,実績!$A:$G,6,0),FF$4&lt;=VLOOKUP($A29,実績!$A:$G,7,0)),"━",""))</f>
        <v/>
      </c>
      <c r="FG29" s="92" t="str">
        <f>IF(FG$2=1,"",IF(AND(FG$4&gt;=VLOOKUP($A29,実績!$A:$G,6,0),FG$4&lt;=VLOOKUP($A29,実績!$A:$G,7,0)),"━",""))</f>
        <v/>
      </c>
      <c r="FH29" s="92" t="str">
        <f>IF(FH$2=1,"",IF(AND(FH$4&gt;=VLOOKUP($A29,実績!$A:$G,6,0),FH$4&lt;=VLOOKUP($A29,実績!$A:$G,7,0)),"━",""))</f>
        <v/>
      </c>
      <c r="FI29" s="92" t="str">
        <f>IF(FI$2=1,"",IF(AND(FI$4&gt;=VLOOKUP($A29,実績!$A:$G,6,0),FI$4&lt;=VLOOKUP($A29,実績!$A:$G,7,0)),"━",""))</f>
        <v/>
      </c>
      <c r="FJ29" s="92" t="str">
        <f>IF(FJ$2=1,"",IF(AND(FJ$4&gt;=VLOOKUP($A29,実績!$A:$G,6,0),FJ$4&lt;=VLOOKUP($A29,実績!$A:$G,7,0)),"━",""))</f>
        <v/>
      </c>
      <c r="FK29" s="92" t="str">
        <f>IF(FK$2=1,"",IF(AND(FK$4&gt;=VLOOKUP($A29,実績!$A:$G,6,0),FK$4&lt;=VLOOKUP($A29,実績!$A:$G,7,0)),"━",""))</f>
        <v/>
      </c>
      <c r="FL29" s="92" t="str">
        <f>IF(FL$2=1,"",IF(AND(FL$4&gt;=VLOOKUP($A29,実績!$A:$G,6,0),FL$4&lt;=VLOOKUP($A29,実績!$A:$G,7,0)),"━",""))</f>
        <v/>
      </c>
      <c r="FM29" s="92" t="str">
        <f>IF(FM$2=1,"",IF(AND(FM$4&gt;=VLOOKUP($A29,実績!$A:$G,6,0),FM$4&lt;=VLOOKUP($A29,実績!$A:$G,7,0)),"━",""))</f>
        <v/>
      </c>
      <c r="FN29" s="92" t="str">
        <f>IF(FN$2=1,"",IF(AND(FN$4&gt;=VLOOKUP($A29,実績!$A:$G,6,0),FN$4&lt;=VLOOKUP($A29,実績!$A:$G,7,0)),"━",""))</f>
        <v/>
      </c>
      <c r="FO29" s="92" t="str">
        <f>IF(FO$2=1,"",IF(AND(FO$4&gt;=VLOOKUP($A29,実績!$A:$G,6,0),FO$4&lt;=VLOOKUP($A29,実績!$A:$G,7,0)),"━",""))</f>
        <v/>
      </c>
      <c r="FP29" s="92" t="str">
        <f>IF(FP$2=1,"",IF(AND(FP$4&gt;=VLOOKUP($A29,実績!$A:$G,6,0),FP$4&lt;=VLOOKUP($A29,実績!$A:$G,7,0)),"━",""))</f>
        <v/>
      </c>
      <c r="FQ29" s="92" t="str">
        <f>IF(FQ$2=1,"",IF(AND(FQ$4&gt;=VLOOKUP($A29,実績!$A:$G,6,0),FQ$4&lt;=VLOOKUP($A29,実績!$A:$G,7,0)),"━",""))</f>
        <v/>
      </c>
      <c r="FR29" s="92" t="str">
        <f>IF(FR$2=1,"",IF(AND(FR$4&gt;=VLOOKUP($A29,実績!$A:$G,6,0),FR$4&lt;=VLOOKUP($A29,実績!$A:$G,7,0)),"━",""))</f>
        <v/>
      </c>
      <c r="FS29" s="92" t="str">
        <f>IF(FS$2=1,"",IF(AND(FS$4&gt;=VLOOKUP($A29,実績!$A:$G,6,0),FS$4&lt;=VLOOKUP($A29,実績!$A:$G,7,0)),"━",""))</f>
        <v/>
      </c>
      <c r="FT29" s="92" t="str">
        <f>IF(FT$2=1,"",IF(AND(FT$4&gt;=VLOOKUP($A29,実績!$A:$G,6,0),FT$4&lt;=VLOOKUP($A29,実績!$A:$G,7,0)),"━",""))</f>
        <v/>
      </c>
      <c r="FU29" s="92" t="str">
        <f>IF(FU$2=1,"",IF(AND(FU$4&gt;=VLOOKUP($A29,実績!$A:$G,6,0),FU$4&lt;=VLOOKUP($A29,実績!$A:$G,7,0)),"━",""))</f>
        <v/>
      </c>
      <c r="FV29" s="92" t="str">
        <f>IF(FV$2=1,"",IF(AND(FV$4&gt;=VLOOKUP($A29,実績!$A:$G,6,0),FV$4&lt;=VLOOKUP($A29,実績!$A:$G,7,0)),"━",""))</f>
        <v/>
      </c>
      <c r="FW29" s="92" t="str">
        <f>IF(FW$2=1,"",IF(AND(FW$4&gt;=VLOOKUP($A29,実績!$A:$G,6,0),FW$4&lt;=VLOOKUP($A29,実績!$A:$G,7,0)),"━",""))</f>
        <v/>
      </c>
      <c r="FX29" s="92" t="str">
        <f>IF(FX$2=1,"",IF(AND(FX$4&gt;=VLOOKUP($A29,実績!$A:$G,6,0),FX$4&lt;=VLOOKUP($A29,実績!$A:$G,7,0)),"━",""))</f>
        <v/>
      </c>
      <c r="FY29" s="92" t="str">
        <f>IF(FY$2=1,"",IF(AND(FY$4&gt;=VLOOKUP($A29,実績!$A:$G,6,0),FY$4&lt;=VLOOKUP($A29,実績!$A:$G,7,0)),"━",""))</f>
        <v/>
      </c>
      <c r="FZ29" s="92" t="str">
        <f>IF(FZ$2=1,"",IF(AND(FZ$4&gt;=VLOOKUP($A29,実績!$A:$G,6,0),FZ$4&lt;=VLOOKUP($A29,実績!$A:$G,7,0)),"━",""))</f>
        <v/>
      </c>
      <c r="GA29" s="92" t="str">
        <f>IF(GA$2=1,"",IF(AND(GA$4&gt;=VLOOKUP($A29,実績!$A:$G,6,0),GA$4&lt;=VLOOKUP($A29,実績!$A:$G,7,0)),"━",""))</f>
        <v/>
      </c>
      <c r="GB29" s="92" t="str">
        <f>IF(GB$2=1,"",IF(AND(GB$4&gt;=VLOOKUP($A29,実績!$A:$G,6,0),GB$4&lt;=VLOOKUP($A29,実績!$A:$G,7,0)),"━",""))</f>
        <v/>
      </c>
      <c r="GC29" s="92" t="str">
        <f>IF(GC$2=1,"",IF(AND(GC$4&gt;=VLOOKUP($A29,実績!$A:$G,6,0),GC$4&lt;=VLOOKUP($A29,実績!$A:$G,7,0)),"━",""))</f>
        <v/>
      </c>
      <c r="GD29" s="92" t="str">
        <f>IF(GD$2=1,"",IF(AND(GD$4&gt;=VLOOKUP($A29,実績!$A:$G,6,0),GD$4&lt;=VLOOKUP($A29,実績!$A:$G,7,0)),"━",""))</f>
        <v/>
      </c>
      <c r="GE29" s="92" t="str">
        <f>IF(GE$2=1,"",IF(AND(GE$4&gt;=VLOOKUP($A29,実績!$A:$G,6,0),GE$4&lt;=VLOOKUP($A29,実績!$A:$G,7,0)),"━",""))</f>
        <v/>
      </c>
      <c r="GF29" s="92" t="str">
        <f>IF(GF$2=1,"",IF(AND(GF$4&gt;=VLOOKUP($A29,実績!$A:$G,6,0),GF$4&lt;=VLOOKUP($A29,実績!$A:$G,7,0)),"━",""))</f>
        <v/>
      </c>
      <c r="GG29" s="92" t="str">
        <f>IF(GG$2=1,"",IF(AND(GG$4&gt;=VLOOKUP($A29,実績!$A:$G,6,0),GG$4&lt;=VLOOKUP($A29,実績!$A:$G,7,0)),"━",""))</f>
        <v/>
      </c>
      <c r="GH29" s="92" t="str">
        <f>IF(GH$2=1,"",IF(AND(GH$4&gt;=VLOOKUP($A29,実績!$A:$G,6,0),GH$4&lt;=VLOOKUP($A29,実績!$A:$G,7,0)),"━",""))</f>
        <v/>
      </c>
      <c r="GI29" s="92" t="str">
        <f>IF(GI$2=1,"",IF(AND(GI$4&gt;=VLOOKUP($A29,実績!$A:$G,6,0),GI$4&lt;=VLOOKUP($A29,実績!$A:$G,7,0)),"━",""))</f>
        <v/>
      </c>
      <c r="GJ29" s="92" t="str">
        <f>IF(GJ$2=1,"",IF(AND(GJ$4&gt;=VLOOKUP($A29,実績!$A:$G,6,0),GJ$4&lt;=VLOOKUP($A29,実績!$A:$G,7,0)),"━",""))</f>
        <v/>
      </c>
      <c r="GK29" s="92" t="str">
        <f>IF(GK$2=1,"",IF(AND(GK$4&gt;=VLOOKUP($A29,実績!$A:$G,6,0),GK$4&lt;=VLOOKUP($A29,実績!$A:$G,7,0)),"━",""))</f>
        <v/>
      </c>
      <c r="GL29" s="92" t="str">
        <f>IF(GL$2=1,"",IF(AND(GL$4&gt;=VLOOKUP($A29,実績!$A:$G,6,0),GL$4&lt;=VLOOKUP($A29,実績!$A:$G,7,0)),"━",""))</f>
        <v/>
      </c>
      <c r="GM29" s="92" t="str">
        <f>IF(GM$2=1,"",IF(AND(GM$4&gt;=VLOOKUP($A29,実績!$A:$G,6,0),GM$4&lt;=VLOOKUP($A29,実績!$A:$G,7,0)),"━",""))</f>
        <v/>
      </c>
      <c r="GN29" s="92" t="str">
        <f>IF(GN$2=1,"",IF(AND(GN$4&gt;=VLOOKUP($A29,実績!$A:$G,6,0),GN$4&lt;=VLOOKUP($A29,実績!$A:$G,7,0)),"━",""))</f>
        <v/>
      </c>
      <c r="GO29" s="92" t="str">
        <f>IF(GO$2=1,"",IF(AND(GO$4&gt;=VLOOKUP($A29,実績!$A:$G,6,0),GO$4&lt;=VLOOKUP($A29,実績!$A:$G,7,0)),"━",""))</f>
        <v/>
      </c>
      <c r="GP29" s="92" t="str">
        <f>IF(GP$2=1,"",IF(AND(GP$4&gt;=VLOOKUP($A29,実績!$A:$G,6,0),GP$4&lt;=VLOOKUP($A29,実績!$A:$G,7,0)),"━",""))</f>
        <v/>
      </c>
      <c r="GQ29" s="92" t="str">
        <f>IF(GQ$2=1,"",IF(AND(GQ$4&gt;=VLOOKUP($A29,実績!$A:$G,6,0),GQ$4&lt;=VLOOKUP($A29,実績!$A:$G,7,0)),"━",""))</f>
        <v/>
      </c>
      <c r="GR29" s="92" t="str">
        <f>IF(GR$2=1,"",IF(AND(GR$4&gt;=VLOOKUP($A29,実績!$A:$G,6,0),GR$4&lt;=VLOOKUP($A29,実績!$A:$G,7,0)),"━",""))</f>
        <v/>
      </c>
      <c r="GS29" s="92" t="str">
        <f>IF(GS$2=1,"",IF(AND(GS$4&gt;=VLOOKUP($A29,実績!$A:$G,6,0),GS$4&lt;=VLOOKUP($A29,実績!$A:$G,7,0)),"━",""))</f>
        <v/>
      </c>
      <c r="GT29" s="92" t="str">
        <f>IF(GT$2=1,"",IF(AND(GT$4&gt;=VLOOKUP($A29,実績!$A:$G,6,0),GT$4&lt;=VLOOKUP($A29,実績!$A:$G,7,0)),"━",""))</f>
        <v/>
      </c>
      <c r="GU29" s="92" t="str">
        <f>IF(GU$2=1,"",IF(AND(GU$4&gt;=VLOOKUP($A29,実績!$A:$G,6,0),GU$4&lt;=VLOOKUP($A29,実績!$A:$G,7,0)),"━",""))</f>
        <v/>
      </c>
      <c r="GV29" s="92" t="str">
        <f>IF(GV$2=1,"",IF(AND(GV$4&gt;=VLOOKUP($A29,実績!$A:$G,6,0),GV$4&lt;=VLOOKUP($A29,実績!$A:$G,7,0)),"━",""))</f>
        <v/>
      </c>
      <c r="GW29" s="92" t="str">
        <f>IF(GW$2=1,"",IF(AND(GW$4&gt;=VLOOKUP($A29,実績!$A:$G,6,0),GW$4&lt;=VLOOKUP($A29,実績!$A:$G,7,0)),"━",""))</f>
        <v/>
      </c>
      <c r="GX29" s="92" t="str">
        <f>IF(GX$2=1,"",IF(AND(GX$4&gt;=VLOOKUP($A29,実績!$A:$G,6,0),GX$4&lt;=VLOOKUP($A29,実績!$A:$G,7,0)),"━",""))</f>
        <v/>
      </c>
      <c r="GY29" s="92" t="str">
        <f>IF(GY$2=1,"",IF(AND(GY$4&gt;=VLOOKUP($A29,実績!$A:$G,6,0),GY$4&lt;=VLOOKUP($A29,実績!$A:$G,7,0)),"━",""))</f>
        <v/>
      </c>
      <c r="GZ29" s="92" t="str">
        <f>IF(GZ$2=1,"",IF(AND(GZ$4&gt;=VLOOKUP($A29,実績!$A:$G,6,0),GZ$4&lt;=VLOOKUP($A29,実績!$A:$G,7,0)),"━",""))</f>
        <v/>
      </c>
      <c r="HA29" s="92" t="str">
        <f>IF(HA$2=1,"",IF(AND(HA$4&gt;=VLOOKUP($A29,実績!$A:$G,6,0),HA$4&lt;=VLOOKUP($A29,実績!$A:$G,7,0)),"━",""))</f>
        <v/>
      </c>
      <c r="HB29" s="92" t="str">
        <f>IF(HB$2=1,"",IF(AND(HB$4&gt;=VLOOKUP($A29,実績!$A:$G,6,0),HB$4&lt;=VLOOKUP($A29,実績!$A:$G,7,0)),"━",""))</f>
        <v/>
      </c>
      <c r="HC29" s="92" t="str">
        <f>IF(HC$2=1,"",IF(AND(HC$4&gt;=VLOOKUP($A29,実績!$A:$G,6,0),HC$4&lt;=VLOOKUP($A29,実績!$A:$G,7,0)),"━",""))</f>
        <v/>
      </c>
      <c r="HD29" s="92" t="str">
        <f>IF(HD$2=1,"",IF(AND(HD$4&gt;=VLOOKUP($A29,実績!$A:$G,6,0),HD$4&lt;=VLOOKUP($A29,実績!$A:$G,7,0)),"━",""))</f>
        <v/>
      </c>
      <c r="HE29" s="92" t="str">
        <f>IF(HE$2=1,"",IF(AND(HE$4&gt;=VLOOKUP($A29,実績!$A:$G,6,0),HE$4&lt;=VLOOKUP($A29,実績!$A:$G,7,0)),"━",""))</f>
        <v/>
      </c>
      <c r="HF29" s="92" t="str">
        <f>IF(HF$2=1,"",IF(AND(HF$4&gt;=VLOOKUP($A29,実績!$A:$G,6,0),HF$4&lt;=VLOOKUP($A29,実績!$A:$G,7,0)),"━",""))</f>
        <v/>
      </c>
      <c r="HG29" s="92" t="str">
        <f>IF(HG$2=1,"",IF(AND(HG$4&gt;=VLOOKUP($A29,実績!$A:$G,6,0),HG$4&lt;=VLOOKUP($A29,実績!$A:$G,7,0)),"━",""))</f>
        <v/>
      </c>
      <c r="HH29" s="92" t="str">
        <f>IF(HH$2=1,"",IF(AND(HH$4&gt;=VLOOKUP($A29,実績!$A:$G,6,0),HH$4&lt;=VLOOKUP($A29,実績!$A:$G,7,0)),"━",""))</f>
        <v/>
      </c>
      <c r="HI29" s="92" t="str">
        <f>IF(HI$2=1,"",IF(AND(HI$4&gt;=VLOOKUP($A29,実績!$A:$G,6,0),HI$4&lt;=VLOOKUP($A29,実績!$A:$G,7,0)),"━",""))</f>
        <v/>
      </c>
      <c r="HJ29" s="92" t="str">
        <f>IF(HJ$2=1,"",IF(AND(HJ$4&gt;=VLOOKUP($A29,実績!$A:$G,6,0),HJ$4&lt;=VLOOKUP($A29,実績!$A:$G,7,0)),"━",""))</f>
        <v/>
      </c>
      <c r="HK29" s="92" t="str">
        <f>IF(HK$2=1,"",IF(AND(HK$4&gt;=VLOOKUP($A29,実績!$A:$G,6,0),HK$4&lt;=VLOOKUP($A29,実績!$A:$G,7,0)),"━",""))</f>
        <v/>
      </c>
      <c r="HL29" s="92" t="str">
        <f>IF(HL$2=1,"",IF(AND(HL$4&gt;=VLOOKUP($A29,実績!$A:$G,6,0),HL$4&lt;=VLOOKUP($A29,実績!$A:$G,7,0)),"━",""))</f>
        <v/>
      </c>
      <c r="HM29" s="92" t="str">
        <f>IF(HM$2=1,"",IF(AND(HM$4&gt;=VLOOKUP($A29,実績!$A:$G,6,0),HM$4&lt;=VLOOKUP($A29,実績!$A:$G,7,0)),"━",""))</f>
        <v/>
      </c>
    </row>
    <row r="30" spans="1:221" ht="17.25" customHeight="1">
      <c r="A30" s="76">
        <v>40</v>
      </c>
      <c r="B30" s="77" t="str">
        <f>VLOOKUP(A30,実績!$A:$C,3,0)</f>
        <v>各マスタを閲覧できる画面</v>
      </c>
      <c r="C30" s="80">
        <f ca="1">OFFSET(稼働日!$A$1,MATCH($D29,稼働日!$A$2:$A$133,0)+1,0)</f>
        <v>44412</v>
      </c>
      <c r="D30" s="80">
        <f ca="1">IF($F30&lt;=4,$C30,OFFSET(稼働日!$A$1,MATCH($C30,稼働日!$A$2:$A$133,0)+ROUNDUP($F30/4,0)-1,0))</f>
        <v>44412</v>
      </c>
      <c r="E30" s="91" t="str">
        <f>IF(VLOOKUP(A30,実績!$A:$H,8,0)=1,"✓","")</f>
        <v>✓</v>
      </c>
      <c r="F30" s="79">
        <f>VLOOKUP($A30,実績!$A:$E,4,0)</f>
        <v>3</v>
      </c>
      <c r="G30" s="79">
        <f>VLOOKUP($A30,実績!$A:$E,5,0)</f>
        <v>0.4</v>
      </c>
      <c r="H30" s="92" t="str">
        <f>IF(H$2=1,"",IF(AND(H$4&gt;=VLOOKUP($A30,実績!$A:$G,6,0),H$4&lt;=VLOOKUP($A30,実績!$A:$G,7,0)),"━",""))</f>
        <v/>
      </c>
      <c r="I30" s="92" t="str">
        <f>IF(I$2=1,"",IF(AND(I$4&gt;=VLOOKUP($A30,実績!$A:$G,6,0),I$4&lt;=VLOOKUP($A30,実績!$A:$G,7,0)),"━",""))</f>
        <v/>
      </c>
      <c r="J30" s="92" t="str">
        <f>IF(J$2=1,"",IF(AND(J$4&gt;=VLOOKUP($A30,実績!$A:$G,6,0),J$4&lt;=VLOOKUP($A30,実績!$A:$G,7,0)),"━",""))</f>
        <v/>
      </c>
      <c r="K30" s="92" t="str">
        <f>IF(K$2=1,"",IF(AND(K$4&gt;=VLOOKUP($A30,実績!$A:$G,6,0),K$4&lt;=VLOOKUP($A30,実績!$A:$G,7,0)),"━",""))</f>
        <v/>
      </c>
      <c r="L30" s="92" t="str">
        <f>IF(L$2=1,"",IF(AND(L$4&gt;=VLOOKUP($A30,実績!$A:$G,6,0),L$4&lt;=VLOOKUP($A30,実績!$A:$G,7,0)),"━",""))</f>
        <v/>
      </c>
      <c r="M30" s="92" t="str">
        <f>IF(M$2=1,"",IF(AND(M$4&gt;=VLOOKUP($A30,実績!$A:$G,6,0),M$4&lt;=VLOOKUP($A30,実績!$A:$G,7,0)),"━",""))</f>
        <v/>
      </c>
      <c r="N30" s="92" t="str">
        <f>IF(N$2=1,"",IF(AND(N$4&gt;=VLOOKUP($A30,実績!$A:$G,6,0),N$4&lt;=VLOOKUP($A30,実績!$A:$G,7,0)),"━",""))</f>
        <v/>
      </c>
      <c r="O30" s="92" t="str">
        <f>IF(O$2=1,"",IF(AND(O$4&gt;=VLOOKUP($A30,実績!$A:$G,6,0),O$4&lt;=VLOOKUP($A30,実績!$A:$G,7,0)),"━",""))</f>
        <v/>
      </c>
      <c r="P30" s="92" t="str">
        <f>IF(P$2=1,"",IF(AND(P$4&gt;=VLOOKUP($A30,実績!$A:$G,6,0),P$4&lt;=VLOOKUP($A30,実績!$A:$G,7,0)),"━",""))</f>
        <v/>
      </c>
      <c r="Q30" s="92" t="str">
        <f>IF(Q$2=1,"",IF(AND(Q$4&gt;=VLOOKUP($A30,実績!$A:$G,6,0),Q$4&lt;=VLOOKUP($A30,実績!$A:$G,7,0)),"━",""))</f>
        <v/>
      </c>
      <c r="R30" s="92" t="str">
        <f>IF(R$2=1,"",IF(AND(R$4&gt;=VLOOKUP($A30,実績!$A:$G,6,0),R$4&lt;=VLOOKUP($A30,実績!$A:$G,7,0)),"━",""))</f>
        <v/>
      </c>
      <c r="S30" s="92" t="str">
        <f>IF(S$2=1,"",IF(AND(S$4&gt;=VLOOKUP($A30,実績!$A:$G,6,0),S$4&lt;=VLOOKUP($A30,実績!$A:$G,7,0)),"━",""))</f>
        <v/>
      </c>
      <c r="T30" s="92" t="str">
        <f>IF(T$2=1,"",IF(AND(T$4&gt;=VLOOKUP($A30,実績!$A:$G,6,0),T$4&lt;=VLOOKUP($A30,実績!$A:$G,7,0)),"━",""))</f>
        <v/>
      </c>
      <c r="U30" s="92" t="str">
        <f>IF(U$2=1,"",IF(AND(U$4&gt;=VLOOKUP($A30,実績!$A:$G,6,0),U$4&lt;=VLOOKUP($A30,実績!$A:$G,7,0)),"━",""))</f>
        <v/>
      </c>
      <c r="V30" s="92" t="str">
        <f>IF(V$2=1,"",IF(AND(V$4&gt;=VLOOKUP($A30,実績!$A:$G,6,0),V$4&lt;=VLOOKUP($A30,実績!$A:$G,7,0)),"━",""))</f>
        <v/>
      </c>
      <c r="W30" s="92" t="str">
        <f>IF(W$2=1,"",IF(AND(W$4&gt;=VLOOKUP($A30,実績!$A:$G,6,0),W$4&lt;=VLOOKUP($A30,実績!$A:$G,7,0)),"━",""))</f>
        <v/>
      </c>
      <c r="X30" s="92" t="str">
        <f>IF(X$2=1,"",IF(AND(X$4&gt;=VLOOKUP($A30,実績!$A:$G,6,0),X$4&lt;=VLOOKUP($A30,実績!$A:$G,7,0)),"━",""))</f>
        <v/>
      </c>
      <c r="Y30" s="92" t="str">
        <f>IF(Y$2=1,"",IF(AND(Y$4&gt;=VLOOKUP($A30,実績!$A:$G,6,0),Y$4&lt;=VLOOKUP($A30,実績!$A:$G,7,0)),"━",""))</f>
        <v/>
      </c>
      <c r="Z30" s="92" t="str">
        <f>IF(Z$2=1,"",IF(AND(Z$4&gt;=VLOOKUP($A30,実績!$A:$G,6,0),Z$4&lt;=VLOOKUP($A30,実績!$A:$G,7,0)),"━",""))</f>
        <v/>
      </c>
      <c r="AA30" s="92" t="str">
        <f>IF(AA$2=1,"",IF(AND(AA$4&gt;=VLOOKUP($A30,実績!$A:$G,6,0),AA$4&lt;=VLOOKUP($A30,実績!$A:$G,7,0)),"━",""))</f>
        <v/>
      </c>
      <c r="AB30" s="92" t="str">
        <f>IF(AB$2=1,"",IF(AND(AB$4&gt;=VLOOKUP($A30,実績!$A:$G,6,0),AB$4&lt;=VLOOKUP($A30,実績!$A:$G,7,0)),"━",""))</f>
        <v/>
      </c>
      <c r="AC30" s="92" t="str">
        <f>IF(AC$2=1,"",IF(AND(AC$4&gt;=VLOOKUP($A30,実績!$A:$G,6,0),AC$4&lt;=VLOOKUP($A30,実績!$A:$G,7,0)),"━",""))</f>
        <v/>
      </c>
      <c r="AD30" s="92" t="str">
        <f>IF(AD$2=1,"",IF(AND(AD$4&gt;=VLOOKUP($A30,実績!$A:$G,6,0),AD$4&lt;=VLOOKUP($A30,実績!$A:$G,7,0)),"━",""))</f>
        <v/>
      </c>
      <c r="AE30" s="92" t="str">
        <f>IF(AE$2=1,"",IF(AND(AE$4&gt;=VLOOKUP($A30,実績!$A:$G,6,0),AE$4&lt;=VLOOKUP($A30,実績!$A:$G,7,0)),"━",""))</f>
        <v/>
      </c>
      <c r="AF30" s="92" t="str">
        <f>IF(AF$2=1,"",IF(AND(AF$4&gt;=VLOOKUP($A30,実績!$A:$G,6,0),AF$4&lt;=VLOOKUP($A30,実績!$A:$G,7,0)),"━",""))</f>
        <v/>
      </c>
      <c r="AG30" s="92" t="str">
        <f>IF(AG$2=1,"",IF(AND(AG$4&gt;=VLOOKUP($A30,実績!$A:$G,6,0),AG$4&lt;=VLOOKUP($A30,実績!$A:$G,7,0)),"━",""))</f>
        <v/>
      </c>
      <c r="AH30" s="92" t="str">
        <f>IF(AH$2=1,"",IF(AND(AH$4&gt;=VLOOKUP($A30,実績!$A:$G,6,0),AH$4&lt;=VLOOKUP($A30,実績!$A:$G,7,0)),"━",""))</f>
        <v/>
      </c>
      <c r="AI30" s="92" t="str">
        <f>IF(AI$2=1,"",IF(AND(AI$4&gt;=VLOOKUP($A30,実績!$A:$G,6,0),AI$4&lt;=VLOOKUP($A30,実績!$A:$G,7,0)),"━",""))</f>
        <v/>
      </c>
      <c r="AJ30" s="92" t="str">
        <f>IF(AJ$2=1,"",IF(AND(AJ$4&gt;=VLOOKUP($A30,実績!$A:$G,6,0),AJ$4&lt;=VLOOKUP($A30,実績!$A:$G,7,0)),"━",""))</f>
        <v/>
      </c>
      <c r="AK30" s="92" t="str">
        <f>IF(AK$2=1,"",IF(AND(AK$4&gt;=VLOOKUP($A30,実績!$A:$G,6,0),AK$4&lt;=VLOOKUP($A30,実績!$A:$G,7,0)),"━",""))</f>
        <v/>
      </c>
      <c r="AL30" s="92" t="str">
        <f>IF(AL$2=1,"",IF(AND(AL$4&gt;=VLOOKUP($A30,実績!$A:$G,6,0),AL$4&lt;=VLOOKUP($A30,実績!$A:$G,7,0)),"━",""))</f>
        <v/>
      </c>
      <c r="AM30" s="92" t="str">
        <f>IF(AM$2=1,"",IF(AND(AM$4&gt;=VLOOKUP($A30,実績!$A:$G,6,0),AM$4&lt;=VLOOKUP($A30,実績!$A:$G,7,0)),"━",""))</f>
        <v/>
      </c>
      <c r="AN30" s="92" t="str">
        <f>IF(AN$2=1,"",IF(AND(AN$4&gt;=VLOOKUP($A30,実績!$A:$G,6,0),AN$4&lt;=VLOOKUP($A30,実績!$A:$G,7,0)),"━",""))</f>
        <v/>
      </c>
      <c r="AO30" s="92" t="str">
        <f>IF(AO$2=1,"",IF(AND(AO$4&gt;=VLOOKUP($A30,実績!$A:$G,6,0),AO$4&lt;=VLOOKUP($A30,実績!$A:$G,7,0)),"━",""))</f>
        <v/>
      </c>
      <c r="AP30" s="92" t="str">
        <f>IF(AP$2=1,"",IF(AND(AP$4&gt;=VLOOKUP($A30,実績!$A:$G,6,0),AP$4&lt;=VLOOKUP($A30,実績!$A:$G,7,0)),"━",""))</f>
        <v/>
      </c>
      <c r="AQ30" s="92" t="str">
        <f>IF(AQ$2=1,"",IF(AND(AQ$4&gt;=VLOOKUP($A30,実績!$A:$G,6,0),AQ$4&lt;=VLOOKUP($A30,実績!$A:$G,7,0)),"━",""))</f>
        <v/>
      </c>
      <c r="AR30" s="92" t="str">
        <f>IF(AR$2=1,"",IF(AND(AR$4&gt;=VLOOKUP($A30,実績!$A:$G,6,0),AR$4&lt;=VLOOKUP($A30,実績!$A:$G,7,0)),"━",""))</f>
        <v/>
      </c>
      <c r="AS30" s="92" t="str">
        <f>IF(AS$2=1,"",IF(AND(AS$4&gt;=VLOOKUP($A30,実績!$A:$G,6,0),AS$4&lt;=VLOOKUP($A30,実績!$A:$G,7,0)),"━",""))</f>
        <v/>
      </c>
      <c r="AT30" s="92" t="str">
        <f>IF(AT$2=1,"",IF(AND(AT$4&gt;=VLOOKUP($A30,実績!$A:$G,6,0),AT$4&lt;=VLOOKUP($A30,実績!$A:$G,7,0)),"━",""))</f>
        <v/>
      </c>
      <c r="AU30" s="92" t="str">
        <f>IF(AU$2=1,"",IF(AND(AU$4&gt;=VLOOKUP($A30,実績!$A:$G,6,0),AU$4&lt;=VLOOKUP($A30,実績!$A:$G,7,0)),"━",""))</f>
        <v/>
      </c>
      <c r="AV30" s="92" t="str">
        <f>IF(AV$2=1,"",IF(AND(AV$4&gt;=VLOOKUP($A30,実績!$A:$G,6,0),AV$4&lt;=VLOOKUP($A30,実績!$A:$G,7,0)),"━",""))</f>
        <v/>
      </c>
      <c r="AW30" s="92" t="str">
        <f>IF(AW$2=1,"",IF(AND(AW$4&gt;=VLOOKUP($A30,実績!$A:$G,6,0),AW$4&lt;=VLOOKUP($A30,実績!$A:$G,7,0)),"━",""))</f>
        <v/>
      </c>
      <c r="AX30" s="92" t="str">
        <f>IF(AX$2=1,"",IF(AND(AX$4&gt;=VLOOKUP($A30,実績!$A:$G,6,0),AX$4&lt;=VLOOKUP($A30,実績!$A:$G,7,0)),"━",""))</f>
        <v/>
      </c>
      <c r="AY30" s="92" t="str">
        <f>IF(AY$2=1,"",IF(AND(AY$4&gt;=VLOOKUP($A30,実績!$A:$G,6,0),AY$4&lt;=VLOOKUP($A30,実績!$A:$G,7,0)),"━",""))</f>
        <v/>
      </c>
      <c r="AZ30" s="92" t="str">
        <f>IF(AZ$2=1,"",IF(AND(AZ$4&gt;=VLOOKUP($A30,実績!$A:$G,6,0),AZ$4&lt;=VLOOKUP($A30,実績!$A:$G,7,0)),"━",""))</f>
        <v/>
      </c>
      <c r="BA30" s="92" t="str">
        <f>IF(BA$2=1,"",IF(AND(BA$4&gt;=VLOOKUP($A30,実績!$A:$G,6,0),BA$4&lt;=VLOOKUP($A30,実績!$A:$G,7,0)),"━",""))</f>
        <v/>
      </c>
      <c r="BB30" s="92" t="str">
        <f>IF(BB$2=1,"",IF(AND(BB$4&gt;=VLOOKUP($A30,実績!$A:$G,6,0),BB$4&lt;=VLOOKUP($A30,実績!$A:$G,7,0)),"━",""))</f>
        <v/>
      </c>
      <c r="BC30" s="92" t="str">
        <f>IF(BC$2=1,"",IF(AND(BC$4&gt;=VLOOKUP($A30,実績!$A:$G,6,0),BC$4&lt;=VLOOKUP($A30,実績!$A:$G,7,0)),"━",""))</f>
        <v/>
      </c>
      <c r="BD30" s="92" t="str">
        <f>IF(BD$2=1,"",IF(AND(BD$4&gt;=VLOOKUP($A30,実績!$A:$G,6,0),BD$4&lt;=VLOOKUP($A30,実績!$A:$G,7,0)),"━",""))</f>
        <v/>
      </c>
      <c r="BE30" s="92" t="str">
        <f>IF(BE$2=1,"",IF(AND(BE$4&gt;=VLOOKUP($A30,実績!$A:$G,6,0),BE$4&lt;=VLOOKUP($A30,実績!$A:$G,7,0)),"━",""))</f>
        <v/>
      </c>
      <c r="BF30" s="92" t="str">
        <f>IF(BF$2=1,"",IF(AND(BF$4&gt;=VLOOKUP($A30,実績!$A:$G,6,0),BF$4&lt;=VLOOKUP($A30,実績!$A:$G,7,0)),"━",""))</f>
        <v/>
      </c>
      <c r="BG30" s="92" t="str">
        <f>IF(BG$2=1,"",IF(AND(BG$4&gt;=VLOOKUP($A30,実績!$A:$G,6,0),BG$4&lt;=VLOOKUP($A30,実績!$A:$G,7,0)),"━",""))</f>
        <v/>
      </c>
      <c r="BH30" s="92" t="str">
        <f>IF(BH$2=1,"",IF(AND(BH$4&gt;=VLOOKUP($A30,実績!$A:$G,6,0),BH$4&lt;=VLOOKUP($A30,実績!$A:$G,7,0)),"━",""))</f>
        <v/>
      </c>
      <c r="BI30" s="92" t="str">
        <f>IF(BI$2=1,"",IF(AND(BI$4&gt;=VLOOKUP($A30,実績!$A:$G,6,0),BI$4&lt;=VLOOKUP($A30,実績!$A:$G,7,0)),"━",""))</f>
        <v/>
      </c>
      <c r="BJ30" s="92" t="str">
        <f>IF(BJ$2=1,"",IF(AND(BJ$4&gt;=VLOOKUP($A30,実績!$A:$G,6,0),BJ$4&lt;=VLOOKUP($A30,実績!$A:$G,7,0)),"━",""))</f>
        <v/>
      </c>
      <c r="BK30" s="92" t="str">
        <f>IF(BK$2=1,"",IF(AND(BK$4&gt;=VLOOKUP($A30,実績!$A:$G,6,0),BK$4&lt;=VLOOKUP($A30,実績!$A:$G,7,0)),"━",""))</f>
        <v/>
      </c>
      <c r="BL30" s="92" t="str">
        <f>IF(BL$2=1,"",IF(AND(BL$4&gt;=VLOOKUP($A30,実績!$A:$G,6,0),BL$4&lt;=VLOOKUP($A30,実績!$A:$G,7,0)),"━",""))</f>
        <v/>
      </c>
      <c r="BM30" s="92" t="str">
        <f>IF(BM$2=1,"",IF(AND(BM$4&gt;=VLOOKUP($A30,実績!$A:$G,6,0),BM$4&lt;=VLOOKUP($A30,実績!$A:$G,7,0)),"━",""))</f>
        <v/>
      </c>
      <c r="BN30" s="92" t="str">
        <f>IF(BN$2=1,"",IF(AND(BN$4&gt;=VLOOKUP($A30,実績!$A:$G,6,0),BN$4&lt;=VLOOKUP($A30,実績!$A:$G,7,0)),"━",""))</f>
        <v/>
      </c>
      <c r="BO30" s="92" t="str">
        <f>IF(BO$2=1,"",IF(AND(BO$4&gt;=VLOOKUP($A30,実績!$A:$G,6,0),BO$4&lt;=VLOOKUP($A30,実績!$A:$G,7,0)),"━",""))</f>
        <v/>
      </c>
      <c r="BP30" s="92" t="str">
        <f>IF(BP$2=1,"",IF(AND(BP$4&gt;=VLOOKUP($A30,実績!$A:$G,6,0),BP$4&lt;=VLOOKUP($A30,実績!$A:$G,7,0)),"━",""))</f>
        <v/>
      </c>
      <c r="BQ30" s="92" t="str">
        <f>IF(BQ$2=1,"",IF(AND(BQ$4&gt;=VLOOKUP($A30,実績!$A:$G,6,0),BQ$4&lt;=VLOOKUP($A30,実績!$A:$G,7,0)),"━",""))</f>
        <v/>
      </c>
      <c r="BR30" s="92" t="str">
        <f>IF(BR$2=1,"",IF(AND(BR$4&gt;=VLOOKUP($A30,実績!$A:$G,6,0),BR$4&lt;=VLOOKUP($A30,実績!$A:$G,7,0)),"━",""))</f>
        <v>━</v>
      </c>
      <c r="BS30" s="92" t="str">
        <f>IF(BS$2=1,"",IF(AND(BS$4&gt;=VLOOKUP($A30,実績!$A:$G,6,0),BS$4&lt;=VLOOKUP($A30,実績!$A:$G,7,0)),"━",""))</f>
        <v/>
      </c>
      <c r="BT30" s="92" t="str">
        <f>IF(BT$2=1,"",IF(AND(BT$4&gt;=VLOOKUP($A30,実績!$A:$G,6,0),BT$4&lt;=VLOOKUP($A30,実績!$A:$G,7,0)),"━",""))</f>
        <v/>
      </c>
      <c r="BU30" s="92" t="str">
        <f>IF(BU$2=1,"",IF(AND(BU$4&gt;=VLOOKUP($A30,実績!$A:$G,6,0),BU$4&lt;=VLOOKUP($A30,実績!$A:$G,7,0)),"━",""))</f>
        <v/>
      </c>
      <c r="BV30" s="92" t="str">
        <f>IF(BV$2=1,"",IF(AND(BV$4&gt;=VLOOKUP($A30,実績!$A:$G,6,0),BV$4&lt;=VLOOKUP($A30,実績!$A:$G,7,0)),"━",""))</f>
        <v/>
      </c>
      <c r="BW30" s="92" t="str">
        <f>IF(BW$2=1,"",IF(AND(BW$4&gt;=VLOOKUP($A30,実績!$A:$G,6,0),BW$4&lt;=VLOOKUP($A30,実績!$A:$G,7,0)),"━",""))</f>
        <v/>
      </c>
      <c r="BX30" s="92" t="str">
        <f>IF(BX$2=1,"",IF(AND(BX$4&gt;=VLOOKUP($A30,実績!$A:$G,6,0),BX$4&lt;=VLOOKUP($A30,実績!$A:$G,7,0)),"━",""))</f>
        <v/>
      </c>
      <c r="BY30" s="92" t="str">
        <f>IF(BY$2=1,"",IF(AND(BY$4&gt;=VLOOKUP($A30,実績!$A:$G,6,0),BY$4&lt;=VLOOKUP($A30,実績!$A:$G,7,0)),"━",""))</f>
        <v/>
      </c>
      <c r="BZ30" s="92" t="str">
        <f>IF(BZ$2=1,"",IF(AND(BZ$4&gt;=VLOOKUP($A30,実績!$A:$G,6,0),BZ$4&lt;=VLOOKUP($A30,実績!$A:$G,7,0)),"━",""))</f>
        <v/>
      </c>
      <c r="CA30" s="92" t="str">
        <f>IF(CA$2=1,"",IF(AND(CA$4&gt;=VLOOKUP($A30,実績!$A:$G,6,0),CA$4&lt;=VLOOKUP($A30,実績!$A:$G,7,0)),"━",""))</f>
        <v/>
      </c>
      <c r="CB30" s="92" t="str">
        <f>IF(CB$2=1,"",IF(AND(CB$4&gt;=VLOOKUP($A30,実績!$A:$G,6,0),CB$4&lt;=VLOOKUP($A30,実績!$A:$G,7,0)),"━",""))</f>
        <v/>
      </c>
      <c r="CC30" s="92" t="str">
        <f>IF(CC$2=1,"",IF(AND(CC$4&gt;=VLOOKUP($A30,実績!$A:$G,6,0),CC$4&lt;=VLOOKUP($A30,実績!$A:$G,7,0)),"━",""))</f>
        <v/>
      </c>
      <c r="CD30" s="92" t="str">
        <f>IF(CD$2=1,"",IF(AND(CD$4&gt;=VLOOKUP($A30,実績!$A:$G,6,0),CD$4&lt;=VLOOKUP($A30,実績!$A:$G,7,0)),"━",""))</f>
        <v/>
      </c>
      <c r="CE30" s="92" t="str">
        <f>IF(CE$2=1,"",IF(AND(CE$4&gt;=VLOOKUP($A30,実績!$A:$G,6,0),CE$4&lt;=VLOOKUP($A30,実績!$A:$G,7,0)),"━",""))</f>
        <v/>
      </c>
      <c r="CF30" s="92" t="str">
        <f>IF(CF$2=1,"",IF(AND(CF$4&gt;=VLOOKUP($A30,実績!$A:$G,6,0),CF$4&lt;=VLOOKUP($A30,実績!$A:$G,7,0)),"━",""))</f>
        <v/>
      </c>
      <c r="CG30" s="92" t="str">
        <f>IF(CG$2=1,"",IF(AND(CG$4&gt;=VLOOKUP($A30,実績!$A:$G,6,0),CG$4&lt;=VLOOKUP($A30,実績!$A:$G,7,0)),"━",""))</f>
        <v/>
      </c>
      <c r="CH30" s="92" t="str">
        <f>IF(CH$2=1,"",IF(AND(CH$4&gt;=VLOOKUP($A30,実績!$A:$G,6,0),CH$4&lt;=VLOOKUP($A30,実績!$A:$G,7,0)),"━",""))</f>
        <v/>
      </c>
      <c r="CI30" s="92" t="str">
        <f>IF(CI$2=1,"",IF(AND(CI$4&gt;=VLOOKUP($A30,実績!$A:$G,6,0),CI$4&lt;=VLOOKUP($A30,実績!$A:$G,7,0)),"━",""))</f>
        <v/>
      </c>
      <c r="CJ30" s="92" t="str">
        <f>IF(CJ$2=1,"",IF(AND(CJ$4&gt;=VLOOKUP($A30,実績!$A:$G,6,0),CJ$4&lt;=VLOOKUP($A30,実績!$A:$G,7,0)),"━",""))</f>
        <v/>
      </c>
      <c r="CK30" s="92" t="str">
        <f>IF(CK$2=1,"",IF(AND(CK$4&gt;=VLOOKUP($A30,実績!$A:$G,6,0),CK$4&lt;=VLOOKUP($A30,実績!$A:$G,7,0)),"━",""))</f>
        <v/>
      </c>
      <c r="CL30" s="92" t="str">
        <f>IF(CL$2=1,"",IF(AND(CL$4&gt;=VLOOKUP($A30,実績!$A:$G,6,0),CL$4&lt;=VLOOKUP($A30,実績!$A:$G,7,0)),"━",""))</f>
        <v/>
      </c>
      <c r="CM30" s="92" t="str">
        <f>IF(CM$2=1,"",IF(AND(CM$4&gt;=VLOOKUP($A30,実績!$A:$G,6,0),CM$4&lt;=VLOOKUP($A30,実績!$A:$G,7,0)),"━",""))</f>
        <v/>
      </c>
      <c r="CN30" s="92" t="str">
        <f>IF(CN$2=1,"",IF(AND(CN$4&gt;=VLOOKUP($A30,実績!$A:$G,6,0),CN$4&lt;=VLOOKUP($A30,実績!$A:$G,7,0)),"━",""))</f>
        <v/>
      </c>
      <c r="CO30" s="92" t="str">
        <f>IF(CO$2=1,"",IF(AND(CO$4&gt;=VLOOKUP($A30,実績!$A:$G,6,0),CO$4&lt;=VLOOKUP($A30,実績!$A:$G,7,0)),"━",""))</f>
        <v/>
      </c>
      <c r="CP30" s="92" t="str">
        <f>IF(CP$2=1,"",IF(AND(CP$4&gt;=VLOOKUP($A30,実績!$A:$G,6,0),CP$4&lt;=VLOOKUP($A30,実績!$A:$G,7,0)),"━",""))</f>
        <v/>
      </c>
      <c r="CQ30" s="92" t="str">
        <f>IF(CQ$2=1,"",IF(AND(CQ$4&gt;=VLOOKUP($A30,実績!$A:$G,6,0),CQ$4&lt;=VLOOKUP($A30,実績!$A:$G,7,0)),"━",""))</f>
        <v/>
      </c>
      <c r="CR30" s="92" t="str">
        <f>IF(CR$2=1,"",IF(AND(CR$4&gt;=VLOOKUP($A30,実績!$A:$G,6,0),CR$4&lt;=VLOOKUP($A30,実績!$A:$G,7,0)),"━",""))</f>
        <v/>
      </c>
      <c r="CS30" s="92" t="str">
        <f>IF(CS$2=1,"",IF(AND(CS$4&gt;=VLOOKUP($A30,実績!$A:$G,6,0),CS$4&lt;=VLOOKUP($A30,実績!$A:$G,7,0)),"━",""))</f>
        <v/>
      </c>
      <c r="CT30" s="92" t="str">
        <f>IF(CT$2=1,"",IF(AND(CT$4&gt;=VLOOKUP($A30,実績!$A:$G,6,0),CT$4&lt;=VLOOKUP($A30,実績!$A:$G,7,0)),"━",""))</f>
        <v/>
      </c>
      <c r="CU30" s="92" t="str">
        <f>IF(CU$2=1,"",IF(AND(CU$4&gt;=VLOOKUP($A30,実績!$A:$G,6,0),CU$4&lt;=VLOOKUP($A30,実績!$A:$G,7,0)),"━",""))</f>
        <v/>
      </c>
      <c r="CV30" s="92" t="str">
        <f>IF(CV$2=1,"",IF(AND(CV$4&gt;=VLOOKUP($A30,実績!$A:$G,6,0),CV$4&lt;=VLOOKUP($A30,実績!$A:$G,7,0)),"━",""))</f>
        <v/>
      </c>
      <c r="CW30" s="92" t="str">
        <f>IF(CW$2=1,"",IF(AND(CW$4&gt;=VLOOKUP($A30,実績!$A:$G,6,0),CW$4&lt;=VLOOKUP($A30,実績!$A:$G,7,0)),"━",""))</f>
        <v/>
      </c>
      <c r="CX30" s="92" t="str">
        <f>IF(CX$2=1,"",IF(AND(CX$4&gt;=VLOOKUP($A30,実績!$A:$G,6,0),CX$4&lt;=VLOOKUP($A30,実績!$A:$G,7,0)),"━",""))</f>
        <v/>
      </c>
      <c r="CY30" s="92" t="str">
        <f>IF(CY$2=1,"",IF(AND(CY$4&gt;=VLOOKUP($A30,実績!$A:$G,6,0),CY$4&lt;=VLOOKUP($A30,実績!$A:$G,7,0)),"━",""))</f>
        <v/>
      </c>
      <c r="CZ30" s="92" t="str">
        <f>IF(CZ$2=1,"",IF(AND(CZ$4&gt;=VLOOKUP($A30,実績!$A:$G,6,0),CZ$4&lt;=VLOOKUP($A30,実績!$A:$G,7,0)),"━",""))</f>
        <v/>
      </c>
      <c r="DA30" s="92" t="str">
        <f>IF(DA$2=1,"",IF(AND(DA$4&gt;=VLOOKUP($A30,実績!$A:$G,6,0),DA$4&lt;=VLOOKUP($A30,実績!$A:$G,7,0)),"━",""))</f>
        <v/>
      </c>
      <c r="DB30" s="92" t="str">
        <f>IF(DB$2=1,"",IF(AND(DB$4&gt;=VLOOKUP($A30,実績!$A:$G,6,0),DB$4&lt;=VLOOKUP($A30,実績!$A:$G,7,0)),"━",""))</f>
        <v/>
      </c>
      <c r="DC30" s="92" t="str">
        <f>IF(DC$2=1,"",IF(AND(DC$4&gt;=VLOOKUP($A30,実績!$A:$G,6,0),DC$4&lt;=VLOOKUP($A30,実績!$A:$G,7,0)),"━",""))</f>
        <v/>
      </c>
      <c r="DD30" s="92" t="str">
        <f>IF(DD$2=1,"",IF(AND(DD$4&gt;=VLOOKUP($A30,実績!$A:$G,6,0),DD$4&lt;=VLOOKUP($A30,実績!$A:$G,7,0)),"━",""))</f>
        <v/>
      </c>
      <c r="DE30" s="92" t="str">
        <f>IF(DE$2=1,"",IF(AND(DE$4&gt;=VLOOKUP($A30,実績!$A:$G,6,0),DE$4&lt;=VLOOKUP($A30,実績!$A:$G,7,0)),"━",""))</f>
        <v/>
      </c>
      <c r="DF30" s="92" t="str">
        <f>IF(DF$2=1,"",IF(AND(DF$4&gt;=VLOOKUP($A30,実績!$A:$G,6,0),DF$4&lt;=VLOOKUP($A30,実績!$A:$G,7,0)),"━",""))</f>
        <v/>
      </c>
      <c r="DG30" s="92" t="str">
        <f>IF(DG$2=1,"",IF(AND(DG$4&gt;=VLOOKUP($A30,実績!$A:$G,6,0),DG$4&lt;=VLOOKUP($A30,実績!$A:$G,7,0)),"━",""))</f>
        <v/>
      </c>
      <c r="DH30" s="92" t="str">
        <f>IF(DH$2=1,"",IF(AND(DH$4&gt;=VLOOKUP($A30,実績!$A:$G,6,0),DH$4&lt;=VLOOKUP($A30,実績!$A:$G,7,0)),"━",""))</f>
        <v/>
      </c>
      <c r="DI30" s="92" t="str">
        <f>IF(DI$2=1,"",IF(AND(DI$4&gt;=VLOOKUP($A30,実績!$A:$G,6,0),DI$4&lt;=VLOOKUP($A30,実績!$A:$G,7,0)),"━",""))</f>
        <v/>
      </c>
      <c r="DJ30" s="92" t="str">
        <f>IF(DJ$2=1,"",IF(AND(DJ$4&gt;=VLOOKUP($A30,実績!$A:$G,6,0),DJ$4&lt;=VLOOKUP($A30,実績!$A:$G,7,0)),"━",""))</f>
        <v/>
      </c>
      <c r="DK30" s="92" t="str">
        <f>IF(DK$2=1,"",IF(AND(DK$4&gt;=VLOOKUP($A30,実績!$A:$G,6,0),DK$4&lt;=VLOOKUP($A30,実績!$A:$G,7,0)),"━",""))</f>
        <v/>
      </c>
      <c r="DL30" s="92" t="str">
        <f>IF(DL$2=1,"",IF(AND(DL$4&gt;=VLOOKUP($A30,実績!$A:$G,6,0),DL$4&lt;=VLOOKUP($A30,実績!$A:$G,7,0)),"━",""))</f>
        <v/>
      </c>
      <c r="DM30" s="92" t="str">
        <f>IF(DM$2=1,"",IF(AND(DM$4&gt;=VLOOKUP($A30,実績!$A:$G,6,0),DM$4&lt;=VLOOKUP($A30,実績!$A:$G,7,0)),"━",""))</f>
        <v/>
      </c>
      <c r="DN30" s="92" t="str">
        <f>IF(DN$2=1,"",IF(AND(DN$4&gt;=VLOOKUP($A30,実績!$A:$G,6,0),DN$4&lt;=VLOOKUP($A30,実績!$A:$G,7,0)),"━",""))</f>
        <v/>
      </c>
      <c r="DO30" s="92" t="str">
        <f>IF(DO$2=1,"",IF(AND(DO$4&gt;=VLOOKUP($A30,実績!$A:$G,6,0),DO$4&lt;=VLOOKUP($A30,実績!$A:$G,7,0)),"━",""))</f>
        <v/>
      </c>
      <c r="DP30" s="92" t="str">
        <f>IF(DP$2=1,"",IF(AND(DP$4&gt;=VLOOKUP($A30,実績!$A:$G,6,0),DP$4&lt;=VLOOKUP($A30,実績!$A:$G,7,0)),"━",""))</f>
        <v/>
      </c>
      <c r="DQ30" s="92" t="str">
        <f>IF(DQ$2=1,"",IF(AND(DQ$4&gt;=VLOOKUP($A30,実績!$A:$G,6,0),DQ$4&lt;=VLOOKUP($A30,実績!$A:$G,7,0)),"━",""))</f>
        <v/>
      </c>
      <c r="DR30" s="92" t="str">
        <f>IF(DR$2=1,"",IF(AND(DR$4&gt;=VLOOKUP($A30,実績!$A:$G,6,0),DR$4&lt;=VLOOKUP($A30,実績!$A:$G,7,0)),"━",""))</f>
        <v/>
      </c>
      <c r="DS30" s="92" t="str">
        <f>IF(DS$2=1,"",IF(AND(DS$4&gt;=VLOOKUP($A30,実績!$A:$G,6,0),DS$4&lt;=VLOOKUP($A30,実績!$A:$G,7,0)),"━",""))</f>
        <v/>
      </c>
      <c r="DT30" s="92" t="str">
        <f>IF(DT$2=1,"",IF(AND(DT$4&gt;=VLOOKUP($A30,実績!$A:$G,6,0),DT$4&lt;=VLOOKUP($A30,実績!$A:$G,7,0)),"━",""))</f>
        <v/>
      </c>
      <c r="DU30" s="92" t="str">
        <f>IF(DU$2=1,"",IF(AND(DU$4&gt;=VLOOKUP($A30,実績!$A:$G,6,0),DU$4&lt;=VLOOKUP($A30,実績!$A:$G,7,0)),"━",""))</f>
        <v/>
      </c>
      <c r="DV30" s="92" t="str">
        <f>IF(DV$2=1,"",IF(AND(DV$4&gt;=VLOOKUP($A30,実績!$A:$G,6,0),DV$4&lt;=VLOOKUP($A30,実績!$A:$G,7,0)),"━",""))</f>
        <v/>
      </c>
      <c r="DW30" s="92" t="str">
        <f>IF(DW$2=1,"",IF(AND(DW$4&gt;=VLOOKUP($A30,実績!$A:$G,6,0),DW$4&lt;=VLOOKUP($A30,実績!$A:$G,7,0)),"━",""))</f>
        <v/>
      </c>
      <c r="DX30" s="92" t="str">
        <f>IF(DX$2=1,"",IF(AND(DX$4&gt;=VLOOKUP($A30,実績!$A:$G,6,0),DX$4&lt;=VLOOKUP($A30,実績!$A:$G,7,0)),"━",""))</f>
        <v/>
      </c>
      <c r="DY30" s="92" t="str">
        <f>IF(DY$2=1,"",IF(AND(DY$4&gt;=VLOOKUP($A30,実績!$A:$G,6,0),DY$4&lt;=VLOOKUP($A30,実績!$A:$G,7,0)),"━",""))</f>
        <v/>
      </c>
      <c r="DZ30" s="92" t="str">
        <f>IF(DZ$2=1,"",IF(AND(DZ$4&gt;=VLOOKUP($A30,実績!$A:$G,6,0),DZ$4&lt;=VLOOKUP($A30,実績!$A:$G,7,0)),"━",""))</f>
        <v/>
      </c>
      <c r="EA30" s="92" t="str">
        <f>IF(EA$2=1,"",IF(AND(EA$4&gt;=VLOOKUP($A30,実績!$A:$G,6,0),EA$4&lt;=VLOOKUP($A30,実績!$A:$G,7,0)),"━",""))</f>
        <v/>
      </c>
      <c r="EB30" s="92" t="str">
        <f>IF(EB$2=1,"",IF(AND(EB$4&gt;=VLOOKUP($A30,実績!$A:$G,6,0),EB$4&lt;=VLOOKUP($A30,実績!$A:$G,7,0)),"━",""))</f>
        <v/>
      </c>
      <c r="EC30" s="92" t="str">
        <f>IF(EC$2=1,"",IF(AND(EC$4&gt;=VLOOKUP($A30,実績!$A:$G,6,0),EC$4&lt;=VLOOKUP($A30,実績!$A:$G,7,0)),"━",""))</f>
        <v/>
      </c>
      <c r="ED30" s="92" t="str">
        <f>IF(ED$2=1,"",IF(AND(ED$4&gt;=VLOOKUP($A30,実績!$A:$G,6,0),ED$4&lt;=VLOOKUP($A30,実績!$A:$G,7,0)),"━",""))</f>
        <v/>
      </c>
      <c r="EE30" s="92" t="str">
        <f>IF(EE$2=1,"",IF(AND(EE$4&gt;=VLOOKUP($A30,実績!$A:$G,6,0),EE$4&lt;=VLOOKUP($A30,実績!$A:$G,7,0)),"━",""))</f>
        <v/>
      </c>
      <c r="EF30" s="92" t="str">
        <f>IF(EF$2=1,"",IF(AND(EF$4&gt;=VLOOKUP($A30,実績!$A:$G,6,0),EF$4&lt;=VLOOKUP($A30,実績!$A:$G,7,0)),"━",""))</f>
        <v/>
      </c>
      <c r="EG30" s="92" t="str">
        <f>IF(EG$2=1,"",IF(AND(EG$4&gt;=VLOOKUP($A30,実績!$A:$G,6,0),EG$4&lt;=VLOOKUP($A30,実績!$A:$G,7,0)),"━",""))</f>
        <v/>
      </c>
      <c r="EH30" s="92" t="str">
        <f>IF(EH$2=1,"",IF(AND(EH$4&gt;=VLOOKUP($A30,実績!$A:$G,6,0),EH$4&lt;=VLOOKUP($A30,実績!$A:$G,7,0)),"━",""))</f>
        <v/>
      </c>
      <c r="EI30" s="92" t="str">
        <f>IF(EI$2=1,"",IF(AND(EI$4&gt;=VLOOKUP($A30,実績!$A:$G,6,0),EI$4&lt;=VLOOKUP($A30,実績!$A:$G,7,0)),"━",""))</f>
        <v/>
      </c>
      <c r="EJ30" s="92" t="str">
        <f>IF(EJ$2=1,"",IF(AND(EJ$4&gt;=VLOOKUP($A30,実績!$A:$G,6,0),EJ$4&lt;=VLOOKUP($A30,実績!$A:$G,7,0)),"━",""))</f>
        <v/>
      </c>
      <c r="EK30" s="92" t="str">
        <f>IF(EK$2=1,"",IF(AND(EK$4&gt;=VLOOKUP($A30,実績!$A:$G,6,0),EK$4&lt;=VLOOKUP($A30,実績!$A:$G,7,0)),"━",""))</f>
        <v/>
      </c>
      <c r="EL30" s="92" t="str">
        <f>IF(EL$2=1,"",IF(AND(EL$4&gt;=VLOOKUP($A30,実績!$A:$G,6,0),EL$4&lt;=VLOOKUP($A30,実績!$A:$G,7,0)),"━",""))</f>
        <v/>
      </c>
      <c r="EM30" s="92" t="str">
        <f>IF(EM$2=1,"",IF(AND(EM$4&gt;=VLOOKUP($A30,実績!$A:$G,6,0),EM$4&lt;=VLOOKUP($A30,実績!$A:$G,7,0)),"━",""))</f>
        <v/>
      </c>
      <c r="EN30" s="92" t="str">
        <f>IF(EN$2=1,"",IF(AND(EN$4&gt;=VLOOKUP($A30,実績!$A:$G,6,0),EN$4&lt;=VLOOKUP($A30,実績!$A:$G,7,0)),"━",""))</f>
        <v/>
      </c>
      <c r="EO30" s="92" t="str">
        <f>IF(EO$2=1,"",IF(AND(EO$4&gt;=VLOOKUP($A30,実績!$A:$G,6,0),EO$4&lt;=VLOOKUP($A30,実績!$A:$G,7,0)),"━",""))</f>
        <v/>
      </c>
      <c r="EP30" s="92" t="str">
        <f>IF(EP$2=1,"",IF(AND(EP$4&gt;=VLOOKUP($A30,実績!$A:$G,6,0),EP$4&lt;=VLOOKUP($A30,実績!$A:$G,7,0)),"━",""))</f>
        <v/>
      </c>
      <c r="EQ30" s="92" t="str">
        <f>IF(EQ$2=1,"",IF(AND(EQ$4&gt;=VLOOKUP($A30,実績!$A:$G,6,0),EQ$4&lt;=VLOOKUP($A30,実績!$A:$G,7,0)),"━",""))</f>
        <v/>
      </c>
      <c r="ER30" s="92" t="str">
        <f>IF(ER$2=1,"",IF(AND(ER$4&gt;=VLOOKUP($A30,実績!$A:$G,6,0),ER$4&lt;=VLOOKUP($A30,実績!$A:$G,7,0)),"━",""))</f>
        <v/>
      </c>
      <c r="ES30" s="92" t="str">
        <f>IF(ES$2=1,"",IF(AND(ES$4&gt;=VLOOKUP($A30,実績!$A:$G,6,0),ES$4&lt;=VLOOKUP($A30,実績!$A:$G,7,0)),"━",""))</f>
        <v/>
      </c>
      <c r="ET30" s="92" t="str">
        <f>IF(ET$2=1,"",IF(AND(ET$4&gt;=VLOOKUP($A30,実績!$A:$G,6,0),ET$4&lt;=VLOOKUP($A30,実績!$A:$G,7,0)),"━",""))</f>
        <v/>
      </c>
      <c r="EU30" s="92" t="str">
        <f>IF(EU$2=1,"",IF(AND(EU$4&gt;=VLOOKUP($A30,実績!$A:$G,6,0),EU$4&lt;=VLOOKUP($A30,実績!$A:$G,7,0)),"━",""))</f>
        <v/>
      </c>
      <c r="EV30" s="92" t="str">
        <f>IF(EV$2=1,"",IF(AND(EV$4&gt;=VLOOKUP($A30,実績!$A:$G,6,0),EV$4&lt;=VLOOKUP($A30,実績!$A:$G,7,0)),"━",""))</f>
        <v/>
      </c>
      <c r="EW30" s="92" t="str">
        <f>IF(EW$2=1,"",IF(AND(EW$4&gt;=VLOOKUP($A30,実績!$A:$G,6,0),EW$4&lt;=VLOOKUP($A30,実績!$A:$G,7,0)),"━",""))</f>
        <v/>
      </c>
      <c r="EX30" s="92" t="str">
        <f>IF(EX$2=1,"",IF(AND(EX$4&gt;=VLOOKUP($A30,実績!$A:$G,6,0),EX$4&lt;=VLOOKUP($A30,実績!$A:$G,7,0)),"━",""))</f>
        <v/>
      </c>
      <c r="EY30" s="92" t="str">
        <f>IF(EY$2=1,"",IF(AND(EY$4&gt;=VLOOKUP($A30,実績!$A:$G,6,0),EY$4&lt;=VLOOKUP($A30,実績!$A:$G,7,0)),"━",""))</f>
        <v/>
      </c>
      <c r="EZ30" s="92" t="str">
        <f>IF(EZ$2=1,"",IF(AND(EZ$4&gt;=VLOOKUP($A30,実績!$A:$G,6,0),EZ$4&lt;=VLOOKUP($A30,実績!$A:$G,7,0)),"━",""))</f>
        <v/>
      </c>
      <c r="FA30" s="92" t="str">
        <f>IF(FA$2=1,"",IF(AND(FA$4&gt;=VLOOKUP($A30,実績!$A:$G,6,0),FA$4&lt;=VLOOKUP($A30,実績!$A:$G,7,0)),"━",""))</f>
        <v/>
      </c>
      <c r="FB30" s="92" t="str">
        <f>IF(FB$2=1,"",IF(AND(FB$4&gt;=VLOOKUP($A30,実績!$A:$G,6,0),FB$4&lt;=VLOOKUP($A30,実績!$A:$G,7,0)),"━",""))</f>
        <v/>
      </c>
      <c r="FC30" s="92" t="str">
        <f>IF(FC$2=1,"",IF(AND(FC$4&gt;=VLOOKUP($A30,実績!$A:$G,6,0),FC$4&lt;=VLOOKUP($A30,実績!$A:$G,7,0)),"━",""))</f>
        <v/>
      </c>
      <c r="FD30" s="92" t="str">
        <f>IF(FD$2=1,"",IF(AND(FD$4&gt;=VLOOKUP($A30,実績!$A:$G,6,0),FD$4&lt;=VLOOKUP($A30,実績!$A:$G,7,0)),"━",""))</f>
        <v/>
      </c>
      <c r="FE30" s="92" t="str">
        <f>IF(FE$2=1,"",IF(AND(FE$4&gt;=VLOOKUP($A30,実績!$A:$G,6,0),FE$4&lt;=VLOOKUP($A30,実績!$A:$G,7,0)),"━",""))</f>
        <v/>
      </c>
      <c r="FF30" s="92" t="str">
        <f>IF(FF$2=1,"",IF(AND(FF$4&gt;=VLOOKUP($A30,実績!$A:$G,6,0),FF$4&lt;=VLOOKUP($A30,実績!$A:$G,7,0)),"━",""))</f>
        <v/>
      </c>
      <c r="FG30" s="92" t="str">
        <f>IF(FG$2=1,"",IF(AND(FG$4&gt;=VLOOKUP($A30,実績!$A:$G,6,0),FG$4&lt;=VLOOKUP($A30,実績!$A:$G,7,0)),"━",""))</f>
        <v/>
      </c>
      <c r="FH30" s="92" t="str">
        <f>IF(FH$2=1,"",IF(AND(FH$4&gt;=VLOOKUP($A30,実績!$A:$G,6,0),FH$4&lt;=VLOOKUP($A30,実績!$A:$G,7,0)),"━",""))</f>
        <v/>
      </c>
      <c r="FI30" s="92" t="str">
        <f>IF(FI$2=1,"",IF(AND(FI$4&gt;=VLOOKUP($A30,実績!$A:$G,6,0),FI$4&lt;=VLOOKUP($A30,実績!$A:$G,7,0)),"━",""))</f>
        <v/>
      </c>
      <c r="FJ30" s="92" t="str">
        <f>IF(FJ$2=1,"",IF(AND(FJ$4&gt;=VLOOKUP($A30,実績!$A:$G,6,0),FJ$4&lt;=VLOOKUP($A30,実績!$A:$G,7,0)),"━",""))</f>
        <v/>
      </c>
      <c r="FK30" s="92" t="str">
        <f>IF(FK$2=1,"",IF(AND(FK$4&gt;=VLOOKUP($A30,実績!$A:$G,6,0),FK$4&lt;=VLOOKUP($A30,実績!$A:$G,7,0)),"━",""))</f>
        <v/>
      </c>
      <c r="FL30" s="92" t="str">
        <f>IF(FL$2=1,"",IF(AND(FL$4&gt;=VLOOKUP($A30,実績!$A:$G,6,0),FL$4&lt;=VLOOKUP($A30,実績!$A:$G,7,0)),"━",""))</f>
        <v/>
      </c>
      <c r="FM30" s="92" t="str">
        <f>IF(FM$2=1,"",IF(AND(FM$4&gt;=VLOOKUP($A30,実績!$A:$G,6,0),FM$4&lt;=VLOOKUP($A30,実績!$A:$G,7,0)),"━",""))</f>
        <v/>
      </c>
      <c r="FN30" s="92" t="str">
        <f>IF(FN$2=1,"",IF(AND(FN$4&gt;=VLOOKUP($A30,実績!$A:$G,6,0),FN$4&lt;=VLOOKUP($A30,実績!$A:$G,7,0)),"━",""))</f>
        <v/>
      </c>
      <c r="FO30" s="92" t="str">
        <f>IF(FO$2=1,"",IF(AND(FO$4&gt;=VLOOKUP($A30,実績!$A:$G,6,0),FO$4&lt;=VLOOKUP($A30,実績!$A:$G,7,0)),"━",""))</f>
        <v/>
      </c>
      <c r="FP30" s="92" t="str">
        <f>IF(FP$2=1,"",IF(AND(FP$4&gt;=VLOOKUP($A30,実績!$A:$G,6,0),FP$4&lt;=VLOOKUP($A30,実績!$A:$G,7,0)),"━",""))</f>
        <v/>
      </c>
      <c r="FQ30" s="92" t="str">
        <f>IF(FQ$2=1,"",IF(AND(FQ$4&gt;=VLOOKUP($A30,実績!$A:$G,6,0),FQ$4&lt;=VLOOKUP($A30,実績!$A:$G,7,0)),"━",""))</f>
        <v/>
      </c>
      <c r="FR30" s="92" t="str">
        <f>IF(FR$2=1,"",IF(AND(FR$4&gt;=VLOOKUP($A30,実績!$A:$G,6,0),FR$4&lt;=VLOOKUP($A30,実績!$A:$G,7,0)),"━",""))</f>
        <v/>
      </c>
      <c r="FS30" s="92" t="str">
        <f>IF(FS$2=1,"",IF(AND(FS$4&gt;=VLOOKUP($A30,実績!$A:$G,6,0),FS$4&lt;=VLOOKUP($A30,実績!$A:$G,7,0)),"━",""))</f>
        <v/>
      </c>
      <c r="FT30" s="92" t="str">
        <f>IF(FT$2=1,"",IF(AND(FT$4&gt;=VLOOKUP($A30,実績!$A:$G,6,0),FT$4&lt;=VLOOKUP($A30,実績!$A:$G,7,0)),"━",""))</f>
        <v/>
      </c>
      <c r="FU30" s="92" t="str">
        <f>IF(FU$2=1,"",IF(AND(FU$4&gt;=VLOOKUP($A30,実績!$A:$G,6,0),FU$4&lt;=VLOOKUP($A30,実績!$A:$G,7,0)),"━",""))</f>
        <v/>
      </c>
      <c r="FV30" s="92" t="str">
        <f>IF(FV$2=1,"",IF(AND(FV$4&gt;=VLOOKUP($A30,実績!$A:$G,6,0),FV$4&lt;=VLOOKUP($A30,実績!$A:$G,7,0)),"━",""))</f>
        <v/>
      </c>
      <c r="FW30" s="92" t="str">
        <f>IF(FW$2=1,"",IF(AND(FW$4&gt;=VLOOKUP($A30,実績!$A:$G,6,0),FW$4&lt;=VLOOKUP($A30,実績!$A:$G,7,0)),"━",""))</f>
        <v/>
      </c>
      <c r="FX30" s="92" t="str">
        <f>IF(FX$2=1,"",IF(AND(FX$4&gt;=VLOOKUP($A30,実績!$A:$G,6,0),FX$4&lt;=VLOOKUP($A30,実績!$A:$G,7,0)),"━",""))</f>
        <v/>
      </c>
      <c r="FY30" s="92" t="str">
        <f>IF(FY$2=1,"",IF(AND(FY$4&gt;=VLOOKUP($A30,実績!$A:$G,6,0),FY$4&lt;=VLOOKUP($A30,実績!$A:$G,7,0)),"━",""))</f>
        <v/>
      </c>
      <c r="FZ30" s="92" t="str">
        <f>IF(FZ$2=1,"",IF(AND(FZ$4&gt;=VLOOKUP($A30,実績!$A:$G,6,0),FZ$4&lt;=VLOOKUP($A30,実績!$A:$G,7,0)),"━",""))</f>
        <v/>
      </c>
      <c r="GA30" s="92" t="str">
        <f>IF(GA$2=1,"",IF(AND(GA$4&gt;=VLOOKUP($A30,実績!$A:$G,6,0),GA$4&lt;=VLOOKUP($A30,実績!$A:$G,7,0)),"━",""))</f>
        <v/>
      </c>
      <c r="GB30" s="92" t="str">
        <f>IF(GB$2=1,"",IF(AND(GB$4&gt;=VLOOKUP($A30,実績!$A:$G,6,0),GB$4&lt;=VLOOKUP($A30,実績!$A:$G,7,0)),"━",""))</f>
        <v/>
      </c>
      <c r="GC30" s="92" t="str">
        <f>IF(GC$2=1,"",IF(AND(GC$4&gt;=VLOOKUP($A30,実績!$A:$G,6,0),GC$4&lt;=VLOOKUP($A30,実績!$A:$G,7,0)),"━",""))</f>
        <v/>
      </c>
      <c r="GD30" s="92" t="str">
        <f>IF(GD$2=1,"",IF(AND(GD$4&gt;=VLOOKUP($A30,実績!$A:$G,6,0),GD$4&lt;=VLOOKUP($A30,実績!$A:$G,7,0)),"━",""))</f>
        <v/>
      </c>
      <c r="GE30" s="92" t="str">
        <f>IF(GE$2=1,"",IF(AND(GE$4&gt;=VLOOKUP($A30,実績!$A:$G,6,0),GE$4&lt;=VLOOKUP($A30,実績!$A:$G,7,0)),"━",""))</f>
        <v/>
      </c>
      <c r="GF30" s="92" t="str">
        <f>IF(GF$2=1,"",IF(AND(GF$4&gt;=VLOOKUP($A30,実績!$A:$G,6,0),GF$4&lt;=VLOOKUP($A30,実績!$A:$G,7,0)),"━",""))</f>
        <v/>
      </c>
      <c r="GG30" s="92" t="str">
        <f>IF(GG$2=1,"",IF(AND(GG$4&gt;=VLOOKUP($A30,実績!$A:$G,6,0),GG$4&lt;=VLOOKUP($A30,実績!$A:$G,7,0)),"━",""))</f>
        <v/>
      </c>
      <c r="GH30" s="92" t="str">
        <f>IF(GH$2=1,"",IF(AND(GH$4&gt;=VLOOKUP($A30,実績!$A:$G,6,0),GH$4&lt;=VLOOKUP($A30,実績!$A:$G,7,0)),"━",""))</f>
        <v/>
      </c>
      <c r="GI30" s="92" t="str">
        <f>IF(GI$2=1,"",IF(AND(GI$4&gt;=VLOOKUP($A30,実績!$A:$G,6,0),GI$4&lt;=VLOOKUP($A30,実績!$A:$G,7,0)),"━",""))</f>
        <v/>
      </c>
      <c r="GJ30" s="92" t="str">
        <f>IF(GJ$2=1,"",IF(AND(GJ$4&gt;=VLOOKUP($A30,実績!$A:$G,6,0),GJ$4&lt;=VLOOKUP($A30,実績!$A:$G,7,0)),"━",""))</f>
        <v/>
      </c>
      <c r="GK30" s="92" t="str">
        <f>IF(GK$2=1,"",IF(AND(GK$4&gt;=VLOOKUP($A30,実績!$A:$G,6,0),GK$4&lt;=VLOOKUP($A30,実績!$A:$G,7,0)),"━",""))</f>
        <v/>
      </c>
      <c r="GL30" s="92" t="str">
        <f>IF(GL$2=1,"",IF(AND(GL$4&gt;=VLOOKUP($A30,実績!$A:$G,6,0),GL$4&lt;=VLOOKUP($A30,実績!$A:$G,7,0)),"━",""))</f>
        <v/>
      </c>
      <c r="GM30" s="92" t="str">
        <f>IF(GM$2=1,"",IF(AND(GM$4&gt;=VLOOKUP($A30,実績!$A:$G,6,0),GM$4&lt;=VLOOKUP($A30,実績!$A:$G,7,0)),"━",""))</f>
        <v/>
      </c>
      <c r="GN30" s="92" t="str">
        <f>IF(GN$2=1,"",IF(AND(GN$4&gt;=VLOOKUP($A30,実績!$A:$G,6,0),GN$4&lt;=VLOOKUP($A30,実績!$A:$G,7,0)),"━",""))</f>
        <v/>
      </c>
      <c r="GO30" s="92" t="str">
        <f>IF(GO$2=1,"",IF(AND(GO$4&gt;=VLOOKUP($A30,実績!$A:$G,6,0),GO$4&lt;=VLOOKUP($A30,実績!$A:$G,7,0)),"━",""))</f>
        <v/>
      </c>
      <c r="GP30" s="92" t="str">
        <f>IF(GP$2=1,"",IF(AND(GP$4&gt;=VLOOKUP($A30,実績!$A:$G,6,0),GP$4&lt;=VLOOKUP($A30,実績!$A:$G,7,0)),"━",""))</f>
        <v/>
      </c>
      <c r="GQ30" s="92" t="str">
        <f>IF(GQ$2=1,"",IF(AND(GQ$4&gt;=VLOOKUP($A30,実績!$A:$G,6,0),GQ$4&lt;=VLOOKUP($A30,実績!$A:$G,7,0)),"━",""))</f>
        <v/>
      </c>
      <c r="GR30" s="92" t="str">
        <f>IF(GR$2=1,"",IF(AND(GR$4&gt;=VLOOKUP($A30,実績!$A:$G,6,0),GR$4&lt;=VLOOKUP($A30,実績!$A:$G,7,0)),"━",""))</f>
        <v/>
      </c>
      <c r="GS30" s="92" t="str">
        <f>IF(GS$2=1,"",IF(AND(GS$4&gt;=VLOOKUP($A30,実績!$A:$G,6,0),GS$4&lt;=VLOOKUP($A30,実績!$A:$G,7,0)),"━",""))</f>
        <v/>
      </c>
      <c r="GT30" s="92" t="str">
        <f>IF(GT$2=1,"",IF(AND(GT$4&gt;=VLOOKUP($A30,実績!$A:$G,6,0),GT$4&lt;=VLOOKUP($A30,実績!$A:$G,7,0)),"━",""))</f>
        <v/>
      </c>
      <c r="GU30" s="92" t="str">
        <f>IF(GU$2=1,"",IF(AND(GU$4&gt;=VLOOKUP($A30,実績!$A:$G,6,0),GU$4&lt;=VLOOKUP($A30,実績!$A:$G,7,0)),"━",""))</f>
        <v/>
      </c>
      <c r="GV30" s="92" t="str">
        <f>IF(GV$2=1,"",IF(AND(GV$4&gt;=VLOOKUP($A30,実績!$A:$G,6,0),GV$4&lt;=VLOOKUP($A30,実績!$A:$G,7,0)),"━",""))</f>
        <v/>
      </c>
      <c r="GW30" s="92" t="str">
        <f>IF(GW$2=1,"",IF(AND(GW$4&gt;=VLOOKUP($A30,実績!$A:$G,6,0),GW$4&lt;=VLOOKUP($A30,実績!$A:$G,7,0)),"━",""))</f>
        <v/>
      </c>
      <c r="GX30" s="92" t="str">
        <f>IF(GX$2=1,"",IF(AND(GX$4&gt;=VLOOKUP($A30,実績!$A:$G,6,0),GX$4&lt;=VLOOKUP($A30,実績!$A:$G,7,0)),"━",""))</f>
        <v/>
      </c>
      <c r="GY30" s="92" t="str">
        <f>IF(GY$2=1,"",IF(AND(GY$4&gt;=VLOOKUP($A30,実績!$A:$G,6,0),GY$4&lt;=VLOOKUP($A30,実績!$A:$G,7,0)),"━",""))</f>
        <v/>
      </c>
      <c r="GZ30" s="92" t="str">
        <f>IF(GZ$2=1,"",IF(AND(GZ$4&gt;=VLOOKUP($A30,実績!$A:$G,6,0),GZ$4&lt;=VLOOKUP($A30,実績!$A:$G,7,0)),"━",""))</f>
        <v/>
      </c>
      <c r="HA30" s="92" t="str">
        <f>IF(HA$2=1,"",IF(AND(HA$4&gt;=VLOOKUP($A30,実績!$A:$G,6,0),HA$4&lt;=VLOOKUP($A30,実績!$A:$G,7,0)),"━",""))</f>
        <v/>
      </c>
      <c r="HB30" s="92" t="str">
        <f>IF(HB$2=1,"",IF(AND(HB$4&gt;=VLOOKUP($A30,実績!$A:$G,6,0),HB$4&lt;=VLOOKUP($A30,実績!$A:$G,7,0)),"━",""))</f>
        <v/>
      </c>
      <c r="HC30" s="92" t="str">
        <f>IF(HC$2=1,"",IF(AND(HC$4&gt;=VLOOKUP($A30,実績!$A:$G,6,0),HC$4&lt;=VLOOKUP($A30,実績!$A:$G,7,0)),"━",""))</f>
        <v/>
      </c>
      <c r="HD30" s="92" t="str">
        <f>IF(HD$2=1,"",IF(AND(HD$4&gt;=VLOOKUP($A30,実績!$A:$G,6,0),HD$4&lt;=VLOOKUP($A30,実績!$A:$G,7,0)),"━",""))</f>
        <v/>
      </c>
      <c r="HE30" s="92" t="str">
        <f>IF(HE$2=1,"",IF(AND(HE$4&gt;=VLOOKUP($A30,実績!$A:$G,6,0),HE$4&lt;=VLOOKUP($A30,実績!$A:$G,7,0)),"━",""))</f>
        <v/>
      </c>
      <c r="HF30" s="92" t="str">
        <f>IF(HF$2=1,"",IF(AND(HF$4&gt;=VLOOKUP($A30,実績!$A:$G,6,0),HF$4&lt;=VLOOKUP($A30,実績!$A:$G,7,0)),"━",""))</f>
        <v/>
      </c>
      <c r="HG30" s="92" t="str">
        <f>IF(HG$2=1,"",IF(AND(HG$4&gt;=VLOOKUP($A30,実績!$A:$G,6,0),HG$4&lt;=VLOOKUP($A30,実績!$A:$G,7,0)),"━",""))</f>
        <v/>
      </c>
      <c r="HH30" s="92" t="str">
        <f>IF(HH$2=1,"",IF(AND(HH$4&gt;=VLOOKUP($A30,実績!$A:$G,6,0),HH$4&lt;=VLOOKUP($A30,実績!$A:$G,7,0)),"━",""))</f>
        <v/>
      </c>
      <c r="HI30" s="92" t="str">
        <f>IF(HI$2=1,"",IF(AND(HI$4&gt;=VLOOKUP($A30,実績!$A:$G,6,0),HI$4&lt;=VLOOKUP($A30,実績!$A:$G,7,0)),"━",""))</f>
        <v/>
      </c>
      <c r="HJ30" s="92" t="str">
        <f>IF(HJ$2=1,"",IF(AND(HJ$4&gt;=VLOOKUP($A30,実績!$A:$G,6,0),HJ$4&lt;=VLOOKUP($A30,実績!$A:$G,7,0)),"━",""))</f>
        <v/>
      </c>
      <c r="HK30" s="92" t="str">
        <f>IF(HK$2=1,"",IF(AND(HK$4&gt;=VLOOKUP($A30,実績!$A:$G,6,0),HK$4&lt;=VLOOKUP($A30,実績!$A:$G,7,0)),"━",""))</f>
        <v/>
      </c>
      <c r="HL30" s="92" t="str">
        <f>IF(HL$2=1,"",IF(AND(HL$4&gt;=VLOOKUP($A30,実績!$A:$G,6,0),HL$4&lt;=VLOOKUP($A30,実績!$A:$G,7,0)),"━",""))</f>
        <v/>
      </c>
      <c r="HM30" s="92" t="str">
        <f>IF(HM$2=1,"",IF(AND(HM$4&gt;=VLOOKUP($A30,実績!$A:$G,6,0),HM$4&lt;=VLOOKUP($A30,実績!$A:$G,7,0)),"━",""))</f>
        <v/>
      </c>
    </row>
    <row r="31" spans="1:221" ht="17.25" customHeight="1">
      <c r="A31" s="76">
        <v>41</v>
      </c>
      <c r="B31" s="77" t="str">
        <f>VLOOKUP(A31,実績!$A:$C,3,0)</f>
        <v>ミスミ取込</v>
      </c>
      <c r="C31" s="80">
        <f ca="1">OFFSET(稼働日!$A$1,MATCH($D30,稼働日!$A$2:$A$133,0)+1,0)</f>
        <v>44413</v>
      </c>
      <c r="D31" s="80">
        <f ca="1">IF($F31&lt;=4,$C31,OFFSET(稼働日!$A$1,MATCH($C31,稼働日!$A$2:$A$133,0)+ROUNDUP($F31/4,0)-1,0))</f>
        <v>44432</v>
      </c>
      <c r="E31" s="91" t="str">
        <f>IF(VLOOKUP(A31,実績!$A:$H,8,0)=1,"✓","")</f>
        <v>✓</v>
      </c>
      <c r="F31" s="79">
        <f>VLOOKUP($A31,実績!$A:$E,4,0)</f>
        <v>32</v>
      </c>
      <c r="G31" s="79">
        <f>VLOOKUP($A31,実績!$A:$E,5,0)</f>
        <v>13.32</v>
      </c>
      <c r="H31" s="92" t="str">
        <f>IF(H$2=1,"",IF(AND(H$4&gt;=VLOOKUP($A31,実績!$A:$G,6,0),H$4&lt;=VLOOKUP($A31,実績!$A:$G,7,0)),"━",""))</f>
        <v/>
      </c>
      <c r="I31" s="92" t="str">
        <f>IF(I$2=1,"",IF(AND(I$4&gt;=VLOOKUP($A31,実績!$A:$G,6,0),I$4&lt;=VLOOKUP($A31,実績!$A:$G,7,0)),"━",""))</f>
        <v/>
      </c>
      <c r="J31" s="92" t="str">
        <f>IF(J$2=1,"",IF(AND(J$4&gt;=VLOOKUP($A31,実績!$A:$G,6,0),J$4&lt;=VLOOKUP($A31,実績!$A:$G,7,0)),"━",""))</f>
        <v/>
      </c>
      <c r="K31" s="92" t="str">
        <f>IF(K$2=1,"",IF(AND(K$4&gt;=VLOOKUP($A31,実績!$A:$G,6,0),K$4&lt;=VLOOKUP($A31,実績!$A:$G,7,0)),"━",""))</f>
        <v/>
      </c>
      <c r="L31" s="92" t="str">
        <f>IF(L$2=1,"",IF(AND(L$4&gt;=VLOOKUP($A31,実績!$A:$G,6,0),L$4&lt;=VLOOKUP($A31,実績!$A:$G,7,0)),"━",""))</f>
        <v/>
      </c>
      <c r="M31" s="92" t="str">
        <f>IF(M$2=1,"",IF(AND(M$4&gt;=VLOOKUP($A31,実績!$A:$G,6,0),M$4&lt;=VLOOKUP($A31,実績!$A:$G,7,0)),"━",""))</f>
        <v/>
      </c>
      <c r="N31" s="92" t="str">
        <f>IF(N$2=1,"",IF(AND(N$4&gt;=VLOOKUP($A31,実績!$A:$G,6,0),N$4&lt;=VLOOKUP($A31,実績!$A:$G,7,0)),"━",""))</f>
        <v/>
      </c>
      <c r="O31" s="92" t="str">
        <f>IF(O$2=1,"",IF(AND(O$4&gt;=VLOOKUP($A31,実績!$A:$G,6,0),O$4&lt;=VLOOKUP($A31,実績!$A:$G,7,0)),"━",""))</f>
        <v/>
      </c>
      <c r="P31" s="92" t="str">
        <f>IF(P$2=1,"",IF(AND(P$4&gt;=VLOOKUP($A31,実績!$A:$G,6,0),P$4&lt;=VLOOKUP($A31,実績!$A:$G,7,0)),"━",""))</f>
        <v/>
      </c>
      <c r="Q31" s="92" t="str">
        <f>IF(Q$2=1,"",IF(AND(Q$4&gt;=VLOOKUP($A31,実績!$A:$G,6,0),Q$4&lt;=VLOOKUP($A31,実績!$A:$G,7,0)),"━",""))</f>
        <v/>
      </c>
      <c r="R31" s="92" t="str">
        <f>IF(R$2=1,"",IF(AND(R$4&gt;=VLOOKUP($A31,実績!$A:$G,6,0),R$4&lt;=VLOOKUP($A31,実績!$A:$G,7,0)),"━",""))</f>
        <v/>
      </c>
      <c r="S31" s="92" t="str">
        <f>IF(S$2=1,"",IF(AND(S$4&gt;=VLOOKUP($A31,実績!$A:$G,6,0),S$4&lt;=VLOOKUP($A31,実績!$A:$G,7,0)),"━",""))</f>
        <v/>
      </c>
      <c r="T31" s="92" t="str">
        <f>IF(T$2=1,"",IF(AND(T$4&gt;=VLOOKUP($A31,実績!$A:$G,6,0),T$4&lt;=VLOOKUP($A31,実績!$A:$G,7,0)),"━",""))</f>
        <v/>
      </c>
      <c r="U31" s="92" t="str">
        <f>IF(U$2=1,"",IF(AND(U$4&gt;=VLOOKUP($A31,実績!$A:$G,6,0),U$4&lt;=VLOOKUP($A31,実績!$A:$G,7,0)),"━",""))</f>
        <v/>
      </c>
      <c r="V31" s="92" t="str">
        <f>IF(V$2=1,"",IF(AND(V$4&gt;=VLOOKUP($A31,実績!$A:$G,6,0),V$4&lt;=VLOOKUP($A31,実績!$A:$G,7,0)),"━",""))</f>
        <v/>
      </c>
      <c r="W31" s="92" t="str">
        <f>IF(W$2=1,"",IF(AND(W$4&gt;=VLOOKUP($A31,実績!$A:$G,6,0),W$4&lt;=VLOOKUP($A31,実績!$A:$G,7,0)),"━",""))</f>
        <v/>
      </c>
      <c r="X31" s="92" t="str">
        <f>IF(X$2=1,"",IF(AND(X$4&gt;=VLOOKUP($A31,実績!$A:$G,6,0),X$4&lt;=VLOOKUP($A31,実績!$A:$G,7,0)),"━",""))</f>
        <v/>
      </c>
      <c r="Y31" s="92" t="str">
        <f>IF(Y$2=1,"",IF(AND(Y$4&gt;=VLOOKUP($A31,実績!$A:$G,6,0),Y$4&lt;=VLOOKUP($A31,実績!$A:$G,7,0)),"━",""))</f>
        <v/>
      </c>
      <c r="Z31" s="92" t="str">
        <f>IF(Z$2=1,"",IF(AND(Z$4&gt;=VLOOKUP($A31,実績!$A:$G,6,0),Z$4&lt;=VLOOKUP($A31,実績!$A:$G,7,0)),"━",""))</f>
        <v/>
      </c>
      <c r="AA31" s="92" t="str">
        <f>IF(AA$2=1,"",IF(AND(AA$4&gt;=VLOOKUP($A31,実績!$A:$G,6,0),AA$4&lt;=VLOOKUP($A31,実績!$A:$G,7,0)),"━",""))</f>
        <v/>
      </c>
      <c r="AB31" s="92" t="str">
        <f>IF(AB$2=1,"",IF(AND(AB$4&gt;=VLOOKUP($A31,実績!$A:$G,6,0),AB$4&lt;=VLOOKUP($A31,実績!$A:$G,7,0)),"━",""))</f>
        <v/>
      </c>
      <c r="AC31" s="92" t="str">
        <f>IF(AC$2=1,"",IF(AND(AC$4&gt;=VLOOKUP($A31,実績!$A:$G,6,0),AC$4&lt;=VLOOKUP($A31,実績!$A:$G,7,0)),"━",""))</f>
        <v/>
      </c>
      <c r="AD31" s="92" t="str">
        <f>IF(AD$2=1,"",IF(AND(AD$4&gt;=VLOOKUP($A31,実績!$A:$G,6,0),AD$4&lt;=VLOOKUP($A31,実績!$A:$G,7,0)),"━",""))</f>
        <v/>
      </c>
      <c r="AE31" s="92" t="str">
        <f>IF(AE$2=1,"",IF(AND(AE$4&gt;=VLOOKUP($A31,実績!$A:$G,6,0),AE$4&lt;=VLOOKUP($A31,実績!$A:$G,7,0)),"━",""))</f>
        <v/>
      </c>
      <c r="AF31" s="92" t="str">
        <f>IF(AF$2=1,"",IF(AND(AF$4&gt;=VLOOKUP($A31,実績!$A:$G,6,0),AF$4&lt;=VLOOKUP($A31,実績!$A:$G,7,0)),"━",""))</f>
        <v/>
      </c>
      <c r="AG31" s="92" t="str">
        <f>IF(AG$2=1,"",IF(AND(AG$4&gt;=VLOOKUP($A31,実績!$A:$G,6,0),AG$4&lt;=VLOOKUP($A31,実績!$A:$G,7,0)),"━",""))</f>
        <v/>
      </c>
      <c r="AH31" s="92" t="str">
        <f>IF(AH$2=1,"",IF(AND(AH$4&gt;=VLOOKUP($A31,実績!$A:$G,6,0),AH$4&lt;=VLOOKUP($A31,実績!$A:$G,7,0)),"━",""))</f>
        <v/>
      </c>
      <c r="AI31" s="92" t="str">
        <f>IF(AI$2=1,"",IF(AND(AI$4&gt;=VLOOKUP($A31,実績!$A:$G,6,0),AI$4&lt;=VLOOKUP($A31,実績!$A:$G,7,0)),"━",""))</f>
        <v/>
      </c>
      <c r="AJ31" s="92" t="str">
        <f>IF(AJ$2=1,"",IF(AND(AJ$4&gt;=VLOOKUP($A31,実績!$A:$G,6,0),AJ$4&lt;=VLOOKUP($A31,実績!$A:$G,7,0)),"━",""))</f>
        <v/>
      </c>
      <c r="AK31" s="92" t="str">
        <f>IF(AK$2=1,"",IF(AND(AK$4&gt;=VLOOKUP($A31,実績!$A:$G,6,0),AK$4&lt;=VLOOKUP($A31,実績!$A:$G,7,0)),"━",""))</f>
        <v/>
      </c>
      <c r="AL31" s="92" t="str">
        <f>IF(AL$2=1,"",IF(AND(AL$4&gt;=VLOOKUP($A31,実績!$A:$G,6,0),AL$4&lt;=VLOOKUP($A31,実績!$A:$G,7,0)),"━",""))</f>
        <v/>
      </c>
      <c r="AM31" s="92" t="str">
        <f>IF(AM$2=1,"",IF(AND(AM$4&gt;=VLOOKUP($A31,実績!$A:$G,6,0),AM$4&lt;=VLOOKUP($A31,実績!$A:$G,7,0)),"━",""))</f>
        <v/>
      </c>
      <c r="AN31" s="92" t="str">
        <f>IF(AN$2=1,"",IF(AND(AN$4&gt;=VLOOKUP($A31,実績!$A:$G,6,0),AN$4&lt;=VLOOKUP($A31,実績!$A:$G,7,0)),"━",""))</f>
        <v/>
      </c>
      <c r="AO31" s="92" t="str">
        <f>IF(AO$2=1,"",IF(AND(AO$4&gt;=VLOOKUP($A31,実績!$A:$G,6,0),AO$4&lt;=VLOOKUP($A31,実績!$A:$G,7,0)),"━",""))</f>
        <v/>
      </c>
      <c r="AP31" s="92" t="str">
        <f>IF(AP$2=1,"",IF(AND(AP$4&gt;=VLOOKUP($A31,実績!$A:$G,6,0),AP$4&lt;=VLOOKUP($A31,実績!$A:$G,7,0)),"━",""))</f>
        <v/>
      </c>
      <c r="AQ31" s="92" t="str">
        <f>IF(AQ$2=1,"",IF(AND(AQ$4&gt;=VLOOKUP($A31,実績!$A:$G,6,0),AQ$4&lt;=VLOOKUP($A31,実績!$A:$G,7,0)),"━",""))</f>
        <v/>
      </c>
      <c r="AR31" s="92" t="str">
        <f>IF(AR$2=1,"",IF(AND(AR$4&gt;=VLOOKUP($A31,実績!$A:$G,6,0),AR$4&lt;=VLOOKUP($A31,実績!$A:$G,7,0)),"━",""))</f>
        <v/>
      </c>
      <c r="AS31" s="92" t="str">
        <f>IF(AS$2=1,"",IF(AND(AS$4&gt;=VLOOKUP($A31,実績!$A:$G,6,0),AS$4&lt;=VLOOKUP($A31,実績!$A:$G,7,0)),"━",""))</f>
        <v/>
      </c>
      <c r="AT31" s="92" t="str">
        <f>IF(AT$2=1,"",IF(AND(AT$4&gt;=VLOOKUP($A31,実績!$A:$G,6,0),AT$4&lt;=VLOOKUP($A31,実績!$A:$G,7,0)),"━",""))</f>
        <v/>
      </c>
      <c r="AU31" s="92" t="str">
        <f>IF(AU$2=1,"",IF(AND(AU$4&gt;=VLOOKUP($A31,実績!$A:$G,6,0),AU$4&lt;=VLOOKUP($A31,実績!$A:$G,7,0)),"━",""))</f>
        <v/>
      </c>
      <c r="AV31" s="92" t="str">
        <f>IF(AV$2=1,"",IF(AND(AV$4&gt;=VLOOKUP($A31,実績!$A:$G,6,0),AV$4&lt;=VLOOKUP($A31,実績!$A:$G,7,0)),"━",""))</f>
        <v/>
      </c>
      <c r="AW31" s="92" t="str">
        <f>IF(AW$2=1,"",IF(AND(AW$4&gt;=VLOOKUP($A31,実績!$A:$G,6,0),AW$4&lt;=VLOOKUP($A31,実績!$A:$G,7,0)),"━",""))</f>
        <v/>
      </c>
      <c r="AX31" s="92" t="str">
        <f>IF(AX$2=1,"",IF(AND(AX$4&gt;=VLOOKUP($A31,実績!$A:$G,6,0),AX$4&lt;=VLOOKUP($A31,実績!$A:$G,7,0)),"━",""))</f>
        <v/>
      </c>
      <c r="AY31" s="92" t="str">
        <f>IF(AY$2=1,"",IF(AND(AY$4&gt;=VLOOKUP($A31,実績!$A:$G,6,0),AY$4&lt;=VLOOKUP($A31,実績!$A:$G,7,0)),"━",""))</f>
        <v/>
      </c>
      <c r="AZ31" s="92" t="str">
        <f>IF(AZ$2=1,"",IF(AND(AZ$4&gt;=VLOOKUP($A31,実績!$A:$G,6,0),AZ$4&lt;=VLOOKUP($A31,実績!$A:$G,7,0)),"━",""))</f>
        <v/>
      </c>
      <c r="BA31" s="92" t="str">
        <f>IF(BA$2=1,"",IF(AND(BA$4&gt;=VLOOKUP($A31,実績!$A:$G,6,0),BA$4&lt;=VLOOKUP($A31,実績!$A:$G,7,0)),"━",""))</f>
        <v/>
      </c>
      <c r="BB31" s="92" t="str">
        <f>IF(BB$2=1,"",IF(AND(BB$4&gt;=VLOOKUP($A31,実績!$A:$G,6,0),BB$4&lt;=VLOOKUP($A31,実績!$A:$G,7,0)),"━",""))</f>
        <v/>
      </c>
      <c r="BC31" s="92" t="str">
        <f>IF(BC$2=1,"",IF(AND(BC$4&gt;=VLOOKUP($A31,実績!$A:$G,6,0),BC$4&lt;=VLOOKUP($A31,実績!$A:$G,7,0)),"━",""))</f>
        <v/>
      </c>
      <c r="BD31" s="92" t="str">
        <f>IF(BD$2=1,"",IF(AND(BD$4&gt;=VLOOKUP($A31,実績!$A:$G,6,0),BD$4&lt;=VLOOKUP($A31,実績!$A:$G,7,0)),"━",""))</f>
        <v/>
      </c>
      <c r="BE31" s="92" t="str">
        <f>IF(BE$2=1,"",IF(AND(BE$4&gt;=VLOOKUP($A31,実績!$A:$G,6,0),BE$4&lt;=VLOOKUP($A31,実績!$A:$G,7,0)),"━",""))</f>
        <v/>
      </c>
      <c r="BF31" s="92" t="str">
        <f>IF(BF$2=1,"",IF(AND(BF$4&gt;=VLOOKUP($A31,実績!$A:$G,6,0),BF$4&lt;=VLOOKUP($A31,実績!$A:$G,7,0)),"━",""))</f>
        <v/>
      </c>
      <c r="BG31" s="92" t="str">
        <f>IF(BG$2=1,"",IF(AND(BG$4&gt;=VLOOKUP($A31,実績!$A:$G,6,0),BG$4&lt;=VLOOKUP($A31,実績!$A:$G,7,0)),"━",""))</f>
        <v/>
      </c>
      <c r="BH31" s="92" t="str">
        <f>IF(BH$2=1,"",IF(AND(BH$4&gt;=VLOOKUP($A31,実績!$A:$G,6,0),BH$4&lt;=VLOOKUP($A31,実績!$A:$G,7,0)),"━",""))</f>
        <v/>
      </c>
      <c r="BI31" s="92" t="str">
        <f>IF(BI$2=1,"",IF(AND(BI$4&gt;=VLOOKUP($A31,実績!$A:$G,6,0),BI$4&lt;=VLOOKUP($A31,実績!$A:$G,7,0)),"━",""))</f>
        <v/>
      </c>
      <c r="BJ31" s="92" t="str">
        <f>IF(BJ$2=1,"",IF(AND(BJ$4&gt;=VLOOKUP($A31,実績!$A:$G,6,0),BJ$4&lt;=VLOOKUP($A31,実績!$A:$G,7,0)),"━",""))</f>
        <v/>
      </c>
      <c r="BK31" s="92" t="str">
        <f>IF(BK$2=1,"",IF(AND(BK$4&gt;=VLOOKUP($A31,実績!$A:$G,6,0),BK$4&lt;=VLOOKUP($A31,実績!$A:$G,7,0)),"━",""))</f>
        <v/>
      </c>
      <c r="BL31" s="92" t="str">
        <f>IF(BL$2=1,"",IF(AND(BL$4&gt;=VLOOKUP($A31,実績!$A:$G,6,0),BL$4&lt;=VLOOKUP($A31,実績!$A:$G,7,0)),"━",""))</f>
        <v/>
      </c>
      <c r="BM31" s="92" t="str">
        <f>IF(BM$2=1,"",IF(AND(BM$4&gt;=VLOOKUP($A31,実績!$A:$G,6,0),BM$4&lt;=VLOOKUP($A31,実績!$A:$G,7,0)),"━",""))</f>
        <v/>
      </c>
      <c r="BN31" s="92" t="str">
        <f>IF(BN$2=1,"",IF(AND(BN$4&gt;=VLOOKUP($A31,実績!$A:$G,6,0),BN$4&lt;=VLOOKUP($A31,実績!$A:$G,7,0)),"━",""))</f>
        <v/>
      </c>
      <c r="BO31" s="92" t="str">
        <f>IF(BO$2=1,"",IF(AND(BO$4&gt;=VLOOKUP($A31,実績!$A:$G,6,0),BO$4&lt;=VLOOKUP($A31,実績!$A:$G,7,0)),"━",""))</f>
        <v/>
      </c>
      <c r="BP31" s="92" t="str">
        <f>IF(BP$2=1,"",IF(AND(BP$4&gt;=VLOOKUP($A31,実績!$A:$G,6,0),BP$4&lt;=VLOOKUP($A31,実績!$A:$G,7,0)),"━",""))</f>
        <v/>
      </c>
      <c r="BQ31" s="92" t="str">
        <f>IF(BQ$2=1,"",IF(AND(BQ$4&gt;=VLOOKUP($A31,実績!$A:$G,6,0),BQ$4&lt;=VLOOKUP($A31,実績!$A:$G,7,0)),"━",""))</f>
        <v/>
      </c>
      <c r="BR31" s="92" t="str">
        <f>IF(BR$2=1,"",IF(AND(BR$4&gt;=VLOOKUP($A31,実績!$A:$G,6,0),BR$4&lt;=VLOOKUP($A31,実績!$A:$G,7,0)),"━",""))</f>
        <v>━</v>
      </c>
      <c r="BS31" s="92" t="str">
        <f>IF(BS$2=1,"",IF(AND(BS$4&gt;=VLOOKUP($A31,実績!$A:$G,6,0),BS$4&lt;=VLOOKUP($A31,実績!$A:$G,7,0)),"━",""))</f>
        <v>━</v>
      </c>
      <c r="BT31" s="92" t="str">
        <f>IF(BT$2=1,"",IF(AND(BT$4&gt;=VLOOKUP($A31,実績!$A:$G,6,0),BT$4&lt;=VLOOKUP($A31,実績!$A:$G,7,0)),"━",""))</f>
        <v>━</v>
      </c>
      <c r="BU31" s="92" t="str">
        <f>IF(BU$2=1,"",IF(AND(BU$4&gt;=VLOOKUP($A31,実績!$A:$G,6,0),BU$4&lt;=VLOOKUP($A31,実績!$A:$G,7,0)),"━",""))</f>
        <v>━</v>
      </c>
      <c r="BV31" s="92" t="str">
        <f>IF(BV$2=1,"",IF(AND(BV$4&gt;=VLOOKUP($A31,実績!$A:$G,6,0),BV$4&lt;=VLOOKUP($A31,実績!$A:$G,7,0)),"━",""))</f>
        <v>━</v>
      </c>
      <c r="BW31" s="92" t="str">
        <f>IF(BW$2=1,"",IF(AND(BW$4&gt;=VLOOKUP($A31,実績!$A:$G,6,0),BW$4&lt;=VLOOKUP($A31,実績!$A:$G,7,0)),"━",""))</f>
        <v/>
      </c>
      <c r="BX31" s="92" t="str">
        <f>IF(BX$2=1,"",IF(AND(BX$4&gt;=VLOOKUP($A31,実績!$A:$G,6,0),BX$4&lt;=VLOOKUP($A31,実績!$A:$G,7,0)),"━",""))</f>
        <v/>
      </c>
      <c r="BY31" s="92" t="str">
        <f>IF(BY$2=1,"",IF(AND(BY$4&gt;=VLOOKUP($A31,実績!$A:$G,6,0),BY$4&lt;=VLOOKUP($A31,実績!$A:$G,7,0)),"━",""))</f>
        <v/>
      </c>
      <c r="BZ31" s="92" t="str">
        <f>IF(BZ$2=1,"",IF(AND(BZ$4&gt;=VLOOKUP($A31,実績!$A:$G,6,0),BZ$4&lt;=VLOOKUP($A31,実績!$A:$G,7,0)),"━",""))</f>
        <v/>
      </c>
      <c r="CA31" s="92" t="str">
        <f>IF(CA$2=1,"",IF(AND(CA$4&gt;=VLOOKUP($A31,実績!$A:$G,6,0),CA$4&lt;=VLOOKUP($A31,実績!$A:$G,7,0)),"━",""))</f>
        <v/>
      </c>
      <c r="CB31" s="92" t="str">
        <f>IF(CB$2=1,"",IF(AND(CB$4&gt;=VLOOKUP($A31,実績!$A:$G,6,0),CB$4&lt;=VLOOKUP($A31,実績!$A:$G,7,0)),"━",""))</f>
        <v/>
      </c>
      <c r="CC31" s="92" t="str">
        <f>IF(CC$2=1,"",IF(AND(CC$4&gt;=VLOOKUP($A31,実績!$A:$G,6,0),CC$4&lt;=VLOOKUP($A31,実績!$A:$G,7,0)),"━",""))</f>
        <v/>
      </c>
      <c r="CD31" s="92" t="str">
        <f>IF(CD$2=1,"",IF(AND(CD$4&gt;=VLOOKUP($A31,実績!$A:$G,6,0),CD$4&lt;=VLOOKUP($A31,実績!$A:$G,7,0)),"━",""))</f>
        <v/>
      </c>
      <c r="CE31" s="92" t="str">
        <f>IF(CE$2=1,"",IF(AND(CE$4&gt;=VLOOKUP($A31,実績!$A:$G,6,0),CE$4&lt;=VLOOKUP($A31,実績!$A:$G,7,0)),"━",""))</f>
        <v/>
      </c>
      <c r="CF31" s="92" t="str">
        <f>IF(CF$2=1,"",IF(AND(CF$4&gt;=VLOOKUP($A31,実績!$A:$G,6,0),CF$4&lt;=VLOOKUP($A31,実績!$A:$G,7,0)),"━",""))</f>
        <v>━</v>
      </c>
      <c r="CG31" s="92" t="str">
        <f>IF(CG$2=1,"",IF(AND(CG$4&gt;=VLOOKUP($A31,実績!$A:$G,6,0),CG$4&lt;=VLOOKUP($A31,実績!$A:$G,7,0)),"━",""))</f>
        <v>━</v>
      </c>
      <c r="CH31" s="92" t="str">
        <f>IF(CH$2=1,"",IF(AND(CH$4&gt;=VLOOKUP($A31,実績!$A:$G,6,0),CH$4&lt;=VLOOKUP($A31,実績!$A:$G,7,0)),"━",""))</f>
        <v>━</v>
      </c>
      <c r="CI31" s="92" t="str">
        <f>IF(CI$2=1,"",IF(AND(CI$4&gt;=VLOOKUP($A31,実績!$A:$G,6,0),CI$4&lt;=VLOOKUP($A31,実績!$A:$G,7,0)),"━",""))</f>
        <v>━</v>
      </c>
      <c r="CJ31" s="92" t="str">
        <f>IF(CJ$2=1,"",IF(AND(CJ$4&gt;=VLOOKUP($A31,実績!$A:$G,6,0),CJ$4&lt;=VLOOKUP($A31,実績!$A:$G,7,0)),"━",""))</f>
        <v/>
      </c>
      <c r="CK31" s="92" t="str">
        <f>IF(CK$2=1,"",IF(AND(CK$4&gt;=VLOOKUP($A31,実績!$A:$G,6,0),CK$4&lt;=VLOOKUP($A31,実績!$A:$G,7,0)),"━",""))</f>
        <v/>
      </c>
      <c r="CL31" s="92" t="str">
        <f>IF(CL$2=1,"",IF(AND(CL$4&gt;=VLOOKUP($A31,実績!$A:$G,6,0),CL$4&lt;=VLOOKUP($A31,実績!$A:$G,7,0)),"━",""))</f>
        <v/>
      </c>
      <c r="CM31" s="92" t="str">
        <f>IF(CM$2=1,"",IF(AND(CM$4&gt;=VLOOKUP($A31,実績!$A:$G,6,0),CM$4&lt;=VLOOKUP($A31,実績!$A:$G,7,0)),"━",""))</f>
        <v>━</v>
      </c>
      <c r="CN31" s="92" t="str">
        <f>IF(CN$2=1,"",IF(AND(CN$4&gt;=VLOOKUP($A31,実績!$A:$G,6,0),CN$4&lt;=VLOOKUP($A31,実績!$A:$G,7,0)),"━",""))</f>
        <v>━</v>
      </c>
      <c r="CO31" s="92" t="str">
        <f>IF(CO$2=1,"",IF(AND(CO$4&gt;=VLOOKUP($A31,実績!$A:$G,6,0),CO$4&lt;=VLOOKUP($A31,実績!$A:$G,7,0)),"━",""))</f>
        <v/>
      </c>
      <c r="CP31" s="92" t="str">
        <f>IF(CP$2=1,"",IF(AND(CP$4&gt;=VLOOKUP($A31,実績!$A:$G,6,0),CP$4&lt;=VLOOKUP($A31,実績!$A:$G,7,0)),"━",""))</f>
        <v/>
      </c>
      <c r="CQ31" s="92" t="str">
        <f>IF(CQ$2=1,"",IF(AND(CQ$4&gt;=VLOOKUP($A31,実績!$A:$G,6,0),CQ$4&lt;=VLOOKUP($A31,実績!$A:$G,7,0)),"━",""))</f>
        <v/>
      </c>
      <c r="CR31" s="92" t="str">
        <f>IF(CR$2=1,"",IF(AND(CR$4&gt;=VLOOKUP($A31,実績!$A:$G,6,0),CR$4&lt;=VLOOKUP($A31,実績!$A:$G,7,0)),"━",""))</f>
        <v/>
      </c>
      <c r="CS31" s="92" t="str">
        <f>IF(CS$2=1,"",IF(AND(CS$4&gt;=VLOOKUP($A31,実績!$A:$G,6,0),CS$4&lt;=VLOOKUP($A31,実績!$A:$G,7,0)),"━",""))</f>
        <v/>
      </c>
      <c r="CT31" s="92" t="str">
        <f>IF(CT$2=1,"",IF(AND(CT$4&gt;=VLOOKUP($A31,実績!$A:$G,6,0),CT$4&lt;=VLOOKUP($A31,実績!$A:$G,7,0)),"━",""))</f>
        <v/>
      </c>
      <c r="CU31" s="92" t="str">
        <f>IF(CU$2=1,"",IF(AND(CU$4&gt;=VLOOKUP($A31,実績!$A:$G,6,0),CU$4&lt;=VLOOKUP($A31,実績!$A:$G,7,0)),"━",""))</f>
        <v/>
      </c>
      <c r="CV31" s="92" t="str">
        <f>IF(CV$2=1,"",IF(AND(CV$4&gt;=VLOOKUP($A31,実績!$A:$G,6,0),CV$4&lt;=VLOOKUP($A31,実績!$A:$G,7,0)),"━",""))</f>
        <v/>
      </c>
      <c r="CW31" s="92" t="str">
        <f>IF(CW$2=1,"",IF(AND(CW$4&gt;=VLOOKUP($A31,実績!$A:$G,6,0),CW$4&lt;=VLOOKUP($A31,実績!$A:$G,7,0)),"━",""))</f>
        <v/>
      </c>
      <c r="CX31" s="92" t="str">
        <f>IF(CX$2=1,"",IF(AND(CX$4&gt;=VLOOKUP($A31,実績!$A:$G,6,0),CX$4&lt;=VLOOKUP($A31,実績!$A:$G,7,0)),"━",""))</f>
        <v/>
      </c>
      <c r="CY31" s="92" t="str">
        <f>IF(CY$2=1,"",IF(AND(CY$4&gt;=VLOOKUP($A31,実績!$A:$G,6,0),CY$4&lt;=VLOOKUP($A31,実績!$A:$G,7,0)),"━",""))</f>
        <v/>
      </c>
      <c r="CZ31" s="92" t="str">
        <f>IF(CZ$2=1,"",IF(AND(CZ$4&gt;=VLOOKUP($A31,実績!$A:$G,6,0),CZ$4&lt;=VLOOKUP($A31,実績!$A:$G,7,0)),"━",""))</f>
        <v/>
      </c>
      <c r="DA31" s="92" t="str">
        <f>IF(DA$2=1,"",IF(AND(DA$4&gt;=VLOOKUP($A31,実績!$A:$G,6,0),DA$4&lt;=VLOOKUP($A31,実績!$A:$G,7,0)),"━",""))</f>
        <v/>
      </c>
      <c r="DB31" s="92" t="str">
        <f>IF(DB$2=1,"",IF(AND(DB$4&gt;=VLOOKUP($A31,実績!$A:$G,6,0),DB$4&lt;=VLOOKUP($A31,実績!$A:$G,7,0)),"━",""))</f>
        <v/>
      </c>
      <c r="DC31" s="92" t="str">
        <f>IF(DC$2=1,"",IF(AND(DC$4&gt;=VLOOKUP($A31,実績!$A:$G,6,0),DC$4&lt;=VLOOKUP($A31,実績!$A:$G,7,0)),"━",""))</f>
        <v/>
      </c>
      <c r="DD31" s="92" t="str">
        <f>IF(DD$2=1,"",IF(AND(DD$4&gt;=VLOOKUP($A31,実績!$A:$G,6,0),DD$4&lt;=VLOOKUP($A31,実績!$A:$G,7,0)),"━",""))</f>
        <v/>
      </c>
      <c r="DE31" s="92" t="str">
        <f>IF(DE$2=1,"",IF(AND(DE$4&gt;=VLOOKUP($A31,実績!$A:$G,6,0),DE$4&lt;=VLOOKUP($A31,実績!$A:$G,7,0)),"━",""))</f>
        <v/>
      </c>
      <c r="DF31" s="92" t="str">
        <f>IF(DF$2=1,"",IF(AND(DF$4&gt;=VLOOKUP($A31,実績!$A:$G,6,0),DF$4&lt;=VLOOKUP($A31,実績!$A:$G,7,0)),"━",""))</f>
        <v/>
      </c>
      <c r="DG31" s="92" t="str">
        <f>IF(DG$2=1,"",IF(AND(DG$4&gt;=VLOOKUP($A31,実績!$A:$G,6,0),DG$4&lt;=VLOOKUP($A31,実績!$A:$G,7,0)),"━",""))</f>
        <v/>
      </c>
      <c r="DH31" s="92" t="str">
        <f>IF(DH$2=1,"",IF(AND(DH$4&gt;=VLOOKUP($A31,実績!$A:$G,6,0),DH$4&lt;=VLOOKUP($A31,実績!$A:$G,7,0)),"━",""))</f>
        <v/>
      </c>
      <c r="DI31" s="92" t="str">
        <f>IF(DI$2=1,"",IF(AND(DI$4&gt;=VLOOKUP($A31,実績!$A:$G,6,0),DI$4&lt;=VLOOKUP($A31,実績!$A:$G,7,0)),"━",""))</f>
        <v/>
      </c>
      <c r="DJ31" s="92" t="str">
        <f>IF(DJ$2=1,"",IF(AND(DJ$4&gt;=VLOOKUP($A31,実績!$A:$G,6,0),DJ$4&lt;=VLOOKUP($A31,実績!$A:$G,7,0)),"━",""))</f>
        <v/>
      </c>
      <c r="DK31" s="92" t="str">
        <f>IF(DK$2=1,"",IF(AND(DK$4&gt;=VLOOKUP($A31,実績!$A:$G,6,0),DK$4&lt;=VLOOKUP($A31,実績!$A:$G,7,0)),"━",""))</f>
        <v/>
      </c>
      <c r="DL31" s="92" t="str">
        <f>IF(DL$2=1,"",IF(AND(DL$4&gt;=VLOOKUP($A31,実績!$A:$G,6,0),DL$4&lt;=VLOOKUP($A31,実績!$A:$G,7,0)),"━",""))</f>
        <v/>
      </c>
      <c r="DM31" s="92" t="str">
        <f>IF(DM$2=1,"",IF(AND(DM$4&gt;=VLOOKUP($A31,実績!$A:$G,6,0),DM$4&lt;=VLOOKUP($A31,実績!$A:$G,7,0)),"━",""))</f>
        <v/>
      </c>
      <c r="DN31" s="92" t="str">
        <f>IF(DN$2=1,"",IF(AND(DN$4&gt;=VLOOKUP($A31,実績!$A:$G,6,0),DN$4&lt;=VLOOKUP($A31,実績!$A:$G,7,0)),"━",""))</f>
        <v/>
      </c>
      <c r="DO31" s="92" t="str">
        <f>IF(DO$2=1,"",IF(AND(DO$4&gt;=VLOOKUP($A31,実績!$A:$G,6,0),DO$4&lt;=VLOOKUP($A31,実績!$A:$G,7,0)),"━",""))</f>
        <v/>
      </c>
      <c r="DP31" s="92" t="str">
        <f>IF(DP$2=1,"",IF(AND(DP$4&gt;=VLOOKUP($A31,実績!$A:$G,6,0),DP$4&lt;=VLOOKUP($A31,実績!$A:$G,7,0)),"━",""))</f>
        <v/>
      </c>
      <c r="DQ31" s="92" t="str">
        <f>IF(DQ$2=1,"",IF(AND(DQ$4&gt;=VLOOKUP($A31,実績!$A:$G,6,0),DQ$4&lt;=VLOOKUP($A31,実績!$A:$G,7,0)),"━",""))</f>
        <v/>
      </c>
      <c r="DR31" s="92" t="str">
        <f>IF(DR$2=1,"",IF(AND(DR$4&gt;=VLOOKUP($A31,実績!$A:$G,6,0),DR$4&lt;=VLOOKUP($A31,実績!$A:$G,7,0)),"━",""))</f>
        <v/>
      </c>
      <c r="DS31" s="92" t="str">
        <f>IF(DS$2=1,"",IF(AND(DS$4&gt;=VLOOKUP($A31,実績!$A:$G,6,0),DS$4&lt;=VLOOKUP($A31,実績!$A:$G,7,0)),"━",""))</f>
        <v/>
      </c>
      <c r="DT31" s="92" t="str">
        <f>IF(DT$2=1,"",IF(AND(DT$4&gt;=VLOOKUP($A31,実績!$A:$G,6,0),DT$4&lt;=VLOOKUP($A31,実績!$A:$G,7,0)),"━",""))</f>
        <v/>
      </c>
      <c r="DU31" s="92" t="str">
        <f>IF(DU$2=1,"",IF(AND(DU$4&gt;=VLOOKUP($A31,実績!$A:$G,6,0),DU$4&lt;=VLOOKUP($A31,実績!$A:$G,7,0)),"━",""))</f>
        <v/>
      </c>
      <c r="DV31" s="92" t="str">
        <f>IF(DV$2=1,"",IF(AND(DV$4&gt;=VLOOKUP($A31,実績!$A:$G,6,0),DV$4&lt;=VLOOKUP($A31,実績!$A:$G,7,0)),"━",""))</f>
        <v/>
      </c>
      <c r="DW31" s="92" t="str">
        <f>IF(DW$2=1,"",IF(AND(DW$4&gt;=VLOOKUP($A31,実績!$A:$G,6,0),DW$4&lt;=VLOOKUP($A31,実績!$A:$G,7,0)),"━",""))</f>
        <v/>
      </c>
      <c r="DX31" s="92" t="str">
        <f>IF(DX$2=1,"",IF(AND(DX$4&gt;=VLOOKUP($A31,実績!$A:$G,6,0),DX$4&lt;=VLOOKUP($A31,実績!$A:$G,7,0)),"━",""))</f>
        <v/>
      </c>
      <c r="DY31" s="92" t="str">
        <f>IF(DY$2=1,"",IF(AND(DY$4&gt;=VLOOKUP($A31,実績!$A:$G,6,0),DY$4&lt;=VLOOKUP($A31,実績!$A:$G,7,0)),"━",""))</f>
        <v/>
      </c>
      <c r="DZ31" s="92" t="str">
        <f>IF(DZ$2=1,"",IF(AND(DZ$4&gt;=VLOOKUP($A31,実績!$A:$G,6,0),DZ$4&lt;=VLOOKUP($A31,実績!$A:$G,7,0)),"━",""))</f>
        <v/>
      </c>
      <c r="EA31" s="92" t="str">
        <f>IF(EA$2=1,"",IF(AND(EA$4&gt;=VLOOKUP($A31,実績!$A:$G,6,0),EA$4&lt;=VLOOKUP($A31,実績!$A:$G,7,0)),"━",""))</f>
        <v/>
      </c>
      <c r="EB31" s="92" t="str">
        <f>IF(EB$2=1,"",IF(AND(EB$4&gt;=VLOOKUP($A31,実績!$A:$G,6,0),EB$4&lt;=VLOOKUP($A31,実績!$A:$G,7,0)),"━",""))</f>
        <v/>
      </c>
      <c r="EC31" s="92" t="str">
        <f>IF(EC$2=1,"",IF(AND(EC$4&gt;=VLOOKUP($A31,実績!$A:$G,6,0),EC$4&lt;=VLOOKUP($A31,実績!$A:$G,7,0)),"━",""))</f>
        <v/>
      </c>
      <c r="ED31" s="92" t="str">
        <f>IF(ED$2=1,"",IF(AND(ED$4&gt;=VLOOKUP($A31,実績!$A:$G,6,0),ED$4&lt;=VLOOKUP($A31,実績!$A:$G,7,0)),"━",""))</f>
        <v/>
      </c>
      <c r="EE31" s="92" t="str">
        <f>IF(EE$2=1,"",IF(AND(EE$4&gt;=VLOOKUP($A31,実績!$A:$G,6,0),EE$4&lt;=VLOOKUP($A31,実績!$A:$G,7,0)),"━",""))</f>
        <v/>
      </c>
      <c r="EF31" s="92" t="str">
        <f>IF(EF$2=1,"",IF(AND(EF$4&gt;=VLOOKUP($A31,実績!$A:$G,6,0),EF$4&lt;=VLOOKUP($A31,実績!$A:$G,7,0)),"━",""))</f>
        <v/>
      </c>
      <c r="EG31" s="92" t="str">
        <f>IF(EG$2=1,"",IF(AND(EG$4&gt;=VLOOKUP($A31,実績!$A:$G,6,0),EG$4&lt;=VLOOKUP($A31,実績!$A:$G,7,0)),"━",""))</f>
        <v/>
      </c>
      <c r="EH31" s="92" t="str">
        <f>IF(EH$2=1,"",IF(AND(EH$4&gt;=VLOOKUP($A31,実績!$A:$G,6,0),EH$4&lt;=VLOOKUP($A31,実績!$A:$G,7,0)),"━",""))</f>
        <v/>
      </c>
      <c r="EI31" s="92" t="str">
        <f>IF(EI$2=1,"",IF(AND(EI$4&gt;=VLOOKUP($A31,実績!$A:$G,6,0),EI$4&lt;=VLOOKUP($A31,実績!$A:$G,7,0)),"━",""))</f>
        <v/>
      </c>
      <c r="EJ31" s="92" t="str">
        <f>IF(EJ$2=1,"",IF(AND(EJ$4&gt;=VLOOKUP($A31,実績!$A:$G,6,0),EJ$4&lt;=VLOOKUP($A31,実績!$A:$G,7,0)),"━",""))</f>
        <v/>
      </c>
      <c r="EK31" s="92" t="str">
        <f>IF(EK$2=1,"",IF(AND(EK$4&gt;=VLOOKUP($A31,実績!$A:$G,6,0),EK$4&lt;=VLOOKUP($A31,実績!$A:$G,7,0)),"━",""))</f>
        <v/>
      </c>
      <c r="EL31" s="92" t="str">
        <f>IF(EL$2=1,"",IF(AND(EL$4&gt;=VLOOKUP($A31,実績!$A:$G,6,0),EL$4&lt;=VLOOKUP($A31,実績!$A:$G,7,0)),"━",""))</f>
        <v/>
      </c>
      <c r="EM31" s="92" t="str">
        <f>IF(EM$2=1,"",IF(AND(EM$4&gt;=VLOOKUP($A31,実績!$A:$G,6,0),EM$4&lt;=VLOOKUP($A31,実績!$A:$G,7,0)),"━",""))</f>
        <v/>
      </c>
      <c r="EN31" s="92" t="str">
        <f>IF(EN$2=1,"",IF(AND(EN$4&gt;=VLOOKUP($A31,実績!$A:$G,6,0),EN$4&lt;=VLOOKUP($A31,実績!$A:$G,7,0)),"━",""))</f>
        <v/>
      </c>
      <c r="EO31" s="92" t="str">
        <f>IF(EO$2=1,"",IF(AND(EO$4&gt;=VLOOKUP($A31,実績!$A:$G,6,0),EO$4&lt;=VLOOKUP($A31,実績!$A:$G,7,0)),"━",""))</f>
        <v/>
      </c>
      <c r="EP31" s="92" t="str">
        <f>IF(EP$2=1,"",IF(AND(EP$4&gt;=VLOOKUP($A31,実績!$A:$G,6,0),EP$4&lt;=VLOOKUP($A31,実績!$A:$G,7,0)),"━",""))</f>
        <v/>
      </c>
      <c r="EQ31" s="92" t="str">
        <f>IF(EQ$2=1,"",IF(AND(EQ$4&gt;=VLOOKUP($A31,実績!$A:$G,6,0),EQ$4&lt;=VLOOKUP($A31,実績!$A:$G,7,0)),"━",""))</f>
        <v/>
      </c>
      <c r="ER31" s="92" t="str">
        <f>IF(ER$2=1,"",IF(AND(ER$4&gt;=VLOOKUP($A31,実績!$A:$G,6,0),ER$4&lt;=VLOOKUP($A31,実績!$A:$G,7,0)),"━",""))</f>
        <v/>
      </c>
      <c r="ES31" s="92" t="str">
        <f>IF(ES$2=1,"",IF(AND(ES$4&gt;=VLOOKUP($A31,実績!$A:$G,6,0),ES$4&lt;=VLOOKUP($A31,実績!$A:$G,7,0)),"━",""))</f>
        <v/>
      </c>
      <c r="ET31" s="92" t="str">
        <f>IF(ET$2=1,"",IF(AND(ET$4&gt;=VLOOKUP($A31,実績!$A:$G,6,0),ET$4&lt;=VLOOKUP($A31,実績!$A:$G,7,0)),"━",""))</f>
        <v/>
      </c>
      <c r="EU31" s="92" t="str">
        <f>IF(EU$2=1,"",IF(AND(EU$4&gt;=VLOOKUP($A31,実績!$A:$G,6,0),EU$4&lt;=VLOOKUP($A31,実績!$A:$G,7,0)),"━",""))</f>
        <v/>
      </c>
      <c r="EV31" s="92" t="str">
        <f>IF(EV$2=1,"",IF(AND(EV$4&gt;=VLOOKUP($A31,実績!$A:$G,6,0),EV$4&lt;=VLOOKUP($A31,実績!$A:$G,7,0)),"━",""))</f>
        <v/>
      </c>
      <c r="EW31" s="92" t="str">
        <f>IF(EW$2=1,"",IF(AND(EW$4&gt;=VLOOKUP($A31,実績!$A:$G,6,0),EW$4&lt;=VLOOKUP($A31,実績!$A:$G,7,0)),"━",""))</f>
        <v/>
      </c>
      <c r="EX31" s="92" t="str">
        <f>IF(EX$2=1,"",IF(AND(EX$4&gt;=VLOOKUP($A31,実績!$A:$G,6,0),EX$4&lt;=VLOOKUP($A31,実績!$A:$G,7,0)),"━",""))</f>
        <v/>
      </c>
      <c r="EY31" s="92" t="str">
        <f>IF(EY$2=1,"",IF(AND(EY$4&gt;=VLOOKUP($A31,実績!$A:$G,6,0),EY$4&lt;=VLOOKUP($A31,実績!$A:$G,7,0)),"━",""))</f>
        <v/>
      </c>
      <c r="EZ31" s="92" t="str">
        <f>IF(EZ$2=1,"",IF(AND(EZ$4&gt;=VLOOKUP($A31,実績!$A:$G,6,0),EZ$4&lt;=VLOOKUP($A31,実績!$A:$G,7,0)),"━",""))</f>
        <v/>
      </c>
      <c r="FA31" s="92" t="str">
        <f>IF(FA$2=1,"",IF(AND(FA$4&gt;=VLOOKUP($A31,実績!$A:$G,6,0),FA$4&lt;=VLOOKUP($A31,実績!$A:$G,7,0)),"━",""))</f>
        <v/>
      </c>
      <c r="FB31" s="92" t="str">
        <f>IF(FB$2=1,"",IF(AND(FB$4&gt;=VLOOKUP($A31,実績!$A:$G,6,0),FB$4&lt;=VLOOKUP($A31,実績!$A:$G,7,0)),"━",""))</f>
        <v/>
      </c>
      <c r="FC31" s="92" t="str">
        <f>IF(FC$2=1,"",IF(AND(FC$4&gt;=VLOOKUP($A31,実績!$A:$G,6,0),FC$4&lt;=VLOOKUP($A31,実績!$A:$G,7,0)),"━",""))</f>
        <v/>
      </c>
      <c r="FD31" s="92" t="str">
        <f>IF(FD$2=1,"",IF(AND(FD$4&gt;=VLOOKUP($A31,実績!$A:$G,6,0),FD$4&lt;=VLOOKUP($A31,実績!$A:$G,7,0)),"━",""))</f>
        <v/>
      </c>
      <c r="FE31" s="92" t="str">
        <f>IF(FE$2=1,"",IF(AND(FE$4&gt;=VLOOKUP($A31,実績!$A:$G,6,0),FE$4&lt;=VLOOKUP($A31,実績!$A:$G,7,0)),"━",""))</f>
        <v/>
      </c>
      <c r="FF31" s="92" t="str">
        <f>IF(FF$2=1,"",IF(AND(FF$4&gt;=VLOOKUP($A31,実績!$A:$G,6,0),FF$4&lt;=VLOOKUP($A31,実績!$A:$G,7,0)),"━",""))</f>
        <v/>
      </c>
      <c r="FG31" s="92" t="str">
        <f>IF(FG$2=1,"",IF(AND(FG$4&gt;=VLOOKUP($A31,実績!$A:$G,6,0),FG$4&lt;=VLOOKUP($A31,実績!$A:$G,7,0)),"━",""))</f>
        <v/>
      </c>
      <c r="FH31" s="92" t="str">
        <f>IF(FH$2=1,"",IF(AND(FH$4&gt;=VLOOKUP($A31,実績!$A:$G,6,0),FH$4&lt;=VLOOKUP($A31,実績!$A:$G,7,0)),"━",""))</f>
        <v/>
      </c>
      <c r="FI31" s="92" t="str">
        <f>IF(FI$2=1,"",IF(AND(FI$4&gt;=VLOOKUP($A31,実績!$A:$G,6,0),FI$4&lt;=VLOOKUP($A31,実績!$A:$G,7,0)),"━",""))</f>
        <v/>
      </c>
      <c r="FJ31" s="92" t="str">
        <f>IF(FJ$2=1,"",IF(AND(FJ$4&gt;=VLOOKUP($A31,実績!$A:$G,6,0),FJ$4&lt;=VLOOKUP($A31,実績!$A:$G,7,0)),"━",""))</f>
        <v/>
      </c>
      <c r="FK31" s="92" t="str">
        <f>IF(FK$2=1,"",IF(AND(FK$4&gt;=VLOOKUP($A31,実績!$A:$G,6,0),FK$4&lt;=VLOOKUP($A31,実績!$A:$G,7,0)),"━",""))</f>
        <v/>
      </c>
      <c r="FL31" s="92" t="str">
        <f>IF(FL$2=1,"",IF(AND(FL$4&gt;=VLOOKUP($A31,実績!$A:$G,6,0),FL$4&lt;=VLOOKUP($A31,実績!$A:$G,7,0)),"━",""))</f>
        <v/>
      </c>
      <c r="FM31" s="92" t="str">
        <f>IF(FM$2=1,"",IF(AND(FM$4&gt;=VLOOKUP($A31,実績!$A:$G,6,0),FM$4&lt;=VLOOKUP($A31,実績!$A:$G,7,0)),"━",""))</f>
        <v/>
      </c>
      <c r="FN31" s="92" t="str">
        <f>IF(FN$2=1,"",IF(AND(FN$4&gt;=VLOOKUP($A31,実績!$A:$G,6,0),FN$4&lt;=VLOOKUP($A31,実績!$A:$G,7,0)),"━",""))</f>
        <v/>
      </c>
      <c r="FO31" s="92" t="str">
        <f>IF(FO$2=1,"",IF(AND(FO$4&gt;=VLOOKUP($A31,実績!$A:$G,6,0),FO$4&lt;=VLOOKUP($A31,実績!$A:$G,7,0)),"━",""))</f>
        <v/>
      </c>
      <c r="FP31" s="92" t="str">
        <f>IF(FP$2=1,"",IF(AND(FP$4&gt;=VLOOKUP($A31,実績!$A:$G,6,0),FP$4&lt;=VLOOKUP($A31,実績!$A:$G,7,0)),"━",""))</f>
        <v/>
      </c>
      <c r="FQ31" s="92" t="str">
        <f>IF(FQ$2=1,"",IF(AND(FQ$4&gt;=VLOOKUP($A31,実績!$A:$G,6,0),FQ$4&lt;=VLOOKUP($A31,実績!$A:$G,7,0)),"━",""))</f>
        <v/>
      </c>
      <c r="FR31" s="92" t="str">
        <f>IF(FR$2=1,"",IF(AND(FR$4&gt;=VLOOKUP($A31,実績!$A:$G,6,0),FR$4&lt;=VLOOKUP($A31,実績!$A:$G,7,0)),"━",""))</f>
        <v/>
      </c>
      <c r="FS31" s="92" t="str">
        <f>IF(FS$2=1,"",IF(AND(FS$4&gt;=VLOOKUP($A31,実績!$A:$G,6,0),FS$4&lt;=VLOOKUP($A31,実績!$A:$G,7,0)),"━",""))</f>
        <v/>
      </c>
      <c r="FT31" s="92" t="str">
        <f>IF(FT$2=1,"",IF(AND(FT$4&gt;=VLOOKUP($A31,実績!$A:$G,6,0),FT$4&lt;=VLOOKUP($A31,実績!$A:$G,7,0)),"━",""))</f>
        <v/>
      </c>
      <c r="FU31" s="92" t="str">
        <f>IF(FU$2=1,"",IF(AND(FU$4&gt;=VLOOKUP($A31,実績!$A:$G,6,0),FU$4&lt;=VLOOKUP($A31,実績!$A:$G,7,0)),"━",""))</f>
        <v/>
      </c>
      <c r="FV31" s="92" t="str">
        <f>IF(FV$2=1,"",IF(AND(FV$4&gt;=VLOOKUP($A31,実績!$A:$G,6,0),FV$4&lt;=VLOOKUP($A31,実績!$A:$G,7,0)),"━",""))</f>
        <v/>
      </c>
      <c r="FW31" s="92" t="str">
        <f>IF(FW$2=1,"",IF(AND(FW$4&gt;=VLOOKUP($A31,実績!$A:$G,6,0),FW$4&lt;=VLOOKUP($A31,実績!$A:$G,7,0)),"━",""))</f>
        <v/>
      </c>
      <c r="FX31" s="92" t="str">
        <f>IF(FX$2=1,"",IF(AND(FX$4&gt;=VLOOKUP($A31,実績!$A:$G,6,0),FX$4&lt;=VLOOKUP($A31,実績!$A:$G,7,0)),"━",""))</f>
        <v/>
      </c>
      <c r="FY31" s="92" t="str">
        <f>IF(FY$2=1,"",IF(AND(FY$4&gt;=VLOOKUP($A31,実績!$A:$G,6,0),FY$4&lt;=VLOOKUP($A31,実績!$A:$G,7,0)),"━",""))</f>
        <v/>
      </c>
      <c r="FZ31" s="92" t="str">
        <f>IF(FZ$2=1,"",IF(AND(FZ$4&gt;=VLOOKUP($A31,実績!$A:$G,6,0),FZ$4&lt;=VLOOKUP($A31,実績!$A:$G,7,0)),"━",""))</f>
        <v/>
      </c>
      <c r="GA31" s="92" t="str">
        <f>IF(GA$2=1,"",IF(AND(GA$4&gt;=VLOOKUP($A31,実績!$A:$G,6,0),GA$4&lt;=VLOOKUP($A31,実績!$A:$G,7,0)),"━",""))</f>
        <v/>
      </c>
      <c r="GB31" s="92" t="str">
        <f>IF(GB$2=1,"",IF(AND(GB$4&gt;=VLOOKUP($A31,実績!$A:$G,6,0),GB$4&lt;=VLOOKUP($A31,実績!$A:$G,7,0)),"━",""))</f>
        <v/>
      </c>
      <c r="GC31" s="92" t="str">
        <f>IF(GC$2=1,"",IF(AND(GC$4&gt;=VLOOKUP($A31,実績!$A:$G,6,0),GC$4&lt;=VLOOKUP($A31,実績!$A:$G,7,0)),"━",""))</f>
        <v/>
      </c>
      <c r="GD31" s="92" t="str">
        <f>IF(GD$2=1,"",IF(AND(GD$4&gt;=VLOOKUP($A31,実績!$A:$G,6,0),GD$4&lt;=VLOOKUP($A31,実績!$A:$G,7,0)),"━",""))</f>
        <v/>
      </c>
      <c r="GE31" s="92" t="str">
        <f>IF(GE$2=1,"",IF(AND(GE$4&gt;=VLOOKUP($A31,実績!$A:$G,6,0),GE$4&lt;=VLOOKUP($A31,実績!$A:$G,7,0)),"━",""))</f>
        <v/>
      </c>
      <c r="GF31" s="92" t="str">
        <f>IF(GF$2=1,"",IF(AND(GF$4&gt;=VLOOKUP($A31,実績!$A:$G,6,0),GF$4&lt;=VLOOKUP($A31,実績!$A:$G,7,0)),"━",""))</f>
        <v/>
      </c>
      <c r="GG31" s="92" t="str">
        <f>IF(GG$2=1,"",IF(AND(GG$4&gt;=VLOOKUP($A31,実績!$A:$G,6,0),GG$4&lt;=VLOOKUP($A31,実績!$A:$G,7,0)),"━",""))</f>
        <v/>
      </c>
      <c r="GH31" s="92" t="str">
        <f>IF(GH$2=1,"",IF(AND(GH$4&gt;=VLOOKUP($A31,実績!$A:$G,6,0),GH$4&lt;=VLOOKUP($A31,実績!$A:$G,7,0)),"━",""))</f>
        <v/>
      </c>
      <c r="GI31" s="92" t="str">
        <f>IF(GI$2=1,"",IF(AND(GI$4&gt;=VLOOKUP($A31,実績!$A:$G,6,0),GI$4&lt;=VLOOKUP($A31,実績!$A:$G,7,0)),"━",""))</f>
        <v/>
      </c>
      <c r="GJ31" s="92" t="str">
        <f>IF(GJ$2=1,"",IF(AND(GJ$4&gt;=VLOOKUP($A31,実績!$A:$G,6,0),GJ$4&lt;=VLOOKUP($A31,実績!$A:$G,7,0)),"━",""))</f>
        <v/>
      </c>
      <c r="GK31" s="92" t="str">
        <f>IF(GK$2=1,"",IF(AND(GK$4&gt;=VLOOKUP($A31,実績!$A:$G,6,0),GK$4&lt;=VLOOKUP($A31,実績!$A:$G,7,0)),"━",""))</f>
        <v/>
      </c>
      <c r="GL31" s="92" t="str">
        <f>IF(GL$2=1,"",IF(AND(GL$4&gt;=VLOOKUP($A31,実績!$A:$G,6,0),GL$4&lt;=VLOOKUP($A31,実績!$A:$G,7,0)),"━",""))</f>
        <v/>
      </c>
      <c r="GM31" s="92" t="str">
        <f>IF(GM$2=1,"",IF(AND(GM$4&gt;=VLOOKUP($A31,実績!$A:$G,6,0),GM$4&lt;=VLOOKUP($A31,実績!$A:$G,7,0)),"━",""))</f>
        <v/>
      </c>
      <c r="GN31" s="92" t="str">
        <f>IF(GN$2=1,"",IF(AND(GN$4&gt;=VLOOKUP($A31,実績!$A:$G,6,0),GN$4&lt;=VLOOKUP($A31,実績!$A:$G,7,0)),"━",""))</f>
        <v/>
      </c>
      <c r="GO31" s="92" t="str">
        <f>IF(GO$2=1,"",IF(AND(GO$4&gt;=VLOOKUP($A31,実績!$A:$G,6,0),GO$4&lt;=VLOOKUP($A31,実績!$A:$G,7,0)),"━",""))</f>
        <v/>
      </c>
      <c r="GP31" s="92" t="str">
        <f>IF(GP$2=1,"",IF(AND(GP$4&gt;=VLOOKUP($A31,実績!$A:$G,6,0),GP$4&lt;=VLOOKUP($A31,実績!$A:$G,7,0)),"━",""))</f>
        <v/>
      </c>
      <c r="GQ31" s="92" t="str">
        <f>IF(GQ$2=1,"",IF(AND(GQ$4&gt;=VLOOKUP($A31,実績!$A:$G,6,0),GQ$4&lt;=VLOOKUP($A31,実績!$A:$G,7,0)),"━",""))</f>
        <v/>
      </c>
      <c r="GR31" s="92" t="str">
        <f>IF(GR$2=1,"",IF(AND(GR$4&gt;=VLOOKUP($A31,実績!$A:$G,6,0),GR$4&lt;=VLOOKUP($A31,実績!$A:$G,7,0)),"━",""))</f>
        <v/>
      </c>
      <c r="GS31" s="92" t="str">
        <f>IF(GS$2=1,"",IF(AND(GS$4&gt;=VLOOKUP($A31,実績!$A:$G,6,0),GS$4&lt;=VLOOKUP($A31,実績!$A:$G,7,0)),"━",""))</f>
        <v/>
      </c>
      <c r="GT31" s="92" t="str">
        <f>IF(GT$2=1,"",IF(AND(GT$4&gt;=VLOOKUP($A31,実績!$A:$G,6,0),GT$4&lt;=VLOOKUP($A31,実績!$A:$G,7,0)),"━",""))</f>
        <v/>
      </c>
      <c r="GU31" s="92" t="str">
        <f>IF(GU$2=1,"",IF(AND(GU$4&gt;=VLOOKUP($A31,実績!$A:$G,6,0),GU$4&lt;=VLOOKUP($A31,実績!$A:$G,7,0)),"━",""))</f>
        <v/>
      </c>
      <c r="GV31" s="92" t="str">
        <f>IF(GV$2=1,"",IF(AND(GV$4&gt;=VLOOKUP($A31,実績!$A:$G,6,0),GV$4&lt;=VLOOKUP($A31,実績!$A:$G,7,0)),"━",""))</f>
        <v/>
      </c>
      <c r="GW31" s="92" t="str">
        <f>IF(GW$2=1,"",IF(AND(GW$4&gt;=VLOOKUP($A31,実績!$A:$G,6,0),GW$4&lt;=VLOOKUP($A31,実績!$A:$G,7,0)),"━",""))</f>
        <v/>
      </c>
      <c r="GX31" s="92" t="str">
        <f>IF(GX$2=1,"",IF(AND(GX$4&gt;=VLOOKUP($A31,実績!$A:$G,6,0),GX$4&lt;=VLOOKUP($A31,実績!$A:$G,7,0)),"━",""))</f>
        <v/>
      </c>
      <c r="GY31" s="92" t="str">
        <f>IF(GY$2=1,"",IF(AND(GY$4&gt;=VLOOKUP($A31,実績!$A:$G,6,0),GY$4&lt;=VLOOKUP($A31,実績!$A:$G,7,0)),"━",""))</f>
        <v/>
      </c>
      <c r="GZ31" s="92" t="str">
        <f>IF(GZ$2=1,"",IF(AND(GZ$4&gt;=VLOOKUP($A31,実績!$A:$G,6,0),GZ$4&lt;=VLOOKUP($A31,実績!$A:$G,7,0)),"━",""))</f>
        <v/>
      </c>
      <c r="HA31" s="92" t="str">
        <f>IF(HA$2=1,"",IF(AND(HA$4&gt;=VLOOKUP($A31,実績!$A:$G,6,0),HA$4&lt;=VLOOKUP($A31,実績!$A:$G,7,0)),"━",""))</f>
        <v/>
      </c>
      <c r="HB31" s="92" t="str">
        <f>IF(HB$2=1,"",IF(AND(HB$4&gt;=VLOOKUP($A31,実績!$A:$G,6,0),HB$4&lt;=VLOOKUP($A31,実績!$A:$G,7,0)),"━",""))</f>
        <v/>
      </c>
      <c r="HC31" s="92" t="str">
        <f>IF(HC$2=1,"",IF(AND(HC$4&gt;=VLOOKUP($A31,実績!$A:$G,6,0),HC$4&lt;=VLOOKUP($A31,実績!$A:$G,7,0)),"━",""))</f>
        <v/>
      </c>
      <c r="HD31" s="92" t="str">
        <f>IF(HD$2=1,"",IF(AND(HD$4&gt;=VLOOKUP($A31,実績!$A:$G,6,0),HD$4&lt;=VLOOKUP($A31,実績!$A:$G,7,0)),"━",""))</f>
        <v/>
      </c>
      <c r="HE31" s="92" t="str">
        <f>IF(HE$2=1,"",IF(AND(HE$4&gt;=VLOOKUP($A31,実績!$A:$G,6,0),HE$4&lt;=VLOOKUP($A31,実績!$A:$G,7,0)),"━",""))</f>
        <v/>
      </c>
      <c r="HF31" s="92" t="str">
        <f>IF(HF$2=1,"",IF(AND(HF$4&gt;=VLOOKUP($A31,実績!$A:$G,6,0),HF$4&lt;=VLOOKUP($A31,実績!$A:$G,7,0)),"━",""))</f>
        <v/>
      </c>
      <c r="HG31" s="92" t="str">
        <f>IF(HG$2=1,"",IF(AND(HG$4&gt;=VLOOKUP($A31,実績!$A:$G,6,0),HG$4&lt;=VLOOKUP($A31,実績!$A:$G,7,0)),"━",""))</f>
        <v/>
      </c>
      <c r="HH31" s="92" t="str">
        <f>IF(HH$2=1,"",IF(AND(HH$4&gt;=VLOOKUP($A31,実績!$A:$G,6,0),HH$4&lt;=VLOOKUP($A31,実績!$A:$G,7,0)),"━",""))</f>
        <v/>
      </c>
      <c r="HI31" s="92" t="str">
        <f>IF(HI$2=1,"",IF(AND(HI$4&gt;=VLOOKUP($A31,実績!$A:$G,6,0),HI$4&lt;=VLOOKUP($A31,実績!$A:$G,7,0)),"━",""))</f>
        <v/>
      </c>
      <c r="HJ31" s="92" t="str">
        <f>IF(HJ$2=1,"",IF(AND(HJ$4&gt;=VLOOKUP($A31,実績!$A:$G,6,0),HJ$4&lt;=VLOOKUP($A31,実績!$A:$G,7,0)),"━",""))</f>
        <v/>
      </c>
      <c r="HK31" s="92" t="str">
        <f>IF(HK$2=1,"",IF(AND(HK$4&gt;=VLOOKUP($A31,実績!$A:$G,6,0),HK$4&lt;=VLOOKUP($A31,実績!$A:$G,7,0)),"━",""))</f>
        <v/>
      </c>
      <c r="HL31" s="92" t="str">
        <f>IF(HL$2=1,"",IF(AND(HL$4&gt;=VLOOKUP($A31,実績!$A:$G,6,0),HL$4&lt;=VLOOKUP($A31,実績!$A:$G,7,0)),"━",""))</f>
        <v/>
      </c>
      <c r="HM31" s="92" t="str">
        <f>IF(HM$2=1,"",IF(AND(HM$4&gt;=VLOOKUP($A31,実績!$A:$G,6,0),HM$4&lt;=VLOOKUP($A31,実績!$A:$G,7,0)),"━",""))</f>
        <v/>
      </c>
    </row>
    <row r="32" spans="1:221" ht="17.25" customHeight="1">
      <c r="A32" s="76">
        <v>42</v>
      </c>
      <c r="B32" s="77" t="str">
        <f>VLOOKUP(A32,実績!$A:$C,3,0)</f>
        <v>科目振り分けマスタ編集画面(経理管理)</v>
      </c>
      <c r="C32" s="80">
        <f ca="1">OFFSET(稼働日!$A$1,MATCH($D31,稼働日!$A$2:$A$133,0)+1,0)</f>
        <v>44433</v>
      </c>
      <c r="D32" s="80">
        <f ca="1">IF($F32&lt;=4,$C32,OFFSET(稼働日!$A$1,MATCH($C32,稼働日!$A$2:$A$133,0)+ROUNDUP($F32/4,0)-1,0))</f>
        <v>44433</v>
      </c>
      <c r="E32" s="91" t="str">
        <f>IF(VLOOKUP(A32,実績!$A:$H,8,0)=1,"✓","")</f>
        <v>✓</v>
      </c>
      <c r="F32" s="79">
        <f>VLOOKUP($A32,実績!$A:$E,4,0)</f>
        <v>4</v>
      </c>
      <c r="G32" s="79">
        <f>VLOOKUP($A32,実績!$A:$E,5,0)</f>
        <v>2.7</v>
      </c>
      <c r="H32" s="92" t="str">
        <f>IF(H$2=1,"",IF(AND(H$4&gt;=VLOOKUP($A32,実績!$A:$G,6,0),H$4&lt;=VLOOKUP($A32,実績!$A:$G,7,0)),"━",""))</f>
        <v/>
      </c>
      <c r="I32" s="92" t="str">
        <f>IF(I$2=1,"",IF(AND(I$4&gt;=VLOOKUP($A32,実績!$A:$G,6,0),I$4&lt;=VLOOKUP($A32,実績!$A:$G,7,0)),"━",""))</f>
        <v/>
      </c>
      <c r="J32" s="92" t="str">
        <f>IF(J$2=1,"",IF(AND(J$4&gt;=VLOOKUP($A32,実績!$A:$G,6,0),J$4&lt;=VLOOKUP($A32,実績!$A:$G,7,0)),"━",""))</f>
        <v/>
      </c>
      <c r="K32" s="92" t="str">
        <f>IF(K$2=1,"",IF(AND(K$4&gt;=VLOOKUP($A32,実績!$A:$G,6,0),K$4&lt;=VLOOKUP($A32,実績!$A:$G,7,0)),"━",""))</f>
        <v/>
      </c>
      <c r="L32" s="92" t="str">
        <f>IF(L$2=1,"",IF(AND(L$4&gt;=VLOOKUP($A32,実績!$A:$G,6,0),L$4&lt;=VLOOKUP($A32,実績!$A:$G,7,0)),"━",""))</f>
        <v/>
      </c>
      <c r="M32" s="92" t="str">
        <f>IF(M$2=1,"",IF(AND(M$4&gt;=VLOOKUP($A32,実績!$A:$G,6,0),M$4&lt;=VLOOKUP($A32,実績!$A:$G,7,0)),"━",""))</f>
        <v/>
      </c>
      <c r="N32" s="92" t="str">
        <f>IF(N$2=1,"",IF(AND(N$4&gt;=VLOOKUP($A32,実績!$A:$G,6,0),N$4&lt;=VLOOKUP($A32,実績!$A:$G,7,0)),"━",""))</f>
        <v/>
      </c>
      <c r="O32" s="92" t="str">
        <f>IF(O$2=1,"",IF(AND(O$4&gt;=VLOOKUP($A32,実績!$A:$G,6,0),O$4&lt;=VLOOKUP($A32,実績!$A:$G,7,0)),"━",""))</f>
        <v/>
      </c>
      <c r="P32" s="92" t="str">
        <f>IF(P$2=1,"",IF(AND(P$4&gt;=VLOOKUP($A32,実績!$A:$G,6,0),P$4&lt;=VLOOKUP($A32,実績!$A:$G,7,0)),"━",""))</f>
        <v/>
      </c>
      <c r="Q32" s="92" t="str">
        <f>IF(Q$2=1,"",IF(AND(Q$4&gt;=VLOOKUP($A32,実績!$A:$G,6,0),Q$4&lt;=VLOOKUP($A32,実績!$A:$G,7,0)),"━",""))</f>
        <v/>
      </c>
      <c r="R32" s="92" t="str">
        <f>IF(R$2=1,"",IF(AND(R$4&gt;=VLOOKUP($A32,実績!$A:$G,6,0),R$4&lt;=VLOOKUP($A32,実績!$A:$G,7,0)),"━",""))</f>
        <v/>
      </c>
      <c r="S32" s="92" t="str">
        <f>IF(S$2=1,"",IF(AND(S$4&gt;=VLOOKUP($A32,実績!$A:$G,6,0),S$4&lt;=VLOOKUP($A32,実績!$A:$G,7,0)),"━",""))</f>
        <v/>
      </c>
      <c r="T32" s="92" t="str">
        <f>IF(T$2=1,"",IF(AND(T$4&gt;=VLOOKUP($A32,実績!$A:$G,6,0),T$4&lt;=VLOOKUP($A32,実績!$A:$G,7,0)),"━",""))</f>
        <v/>
      </c>
      <c r="U32" s="92" t="str">
        <f>IF(U$2=1,"",IF(AND(U$4&gt;=VLOOKUP($A32,実績!$A:$G,6,0),U$4&lt;=VLOOKUP($A32,実績!$A:$G,7,0)),"━",""))</f>
        <v/>
      </c>
      <c r="V32" s="92" t="str">
        <f>IF(V$2=1,"",IF(AND(V$4&gt;=VLOOKUP($A32,実績!$A:$G,6,0),V$4&lt;=VLOOKUP($A32,実績!$A:$G,7,0)),"━",""))</f>
        <v/>
      </c>
      <c r="W32" s="92" t="str">
        <f>IF(W$2=1,"",IF(AND(W$4&gt;=VLOOKUP($A32,実績!$A:$G,6,0),W$4&lt;=VLOOKUP($A32,実績!$A:$G,7,0)),"━",""))</f>
        <v/>
      </c>
      <c r="X32" s="92" t="str">
        <f>IF(X$2=1,"",IF(AND(X$4&gt;=VLOOKUP($A32,実績!$A:$G,6,0),X$4&lt;=VLOOKUP($A32,実績!$A:$G,7,0)),"━",""))</f>
        <v/>
      </c>
      <c r="Y32" s="92" t="str">
        <f>IF(Y$2=1,"",IF(AND(Y$4&gt;=VLOOKUP($A32,実績!$A:$G,6,0),Y$4&lt;=VLOOKUP($A32,実績!$A:$G,7,0)),"━",""))</f>
        <v/>
      </c>
      <c r="Z32" s="92" t="str">
        <f>IF(Z$2=1,"",IF(AND(Z$4&gt;=VLOOKUP($A32,実績!$A:$G,6,0),Z$4&lt;=VLOOKUP($A32,実績!$A:$G,7,0)),"━",""))</f>
        <v/>
      </c>
      <c r="AA32" s="92" t="str">
        <f>IF(AA$2=1,"",IF(AND(AA$4&gt;=VLOOKUP($A32,実績!$A:$G,6,0),AA$4&lt;=VLOOKUP($A32,実績!$A:$G,7,0)),"━",""))</f>
        <v/>
      </c>
      <c r="AB32" s="92" t="str">
        <f>IF(AB$2=1,"",IF(AND(AB$4&gt;=VLOOKUP($A32,実績!$A:$G,6,0),AB$4&lt;=VLOOKUP($A32,実績!$A:$G,7,0)),"━",""))</f>
        <v/>
      </c>
      <c r="AC32" s="92" t="str">
        <f>IF(AC$2=1,"",IF(AND(AC$4&gt;=VLOOKUP($A32,実績!$A:$G,6,0),AC$4&lt;=VLOOKUP($A32,実績!$A:$G,7,0)),"━",""))</f>
        <v/>
      </c>
      <c r="AD32" s="92" t="str">
        <f>IF(AD$2=1,"",IF(AND(AD$4&gt;=VLOOKUP($A32,実績!$A:$G,6,0),AD$4&lt;=VLOOKUP($A32,実績!$A:$G,7,0)),"━",""))</f>
        <v/>
      </c>
      <c r="AE32" s="92" t="str">
        <f>IF(AE$2=1,"",IF(AND(AE$4&gt;=VLOOKUP($A32,実績!$A:$G,6,0),AE$4&lt;=VLOOKUP($A32,実績!$A:$G,7,0)),"━",""))</f>
        <v/>
      </c>
      <c r="AF32" s="92" t="str">
        <f>IF(AF$2=1,"",IF(AND(AF$4&gt;=VLOOKUP($A32,実績!$A:$G,6,0),AF$4&lt;=VLOOKUP($A32,実績!$A:$G,7,0)),"━",""))</f>
        <v/>
      </c>
      <c r="AG32" s="92" t="str">
        <f>IF(AG$2=1,"",IF(AND(AG$4&gt;=VLOOKUP($A32,実績!$A:$G,6,0),AG$4&lt;=VLOOKUP($A32,実績!$A:$G,7,0)),"━",""))</f>
        <v/>
      </c>
      <c r="AH32" s="92" t="str">
        <f>IF(AH$2=1,"",IF(AND(AH$4&gt;=VLOOKUP($A32,実績!$A:$G,6,0),AH$4&lt;=VLOOKUP($A32,実績!$A:$G,7,0)),"━",""))</f>
        <v/>
      </c>
      <c r="AI32" s="92" t="str">
        <f>IF(AI$2=1,"",IF(AND(AI$4&gt;=VLOOKUP($A32,実績!$A:$G,6,0),AI$4&lt;=VLOOKUP($A32,実績!$A:$G,7,0)),"━",""))</f>
        <v/>
      </c>
      <c r="AJ32" s="92" t="str">
        <f>IF(AJ$2=1,"",IF(AND(AJ$4&gt;=VLOOKUP($A32,実績!$A:$G,6,0),AJ$4&lt;=VLOOKUP($A32,実績!$A:$G,7,0)),"━",""))</f>
        <v/>
      </c>
      <c r="AK32" s="92" t="str">
        <f>IF(AK$2=1,"",IF(AND(AK$4&gt;=VLOOKUP($A32,実績!$A:$G,6,0),AK$4&lt;=VLOOKUP($A32,実績!$A:$G,7,0)),"━",""))</f>
        <v/>
      </c>
      <c r="AL32" s="92" t="str">
        <f>IF(AL$2=1,"",IF(AND(AL$4&gt;=VLOOKUP($A32,実績!$A:$G,6,0),AL$4&lt;=VLOOKUP($A32,実績!$A:$G,7,0)),"━",""))</f>
        <v/>
      </c>
      <c r="AM32" s="92" t="str">
        <f>IF(AM$2=1,"",IF(AND(AM$4&gt;=VLOOKUP($A32,実績!$A:$G,6,0),AM$4&lt;=VLOOKUP($A32,実績!$A:$G,7,0)),"━",""))</f>
        <v/>
      </c>
      <c r="AN32" s="92" t="str">
        <f>IF(AN$2=1,"",IF(AND(AN$4&gt;=VLOOKUP($A32,実績!$A:$G,6,0),AN$4&lt;=VLOOKUP($A32,実績!$A:$G,7,0)),"━",""))</f>
        <v/>
      </c>
      <c r="AO32" s="92" t="str">
        <f>IF(AO$2=1,"",IF(AND(AO$4&gt;=VLOOKUP($A32,実績!$A:$G,6,0),AO$4&lt;=VLOOKUP($A32,実績!$A:$G,7,0)),"━",""))</f>
        <v/>
      </c>
      <c r="AP32" s="92" t="str">
        <f>IF(AP$2=1,"",IF(AND(AP$4&gt;=VLOOKUP($A32,実績!$A:$G,6,0),AP$4&lt;=VLOOKUP($A32,実績!$A:$G,7,0)),"━",""))</f>
        <v/>
      </c>
      <c r="AQ32" s="92" t="str">
        <f>IF(AQ$2=1,"",IF(AND(AQ$4&gt;=VLOOKUP($A32,実績!$A:$G,6,0),AQ$4&lt;=VLOOKUP($A32,実績!$A:$G,7,0)),"━",""))</f>
        <v/>
      </c>
      <c r="AR32" s="92" t="str">
        <f>IF(AR$2=1,"",IF(AND(AR$4&gt;=VLOOKUP($A32,実績!$A:$G,6,0),AR$4&lt;=VLOOKUP($A32,実績!$A:$G,7,0)),"━",""))</f>
        <v/>
      </c>
      <c r="AS32" s="92" t="str">
        <f>IF(AS$2=1,"",IF(AND(AS$4&gt;=VLOOKUP($A32,実績!$A:$G,6,0),AS$4&lt;=VLOOKUP($A32,実績!$A:$G,7,0)),"━",""))</f>
        <v/>
      </c>
      <c r="AT32" s="92" t="str">
        <f>IF(AT$2=1,"",IF(AND(AT$4&gt;=VLOOKUP($A32,実績!$A:$G,6,0),AT$4&lt;=VLOOKUP($A32,実績!$A:$G,7,0)),"━",""))</f>
        <v/>
      </c>
      <c r="AU32" s="92" t="str">
        <f>IF(AU$2=1,"",IF(AND(AU$4&gt;=VLOOKUP($A32,実績!$A:$G,6,0),AU$4&lt;=VLOOKUP($A32,実績!$A:$G,7,0)),"━",""))</f>
        <v/>
      </c>
      <c r="AV32" s="92" t="str">
        <f>IF(AV$2=1,"",IF(AND(AV$4&gt;=VLOOKUP($A32,実績!$A:$G,6,0),AV$4&lt;=VLOOKUP($A32,実績!$A:$G,7,0)),"━",""))</f>
        <v/>
      </c>
      <c r="AW32" s="92" t="str">
        <f>IF(AW$2=1,"",IF(AND(AW$4&gt;=VLOOKUP($A32,実績!$A:$G,6,0),AW$4&lt;=VLOOKUP($A32,実績!$A:$G,7,0)),"━",""))</f>
        <v/>
      </c>
      <c r="AX32" s="92" t="str">
        <f>IF(AX$2=1,"",IF(AND(AX$4&gt;=VLOOKUP($A32,実績!$A:$G,6,0),AX$4&lt;=VLOOKUP($A32,実績!$A:$G,7,0)),"━",""))</f>
        <v/>
      </c>
      <c r="AY32" s="92" t="str">
        <f>IF(AY$2=1,"",IF(AND(AY$4&gt;=VLOOKUP($A32,実績!$A:$G,6,0),AY$4&lt;=VLOOKUP($A32,実績!$A:$G,7,0)),"━",""))</f>
        <v/>
      </c>
      <c r="AZ32" s="92" t="str">
        <f>IF(AZ$2=1,"",IF(AND(AZ$4&gt;=VLOOKUP($A32,実績!$A:$G,6,0),AZ$4&lt;=VLOOKUP($A32,実績!$A:$G,7,0)),"━",""))</f>
        <v/>
      </c>
      <c r="BA32" s="92" t="str">
        <f>IF(BA$2=1,"",IF(AND(BA$4&gt;=VLOOKUP($A32,実績!$A:$G,6,0),BA$4&lt;=VLOOKUP($A32,実績!$A:$G,7,0)),"━",""))</f>
        <v/>
      </c>
      <c r="BB32" s="92" t="str">
        <f>IF(BB$2=1,"",IF(AND(BB$4&gt;=VLOOKUP($A32,実績!$A:$G,6,0),BB$4&lt;=VLOOKUP($A32,実績!$A:$G,7,0)),"━",""))</f>
        <v/>
      </c>
      <c r="BC32" s="92" t="str">
        <f>IF(BC$2=1,"",IF(AND(BC$4&gt;=VLOOKUP($A32,実績!$A:$G,6,0),BC$4&lt;=VLOOKUP($A32,実績!$A:$G,7,0)),"━",""))</f>
        <v/>
      </c>
      <c r="BD32" s="92" t="str">
        <f>IF(BD$2=1,"",IF(AND(BD$4&gt;=VLOOKUP($A32,実績!$A:$G,6,0),BD$4&lt;=VLOOKUP($A32,実績!$A:$G,7,0)),"━",""))</f>
        <v/>
      </c>
      <c r="BE32" s="92" t="str">
        <f>IF(BE$2=1,"",IF(AND(BE$4&gt;=VLOOKUP($A32,実績!$A:$G,6,0),BE$4&lt;=VLOOKUP($A32,実績!$A:$G,7,0)),"━",""))</f>
        <v/>
      </c>
      <c r="BF32" s="92" t="str">
        <f>IF(BF$2=1,"",IF(AND(BF$4&gt;=VLOOKUP($A32,実績!$A:$G,6,0),BF$4&lt;=VLOOKUP($A32,実績!$A:$G,7,0)),"━",""))</f>
        <v/>
      </c>
      <c r="BG32" s="92" t="str">
        <f>IF(BG$2=1,"",IF(AND(BG$4&gt;=VLOOKUP($A32,実績!$A:$G,6,0),BG$4&lt;=VLOOKUP($A32,実績!$A:$G,7,0)),"━",""))</f>
        <v/>
      </c>
      <c r="BH32" s="92" t="str">
        <f>IF(BH$2=1,"",IF(AND(BH$4&gt;=VLOOKUP($A32,実績!$A:$G,6,0),BH$4&lt;=VLOOKUP($A32,実績!$A:$G,7,0)),"━",""))</f>
        <v/>
      </c>
      <c r="BI32" s="92" t="str">
        <f>IF(BI$2=1,"",IF(AND(BI$4&gt;=VLOOKUP($A32,実績!$A:$G,6,0),BI$4&lt;=VLOOKUP($A32,実績!$A:$G,7,0)),"━",""))</f>
        <v/>
      </c>
      <c r="BJ32" s="92" t="str">
        <f>IF(BJ$2=1,"",IF(AND(BJ$4&gt;=VLOOKUP($A32,実績!$A:$G,6,0),BJ$4&lt;=VLOOKUP($A32,実績!$A:$G,7,0)),"━",""))</f>
        <v/>
      </c>
      <c r="BK32" s="92" t="str">
        <f>IF(BK$2=1,"",IF(AND(BK$4&gt;=VLOOKUP($A32,実績!$A:$G,6,0),BK$4&lt;=VLOOKUP($A32,実績!$A:$G,7,0)),"━",""))</f>
        <v/>
      </c>
      <c r="BL32" s="92" t="str">
        <f>IF(BL$2=1,"",IF(AND(BL$4&gt;=VLOOKUP($A32,実績!$A:$G,6,0),BL$4&lt;=VLOOKUP($A32,実績!$A:$G,7,0)),"━",""))</f>
        <v/>
      </c>
      <c r="BM32" s="92" t="str">
        <f>IF(BM$2=1,"",IF(AND(BM$4&gt;=VLOOKUP($A32,実績!$A:$G,6,0),BM$4&lt;=VLOOKUP($A32,実績!$A:$G,7,0)),"━",""))</f>
        <v/>
      </c>
      <c r="BN32" s="92" t="str">
        <f>IF(BN$2=1,"",IF(AND(BN$4&gt;=VLOOKUP($A32,実績!$A:$G,6,0),BN$4&lt;=VLOOKUP($A32,実績!$A:$G,7,0)),"━",""))</f>
        <v/>
      </c>
      <c r="BO32" s="92" t="str">
        <f>IF(BO$2=1,"",IF(AND(BO$4&gt;=VLOOKUP($A32,実績!$A:$G,6,0),BO$4&lt;=VLOOKUP($A32,実績!$A:$G,7,0)),"━",""))</f>
        <v/>
      </c>
      <c r="BP32" s="92" t="str">
        <f>IF(BP$2=1,"",IF(AND(BP$4&gt;=VLOOKUP($A32,実績!$A:$G,6,0),BP$4&lt;=VLOOKUP($A32,実績!$A:$G,7,0)),"━",""))</f>
        <v/>
      </c>
      <c r="BQ32" s="92" t="str">
        <f>IF(BQ$2=1,"",IF(AND(BQ$4&gt;=VLOOKUP($A32,実績!$A:$G,6,0),BQ$4&lt;=VLOOKUP($A32,実績!$A:$G,7,0)),"━",""))</f>
        <v/>
      </c>
      <c r="BR32" s="92" t="str">
        <f>IF(BR$2=1,"",IF(AND(BR$4&gt;=VLOOKUP($A32,実績!$A:$G,6,0),BR$4&lt;=VLOOKUP($A32,実績!$A:$G,7,0)),"━",""))</f>
        <v/>
      </c>
      <c r="BS32" s="92" t="str">
        <f>IF(BS$2=1,"",IF(AND(BS$4&gt;=VLOOKUP($A32,実績!$A:$G,6,0),BS$4&lt;=VLOOKUP($A32,実績!$A:$G,7,0)),"━",""))</f>
        <v/>
      </c>
      <c r="BT32" s="92" t="str">
        <f>IF(BT$2=1,"",IF(AND(BT$4&gt;=VLOOKUP($A32,実績!$A:$G,6,0),BT$4&lt;=VLOOKUP($A32,実績!$A:$G,7,0)),"━",""))</f>
        <v/>
      </c>
      <c r="BU32" s="92" t="str">
        <f>IF(BU$2=1,"",IF(AND(BU$4&gt;=VLOOKUP($A32,実績!$A:$G,6,0),BU$4&lt;=VLOOKUP($A32,実績!$A:$G,7,0)),"━",""))</f>
        <v/>
      </c>
      <c r="BV32" s="92" t="str">
        <f>IF(BV$2=1,"",IF(AND(BV$4&gt;=VLOOKUP($A32,実績!$A:$G,6,0),BV$4&lt;=VLOOKUP($A32,実績!$A:$G,7,0)),"━",""))</f>
        <v>━</v>
      </c>
      <c r="BW32" s="92" t="str">
        <f>IF(BW$2=1,"",IF(AND(BW$4&gt;=VLOOKUP($A32,実績!$A:$G,6,0),BW$4&lt;=VLOOKUP($A32,実績!$A:$G,7,0)),"━",""))</f>
        <v/>
      </c>
      <c r="BX32" s="92" t="str">
        <f>IF(BX$2=1,"",IF(AND(BX$4&gt;=VLOOKUP($A32,実績!$A:$G,6,0),BX$4&lt;=VLOOKUP($A32,実績!$A:$G,7,0)),"━",""))</f>
        <v/>
      </c>
      <c r="BY32" s="92" t="str">
        <f>IF(BY$2=1,"",IF(AND(BY$4&gt;=VLOOKUP($A32,実績!$A:$G,6,0),BY$4&lt;=VLOOKUP($A32,実績!$A:$G,7,0)),"━",""))</f>
        <v/>
      </c>
      <c r="BZ32" s="92" t="str">
        <f>IF(BZ$2=1,"",IF(AND(BZ$4&gt;=VLOOKUP($A32,実績!$A:$G,6,0),BZ$4&lt;=VLOOKUP($A32,実績!$A:$G,7,0)),"━",""))</f>
        <v/>
      </c>
      <c r="CA32" s="92" t="str">
        <f>IF(CA$2=1,"",IF(AND(CA$4&gt;=VLOOKUP($A32,実績!$A:$G,6,0),CA$4&lt;=VLOOKUP($A32,実績!$A:$G,7,0)),"━",""))</f>
        <v/>
      </c>
      <c r="CB32" s="92" t="str">
        <f>IF(CB$2=1,"",IF(AND(CB$4&gt;=VLOOKUP($A32,実績!$A:$G,6,0),CB$4&lt;=VLOOKUP($A32,実績!$A:$G,7,0)),"━",""))</f>
        <v/>
      </c>
      <c r="CC32" s="92" t="str">
        <f>IF(CC$2=1,"",IF(AND(CC$4&gt;=VLOOKUP($A32,実績!$A:$G,6,0),CC$4&lt;=VLOOKUP($A32,実績!$A:$G,7,0)),"━",""))</f>
        <v/>
      </c>
      <c r="CD32" s="92" t="str">
        <f>IF(CD$2=1,"",IF(AND(CD$4&gt;=VLOOKUP($A32,実績!$A:$G,6,0),CD$4&lt;=VLOOKUP($A32,実績!$A:$G,7,0)),"━",""))</f>
        <v/>
      </c>
      <c r="CE32" s="92" t="str">
        <f>IF(CE$2=1,"",IF(AND(CE$4&gt;=VLOOKUP($A32,実績!$A:$G,6,0),CE$4&lt;=VLOOKUP($A32,実績!$A:$G,7,0)),"━",""))</f>
        <v/>
      </c>
      <c r="CF32" s="92" t="str">
        <f>IF(CF$2=1,"",IF(AND(CF$4&gt;=VLOOKUP($A32,実績!$A:$G,6,0),CF$4&lt;=VLOOKUP($A32,実績!$A:$G,7,0)),"━",""))</f>
        <v/>
      </c>
      <c r="CG32" s="92" t="str">
        <f>IF(CG$2=1,"",IF(AND(CG$4&gt;=VLOOKUP($A32,実績!$A:$G,6,0),CG$4&lt;=VLOOKUP($A32,実績!$A:$G,7,0)),"━",""))</f>
        <v/>
      </c>
      <c r="CH32" s="92" t="str">
        <f>IF(CH$2=1,"",IF(AND(CH$4&gt;=VLOOKUP($A32,実績!$A:$G,6,0),CH$4&lt;=VLOOKUP($A32,実績!$A:$G,7,0)),"━",""))</f>
        <v/>
      </c>
      <c r="CI32" s="92" t="str">
        <f>IF(CI$2=1,"",IF(AND(CI$4&gt;=VLOOKUP($A32,実績!$A:$G,6,0),CI$4&lt;=VLOOKUP($A32,実績!$A:$G,7,0)),"━",""))</f>
        <v/>
      </c>
      <c r="CJ32" s="92" t="str">
        <f>IF(CJ$2=1,"",IF(AND(CJ$4&gt;=VLOOKUP($A32,実績!$A:$G,6,0),CJ$4&lt;=VLOOKUP($A32,実績!$A:$G,7,0)),"━",""))</f>
        <v/>
      </c>
      <c r="CK32" s="92" t="str">
        <f>IF(CK$2=1,"",IF(AND(CK$4&gt;=VLOOKUP($A32,実績!$A:$G,6,0),CK$4&lt;=VLOOKUP($A32,実績!$A:$G,7,0)),"━",""))</f>
        <v/>
      </c>
      <c r="CL32" s="92" t="str">
        <f>IF(CL$2=1,"",IF(AND(CL$4&gt;=VLOOKUP($A32,実績!$A:$G,6,0),CL$4&lt;=VLOOKUP($A32,実績!$A:$G,7,0)),"━",""))</f>
        <v/>
      </c>
      <c r="CM32" s="92" t="str">
        <f>IF(CM$2=1,"",IF(AND(CM$4&gt;=VLOOKUP($A32,実績!$A:$G,6,0),CM$4&lt;=VLOOKUP($A32,実績!$A:$G,7,0)),"━",""))</f>
        <v/>
      </c>
      <c r="CN32" s="92" t="str">
        <f>IF(CN$2=1,"",IF(AND(CN$4&gt;=VLOOKUP($A32,実績!$A:$G,6,0),CN$4&lt;=VLOOKUP($A32,実績!$A:$G,7,0)),"━",""))</f>
        <v/>
      </c>
      <c r="CO32" s="92" t="str">
        <f>IF(CO$2=1,"",IF(AND(CO$4&gt;=VLOOKUP($A32,実績!$A:$G,6,0),CO$4&lt;=VLOOKUP($A32,実績!$A:$G,7,0)),"━",""))</f>
        <v/>
      </c>
      <c r="CP32" s="92" t="str">
        <f>IF(CP$2=1,"",IF(AND(CP$4&gt;=VLOOKUP($A32,実績!$A:$G,6,0),CP$4&lt;=VLOOKUP($A32,実績!$A:$G,7,0)),"━",""))</f>
        <v/>
      </c>
      <c r="CQ32" s="92" t="str">
        <f>IF(CQ$2=1,"",IF(AND(CQ$4&gt;=VLOOKUP($A32,実績!$A:$G,6,0),CQ$4&lt;=VLOOKUP($A32,実績!$A:$G,7,0)),"━",""))</f>
        <v/>
      </c>
      <c r="CR32" s="92" t="str">
        <f>IF(CR$2=1,"",IF(AND(CR$4&gt;=VLOOKUP($A32,実績!$A:$G,6,0),CR$4&lt;=VLOOKUP($A32,実績!$A:$G,7,0)),"━",""))</f>
        <v/>
      </c>
      <c r="CS32" s="92" t="str">
        <f>IF(CS$2=1,"",IF(AND(CS$4&gt;=VLOOKUP($A32,実績!$A:$G,6,0),CS$4&lt;=VLOOKUP($A32,実績!$A:$G,7,0)),"━",""))</f>
        <v/>
      </c>
      <c r="CT32" s="92" t="str">
        <f>IF(CT$2=1,"",IF(AND(CT$4&gt;=VLOOKUP($A32,実績!$A:$G,6,0),CT$4&lt;=VLOOKUP($A32,実績!$A:$G,7,0)),"━",""))</f>
        <v/>
      </c>
      <c r="CU32" s="92" t="str">
        <f>IF(CU$2=1,"",IF(AND(CU$4&gt;=VLOOKUP($A32,実績!$A:$G,6,0),CU$4&lt;=VLOOKUP($A32,実績!$A:$G,7,0)),"━",""))</f>
        <v/>
      </c>
      <c r="CV32" s="92" t="str">
        <f>IF(CV$2=1,"",IF(AND(CV$4&gt;=VLOOKUP($A32,実績!$A:$G,6,0),CV$4&lt;=VLOOKUP($A32,実績!$A:$G,7,0)),"━",""))</f>
        <v/>
      </c>
      <c r="CW32" s="92" t="str">
        <f>IF(CW$2=1,"",IF(AND(CW$4&gt;=VLOOKUP($A32,実績!$A:$G,6,0),CW$4&lt;=VLOOKUP($A32,実績!$A:$G,7,0)),"━",""))</f>
        <v/>
      </c>
      <c r="CX32" s="92" t="str">
        <f>IF(CX$2=1,"",IF(AND(CX$4&gt;=VLOOKUP($A32,実績!$A:$G,6,0),CX$4&lt;=VLOOKUP($A32,実績!$A:$G,7,0)),"━",""))</f>
        <v/>
      </c>
      <c r="CY32" s="92" t="str">
        <f>IF(CY$2=1,"",IF(AND(CY$4&gt;=VLOOKUP($A32,実績!$A:$G,6,0),CY$4&lt;=VLOOKUP($A32,実績!$A:$G,7,0)),"━",""))</f>
        <v/>
      </c>
      <c r="CZ32" s="92" t="str">
        <f>IF(CZ$2=1,"",IF(AND(CZ$4&gt;=VLOOKUP($A32,実績!$A:$G,6,0),CZ$4&lt;=VLOOKUP($A32,実績!$A:$G,7,0)),"━",""))</f>
        <v/>
      </c>
      <c r="DA32" s="92" t="str">
        <f>IF(DA$2=1,"",IF(AND(DA$4&gt;=VLOOKUP($A32,実績!$A:$G,6,0),DA$4&lt;=VLOOKUP($A32,実績!$A:$G,7,0)),"━",""))</f>
        <v/>
      </c>
      <c r="DB32" s="92" t="str">
        <f>IF(DB$2=1,"",IF(AND(DB$4&gt;=VLOOKUP($A32,実績!$A:$G,6,0),DB$4&lt;=VLOOKUP($A32,実績!$A:$G,7,0)),"━",""))</f>
        <v/>
      </c>
      <c r="DC32" s="92" t="str">
        <f>IF(DC$2=1,"",IF(AND(DC$4&gt;=VLOOKUP($A32,実績!$A:$G,6,0),DC$4&lt;=VLOOKUP($A32,実績!$A:$G,7,0)),"━",""))</f>
        <v/>
      </c>
      <c r="DD32" s="92" t="str">
        <f>IF(DD$2=1,"",IF(AND(DD$4&gt;=VLOOKUP($A32,実績!$A:$G,6,0),DD$4&lt;=VLOOKUP($A32,実績!$A:$G,7,0)),"━",""))</f>
        <v/>
      </c>
      <c r="DE32" s="92" t="str">
        <f>IF(DE$2=1,"",IF(AND(DE$4&gt;=VLOOKUP($A32,実績!$A:$G,6,0),DE$4&lt;=VLOOKUP($A32,実績!$A:$G,7,0)),"━",""))</f>
        <v/>
      </c>
      <c r="DF32" s="92" t="str">
        <f>IF(DF$2=1,"",IF(AND(DF$4&gt;=VLOOKUP($A32,実績!$A:$G,6,0),DF$4&lt;=VLOOKUP($A32,実績!$A:$G,7,0)),"━",""))</f>
        <v/>
      </c>
      <c r="DG32" s="92" t="str">
        <f>IF(DG$2=1,"",IF(AND(DG$4&gt;=VLOOKUP($A32,実績!$A:$G,6,0),DG$4&lt;=VLOOKUP($A32,実績!$A:$G,7,0)),"━",""))</f>
        <v/>
      </c>
      <c r="DH32" s="92" t="str">
        <f>IF(DH$2=1,"",IF(AND(DH$4&gt;=VLOOKUP($A32,実績!$A:$G,6,0),DH$4&lt;=VLOOKUP($A32,実績!$A:$G,7,0)),"━",""))</f>
        <v/>
      </c>
      <c r="DI32" s="92" t="str">
        <f>IF(DI$2=1,"",IF(AND(DI$4&gt;=VLOOKUP($A32,実績!$A:$G,6,0),DI$4&lt;=VLOOKUP($A32,実績!$A:$G,7,0)),"━",""))</f>
        <v/>
      </c>
      <c r="DJ32" s="92" t="str">
        <f>IF(DJ$2=1,"",IF(AND(DJ$4&gt;=VLOOKUP($A32,実績!$A:$G,6,0),DJ$4&lt;=VLOOKUP($A32,実績!$A:$G,7,0)),"━",""))</f>
        <v/>
      </c>
      <c r="DK32" s="92" t="str">
        <f>IF(DK$2=1,"",IF(AND(DK$4&gt;=VLOOKUP($A32,実績!$A:$G,6,0),DK$4&lt;=VLOOKUP($A32,実績!$A:$G,7,0)),"━",""))</f>
        <v/>
      </c>
      <c r="DL32" s="92" t="str">
        <f>IF(DL$2=1,"",IF(AND(DL$4&gt;=VLOOKUP($A32,実績!$A:$G,6,0),DL$4&lt;=VLOOKUP($A32,実績!$A:$G,7,0)),"━",""))</f>
        <v/>
      </c>
      <c r="DM32" s="92" t="str">
        <f>IF(DM$2=1,"",IF(AND(DM$4&gt;=VLOOKUP($A32,実績!$A:$G,6,0),DM$4&lt;=VLOOKUP($A32,実績!$A:$G,7,0)),"━",""))</f>
        <v/>
      </c>
      <c r="DN32" s="92" t="str">
        <f>IF(DN$2=1,"",IF(AND(DN$4&gt;=VLOOKUP($A32,実績!$A:$G,6,0),DN$4&lt;=VLOOKUP($A32,実績!$A:$G,7,0)),"━",""))</f>
        <v/>
      </c>
      <c r="DO32" s="92" t="str">
        <f>IF(DO$2=1,"",IF(AND(DO$4&gt;=VLOOKUP($A32,実績!$A:$G,6,0),DO$4&lt;=VLOOKUP($A32,実績!$A:$G,7,0)),"━",""))</f>
        <v/>
      </c>
      <c r="DP32" s="92" t="str">
        <f>IF(DP$2=1,"",IF(AND(DP$4&gt;=VLOOKUP($A32,実績!$A:$G,6,0),DP$4&lt;=VLOOKUP($A32,実績!$A:$G,7,0)),"━",""))</f>
        <v/>
      </c>
      <c r="DQ32" s="92" t="str">
        <f>IF(DQ$2=1,"",IF(AND(DQ$4&gt;=VLOOKUP($A32,実績!$A:$G,6,0),DQ$4&lt;=VLOOKUP($A32,実績!$A:$G,7,0)),"━",""))</f>
        <v/>
      </c>
      <c r="DR32" s="92" t="str">
        <f>IF(DR$2=1,"",IF(AND(DR$4&gt;=VLOOKUP($A32,実績!$A:$G,6,0),DR$4&lt;=VLOOKUP($A32,実績!$A:$G,7,0)),"━",""))</f>
        <v/>
      </c>
      <c r="DS32" s="92" t="str">
        <f>IF(DS$2=1,"",IF(AND(DS$4&gt;=VLOOKUP($A32,実績!$A:$G,6,0),DS$4&lt;=VLOOKUP($A32,実績!$A:$G,7,0)),"━",""))</f>
        <v/>
      </c>
      <c r="DT32" s="92" t="str">
        <f>IF(DT$2=1,"",IF(AND(DT$4&gt;=VLOOKUP($A32,実績!$A:$G,6,0),DT$4&lt;=VLOOKUP($A32,実績!$A:$G,7,0)),"━",""))</f>
        <v/>
      </c>
      <c r="DU32" s="92" t="str">
        <f>IF(DU$2=1,"",IF(AND(DU$4&gt;=VLOOKUP($A32,実績!$A:$G,6,0),DU$4&lt;=VLOOKUP($A32,実績!$A:$G,7,0)),"━",""))</f>
        <v/>
      </c>
      <c r="DV32" s="92" t="str">
        <f>IF(DV$2=1,"",IF(AND(DV$4&gt;=VLOOKUP($A32,実績!$A:$G,6,0),DV$4&lt;=VLOOKUP($A32,実績!$A:$G,7,0)),"━",""))</f>
        <v/>
      </c>
      <c r="DW32" s="92" t="str">
        <f>IF(DW$2=1,"",IF(AND(DW$4&gt;=VLOOKUP($A32,実績!$A:$G,6,0),DW$4&lt;=VLOOKUP($A32,実績!$A:$G,7,0)),"━",""))</f>
        <v/>
      </c>
      <c r="DX32" s="92" t="str">
        <f>IF(DX$2=1,"",IF(AND(DX$4&gt;=VLOOKUP($A32,実績!$A:$G,6,0),DX$4&lt;=VLOOKUP($A32,実績!$A:$G,7,0)),"━",""))</f>
        <v/>
      </c>
      <c r="DY32" s="92" t="str">
        <f>IF(DY$2=1,"",IF(AND(DY$4&gt;=VLOOKUP($A32,実績!$A:$G,6,0),DY$4&lt;=VLOOKUP($A32,実績!$A:$G,7,0)),"━",""))</f>
        <v/>
      </c>
      <c r="DZ32" s="92" t="str">
        <f>IF(DZ$2=1,"",IF(AND(DZ$4&gt;=VLOOKUP($A32,実績!$A:$G,6,0),DZ$4&lt;=VLOOKUP($A32,実績!$A:$G,7,0)),"━",""))</f>
        <v/>
      </c>
      <c r="EA32" s="92" t="str">
        <f>IF(EA$2=1,"",IF(AND(EA$4&gt;=VLOOKUP($A32,実績!$A:$G,6,0),EA$4&lt;=VLOOKUP($A32,実績!$A:$G,7,0)),"━",""))</f>
        <v/>
      </c>
      <c r="EB32" s="92" t="str">
        <f>IF(EB$2=1,"",IF(AND(EB$4&gt;=VLOOKUP($A32,実績!$A:$G,6,0),EB$4&lt;=VLOOKUP($A32,実績!$A:$G,7,0)),"━",""))</f>
        <v/>
      </c>
      <c r="EC32" s="92" t="str">
        <f>IF(EC$2=1,"",IF(AND(EC$4&gt;=VLOOKUP($A32,実績!$A:$G,6,0),EC$4&lt;=VLOOKUP($A32,実績!$A:$G,7,0)),"━",""))</f>
        <v/>
      </c>
      <c r="ED32" s="92" t="str">
        <f>IF(ED$2=1,"",IF(AND(ED$4&gt;=VLOOKUP($A32,実績!$A:$G,6,0),ED$4&lt;=VLOOKUP($A32,実績!$A:$G,7,0)),"━",""))</f>
        <v/>
      </c>
      <c r="EE32" s="92" t="str">
        <f>IF(EE$2=1,"",IF(AND(EE$4&gt;=VLOOKUP($A32,実績!$A:$G,6,0),EE$4&lt;=VLOOKUP($A32,実績!$A:$G,7,0)),"━",""))</f>
        <v/>
      </c>
      <c r="EF32" s="92" t="str">
        <f>IF(EF$2=1,"",IF(AND(EF$4&gt;=VLOOKUP($A32,実績!$A:$G,6,0),EF$4&lt;=VLOOKUP($A32,実績!$A:$G,7,0)),"━",""))</f>
        <v/>
      </c>
      <c r="EG32" s="92" t="str">
        <f>IF(EG$2=1,"",IF(AND(EG$4&gt;=VLOOKUP($A32,実績!$A:$G,6,0),EG$4&lt;=VLOOKUP($A32,実績!$A:$G,7,0)),"━",""))</f>
        <v/>
      </c>
      <c r="EH32" s="92" t="str">
        <f>IF(EH$2=1,"",IF(AND(EH$4&gt;=VLOOKUP($A32,実績!$A:$G,6,0),EH$4&lt;=VLOOKUP($A32,実績!$A:$G,7,0)),"━",""))</f>
        <v/>
      </c>
      <c r="EI32" s="92" t="str">
        <f>IF(EI$2=1,"",IF(AND(EI$4&gt;=VLOOKUP($A32,実績!$A:$G,6,0),EI$4&lt;=VLOOKUP($A32,実績!$A:$G,7,0)),"━",""))</f>
        <v/>
      </c>
      <c r="EJ32" s="92" t="str">
        <f>IF(EJ$2=1,"",IF(AND(EJ$4&gt;=VLOOKUP($A32,実績!$A:$G,6,0),EJ$4&lt;=VLOOKUP($A32,実績!$A:$G,7,0)),"━",""))</f>
        <v/>
      </c>
      <c r="EK32" s="92" t="str">
        <f>IF(EK$2=1,"",IF(AND(EK$4&gt;=VLOOKUP($A32,実績!$A:$G,6,0),EK$4&lt;=VLOOKUP($A32,実績!$A:$G,7,0)),"━",""))</f>
        <v/>
      </c>
      <c r="EL32" s="92" t="str">
        <f>IF(EL$2=1,"",IF(AND(EL$4&gt;=VLOOKUP($A32,実績!$A:$G,6,0),EL$4&lt;=VLOOKUP($A32,実績!$A:$G,7,0)),"━",""))</f>
        <v/>
      </c>
      <c r="EM32" s="92" t="str">
        <f>IF(EM$2=1,"",IF(AND(EM$4&gt;=VLOOKUP($A32,実績!$A:$G,6,0),EM$4&lt;=VLOOKUP($A32,実績!$A:$G,7,0)),"━",""))</f>
        <v/>
      </c>
      <c r="EN32" s="92" t="str">
        <f>IF(EN$2=1,"",IF(AND(EN$4&gt;=VLOOKUP($A32,実績!$A:$G,6,0),EN$4&lt;=VLOOKUP($A32,実績!$A:$G,7,0)),"━",""))</f>
        <v/>
      </c>
      <c r="EO32" s="92" t="str">
        <f>IF(EO$2=1,"",IF(AND(EO$4&gt;=VLOOKUP($A32,実績!$A:$G,6,0),EO$4&lt;=VLOOKUP($A32,実績!$A:$G,7,0)),"━",""))</f>
        <v/>
      </c>
      <c r="EP32" s="92" t="str">
        <f>IF(EP$2=1,"",IF(AND(EP$4&gt;=VLOOKUP($A32,実績!$A:$G,6,0),EP$4&lt;=VLOOKUP($A32,実績!$A:$G,7,0)),"━",""))</f>
        <v/>
      </c>
      <c r="EQ32" s="92" t="str">
        <f>IF(EQ$2=1,"",IF(AND(EQ$4&gt;=VLOOKUP($A32,実績!$A:$G,6,0),EQ$4&lt;=VLOOKUP($A32,実績!$A:$G,7,0)),"━",""))</f>
        <v/>
      </c>
      <c r="ER32" s="92" t="str">
        <f>IF(ER$2=1,"",IF(AND(ER$4&gt;=VLOOKUP($A32,実績!$A:$G,6,0),ER$4&lt;=VLOOKUP($A32,実績!$A:$G,7,0)),"━",""))</f>
        <v/>
      </c>
      <c r="ES32" s="92" t="str">
        <f>IF(ES$2=1,"",IF(AND(ES$4&gt;=VLOOKUP($A32,実績!$A:$G,6,0),ES$4&lt;=VLOOKUP($A32,実績!$A:$G,7,0)),"━",""))</f>
        <v/>
      </c>
      <c r="ET32" s="92" t="str">
        <f>IF(ET$2=1,"",IF(AND(ET$4&gt;=VLOOKUP($A32,実績!$A:$G,6,0),ET$4&lt;=VLOOKUP($A32,実績!$A:$G,7,0)),"━",""))</f>
        <v/>
      </c>
      <c r="EU32" s="92" t="str">
        <f>IF(EU$2=1,"",IF(AND(EU$4&gt;=VLOOKUP($A32,実績!$A:$G,6,0),EU$4&lt;=VLOOKUP($A32,実績!$A:$G,7,0)),"━",""))</f>
        <v/>
      </c>
      <c r="EV32" s="92" t="str">
        <f>IF(EV$2=1,"",IF(AND(EV$4&gt;=VLOOKUP($A32,実績!$A:$G,6,0),EV$4&lt;=VLOOKUP($A32,実績!$A:$G,7,0)),"━",""))</f>
        <v/>
      </c>
      <c r="EW32" s="92" t="str">
        <f>IF(EW$2=1,"",IF(AND(EW$4&gt;=VLOOKUP($A32,実績!$A:$G,6,0),EW$4&lt;=VLOOKUP($A32,実績!$A:$G,7,0)),"━",""))</f>
        <v/>
      </c>
      <c r="EX32" s="92" t="str">
        <f>IF(EX$2=1,"",IF(AND(EX$4&gt;=VLOOKUP($A32,実績!$A:$G,6,0),EX$4&lt;=VLOOKUP($A32,実績!$A:$G,7,0)),"━",""))</f>
        <v/>
      </c>
      <c r="EY32" s="92" t="str">
        <f>IF(EY$2=1,"",IF(AND(EY$4&gt;=VLOOKUP($A32,実績!$A:$G,6,0),EY$4&lt;=VLOOKUP($A32,実績!$A:$G,7,0)),"━",""))</f>
        <v/>
      </c>
      <c r="EZ32" s="92" t="str">
        <f>IF(EZ$2=1,"",IF(AND(EZ$4&gt;=VLOOKUP($A32,実績!$A:$G,6,0),EZ$4&lt;=VLOOKUP($A32,実績!$A:$G,7,0)),"━",""))</f>
        <v/>
      </c>
      <c r="FA32" s="92" t="str">
        <f>IF(FA$2=1,"",IF(AND(FA$4&gt;=VLOOKUP($A32,実績!$A:$G,6,0),FA$4&lt;=VLOOKUP($A32,実績!$A:$G,7,0)),"━",""))</f>
        <v/>
      </c>
      <c r="FB32" s="92" t="str">
        <f>IF(FB$2=1,"",IF(AND(FB$4&gt;=VLOOKUP($A32,実績!$A:$G,6,0),FB$4&lt;=VLOOKUP($A32,実績!$A:$G,7,0)),"━",""))</f>
        <v/>
      </c>
      <c r="FC32" s="92" t="str">
        <f>IF(FC$2=1,"",IF(AND(FC$4&gt;=VLOOKUP($A32,実績!$A:$G,6,0),FC$4&lt;=VLOOKUP($A32,実績!$A:$G,7,0)),"━",""))</f>
        <v/>
      </c>
      <c r="FD32" s="92" t="str">
        <f>IF(FD$2=1,"",IF(AND(FD$4&gt;=VLOOKUP($A32,実績!$A:$G,6,0),FD$4&lt;=VLOOKUP($A32,実績!$A:$G,7,0)),"━",""))</f>
        <v/>
      </c>
      <c r="FE32" s="92" t="str">
        <f>IF(FE$2=1,"",IF(AND(FE$4&gt;=VLOOKUP($A32,実績!$A:$G,6,0),FE$4&lt;=VLOOKUP($A32,実績!$A:$G,7,0)),"━",""))</f>
        <v/>
      </c>
      <c r="FF32" s="92" t="str">
        <f>IF(FF$2=1,"",IF(AND(FF$4&gt;=VLOOKUP($A32,実績!$A:$G,6,0),FF$4&lt;=VLOOKUP($A32,実績!$A:$G,7,0)),"━",""))</f>
        <v/>
      </c>
      <c r="FG32" s="92" t="str">
        <f>IF(FG$2=1,"",IF(AND(FG$4&gt;=VLOOKUP($A32,実績!$A:$G,6,0),FG$4&lt;=VLOOKUP($A32,実績!$A:$G,7,0)),"━",""))</f>
        <v/>
      </c>
      <c r="FH32" s="92" t="str">
        <f>IF(FH$2=1,"",IF(AND(FH$4&gt;=VLOOKUP($A32,実績!$A:$G,6,0),FH$4&lt;=VLOOKUP($A32,実績!$A:$G,7,0)),"━",""))</f>
        <v/>
      </c>
      <c r="FI32" s="92" t="str">
        <f>IF(FI$2=1,"",IF(AND(FI$4&gt;=VLOOKUP($A32,実績!$A:$G,6,0),FI$4&lt;=VLOOKUP($A32,実績!$A:$G,7,0)),"━",""))</f>
        <v/>
      </c>
      <c r="FJ32" s="92" t="str">
        <f>IF(FJ$2=1,"",IF(AND(FJ$4&gt;=VLOOKUP($A32,実績!$A:$G,6,0),FJ$4&lt;=VLOOKUP($A32,実績!$A:$G,7,0)),"━",""))</f>
        <v/>
      </c>
      <c r="FK32" s="92" t="str">
        <f>IF(FK$2=1,"",IF(AND(FK$4&gt;=VLOOKUP($A32,実績!$A:$G,6,0),FK$4&lt;=VLOOKUP($A32,実績!$A:$G,7,0)),"━",""))</f>
        <v/>
      </c>
      <c r="FL32" s="92" t="str">
        <f>IF(FL$2=1,"",IF(AND(FL$4&gt;=VLOOKUP($A32,実績!$A:$G,6,0),FL$4&lt;=VLOOKUP($A32,実績!$A:$G,7,0)),"━",""))</f>
        <v/>
      </c>
      <c r="FM32" s="92" t="str">
        <f>IF(FM$2=1,"",IF(AND(FM$4&gt;=VLOOKUP($A32,実績!$A:$G,6,0),FM$4&lt;=VLOOKUP($A32,実績!$A:$G,7,0)),"━",""))</f>
        <v/>
      </c>
      <c r="FN32" s="92" t="str">
        <f>IF(FN$2=1,"",IF(AND(FN$4&gt;=VLOOKUP($A32,実績!$A:$G,6,0),FN$4&lt;=VLOOKUP($A32,実績!$A:$G,7,0)),"━",""))</f>
        <v/>
      </c>
      <c r="FO32" s="92" t="str">
        <f>IF(FO$2=1,"",IF(AND(FO$4&gt;=VLOOKUP($A32,実績!$A:$G,6,0),FO$4&lt;=VLOOKUP($A32,実績!$A:$G,7,0)),"━",""))</f>
        <v/>
      </c>
      <c r="FP32" s="92" t="str">
        <f>IF(FP$2=1,"",IF(AND(FP$4&gt;=VLOOKUP($A32,実績!$A:$G,6,0),FP$4&lt;=VLOOKUP($A32,実績!$A:$G,7,0)),"━",""))</f>
        <v/>
      </c>
      <c r="FQ32" s="92" t="str">
        <f>IF(FQ$2=1,"",IF(AND(FQ$4&gt;=VLOOKUP($A32,実績!$A:$G,6,0),FQ$4&lt;=VLOOKUP($A32,実績!$A:$G,7,0)),"━",""))</f>
        <v/>
      </c>
      <c r="FR32" s="92" t="str">
        <f>IF(FR$2=1,"",IF(AND(FR$4&gt;=VLOOKUP($A32,実績!$A:$G,6,0),FR$4&lt;=VLOOKUP($A32,実績!$A:$G,7,0)),"━",""))</f>
        <v/>
      </c>
      <c r="FS32" s="92" t="str">
        <f>IF(FS$2=1,"",IF(AND(FS$4&gt;=VLOOKUP($A32,実績!$A:$G,6,0),FS$4&lt;=VLOOKUP($A32,実績!$A:$G,7,0)),"━",""))</f>
        <v/>
      </c>
      <c r="FT32" s="92" t="str">
        <f>IF(FT$2=1,"",IF(AND(FT$4&gt;=VLOOKUP($A32,実績!$A:$G,6,0),FT$4&lt;=VLOOKUP($A32,実績!$A:$G,7,0)),"━",""))</f>
        <v/>
      </c>
      <c r="FU32" s="92" t="str">
        <f>IF(FU$2=1,"",IF(AND(FU$4&gt;=VLOOKUP($A32,実績!$A:$G,6,0),FU$4&lt;=VLOOKUP($A32,実績!$A:$G,7,0)),"━",""))</f>
        <v/>
      </c>
      <c r="FV32" s="92" t="str">
        <f>IF(FV$2=1,"",IF(AND(FV$4&gt;=VLOOKUP($A32,実績!$A:$G,6,0),FV$4&lt;=VLOOKUP($A32,実績!$A:$G,7,0)),"━",""))</f>
        <v/>
      </c>
      <c r="FW32" s="92" t="str">
        <f>IF(FW$2=1,"",IF(AND(FW$4&gt;=VLOOKUP($A32,実績!$A:$G,6,0),FW$4&lt;=VLOOKUP($A32,実績!$A:$G,7,0)),"━",""))</f>
        <v/>
      </c>
      <c r="FX32" s="92" t="str">
        <f>IF(FX$2=1,"",IF(AND(FX$4&gt;=VLOOKUP($A32,実績!$A:$G,6,0),FX$4&lt;=VLOOKUP($A32,実績!$A:$G,7,0)),"━",""))</f>
        <v/>
      </c>
      <c r="FY32" s="92" t="str">
        <f>IF(FY$2=1,"",IF(AND(FY$4&gt;=VLOOKUP($A32,実績!$A:$G,6,0),FY$4&lt;=VLOOKUP($A32,実績!$A:$G,7,0)),"━",""))</f>
        <v/>
      </c>
      <c r="FZ32" s="92" t="str">
        <f>IF(FZ$2=1,"",IF(AND(FZ$4&gt;=VLOOKUP($A32,実績!$A:$G,6,0),FZ$4&lt;=VLOOKUP($A32,実績!$A:$G,7,0)),"━",""))</f>
        <v/>
      </c>
      <c r="GA32" s="92" t="str">
        <f>IF(GA$2=1,"",IF(AND(GA$4&gt;=VLOOKUP($A32,実績!$A:$G,6,0),GA$4&lt;=VLOOKUP($A32,実績!$A:$G,7,0)),"━",""))</f>
        <v/>
      </c>
      <c r="GB32" s="92" t="str">
        <f>IF(GB$2=1,"",IF(AND(GB$4&gt;=VLOOKUP($A32,実績!$A:$G,6,0),GB$4&lt;=VLOOKUP($A32,実績!$A:$G,7,0)),"━",""))</f>
        <v/>
      </c>
      <c r="GC32" s="92" t="str">
        <f>IF(GC$2=1,"",IF(AND(GC$4&gt;=VLOOKUP($A32,実績!$A:$G,6,0),GC$4&lt;=VLOOKUP($A32,実績!$A:$G,7,0)),"━",""))</f>
        <v/>
      </c>
      <c r="GD32" s="92" t="str">
        <f>IF(GD$2=1,"",IF(AND(GD$4&gt;=VLOOKUP($A32,実績!$A:$G,6,0),GD$4&lt;=VLOOKUP($A32,実績!$A:$G,7,0)),"━",""))</f>
        <v/>
      </c>
      <c r="GE32" s="92" t="str">
        <f>IF(GE$2=1,"",IF(AND(GE$4&gt;=VLOOKUP($A32,実績!$A:$G,6,0),GE$4&lt;=VLOOKUP($A32,実績!$A:$G,7,0)),"━",""))</f>
        <v/>
      </c>
      <c r="GF32" s="92" t="str">
        <f>IF(GF$2=1,"",IF(AND(GF$4&gt;=VLOOKUP($A32,実績!$A:$G,6,0),GF$4&lt;=VLOOKUP($A32,実績!$A:$G,7,0)),"━",""))</f>
        <v/>
      </c>
      <c r="GG32" s="92" t="str">
        <f>IF(GG$2=1,"",IF(AND(GG$4&gt;=VLOOKUP($A32,実績!$A:$G,6,0),GG$4&lt;=VLOOKUP($A32,実績!$A:$G,7,0)),"━",""))</f>
        <v/>
      </c>
      <c r="GH32" s="92" t="str">
        <f>IF(GH$2=1,"",IF(AND(GH$4&gt;=VLOOKUP($A32,実績!$A:$G,6,0),GH$4&lt;=VLOOKUP($A32,実績!$A:$G,7,0)),"━",""))</f>
        <v/>
      </c>
      <c r="GI32" s="92" t="str">
        <f>IF(GI$2=1,"",IF(AND(GI$4&gt;=VLOOKUP($A32,実績!$A:$G,6,0),GI$4&lt;=VLOOKUP($A32,実績!$A:$G,7,0)),"━",""))</f>
        <v/>
      </c>
      <c r="GJ32" s="92" t="str">
        <f>IF(GJ$2=1,"",IF(AND(GJ$4&gt;=VLOOKUP($A32,実績!$A:$G,6,0),GJ$4&lt;=VLOOKUP($A32,実績!$A:$G,7,0)),"━",""))</f>
        <v/>
      </c>
      <c r="GK32" s="92" t="str">
        <f>IF(GK$2=1,"",IF(AND(GK$4&gt;=VLOOKUP($A32,実績!$A:$G,6,0),GK$4&lt;=VLOOKUP($A32,実績!$A:$G,7,0)),"━",""))</f>
        <v/>
      </c>
      <c r="GL32" s="92" t="str">
        <f>IF(GL$2=1,"",IF(AND(GL$4&gt;=VLOOKUP($A32,実績!$A:$G,6,0),GL$4&lt;=VLOOKUP($A32,実績!$A:$G,7,0)),"━",""))</f>
        <v/>
      </c>
      <c r="GM32" s="92" t="str">
        <f>IF(GM$2=1,"",IF(AND(GM$4&gt;=VLOOKUP($A32,実績!$A:$G,6,0),GM$4&lt;=VLOOKUP($A32,実績!$A:$G,7,0)),"━",""))</f>
        <v/>
      </c>
      <c r="GN32" s="92" t="str">
        <f>IF(GN$2=1,"",IF(AND(GN$4&gt;=VLOOKUP($A32,実績!$A:$G,6,0),GN$4&lt;=VLOOKUP($A32,実績!$A:$G,7,0)),"━",""))</f>
        <v/>
      </c>
      <c r="GO32" s="92" t="str">
        <f>IF(GO$2=1,"",IF(AND(GO$4&gt;=VLOOKUP($A32,実績!$A:$G,6,0),GO$4&lt;=VLOOKUP($A32,実績!$A:$G,7,0)),"━",""))</f>
        <v/>
      </c>
      <c r="GP32" s="92" t="str">
        <f>IF(GP$2=1,"",IF(AND(GP$4&gt;=VLOOKUP($A32,実績!$A:$G,6,0),GP$4&lt;=VLOOKUP($A32,実績!$A:$G,7,0)),"━",""))</f>
        <v/>
      </c>
      <c r="GQ32" s="92" t="str">
        <f>IF(GQ$2=1,"",IF(AND(GQ$4&gt;=VLOOKUP($A32,実績!$A:$G,6,0),GQ$4&lt;=VLOOKUP($A32,実績!$A:$G,7,0)),"━",""))</f>
        <v/>
      </c>
      <c r="GR32" s="92" t="str">
        <f>IF(GR$2=1,"",IF(AND(GR$4&gt;=VLOOKUP($A32,実績!$A:$G,6,0),GR$4&lt;=VLOOKUP($A32,実績!$A:$G,7,0)),"━",""))</f>
        <v/>
      </c>
      <c r="GS32" s="92" t="str">
        <f>IF(GS$2=1,"",IF(AND(GS$4&gt;=VLOOKUP($A32,実績!$A:$G,6,0),GS$4&lt;=VLOOKUP($A32,実績!$A:$G,7,0)),"━",""))</f>
        <v/>
      </c>
      <c r="GT32" s="92" t="str">
        <f>IF(GT$2=1,"",IF(AND(GT$4&gt;=VLOOKUP($A32,実績!$A:$G,6,0),GT$4&lt;=VLOOKUP($A32,実績!$A:$G,7,0)),"━",""))</f>
        <v/>
      </c>
      <c r="GU32" s="92" t="str">
        <f>IF(GU$2=1,"",IF(AND(GU$4&gt;=VLOOKUP($A32,実績!$A:$G,6,0),GU$4&lt;=VLOOKUP($A32,実績!$A:$G,7,0)),"━",""))</f>
        <v/>
      </c>
      <c r="GV32" s="92" t="str">
        <f>IF(GV$2=1,"",IF(AND(GV$4&gt;=VLOOKUP($A32,実績!$A:$G,6,0),GV$4&lt;=VLOOKUP($A32,実績!$A:$G,7,0)),"━",""))</f>
        <v/>
      </c>
      <c r="GW32" s="92" t="str">
        <f>IF(GW$2=1,"",IF(AND(GW$4&gt;=VLOOKUP($A32,実績!$A:$G,6,0),GW$4&lt;=VLOOKUP($A32,実績!$A:$G,7,0)),"━",""))</f>
        <v/>
      </c>
      <c r="GX32" s="92" t="str">
        <f>IF(GX$2=1,"",IF(AND(GX$4&gt;=VLOOKUP($A32,実績!$A:$G,6,0),GX$4&lt;=VLOOKUP($A32,実績!$A:$G,7,0)),"━",""))</f>
        <v/>
      </c>
      <c r="GY32" s="92" t="str">
        <f>IF(GY$2=1,"",IF(AND(GY$4&gt;=VLOOKUP($A32,実績!$A:$G,6,0),GY$4&lt;=VLOOKUP($A32,実績!$A:$G,7,0)),"━",""))</f>
        <v/>
      </c>
      <c r="GZ32" s="92" t="str">
        <f>IF(GZ$2=1,"",IF(AND(GZ$4&gt;=VLOOKUP($A32,実績!$A:$G,6,0),GZ$4&lt;=VLOOKUP($A32,実績!$A:$G,7,0)),"━",""))</f>
        <v/>
      </c>
      <c r="HA32" s="92" t="str">
        <f>IF(HA$2=1,"",IF(AND(HA$4&gt;=VLOOKUP($A32,実績!$A:$G,6,0),HA$4&lt;=VLOOKUP($A32,実績!$A:$G,7,0)),"━",""))</f>
        <v/>
      </c>
      <c r="HB32" s="92" t="str">
        <f>IF(HB$2=1,"",IF(AND(HB$4&gt;=VLOOKUP($A32,実績!$A:$G,6,0),HB$4&lt;=VLOOKUP($A32,実績!$A:$G,7,0)),"━",""))</f>
        <v/>
      </c>
      <c r="HC32" s="92" t="str">
        <f>IF(HC$2=1,"",IF(AND(HC$4&gt;=VLOOKUP($A32,実績!$A:$G,6,0),HC$4&lt;=VLOOKUP($A32,実績!$A:$G,7,0)),"━",""))</f>
        <v/>
      </c>
      <c r="HD32" s="92" t="str">
        <f>IF(HD$2=1,"",IF(AND(HD$4&gt;=VLOOKUP($A32,実績!$A:$G,6,0),HD$4&lt;=VLOOKUP($A32,実績!$A:$G,7,0)),"━",""))</f>
        <v/>
      </c>
      <c r="HE32" s="92" t="str">
        <f>IF(HE$2=1,"",IF(AND(HE$4&gt;=VLOOKUP($A32,実績!$A:$G,6,0),HE$4&lt;=VLOOKUP($A32,実績!$A:$G,7,0)),"━",""))</f>
        <v/>
      </c>
      <c r="HF32" s="92" t="str">
        <f>IF(HF$2=1,"",IF(AND(HF$4&gt;=VLOOKUP($A32,実績!$A:$G,6,0),HF$4&lt;=VLOOKUP($A32,実績!$A:$G,7,0)),"━",""))</f>
        <v/>
      </c>
      <c r="HG32" s="92" t="str">
        <f>IF(HG$2=1,"",IF(AND(HG$4&gt;=VLOOKUP($A32,実績!$A:$G,6,0),HG$4&lt;=VLOOKUP($A32,実績!$A:$G,7,0)),"━",""))</f>
        <v/>
      </c>
      <c r="HH32" s="92" t="str">
        <f>IF(HH$2=1,"",IF(AND(HH$4&gt;=VLOOKUP($A32,実績!$A:$G,6,0),HH$4&lt;=VLOOKUP($A32,実績!$A:$G,7,0)),"━",""))</f>
        <v/>
      </c>
      <c r="HI32" s="92" t="str">
        <f>IF(HI$2=1,"",IF(AND(HI$4&gt;=VLOOKUP($A32,実績!$A:$G,6,0),HI$4&lt;=VLOOKUP($A32,実績!$A:$G,7,0)),"━",""))</f>
        <v/>
      </c>
      <c r="HJ32" s="92" t="str">
        <f>IF(HJ$2=1,"",IF(AND(HJ$4&gt;=VLOOKUP($A32,実績!$A:$G,6,0),HJ$4&lt;=VLOOKUP($A32,実績!$A:$G,7,0)),"━",""))</f>
        <v/>
      </c>
      <c r="HK32" s="92" t="str">
        <f>IF(HK$2=1,"",IF(AND(HK$4&gt;=VLOOKUP($A32,実績!$A:$G,6,0),HK$4&lt;=VLOOKUP($A32,実績!$A:$G,7,0)),"━",""))</f>
        <v/>
      </c>
      <c r="HL32" s="92" t="str">
        <f>IF(HL$2=1,"",IF(AND(HL$4&gt;=VLOOKUP($A32,実績!$A:$G,6,0),HL$4&lt;=VLOOKUP($A32,実績!$A:$G,7,0)),"━",""))</f>
        <v/>
      </c>
      <c r="HM32" s="92" t="str">
        <f>IF(HM$2=1,"",IF(AND(HM$4&gt;=VLOOKUP($A32,実績!$A:$G,6,0),HM$4&lt;=VLOOKUP($A32,実績!$A:$G,7,0)),"━",""))</f>
        <v/>
      </c>
    </row>
    <row r="33" spans="1:221" ht="17.25" customHeight="1">
      <c r="A33" s="76">
        <v>43</v>
      </c>
      <c r="B33" s="77" t="str">
        <f>VLOOKUP(A33,実績!$A:$C,3,0)</f>
        <v>技術部のDBへの書き込み機能</v>
      </c>
      <c r="C33" s="80">
        <f ca="1">OFFSET(稼働日!$A$1,MATCH($D32,稼働日!$A$2:$A$133,0)+1,0)</f>
        <v>44434</v>
      </c>
      <c r="D33" s="80">
        <f ca="1">IF($F33&lt;=4,$C33,OFFSET(稼働日!$A$1,MATCH($C33,稼働日!$A$2:$A$133,0)+ROUNDUP($F33/4,0)-1,0))</f>
        <v>44435</v>
      </c>
      <c r="E33" s="91" t="str">
        <f>IF(VLOOKUP(A33,実績!$A:$H,8,0)=1,"✓","")</f>
        <v>✓</v>
      </c>
      <c r="F33" s="79">
        <f>VLOOKUP($A33,実績!$A:$E,4,0)</f>
        <v>8</v>
      </c>
      <c r="G33" s="79">
        <f>VLOOKUP($A33,実績!$A:$E,5,0)</f>
        <v>7.1</v>
      </c>
      <c r="H33" s="92" t="str">
        <f>IF(H$2=1,"",IF(AND(H$4&gt;=VLOOKUP($A33,実績!$A:$G,6,0),H$4&lt;=VLOOKUP($A33,実績!$A:$G,7,0)),"━",""))</f>
        <v/>
      </c>
      <c r="I33" s="92" t="str">
        <f>IF(I$2=1,"",IF(AND(I$4&gt;=VLOOKUP($A33,実績!$A:$G,6,0),I$4&lt;=VLOOKUP($A33,実績!$A:$G,7,0)),"━",""))</f>
        <v/>
      </c>
      <c r="J33" s="92" t="str">
        <f>IF(J$2=1,"",IF(AND(J$4&gt;=VLOOKUP($A33,実績!$A:$G,6,0),J$4&lt;=VLOOKUP($A33,実績!$A:$G,7,0)),"━",""))</f>
        <v/>
      </c>
      <c r="K33" s="92" t="str">
        <f>IF(K$2=1,"",IF(AND(K$4&gt;=VLOOKUP($A33,実績!$A:$G,6,0),K$4&lt;=VLOOKUP($A33,実績!$A:$G,7,0)),"━",""))</f>
        <v/>
      </c>
      <c r="L33" s="92" t="str">
        <f>IF(L$2=1,"",IF(AND(L$4&gt;=VLOOKUP($A33,実績!$A:$G,6,0),L$4&lt;=VLOOKUP($A33,実績!$A:$G,7,0)),"━",""))</f>
        <v/>
      </c>
      <c r="M33" s="92" t="str">
        <f>IF(M$2=1,"",IF(AND(M$4&gt;=VLOOKUP($A33,実績!$A:$G,6,0),M$4&lt;=VLOOKUP($A33,実績!$A:$G,7,0)),"━",""))</f>
        <v/>
      </c>
      <c r="N33" s="92" t="str">
        <f>IF(N$2=1,"",IF(AND(N$4&gt;=VLOOKUP($A33,実績!$A:$G,6,0),N$4&lt;=VLOOKUP($A33,実績!$A:$G,7,0)),"━",""))</f>
        <v/>
      </c>
      <c r="O33" s="92" t="str">
        <f>IF(O$2=1,"",IF(AND(O$4&gt;=VLOOKUP($A33,実績!$A:$G,6,0),O$4&lt;=VLOOKUP($A33,実績!$A:$G,7,0)),"━",""))</f>
        <v/>
      </c>
      <c r="P33" s="92" t="str">
        <f>IF(P$2=1,"",IF(AND(P$4&gt;=VLOOKUP($A33,実績!$A:$G,6,0),P$4&lt;=VLOOKUP($A33,実績!$A:$G,7,0)),"━",""))</f>
        <v/>
      </c>
      <c r="Q33" s="92" t="str">
        <f>IF(Q$2=1,"",IF(AND(Q$4&gt;=VLOOKUP($A33,実績!$A:$G,6,0),Q$4&lt;=VLOOKUP($A33,実績!$A:$G,7,0)),"━",""))</f>
        <v/>
      </c>
      <c r="R33" s="92" t="str">
        <f>IF(R$2=1,"",IF(AND(R$4&gt;=VLOOKUP($A33,実績!$A:$G,6,0),R$4&lt;=VLOOKUP($A33,実績!$A:$G,7,0)),"━",""))</f>
        <v/>
      </c>
      <c r="S33" s="92" t="str">
        <f>IF(S$2=1,"",IF(AND(S$4&gt;=VLOOKUP($A33,実績!$A:$G,6,0),S$4&lt;=VLOOKUP($A33,実績!$A:$G,7,0)),"━",""))</f>
        <v/>
      </c>
      <c r="T33" s="92" t="str">
        <f>IF(T$2=1,"",IF(AND(T$4&gt;=VLOOKUP($A33,実績!$A:$G,6,0),T$4&lt;=VLOOKUP($A33,実績!$A:$G,7,0)),"━",""))</f>
        <v/>
      </c>
      <c r="U33" s="92" t="str">
        <f>IF(U$2=1,"",IF(AND(U$4&gt;=VLOOKUP($A33,実績!$A:$G,6,0),U$4&lt;=VLOOKUP($A33,実績!$A:$G,7,0)),"━",""))</f>
        <v/>
      </c>
      <c r="V33" s="92" t="str">
        <f>IF(V$2=1,"",IF(AND(V$4&gt;=VLOOKUP($A33,実績!$A:$G,6,0),V$4&lt;=VLOOKUP($A33,実績!$A:$G,7,0)),"━",""))</f>
        <v/>
      </c>
      <c r="W33" s="92" t="str">
        <f>IF(W$2=1,"",IF(AND(W$4&gt;=VLOOKUP($A33,実績!$A:$G,6,0),W$4&lt;=VLOOKUP($A33,実績!$A:$G,7,0)),"━",""))</f>
        <v/>
      </c>
      <c r="X33" s="92" t="str">
        <f>IF(X$2=1,"",IF(AND(X$4&gt;=VLOOKUP($A33,実績!$A:$G,6,0),X$4&lt;=VLOOKUP($A33,実績!$A:$G,7,0)),"━",""))</f>
        <v/>
      </c>
      <c r="Y33" s="92" t="str">
        <f>IF(Y$2=1,"",IF(AND(Y$4&gt;=VLOOKUP($A33,実績!$A:$G,6,0),Y$4&lt;=VLOOKUP($A33,実績!$A:$G,7,0)),"━",""))</f>
        <v/>
      </c>
      <c r="Z33" s="92" t="str">
        <f>IF(Z$2=1,"",IF(AND(Z$4&gt;=VLOOKUP($A33,実績!$A:$G,6,0),Z$4&lt;=VLOOKUP($A33,実績!$A:$G,7,0)),"━",""))</f>
        <v/>
      </c>
      <c r="AA33" s="92" t="str">
        <f>IF(AA$2=1,"",IF(AND(AA$4&gt;=VLOOKUP($A33,実績!$A:$G,6,0),AA$4&lt;=VLOOKUP($A33,実績!$A:$G,7,0)),"━",""))</f>
        <v/>
      </c>
      <c r="AB33" s="92" t="str">
        <f>IF(AB$2=1,"",IF(AND(AB$4&gt;=VLOOKUP($A33,実績!$A:$G,6,0),AB$4&lt;=VLOOKUP($A33,実績!$A:$G,7,0)),"━",""))</f>
        <v/>
      </c>
      <c r="AC33" s="92" t="str">
        <f>IF(AC$2=1,"",IF(AND(AC$4&gt;=VLOOKUP($A33,実績!$A:$G,6,0),AC$4&lt;=VLOOKUP($A33,実績!$A:$G,7,0)),"━",""))</f>
        <v/>
      </c>
      <c r="AD33" s="92" t="str">
        <f>IF(AD$2=1,"",IF(AND(AD$4&gt;=VLOOKUP($A33,実績!$A:$G,6,0),AD$4&lt;=VLOOKUP($A33,実績!$A:$G,7,0)),"━",""))</f>
        <v/>
      </c>
      <c r="AE33" s="92" t="str">
        <f>IF(AE$2=1,"",IF(AND(AE$4&gt;=VLOOKUP($A33,実績!$A:$G,6,0),AE$4&lt;=VLOOKUP($A33,実績!$A:$G,7,0)),"━",""))</f>
        <v/>
      </c>
      <c r="AF33" s="92" t="str">
        <f>IF(AF$2=1,"",IF(AND(AF$4&gt;=VLOOKUP($A33,実績!$A:$G,6,0),AF$4&lt;=VLOOKUP($A33,実績!$A:$G,7,0)),"━",""))</f>
        <v/>
      </c>
      <c r="AG33" s="92" t="str">
        <f>IF(AG$2=1,"",IF(AND(AG$4&gt;=VLOOKUP($A33,実績!$A:$G,6,0),AG$4&lt;=VLOOKUP($A33,実績!$A:$G,7,0)),"━",""))</f>
        <v/>
      </c>
      <c r="AH33" s="92" t="str">
        <f>IF(AH$2=1,"",IF(AND(AH$4&gt;=VLOOKUP($A33,実績!$A:$G,6,0),AH$4&lt;=VLOOKUP($A33,実績!$A:$G,7,0)),"━",""))</f>
        <v/>
      </c>
      <c r="AI33" s="92" t="str">
        <f>IF(AI$2=1,"",IF(AND(AI$4&gt;=VLOOKUP($A33,実績!$A:$G,6,0),AI$4&lt;=VLOOKUP($A33,実績!$A:$G,7,0)),"━",""))</f>
        <v/>
      </c>
      <c r="AJ33" s="92" t="str">
        <f>IF(AJ$2=1,"",IF(AND(AJ$4&gt;=VLOOKUP($A33,実績!$A:$G,6,0),AJ$4&lt;=VLOOKUP($A33,実績!$A:$G,7,0)),"━",""))</f>
        <v/>
      </c>
      <c r="AK33" s="92" t="str">
        <f>IF(AK$2=1,"",IF(AND(AK$4&gt;=VLOOKUP($A33,実績!$A:$G,6,0),AK$4&lt;=VLOOKUP($A33,実績!$A:$G,7,0)),"━",""))</f>
        <v/>
      </c>
      <c r="AL33" s="92" t="str">
        <f>IF(AL$2=1,"",IF(AND(AL$4&gt;=VLOOKUP($A33,実績!$A:$G,6,0),AL$4&lt;=VLOOKUP($A33,実績!$A:$G,7,0)),"━",""))</f>
        <v/>
      </c>
      <c r="AM33" s="92" t="str">
        <f>IF(AM$2=1,"",IF(AND(AM$4&gt;=VLOOKUP($A33,実績!$A:$G,6,0),AM$4&lt;=VLOOKUP($A33,実績!$A:$G,7,0)),"━",""))</f>
        <v/>
      </c>
      <c r="AN33" s="92" t="str">
        <f>IF(AN$2=1,"",IF(AND(AN$4&gt;=VLOOKUP($A33,実績!$A:$G,6,0),AN$4&lt;=VLOOKUP($A33,実績!$A:$G,7,0)),"━",""))</f>
        <v/>
      </c>
      <c r="AO33" s="92" t="str">
        <f>IF(AO$2=1,"",IF(AND(AO$4&gt;=VLOOKUP($A33,実績!$A:$G,6,0),AO$4&lt;=VLOOKUP($A33,実績!$A:$G,7,0)),"━",""))</f>
        <v/>
      </c>
      <c r="AP33" s="92" t="str">
        <f>IF(AP$2=1,"",IF(AND(AP$4&gt;=VLOOKUP($A33,実績!$A:$G,6,0),AP$4&lt;=VLOOKUP($A33,実績!$A:$G,7,0)),"━",""))</f>
        <v/>
      </c>
      <c r="AQ33" s="92" t="str">
        <f>IF(AQ$2=1,"",IF(AND(AQ$4&gt;=VLOOKUP($A33,実績!$A:$G,6,0),AQ$4&lt;=VLOOKUP($A33,実績!$A:$G,7,0)),"━",""))</f>
        <v/>
      </c>
      <c r="AR33" s="92" t="str">
        <f>IF(AR$2=1,"",IF(AND(AR$4&gt;=VLOOKUP($A33,実績!$A:$G,6,0),AR$4&lt;=VLOOKUP($A33,実績!$A:$G,7,0)),"━",""))</f>
        <v/>
      </c>
      <c r="AS33" s="92" t="str">
        <f>IF(AS$2=1,"",IF(AND(AS$4&gt;=VLOOKUP($A33,実績!$A:$G,6,0),AS$4&lt;=VLOOKUP($A33,実績!$A:$G,7,0)),"━",""))</f>
        <v/>
      </c>
      <c r="AT33" s="92" t="str">
        <f>IF(AT$2=1,"",IF(AND(AT$4&gt;=VLOOKUP($A33,実績!$A:$G,6,0),AT$4&lt;=VLOOKUP($A33,実績!$A:$G,7,0)),"━",""))</f>
        <v/>
      </c>
      <c r="AU33" s="92" t="str">
        <f>IF(AU$2=1,"",IF(AND(AU$4&gt;=VLOOKUP($A33,実績!$A:$G,6,0),AU$4&lt;=VLOOKUP($A33,実績!$A:$G,7,0)),"━",""))</f>
        <v/>
      </c>
      <c r="AV33" s="92" t="str">
        <f>IF(AV$2=1,"",IF(AND(AV$4&gt;=VLOOKUP($A33,実績!$A:$G,6,0),AV$4&lt;=VLOOKUP($A33,実績!$A:$G,7,0)),"━",""))</f>
        <v/>
      </c>
      <c r="AW33" s="92" t="str">
        <f>IF(AW$2=1,"",IF(AND(AW$4&gt;=VLOOKUP($A33,実績!$A:$G,6,0),AW$4&lt;=VLOOKUP($A33,実績!$A:$G,7,0)),"━",""))</f>
        <v/>
      </c>
      <c r="AX33" s="92" t="str">
        <f>IF(AX$2=1,"",IF(AND(AX$4&gt;=VLOOKUP($A33,実績!$A:$G,6,0),AX$4&lt;=VLOOKUP($A33,実績!$A:$G,7,0)),"━",""))</f>
        <v/>
      </c>
      <c r="AY33" s="92" t="str">
        <f>IF(AY$2=1,"",IF(AND(AY$4&gt;=VLOOKUP($A33,実績!$A:$G,6,0),AY$4&lt;=VLOOKUP($A33,実績!$A:$G,7,0)),"━",""))</f>
        <v/>
      </c>
      <c r="AZ33" s="92" t="str">
        <f>IF(AZ$2=1,"",IF(AND(AZ$4&gt;=VLOOKUP($A33,実績!$A:$G,6,0),AZ$4&lt;=VLOOKUP($A33,実績!$A:$G,7,0)),"━",""))</f>
        <v/>
      </c>
      <c r="BA33" s="92" t="str">
        <f>IF(BA$2=1,"",IF(AND(BA$4&gt;=VLOOKUP($A33,実績!$A:$G,6,0),BA$4&lt;=VLOOKUP($A33,実績!$A:$G,7,0)),"━",""))</f>
        <v/>
      </c>
      <c r="BB33" s="92" t="str">
        <f>IF(BB$2=1,"",IF(AND(BB$4&gt;=VLOOKUP($A33,実績!$A:$G,6,0),BB$4&lt;=VLOOKUP($A33,実績!$A:$G,7,0)),"━",""))</f>
        <v/>
      </c>
      <c r="BC33" s="92" t="str">
        <f>IF(BC$2=1,"",IF(AND(BC$4&gt;=VLOOKUP($A33,実績!$A:$G,6,0),BC$4&lt;=VLOOKUP($A33,実績!$A:$G,7,0)),"━",""))</f>
        <v/>
      </c>
      <c r="BD33" s="92" t="str">
        <f>IF(BD$2=1,"",IF(AND(BD$4&gt;=VLOOKUP($A33,実績!$A:$G,6,0),BD$4&lt;=VLOOKUP($A33,実績!$A:$G,7,0)),"━",""))</f>
        <v/>
      </c>
      <c r="BE33" s="92" t="str">
        <f>IF(BE$2=1,"",IF(AND(BE$4&gt;=VLOOKUP($A33,実績!$A:$G,6,0),BE$4&lt;=VLOOKUP($A33,実績!$A:$G,7,0)),"━",""))</f>
        <v/>
      </c>
      <c r="BF33" s="92" t="str">
        <f>IF(BF$2=1,"",IF(AND(BF$4&gt;=VLOOKUP($A33,実績!$A:$G,6,0),BF$4&lt;=VLOOKUP($A33,実績!$A:$G,7,0)),"━",""))</f>
        <v/>
      </c>
      <c r="BG33" s="92" t="str">
        <f>IF(BG$2=1,"",IF(AND(BG$4&gt;=VLOOKUP($A33,実績!$A:$G,6,0),BG$4&lt;=VLOOKUP($A33,実績!$A:$G,7,0)),"━",""))</f>
        <v/>
      </c>
      <c r="BH33" s="92" t="str">
        <f>IF(BH$2=1,"",IF(AND(BH$4&gt;=VLOOKUP($A33,実績!$A:$G,6,0),BH$4&lt;=VLOOKUP($A33,実績!$A:$G,7,0)),"━",""))</f>
        <v/>
      </c>
      <c r="BI33" s="92" t="str">
        <f>IF(BI$2=1,"",IF(AND(BI$4&gt;=VLOOKUP($A33,実績!$A:$G,6,0),BI$4&lt;=VLOOKUP($A33,実績!$A:$G,7,0)),"━",""))</f>
        <v/>
      </c>
      <c r="BJ33" s="92" t="str">
        <f>IF(BJ$2=1,"",IF(AND(BJ$4&gt;=VLOOKUP($A33,実績!$A:$G,6,0),BJ$4&lt;=VLOOKUP($A33,実績!$A:$G,7,0)),"━",""))</f>
        <v/>
      </c>
      <c r="BK33" s="92" t="str">
        <f>IF(BK$2=1,"",IF(AND(BK$4&gt;=VLOOKUP($A33,実績!$A:$G,6,0),BK$4&lt;=VLOOKUP($A33,実績!$A:$G,7,0)),"━",""))</f>
        <v/>
      </c>
      <c r="BL33" s="92" t="str">
        <f>IF(BL$2=1,"",IF(AND(BL$4&gt;=VLOOKUP($A33,実績!$A:$G,6,0),BL$4&lt;=VLOOKUP($A33,実績!$A:$G,7,0)),"━",""))</f>
        <v/>
      </c>
      <c r="BM33" s="92" t="str">
        <f>IF(BM$2=1,"",IF(AND(BM$4&gt;=VLOOKUP($A33,実績!$A:$G,6,0),BM$4&lt;=VLOOKUP($A33,実績!$A:$G,7,0)),"━",""))</f>
        <v/>
      </c>
      <c r="BN33" s="92" t="str">
        <f>IF(BN$2=1,"",IF(AND(BN$4&gt;=VLOOKUP($A33,実績!$A:$G,6,0),BN$4&lt;=VLOOKUP($A33,実績!$A:$G,7,0)),"━",""))</f>
        <v/>
      </c>
      <c r="BO33" s="92" t="str">
        <f>IF(BO$2=1,"",IF(AND(BO$4&gt;=VLOOKUP($A33,実績!$A:$G,6,0),BO$4&lt;=VLOOKUP($A33,実績!$A:$G,7,0)),"━",""))</f>
        <v/>
      </c>
      <c r="BP33" s="92" t="str">
        <f>IF(BP$2=1,"",IF(AND(BP$4&gt;=VLOOKUP($A33,実績!$A:$G,6,0),BP$4&lt;=VLOOKUP($A33,実績!$A:$G,7,0)),"━",""))</f>
        <v/>
      </c>
      <c r="BQ33" s="92" t="str">
        <f>IF(BQ$2=1,"",IF(AND(BQ$4&gt;=VLOOKUP($A33,実績!$A:$G,6,0),BQ$4&lt;=VLOOKUP($A33,実績!$A:$G,7,0)),"━",""))</f>
        <v/>
      </c>
      <c r="BR33" s="92" t="str">
        <f>IF(BR$2=1,"",IF(AND(BR$4&gt;=VLOOKUP($A33,実績!$A:$G,6,0),BR$4&lt;=VLOOKUP($A33,実績!$A:$G,7,0)),"━",""))</f>
        <v/>
      </c>
      <c r="BS33" s="92" t="str">
        <f>IF(BS$2=1,"",IF(AND(BS$4&gt;=VLOOKUP($A33,実績!$A:$G,6,0),BS$4&lt;=VLOOKUP($A33,実績!$A:$G,7,0)),"━",""))</f>
        <v/>
      </c>
      <c r="BT33" s="92" t="str">
        <f>IF(BT$2=1,"",IF(AND(BT$4&gt;=VLOOKUP($A33,実績!$A:$G,6,0),BT$4&lt;=VLOOKUP($A33,実績!$A:$G,7,0)),"━",""))</f>
        <v/>
      </c>
      <c r="BU33" s="92" t="str">
        <f>IF(BU$2=1,"",IF(AND(BU$4&gt;=VLOOKUP($A33,実績!$A:$G,6,0),BU$4&lt;=VLOOKUP($A33,実績!$A:$G,7,0)),"━",""))</f>
        <v/>
      </c>
      <c r="BV33" s="92" t="str">
        <f>IF(BV$2=1,"",IF(AND(BV$4&gt;=VLOOKUP($A33,実績!$A:$G,6,0),BV$4&lt;=VLOOKUP($A33,実績!$A:$G,7,0)),"━",""))</f>
        <v/>
      </c>
      <c r="BW33" s="92" t="str">
        <f>IF(BW$2=1,"",IF(AND(BW$4&gt;=VLOOKUP($A33,実績!$A:$G,6,0),BW$4&lt;=VLOOKUP($A33,実績!$A:$G,7,0)),"━",""))</f>
        <v/>
      </c>
      <c r="BX33" s="92" t="str">
        <f>IF(BX$2=1,"",IF(AND(BX$4&gt;=VLOOKUP($A33,実績!$A:$G,6,0),BX$4&lt;=VLOOKUP($A33,実績!$A:$G,7,0)),"━",""))</f>
        <v/>
      </c>
      <c r="BY33" s="92" t="str">
        <f>IF(BY$2=1,"",IF(AND(BY$4&gt;=VLOOKUP($A33,実績!$A:$G,6,0),BY$4&lt;=VLOOKUP($A33,実績!$A:$G,7,0)),"━",""))</f>
        <v/>
      </c>
      <c r="BZ33" s="92" t="str">
        <f>IF(BZ$2=1,"",IF(AND(BZ$4&gt;=VLOOKUP($A33,実績!$A:$G,6,0),BZ$4&lt;=VLOOKUP($A33,実績!$A:$G,7,0)),"━",""))</f>
        <v/>
      </c>
      <c r="CA33" s="92" t="str">
        <f>IF(CA$2=1,"",IF(AND(CA$4&gt;=VLOOKUP($A33,実績!$A:$G,6,0),CA$4&lt;=VLOOKUP($A33,実績!$A:$G,7,0)),"━",""))</f>
        <v/>
      </c>
      <c r="CB33" s="92" t="str">
        <f>IF(CB$2=1,"",IF(AND(CB$4&gt;=VLOOKUP($A33,実績!$A:$G,6,0),CB$4&lt;=VLOOKUP($A33,実績!$A:$G,7,0)),"━",""))</f>
        <v/>
      </c>
      <c r="CC33" s="92" t="str">
        <f>IF(CC$2=1,"",IF(AND(CC$4&gt;=VLOOKUP($A33,実績!$A:$G,6,0),CC$4&lt;=VLOOKUP($A33,実績!$A:$G,7,0)),"━",""))</f>
        <v/>
      </c>
      <c r="CD33" s="92" t="str">
        <f>IF(CD$2=1,"",IF(AND(CD$4&gt;=VLOOKUP($A33,実績!$A:$G,6,0),CD$4&lt;=VLOOKUP($A33,実績!$A:$G,7,0)),"━",""))</f>
        <v/>
      </c>
      <c r="CE33" s="92" t="str">
        <f>IF(CE$2=1,"",IF(AND(CE$4&gt;=VLOOKUP($A33,実績!$A:$G,6,0),CE$4&lt;=VLOOKUP($A33,実績!$A:$G,7,0)),"━",""))</f>
        <v/>
      </c>
      <c r="CF33" s="92" t="str">
        <f>IF(CF$2=1,"",IF(AND(CF$4&gt;=VLOOKUP($A33,実績!$A:$G,6,0),CF$4&lt;=VLOOKUP($A33,実績!$A:$G,7,0)),"━",""))</f>
        <v/>
      </c>
      <c r="CG33" s="92" t="str">
        <f>IF(CG$2=1,"",IF(AND(CG$4&gt;=VLOOKUP($A33,実績!$A:$G,6,0),CG$4&lt;=VLOOKUP($A33,実績!$A:$G,7,0)),"━",""))</f>
        <v/>
      </c>
      <c r="CH33" s="92" t="str">
        <f>IF(CH$2=1,"",IF(AND(CH$4&gt;=VLOOKUP($A33,実績!$A:$G,6,0),CH$4&lt;=VLOOKUP($A33,実績!$A:$G,7,0)),"━",""))</f>
        <v/>
      </c>
      <c r="CI33" s="92" t="str">
        <f>IF(CI$2=1,"",IF(AND(CI$4&gt;=VLOOKUP($A33,実績!$A:$G,6,0),CI$4&lt;=VLOOKUP($A33,実績!$A:$G,7,0)),"━",""))</f>
        <v/>
      </c>
      <c r="CJ33" s="92" t="str">
        <f>IF(CJ$2=1,"",IF(AND(CJ$4&gt;=VLOOKUP($A33,実績!$A:$G,6,0),CJ$4&lt;=VLOOKUP($A33,実績!$A:$G,7,0)),"━",""))</f>
        <v/>
      </c>
      <c r="CK33" s="92" t="str">
        <f>IF(CK$2=1,"",IF(AND(CK$4&gt;=VLOOKUP($A33,実績!$A:$G,6,0),CK$4&lt;=VLOOKUP($A33,実績!$A:$G,7,0)),"━",""))</f>
        <v/>
      </c>
      <c r="CL33" s="92" t="str">
        <f>IF(CL$2=1,"",IF(AND(CL$4&gt;=VLOOKUP($A33,実績!$A:$G,6,0),CL$4&lt;=VLOOKUP($A33,実績!$A:$G,7,0)),"━",""))</f>
        <v/>
      </c>
      <c r="CM33" s="92" t="str">
        <f>IF(CM$2=1,"",IF(AND(CM$4&gt;=VLOOKUP($A33,実績!$A:$G,6,0),CM$4&lt;=VLOOKUP($A33,実績!$A:$G,7,0)),"━",""))</f>
        <v/>
      </c>
      <c r="CN33" s="92" t="str">
        <f>IF(CN$2=1,"",IF(AND(CN$4&gt;=VLOOKUP($A33,実績!$A:$G,6,0),CN$4&lt;=VLOOKUP($A33,実績!$A:$G,7,0)),"━",""))</f>
        <v>━</v>
      </c>
      <c r="CO33" s="92" t="str">
        <f>IF(CO$2=1,"",IF(AND(CO$4&gt;=VLOOKUP($A33,実績!$A:$G,6,0),CO$4&lt;=VLOOKUP($A33,実績!$A:$G,7,0)),"━",""))</f>
        <v>━</v>
      </c>
      <c r="CP33" s="92" t="str">
        <f>IF(CP$2=1,"",IF(AND(CP$4&gt;=VLOOKUP($A33,実績!$A:$G,6,0),CP$4&lt;=VLOOKUP($A33,実績!$A:$G,7,0)),"━",""))</f>
        <v/>
      </c>
      <c r="CQ33" s="92" t="str">
        <f>IF(CQ$2=1,"",IF(AND(CQ$4&gt;=VLOOKUP($A33,実績!$A:$G,6,0),CQ$4&lt;=VLOOKUP($A33,実績!$A:$G,7,0)),"━",""))</f>
        <v/>
      </c>
      <c r="CR33" s="92" t="str">
        <f>IF(CR$2=1,"",IF(AND(CR$4&gt;=VLOOKUP($A33,実績!$A:$G,6,0),CR$4&lt;=VLOOKUP($A33,実績!$A:$G,7,0)),"━",""))</f>
        <v/>
      </c>
      <c r="CS33" s="92" t="str">
        <f>IF(CS$2=1,"",IF(AND(CS$4&gt;=VLOOKUP($A33,実績!$A:$G,6,0),CS$4&lt;=VLOOKUP($A33,実績!$A:$G,7,0)),"━",""))</f>
        <v/>
      </c>
      <c r="CT33" s="92" t="str">
        <f>IF(CT$2=1,"",IF(AND(CT$4&gt;=VLOOKUP($A33,実績!$A:$G,6,0),CT$4&lt;=VLOOKUP($A33,実績!$A:$G,7,0)),"━",""))</f>
        <v/>
      </c>
      <c r="CU33" s="92" t="str">
        <f>IF(CU$2=1,"",IF(AND(CU$4&gt;=VLOOKUP($A33,実績!$A:$G,6,0),CU$4&lt;=VLOOKUP($A33,実績!$A:$G,7,0)),"━",""))</f>
        <v/>
      </c>
      <c r="CV33" s="92" t="str">
        <f>IF(CV$2=1,"",IF(AND(CV$4&gt;=VLOOKUP($A33,実績!$A:$G,6,0),CV$4&lt;=VLOOKUP($A33,実績!$A:$G,7,0)),"━",""))</f>
        <v/>
      </c>
      <c r="CW33" s="92" t="str">
        <f>IF(CW$2=1,"",IF(AND(CW$4&gt;=VLOOKUP($A33,実績!$A:$G,6,0),CW$4&lt;=VLOOKUP($A33,実績!$A:$G,7,0)),"━",""))</f>
        <v/>
      </c>
      <c r="CX33" s="92" t="str">
        <f>IF(CX$2=1,"",IF(AND(CX$4&gt;=VLOOKUP($A33,実績!$A:$G,6,0),CX$4&lt;=VLOOKUP($A33,実績!$A:$G,7,0)),"━",""))</f>
        <v/>
      </c>
      <c r="CY33" s="92" t="str">
        <f>IF(CY$2=1,"",IF(AND(CY$4&gt;=VLOOKUP($A33,実績!$A:$G,6,0),CY$4&lt;=VLOOKUP($A33,実績!$A:$G,7,0)),"━",""))</f>
        <v/>
      </c>
      <c r="CZ33" s="92" t="str">
        <f>IF(CZ$2=1,"",IF(AND(CZ$4&gt;=VLOOKUP($A33,実績!$A:$G,6,0),CZ$4&lt;=VLOOKUP($A33,実績!$A:$G,7,0)),"━",""))</f>
        <v/>
      </c>
      <c r="DA33" s="92" t="str">
        <f>IF(DA$2=1,"",IF(AND(DA$4&gt;=VLOOKUP($A33,実績!$A:$G,6,0),DA$4&lt;=VLOOKUP($A33,実績!$A:$G,7,0)),"━",""))</f>
        <v/>
      </c>
      <c r="DB33" s="92" t="str">
        <f>IF(DB$2=1,"",IF(AND(DB$4&gt;=VLOOKUP($A33,実績!$A:$G,6,0),DB$4&lt;=VLOOKUP($A33,実績!$A:$G,7,0)),"━",""))</f>
        <v/>
      </c>
      <c r="DC33" s="92" t="str">
        <f>IF(DC$2=1,"",IF(AND(DC$4&gt;=VLOOKUP($A33,実績!$A:$G,6,0),DC$4&lt;=VLOOKUP($A33,実績!$A:$G,7,0)),"━",""))</f>
        <v/>
      </c>
      <c r="DD33" s="92" t="str">
        <f>IF(DD$2=1,"",IF(AND(DD$4&gt;=VLOOKUP($A33,実績!$A:$G,6,0),DD$4&lt;=VLOOKUP($A33,実績!$A:$G,7,0)),"━",""))</f>
        <v/>
      </c>
      <c r="DE33" s="92" t="str">
        <f>IF(DE$2=1,"",IF(AND(DE$4&gt;=VLOOKUP($A33,実績!$A:$G,6,0),DE$4&lt;=VLOOKUP($A33,実績!$A:$G,7,0)),"━",""))</f>
        <v/>
      </c>
      <c r="DF33" s="92" t="str">
        <f>IF(DF$2=1,"",IF(AND(DF$4&gt;=VLOOKUP($A33,実績!$A:$G,6,0),DF$4&lt;=VLOOKUP($A33,実績!$A:$G,7,0)),"━",""))</f>
        <v/>
      </c>
      <c r="DG33" s="92" t="str">
        <f>IF(DG$2=1,"",IF(AND(DG$4&gt;=VLOOKUP($A33,実績!$A:$G,6,0),DG$4&lt;=VLOOKUP($A33,実績!$A:$G,7,0)),"━",""))</f>
        <v/>
      </c>
      <c r="DH33" s="92" t="str">
        <f>IF(DH$2=1,"",IF(AND(DH$4&gt;=VLOOKUP($A33,実績!$A:$G,6,0),DH$4&lt;=VLOOKUP($A33,実績!$A:$G,7,0)),"━",""))</f>
        <v/>
      </c>
      <c r="DI33" s="92" t="str">
        <f>IF(DI$2=1,"",IF(AND(DI$4&gt;=VLOOKUP($A33,実績!$A:$G,6,0),DI$4&lt;=VLOOKUP($A33,実績!$A:$G,7,0)),"━",""))</f>
        <v/>
      </c>
      <c r="DJ33" s="92" t="str">
        <f>IF(DJ$2=1,"",IF(AND(DJ$4&gt;=VLOOKUP($A33,実績!$A:$G,6,0),DJ$4&lt;=VLOOKUP($A33,実績!$A:$G,7,0)),"━",""))</f>
        <v/>
      </c>
      <c r="DK33" s="92" t="str">
        <f>IF(DK$2=1,"",IF(AND(DK$4&gt;=VLOOKUP($A33,実績!$A:$G,6,0),DK$4&lt;=VLOOKUP($A33,実績!$A:$G,7,0)),"━",""))</f>
        <v/>
      </c>
      <c r="DL33" s="92" t="str">
        <f>IF(DL$2=1,"",IF(AND(DL$4&gt;=VLOOKUP($A33,実績!$A:$G,6,0),DL$4&lt;=VLOOKUP($A33,実績!$A:$G,7,0)),"━",""))</f>
        <v/>
      </c>
      <c r="DM33" s="92" t="str">
        <f>IF(DM$2=1,"",IF(AND(DM$4&gt;=VLOOKUP($A33,実績!$A:$G,6,0),DM$4&lt;=VLOOKUP($A33,実績!$A:$G,7,0)),"━",""))</f>
        <v/>
      </c>
      <c r="DN33" s="92" t="str">
        <f>IF(DN$2=1,"",IF(AND(DN$4&gt;=VLOOKUP($A33,実績!$A:$G,6,0),DN$4&lt;=VLOOKUP($A33,実績!$A:$G,7,0)),"━",""))</f>
        <v/>
      </c>
      <c r="DO33" s="92" t="str">
        <f>IF(DO$2=1,"",IF(AND(DO$4&gt;=VLOOKUP($A33,実績!$A:$G,6,0),DO$4&lt;=VLOOKUP($A33,実績!$A:$G,7,0)),"━",""))</f>
        <v/>
      </c>
      <c r="DP33" s="92" t="str">
        <f>IF(DP$2=1,"",IF(AND(DP$4&gt;=VLOOKUP($A33,実績!$A:$G,6,0),DP$4&lt;=VLOOKUP($A33,実績!$A:$G,7,0)),"━",""))</f>
        <v/>
      </c>
      <c r="DQ33" s="92" t="str">
        <f>IF(DQ$2=1,"",IF(AND(DQ$4&gt;=VLOOKUP($A33,実績!$A:$G,6,0),DQ$4&lt;=VLOOKUP($A33,実績!$A:$G,7,0)),"━",""))</f>
        <v/>
      </c>
      <c r="DR33" s="92" t="str">
        <f>IF(DR$2=1,"",IF(AND(DR$4&gt;=VLOOKUP($A33,実績!$A:$G,6,0),DR$4&lt;=VLOOKUP($A33,実績!$A:$G,7,0)),"━",""))</f>
        <v/>
      </c>
      <c r="DS33" s="92" t="str">
        <f>IF(DS$2=1,"",IF(AND(DS$4&gt;=VLOOKUP($A33,実績!$A:$G,6,0),DS$4&lt;=VLOOKUP($A33,実績!$A:$G,7,0)),"━",""))</f>
        <v/>
      </c>
      <c r="DT33" s="92" t="str">
        <f>IF(DT$2=1,"",IF(AND(DT$4&gt;=VLOOKUP($A33,実績!$A:$G,6,0),DT$4&lt;=VLOOKUP($A33,実績!$A:$G,7,0)),"━",""))</f>
        <v/>
      </c>
      <c r="DU33" s="92" t="str">
        <f>IF(DU$2=1,"",IF(AND(DU$4&gt;=VLOOKUP($A33,実績!$A:$G,6,0),DU$4&lt;=VLOOKUP($A33,実績!$A:$G,7,0)),"━",""))</f>
        <v/>
      </c>
      <c r="DV33" s="92" t="str">
        <f>IF(DV$2=1,"",IF(AND(DV$4&gt;=VLOOKUP($A33,実績!$A:$G,6,0),DV$4&lt;=VLOOKUP($A33,実績!$A:$G,7,0)),"━",""))</f>
        <v/>
      </c>
      <c r="DW33" s="92" t="str">
        <f>IF(DW$2=1,"",IF(AND(DW$4&gt;=VLOOKUP($A33,実績!$A:$G,6,0),DW$4&lt;=VLOOKUP($A33,実績!$A:$G,7,0)),"━",""))</f>
        <v/>
      </c>
      <c r="DX33" s="92" t="str">
        <f>IF(DX$2=1,"",IF(AND(DX$4&gt;=VLOOKUP($A33,実績!$A:$G,6,0),DX$4&lt;=VLOOKUP($A33,実績!$A:$G,7,0)),"━",""))</f>
        <v/>
      </c>
      <c r="DY33" s="92" t="str">
        <f>IF(DY$2=1,"",IF(AND(DY$4&gt;=VLOOKUP($A33,実績!$A:$G,6,0),DY$4&lt;=VLOOKUP($A33,実績!$A:$G,7,0)),"━",""))</f>
        <v/>
      </c>
      <c r="DZ33" s="92" t="str">
        <f>IF(DZ$2=1,"",IF(AND(DZ$4&gt;=VLOOKUP($A33,実績!$A:$G,6,0),DZ$4&lt;=VLOOKUP($A33,実績!$A:$G,7,0)),"━",""))</f>
        <v/>
      </c>
      <c r="EA33" s="92" t="str">
        <f>IF(EA$2=1,"",IF(AND(EA$4&gt;=VLOOKUP($A33,実績!$A:$G,6,0),EA$4&lt;=VLOOKUP($A33,実績!$A:$G,7,0)),"━",""))</f>
        <v/>
      </c>
      <c r="EB33" s="92" t="str">
        <f>IF(EB$2=1,"",IF(AND(EB$4&gt;=VLOOKUP($A33,実績!$A:$G,6,0),EB$4&lt;=VLOOKUP($A33,実績!$A:$G,7,0)),"━",""))</f>
        <v/>
      </c>
      <c r="EC33" s="92" t="str">
        <f>IF(EC$2=1,"",IF(AND(EC$4&gt;=VLOOKUP($A33,実績!$A:$G,6,0),EC$4&lt;=VLOOKUP($A33,実績!$A:$G,7,0)),"━",""))</f>
        <v/>
      </c>
      <c r="ED33" s="92" t="str">
        <f>IF(ED$2=1,"",IF(AND(ED$4&gt;=VLOOKUP($A33,実績!$A:$G,6,0),ED$4&lt;=VLOOKUP($A33,実績!$A:$G,7,0)),"━",""))</f>
        <v/>
      </c>
      <c r="EE33" s="92" t="str">
        <f>IF(EE$2=1,"",IF(AND(EE$4&gt;=VLOOKUP($A33,実績!$A:$G,6,0),EE$4&lt;=VLOOKUP($A33,実績!$A:$G,7,0)),"━",""))</f>
        <v/>
      </c>
      <c r="EF33" s="92" t="str">
        <f>IF(EF$2=1,"",IF(AND(EF$4&gt;=VLOOKUP($A33,実績!$A:$G,6,0),EF$4&lt;=VLOOKUP($A33,実績!$A:$G,7,0)),"━",""))</f>
        <v/>
      </c>
      <c r="EG33" s="92" t="str">
        <f>IF(EG$2=1,"",IF(AND(EG$4&gt;=VLOOKUP($A33,実績!$A:$G,6,0),EG$4&lt;=VLOOKUP($A33,実績!$A:$G,7,0)),"━",""))</f>
        <v/>
      </c>
      <c r="EH33" s="92" t="str">
        <f>IF(EH$2=1,"",IF(AND(EH$4&gt;=VLOOKUP($A33,実績!$A:$G,6,0),EH$4&lt;=VLOOKUP($A33,実績!$A:$G,7,0)),"━",""))</f>
        <v/>
      </c>
      <c r="EI33" s="92" t="str">
        <f>IF(EI$2=1,"",IF(AND(EI$4&gt;=VLOOKUP($A33,実績!$A:$G,6,0),EI$4&lt;=VLOOKUP($A33,実績!$A:$G,7,0)),"━",""))</f>
        <v/>
      </c>
      <c r="EJ33" s="92" t="str">
        <f>IF(EJ$2=1,"",IF(AND(EJ$4&gt;=VLOOKUP($A33,実績!$A:$G,6,0),EJ$4&lt;=VLOOKUP($A33,実績!$A:$G,7,0)),"━",""))</f>
        <v/>
      </c>
      <c r="EK33" s="92" t="str">
        <f>IF(EK$2=1,"",IF(AND(EK$4&gt;=VLOOKUP($A33,実績!$A:$G,6,0),EK$4&lt;=VLOOKUP($A33,実績!$A:$G,7,0)),"━",""))</f>
        <v/>
      </c>
      <c r="EL33" s="92" t="str">
        <f>IF(EL$2=1,"",IF(AND(EL$4&gt;=VLOOKUP($A33,実績!$A:$G,6,0),EL$4&lt;=VLOOKUP($A33,実績!$A:$G,7,0)),"━",""))</f>
        <v/>
      </c>
      <c r="EM33" s="92" t="str">
        <f>IF(EM$2=1,"",IF(AND(EM$4&gt;=VLOOKUP($A33,実績!$A:$G,6,0),EM$4&lt;=VLOOKUP($A33,実績!$A:$G,7,0)),"━",""))</f>
        <v/>
      </c>
      <c r="EN33" s="92" t="str">
        <f>IF(EN$2=1,"",IF(AND(EN$4&gt;=VLOOKUP($A33,実績!$A:$G,6,0),EN$4&lt;=VLOOKUP($A33,実績!$A:$G,7,0)),"━",""))</f>
        <v/>
      </c>
      <c r="EO33" s="92" t="str">
        <f>IF(EO$2=1,"",IF(AND(EO$4&gt;=VLOOKUP($A33,実績!$A:$G,6,0),EO$4&lt;=VLOOKUP($A33,実績!$A:$G,7,0)),"━",""))</f>
        <v/>
      </c>
      <c r="EP33" s="92" t="str">
        <f>IF(EP$2=1,"",IF(AND(EP$4&gt;=VLOOKUP($A33,実績!$A:$G,6,0),EP$4&lt;=VLOOKUP($A33,実績!$A:$G,7,0)),"━",""))</f>
        <v/>
      </c>
      <c r="EQ33" s="92" t="str">
        <f>IF(EQ$2=1,"",IF(AND(EQ$4&gt;=VLOOKUP($A33,実績!$A:$G,6,0),EQ$4&lt;=VLOOKUP($A33,実績!$A:$G,7,0)),"━",""))</f>
        <v/>
      </c>
      <c r="ER33" s="92" t="str">
        <f>IF(ER$2=1,"",IF(AND(ER$4&gt;=VLOOKUP($A33,実績!$A:$G,6,0),ER$4&lt;=VLOOKUP($A33,実績!$A:$G,7,0)),"━",""))</f>
        <v/>
      </c>
      <c r="ES33" s="92" t="str">
        <f>IF(ES$2=1,"",IF(AND(ES$4&gt;=VLOOKUP($A33,実績!$A:$G,6,0),ES$4&lt;=VLOOKUP($A33,実績!$A:$G,7,0)),"━",""))</f>
        <v/>
      </c>
      <c r="ET33" s="92" t="str">
        <f>IF(ET$2=1,"",IF(AND(ET$4&gt;=VLOOKUP($A33,実績!$A:$G,6,0),ET$4&lt;=VLOOKUP($A33,実績!$A:$G,7,0)),"━",""))</f>
        <v/>
      </c>
      <c r="EU33" s="92" t="str">
        <f>IF(EU$2=1,"",IF(AND(EU$4&gt;=VLOOKUP($A33,実績!$A:$G,6,0),EU$4&lt;=VLOOKUP($A33,実績!$A:$G,7,0)),"━",""))</f>
        <v/>
      </c>
      <c r="EV33" s="92" t="str">
        <f>IF(EV$2=1,"",IF(AND(EV$4&gt;=VLOOKUP($A33,実績!$A:$G,6,0),EV$4&lt;=VLOOKUP($A33,実績!$A:$G,7,0)),"━",""))</f>
        <v/>
      </c>
      <c r="EW33" s="92" t="str">
        <f>IF(EW$2=1,"",IF(AND(EW$4&gt;=VLOOKUP($A33,実績!$A:$G,6,0),EW$4&lt;=VLOOKUP($A33,実績!$A:$G,7,0)),"━",""))</f>
        <v/>
      </c>
      <c r="EX33" s="92" t="str">
        <f>IF(EX$2=1,"",IF(AND(EX$4&gt;=VLOOKUP($A33,実績!$A:$G,6,0),EX$4&lt;=VLOOKUP($A33,実績!$A:$G,7,0)),"━",""))</f>
        <v/>
      </c>
      <c r="EY33" s="92" t="str">
        <f>IF(EY$2=1,"",IF(AND(EY$4&gt;=VLOOKUP($A33,実績!$A:$G,6,0),EY$4&lt;=VLOOKUP($A33,実績!$A:$G,7,0)),"━",""))</f>
        <v/>
      </c>
      <c r="EZ33" s="92" t="str">
        <f>IF(EZ$2=1,"",IF(AND(EZ$4&gt;=VLOOKUP($A33,実績!$A:$G,6,0),EZ$4&lt;=VLOOKUP($A33,実績!$A:$G,7,0)),"━",""))</f>
        <v/>
      </c>
      <c r="FA33" s="92" t="str">
        <f>IF(FA$2=1,"",IF(AND(FA$4&gt;=VLOOKUP($A33,実績!$A:$G,6,0),FA$4&lt;=VLOOKUP($A33,実績!$A:$G,7,0)),"━",""))</f>
        <v/>
      </c>
      <c r="FB33" s="92" t="str">
        <f>IF(FB$2=1,"",IF(AND(FB$4&gt;=VLOOKUP($A33,実績!$A:$G,6,0),FB$4&lt;=VLOOKUP($A33,実績!$A:$G,7,0)),"━",""))</f>
        <v/>
      </c>
      <c r="FC33" s="92" t="str">
        <f>IF(FC$2=1,"",IF(AND(FC$4&gt;=VLOOKUP($A33,実績!$A:$G,6,0),FC$4&lt;=VLOOKUP($A33,実績!$A:$G,7,0)),"━",""))</f>
        <v/>
      </c>
      <c r="FD33" s="92" t="str">
        <f>IF(FD$2=1,"",IF(AND(FD$4&gt;=VLOOKUP($A33,実績!$A:$G,6,0),FD$4&lt;=VLOOKUP($A33,実績!$A:$G,7,0)),"━",""))</f>
        <v/>
      </c>
      <c r="FE33" s="92" t="str">
        <f>IF(FE$2=1,"",IF(AND(FE$4&gt;=VLOOKUP($A33,実績!$A:$G,6,0),FE$4&lt;=VLOOKUP($A33,実績!$A:$G,7,0)),"━",""))</f>
        <v/>
      </c>
      <c r="FF33" s="92" t="str">
        <f>IF(FF$2=1,"",IF(AND(FF$4&gt;=VLOOKUP($A33,実績!$A:$G,6,0),FF$4&lt;=VLOOKUP($A33,実績!$A:$G,7,0)),"━",""))</f>
        <v/>
      </c>
      <c r="FG33" s="92" t="str">
        <f>IF(FG$2=1,"",IF(AND(FG$4&gt;=VLOOKUP($A33,実績!$A:$G,6,0),FG$4&lt;=VLOOKUP($A33,実績!$A:$G,7,0)),"━",""))</f>
        <v/>
      </c>
      <c r="FH33" s="92" t="str">
        <f>IF(FH$2=1,"",IF(AND(FH$4&gt;=VLOOKUP($A33,実績!$A:$G,6,0),FH$4&lt;=VLOOKUP($A33,実績!$A:$G,7,0)),"━",""))</f>
        <v/>
      </c>
      <c r="FI33" s="92" t="str">
        <f>IF(FI$2=1,"",IF(AND(FI$4&gt;=VLOOKUP($A33,実績!$A:$G,6,0),FI$4&lt;=VLOOKUP($A33,実績!$A:$G,7,0)),"━",""))</f>
        <v/>
      </c>
      <c r="FJ33" s="92" t="str">
        <f>IF(FJ$2=1,"",IF(AND(FJ$4&gt;=VLOOKUP($A33,実績!$A:$G,6,0),FJ$4&lt;=VLOOKUP($A33,実績!$A:$G,7,0)),"━",""))</f>
        <v/>
      </c>
      <c r="FK33" s="92" t="str">
        <f>IF(FK$2=1,"",IF(AND(FK$4&gt;=VLOOKUP($A33,実績!$A:$G,6,0),FK$4&lt;=VLOOKUP($A33,実績!$A:$G,7,0)),"━",""))</f>
        <v/>
      </c>
      <c r="FL33" s="92" t="str">
        <f>IF(FL$2=1,"",IF(AND(FL$4&gt;=VLOOKUP($A33,実績!$A:$G,6,0),FL$4&lt;=VLOOKUP($A33,実績!$A:$G,7,0)),"━",""))</f>
        <v/>
      </c>
      <c r="FM33" s="92" t="str">
        <f>IF(FM$2=1,"",IF(AND(FM$4&gt;=VLOOKUP($A33,実績!$A:$G,6,0),FM$4&lt;=VLOOKUP($A33,実績!$A:$G,7,0)),"━",""))</f>
        <v/>
      </c>
      <c r="FN33" s="92" t="str">
        <f>IF(FN$2=1,"",IF(AND(FN$4&gt;=VLOOKUP($A33,実績!$A:$G,6,0),FN$4&lt;=VLOOKUP($A33,実績!$A:$G,7,0)),"━",""))</f>
        <v/>
      </c>
      <c r="FO33" s="92" t="str">
        <f>IF(FO$2=1,"",IF(AND(FO$4&gt;=VLOOKUP($A33,実績!$A:$G,6,0),FO$4&lt;=VLOOKUP($A33,実績!$A:$G,7,0)),"━",""))</f>
        <v/>
      </c>
      <c r="FP33" s="92" t="str">
        <f>IF(FP$2=1,"",IF(AND(FP$4&gt;=VLOOKUP($A33,実績!$A:$G,6,0),FP$4&lt;=VLOOKUP($A33,実績!$A:$G,7,0)),"━",""))</f>
        <v/>
      </c>
      <c r="FQ33" s="92" t="str">
        <f>IF(FQ$2=1,"",IF(AND(FQ$4&gt;=VLOOKUP($A33,実績!$A:$G,6,0),FQ$4&lt;=VLOOKUP($A33,実績!$A:$G,7,0)),"━",""))</f>
        <v/>
      </c>
      <c r="FR33" s="92" t="str">
        <f>IF(FR$2=1,"",IF(AND(FR$4&gt;=VLOOKUP($A33,実績!$A:$G,6,0),FR$4&lt;=VLOOKUP($A33,実績!$A:$G,7,0)),"━",""))</f>
        <v/>
      </c>
      <c r="FS33" s="92" t="str">
        <f>IF(FS$2=1,"",IF(AND(FS$4&gt;=VLOOKUP($A33,実績!$A:$G,6,0),FS$4&lt;=VLOOKUP($A33,実績!$A:$G,7,0)),"━",""))</f>
        <v/>
      </c>
      <c r="FT33" s="92" t="str">
        <f>IF(FT$2=1,"",IF(AND(FT$4&gt;=VLOOKUP($A33,実績!$A:$G,6,0),FT$4&lt;=VLOOKUP($A33,実績!$A:$G,7,0)),"━",""))</f>
        <v/>
      </c>
      <c r="FU33" s="92" t="str">
        <f>IF(FU$2=1,"",IF(AND(FU$4&gt;=VLOOKUP($A33,実績!$A:$G,6,0),FU$4&lt;=VLOOKUP($A33,実績!$A:$G,7,0)),"━",""))</f>
        <v/>
      </c>
      <c r="FV33" s="92" t="str">
        <f>IF(FV$2=1,"",IF(AND(FV$4&gt;=VLOOKUP($A33,実績!$A:$G,6,0),FV$4&lt;=VLOOKUP($A33,実績!$A:$G,7,0)),"━",""))</f>
        <v/>
      </c>
      <c r="FW33" s="92" t="str">
        <f>IF(FW$2=1,"",IF(AND(FW$4&gt;=VLOOKUP($A33,実績!$A:$G,6,0),FW$4&lt;=VLOOKUP($A33,実績!$A:$G,7,0)),"━",""))</f>
        <v/>
      </c>
      <c r="FX33" s="92" t="str">
        <f>IF(FX$2=1,"",IF(AND(FX$4&gt;=VLOOKUP($A33,実績!$A:$G,6,0),FX$4&lt;=VLOOKUP($A33,実績!$A:$G,7,0)),"━",""))</f>
        <v/>
      </c>
      <c r="FY33" s="92" t="str">
        <f>IF(FY$2=1,"",IF(AND(FY$4&gt;=VLOOKUP($A33,実績!$A:$G,6,0),FY$4&lt;=VLOOKUP($A33,実績!$A:$G,7,0)),"━",""))</f>
        <v/>
      </c>
      <c r="FZ33" s="92" t="str">
        <f>IF(FZ$2=1,"",IF(AND(FZ$4&gt;=VLOOKUP($A33,実績!$A:$G,6,0),FZ$4&lt;=VLOOKUP($A33,実績!$A:$G,7,0)),"━",""))</f>
        <v/>
      </c>
      <c r="GA33" s="92" t="str">
        <f>IF(GA$2=1,"",IF(AND(GA$4&gt;=VLOOKUP($A33,実績!$A:$G,6,0),GA$4&lt;=VLOOKUP($A33,実績!$A:$G,7,0)),"━",""))</f>
        <v/>
      </c>
      <c r="GB33" s="92" t="str">
        <f>IF(GB$2=1,"",IF(AND(GB$4&gt;=VLOOKUP($A33,実績!$A:$G,6,0),GB$4&lt;=VLOOKUP($A33,実績!$A:$G,7,0)),"━",""))</f>
        <v/>
      </c>
      <c r="GC33" s="92" t="str">
        <f>IF(GC$2=1,"",IF(AND(GC$4&gt;=VLOOKUP($A33,実績!$A:$G,6,0),GC$4&lt;=VLOOKUP($A33,実績!$A:$G,7,0)),"━",""))</f>
        <v/>
      </c>
      <c r="GD33" s="92" t="str">
        <f>IF(GD$2=1,"",IF(AND(GD$4&gt;=VLOOKUP($A33,実績!$A:$G,6,0),GD$4&lt;=VLOOKUP($A33,実績!$A:$G,7,0)),"━",""))</f>
        <v/>
      </c>
      <c r="GE33" s="92" t="str">
        <f>IF(GE$2=1,"",IF(AND(GE$4&gt;=VLOOKUP($A33,実績!$A:$G,6,0),GE$4&lt;=VLOOKUP($A33,実績!$A:$G,7,0)),"━",""))</f>
        <v/>
      </c>
      <c r="GF33" s="92" t="str">
        <f>IF(GF$2=1,"",IF(AND(GF$4&gt;=VLOOKUP($A33,実績!$A:$G,6,0),GF$4&lt;=VLOOKUP($A33,実績!$A:$G,7,0)),"━",""))</f>
        <v/>
      </c>
      <c r="GG33" s="92" t="str">
        <f>IF(GG$2=1,"",IF(AND(GG$4&gt;=VLOOKUP($A33,実績!$A:$G,6,0),GG$4&lt;=VLOOKUP($A33,実績!$A:$G,7,0)),"━",""))</f>
        <v/>
      </c>
      <c r="GH33" s="92" t="str">
        <f>IF(GH$2=1,"",IF(AND(GH$4&gt;=VLOOKUP($A33,実績!$A:$G,6,0),GH$4&lt;=VLOOKUP($A33,実績!$A:$G,7,0)),"━",""))</f>
        <v/>
      </c>
      <c r="GI33" s="92" t="str">
        <f>IF(GI$2=1,"",IF(AND(GI$4&gt;=VLOOKUP($A33,実績!$A:$G,6,0),GI$4&lt;=VLOOKUP($A33,実績!$A:$G,7,0)),"━",""))</f>
        <v/>
      </c>
      <c r="GJ33" s="92" t="str">
        <f>IF(GJ$2=1,"",IF(AND(GJ$4&gt;=VLOOKUP($A33,実績!$A:$G,6,0),GJ$4&lt;=VLOOKUP($A33,実績!$A:$G,7,0)),"━",""))</f>
        <v/>
      </c>
      <c r="GK33" s="92" t="str">
        <f>IF(GK$2=1,"",IF(AND(GK$4&gt;=VLOOKUP($A33,実績!$A:$G,6,0),GK$4&lt;=VLOOKUP($A33,実績!$A:$G,7,0)),"━",""))</f>
        <v/>
      </c>
      <c r="GL33" s="92" t="str">
        <f>IF(GL$2=1,"",IF(AND(GL$4&gt;=VLOOKUP($A33,実績!$A:$G,6,0),GL$4&lt;=VLOOKUP($A33,実績!$A:$G,7,0)),"━",""))</f>
        <v/>
      </c>
      <c r="GM33" s="92" t="str">
        <f>IF(GM$2=1,"",IF(AND(GM$4&gt;=VLOOKUP($A33,実績!$A:$G,6,0),GM$4&lt;=VLOOKUP($A33,実績!$A:$G,7,0)),"━",""))</f>
        <v/>
      </c>
      <c r="GN33" s="92" t="str">
        <f>IF(GN$2=1,"",IF(AND(GN$4&gt;=VLOOKUP($A33,実績!$A:$G,6,0),GN$4&lt;=VLOOKUP($A33,実績!$A:$G,7,0)),"━",""))</f>
        <v/>
      </c>
      <c r="GO33" s="92" t="str">
        <f>IF(GO$2=1,"",IF(AND(GO$4&gt;=VLOOKUP($A33,実績!$A:$G,6,0),GO$4&lt;=VLOOKUP($A33,実績!$A:$G,7,0)),"━",""))</f>
        <v/>
      </c>
      <c r="GP33" s="92" t="str">
        <f>IF(GP$2=1,"",IF(AND(GP$4&gt;=VLOOKUP($A33,実績!$A:$G,6,0),GP$4&lt;=VLOOKUP($A33,実績!$A:$G,7,0)),"━",""))</f>
        <v/>
      </c>
      <c r="GQ33" s="92" t="str">
        <f>IF(GQ$2=1,"",IF(AND(GQ$4&gt;=VLOOKUP($A33,実績!$A:$G,6,0),GQ$4&lt;=VLOOKUP($A33,実績!$A:$G,7,0)),"━",""))</f>
        <v/>
      </c>
      <c r="GR33" s="92" t="str">
        <f>IF(GR$2=1,"",IF(AND(GR$4&gt;=VLOOKUP($A33,実績!$A:$G,6,0),GR$4&lt;=VLOOKUP($A33,実績!$A:$G,7,0)),"━",""))</f>
        <v/>
      </c>
      <c r="GS33" s="92" t="str">
        <f>IF(GS$2=1,"",IF(AND(GS$4&gt;=VLOOKUP($A33,実績!$A:$G,6,0),GS$4&lt;=VLOOKUP($A33,実績!$A:$G,7,0)),"━",""))</f>
        <v/>
      </c>
      <c r="GT33" s="92" t="str">
        <f>IF(GT$2=1,"",IF(AND(GT$4&gt;=VLOOKUP($A33,実績!$A:$G,6,0),GT$4&lt;=VLOOKUP($A33,実績!$A:$G,7,0)),"━",""))</f>
        <v/>
      </c>
      <c r="GU33" s="92" t="str">
        <f>IF(GU$2=1,"",IF(AND(GU$4&gt;=VLOOKUP($A33,実績!$A:$G,6,0),GU$4&lt;=VLOOKUP($A33,実績!$A:$G,7,0)),"━",""))</f>
        <v/>
      </c>
      <c r="GV33" s="92" t="str">
        <f>IF(GV$2=1,"",IF(AND(GV$4&gt;=VLOOKUP($A33,実績!$A:$G,6,0),GV$4&lt;=VLOOKUP($A33,実績!$A:$G,7,0)),"━",""))</f>
        <v/>
      </c>
      <c r="GW33" s="92" t="str">
        <f>IF(GW$2=1,"",IF(AND(GW$4&gt;=VLOOKUP($A33,実績!$A:$G,6,0),GW$4&lt;=VLOOKUP($A33,実績!$A:$G,7,0)),"━",""))</f>
        <v/>
      </c>
      <c r="GX33" s="92" t="str">
        <f>IF(GX$2=1,"",IF(AND(GX$4&gt;=VLOOKUP($A33,実績!$A:$G,6,0),GX$4&lt;=VLOOKUP($A33,実績!$A:$G,7,0)),"━",""))</f>
        <v/>
      </c>
      <c r="GY33" s="92" t="str">
        <f>IF(GY$2=1,"",IF(AND(GY$4&gt;=VLOOKUP($A33,実績!$A:$G,6,0),GY$4&lt;=VLOOKUP($A33,実績!$A:$G,7,0)),"━",""))</f>
        <v/>
      </c>
      <c r="GZ33" s="92" t="str">
        <f>IF(GZ$2=1,"",IF(AND(GZ$4&gt;=VLOOKUP($A33,実績!$A:$G,6,0),GZ$4&lt;=VLOOKUP($A33,実績!$A:$G,7,0)),"━",""))</f>
        <v/>
      </c>
      <c r="HA33" s="92" t="str">
        <f>IF(HA$2=1,"",IF(AND(HA$4&gt;=VLOOKUP($A33,実績!$A:$G,6,0),HA$4&lt;=VLOOKUP($A33,実績!$A:$G,7,0)),"━",""))</f>
        <v/>
      </c>
      <c r="HB33" s="92" t="str">
        <f>IF(HB$2=1,"",IF(AND(HB$4&gt;=VLOOKUP($A33,実績!$A:$G,6,0),HB$4&lt;=VLOOKUP($A33,実績!$A:$G,7,0)),"━",""))</f>
        <v/>
      </c>
      <c r="HC33" s="92" t="str">
        <f>IF(HC$2=1,"",IF(AND(HC$4&gt;=VLOOKUP($A33,実績!$A:$G,6,0),HC$4&lt;=VLOOKUP($A33,実績!$A:$G,7,0)),"━",""))</f>
        <v/>
      </c>
      <c r="HD33" s="92" t="str">
        <f>IF(HD$2=1,"",IF(AND(HD$4&gt;=VLOOKUP($A33,実績!$A:$G,6,0),HD$4&lt;=VLOOKUP($A33,実績!$A:$G,7,0)),"━",""))</f>
        <v/>
      </c>
      <c r="HE33" s="92" t="str">
        <f>IF(HE$2=1,"",IF(AND(HE$4&gt;=VLOOKUP($A33,実績!$A:$G,6,0),HE$4&lt;=VLOOKUP($A33,実績!$A:$G,7,0)),"━",""))</f>
        <v/>
      </c>
      <c r="HF33" s="92" t="str">
        <f>IF(HF$2=1,"",IF(AND(HF$4&gt;=VLOOKUP($A33,実績!$A:$G,6,0),HF$4&lt;=VLOOKUP($A33,実績!$A:$G,7,0)),"━",""))</f>
        <v/>
      </c>
      <c r="HG33" s="92" t="str">
        <f>IF(HG$2=1,"",IF(AND(HG$4&gt;=VLOOKUP($A33,実績!$A:$G,6,0),HG$4&lt;=VLOOKUP($A33,実績!$A:$G,7,0)),"━",""))</f>
        <v/>
      </c>
      <c r="HH33" s="92" t="str">
        <f>IF(HH$2=1,"",IF(AND(HH$4&gt;=VLOOKUP($A33,実績!$A:$G,6,0),HH$4&lt;=VLOOKUP($A33,実績!$A:$G,7,0)),"━",""))</f>
        <v/>
      </c>
      <c r="HI33" s="92" t="str">
        <f>IF(HI$2=1,"",IF(AND(HI$4&gt;=VLOOKUP($A33,実績!$A:$G,6,0),HI$4&lt;=VLOOKUP($A33,実績!$A:$G,7,0)),"━",""))</f>
        <v/>
      </c>
      <c r="HJ33" s="92" t="str">
        <f>IF(HJ$2=1,"",IF(AND(HJ$4&gt;=VLOOKUP($A33,実績!$A:$G,6,0),HJ$4&lt;=VLOOKUP($A33,実績!$A:$G,7,0)),"━",""))</f>
        <v/>
      </c>
      <c r="HK33" s="92" t="str">
        <f>IF(HK$2=1,"",IF(AND(HK$4&gt;=VLOOKUP($A33,実績!$A:$G,6,0),HK$4&lt;=VLOOKUP($A33,実績!$A:$G,7,0)),"━",""))</f>
        <v/>
      </c>
      <c r="HL33" s="92" t="str">
        <f>IF(HL$2=1,"",IF(AND(HL$4&gt;=VLOOKUP($A33,実績!$A:$G,6,0),HL$4&lt;=VLOOKUP($A33,実績!$A:$G,7,0)),"━",""))</f>
        <v/>
      </c>
      <c r="HM33" s="92" t="str">
        <f>IF(HM$2=1,"",IF(AND(HM$4&gt;=VLOOKUP($A33,実績!$A:$G,6,0),HM$4&lt;=VLOOKUP($A33,実績!$A:$G,7,0)),"━",""))</f>
        <v/>
      </c>
    </row>
    <row r="34" spans="1:221" ht="17.25" customHeight="1">
      <c r="A34" s="76">
        <v>44</v>
      </c>
      <c r="B34" s="77" t="str">
        <f>VLOOKUP(A34,実績!$A:$C,3,0)</f>
        <v>テストの準備</v>
      </c>
      <c r="C34" s="80">
        <f ca="1">OFFSET(稼働日!$A$1,MATCH($D33,稼働日!$A$2:$A$133,0)+1,0)</f>
        <v>44439</v>
      </c>
      <c r="D34" s="80">
        <f ca="1">IF($F34&lt;=4,$C34,OFFSET(稼働日!$A$1,MATCH($C34,稼働日!$A$2:$A$133,0)+ROUNDUP($F34/4,0)-1,0))</f>
        <v>44452</v>
      </c>
      <c r="E34" s="91" t="str">
        <f>IF(VLOOKUP(A34,実績!$A:$H,8,0)=1,"✓","")</f>
        <v>✓</v>
      </c>
      <c r="F34" s="79">
        <f>VLOOKUP($A34,実績!$A:$E,4,0)</f>
        <v>30</v>
      </c>
      <c r="G34" s="79">
        <f>VLOOKUP($A34,実績!$A:$E,5,0)</f>
        <v>23</v>
      </c>
      <c r="H34" s="92" t="str">
        <f>IF(H$2=1,"",IF(AND(H$4&gt;=VLOOKUP($A34,実績!$A:$G,6,0),H$4&lt;=VLOOKUP($A34,実績!$A:$G,7,0)),"━",""))</f>
        <v/>
      </c>
      <c r="I34" s="92" t="str">
        <f>IF(I$2=1,"",IF(AND(I$4&gt;=VLOOKUP($A34,実績!$A:$G,6,0),I$4&lt;=VLOOKUP($A34,実績!$A:$G,7,0)),"━",""))</f>
        <v/>
      </c>
      <c r="J34" s="92" t="str">
        <f>IF(J$2=1,"",IF(AND(J$4&gt;=VLOOKUP($A34,実績!$A:$G,6,0),J$4&lt;=VLOOKUP($A34,実績!$A:$G,7,0)),"━",""))</f>
        <v/>
      </c>
      <c r="K34" s="92" t="str">
        <f>IF(K$2=1,"",IF(AND(K$4&gt;=VLOOKUP($A34,実績!$A:$G,6,0),K$4&lt;=VLOOKUP($A34,実績!$A:$G,7,0)),"━",""))</f>
        <v/>
      </c>
      <c r="L34" s="92" t="str">
        <f>IF(L$2=1,"",IF(AND(L$4&gt;=VLOOKUP($A34,実績!$A:$G,6,0),L$4&lt;=VLOOKUP($A34,実績!$A:$G,7,0)),"━",""))</f>
        <v/>
      </c>
      <c r="M34" s="92" t="str">
        <f>IF(M$2=1,"",IF(AND(M$4&gt;=VLOOKUP($A34,実績!$A:$G,6,0),M$4&lt;=VLOOKUP($A34,実績!$A:$G,7,0)),"━",""))</f>
        <v/>
      </c>
      <c r="N34" s="92" t="str">
        <f>IF(N$2=1,"",IF(AND(N$4&gt;=VLOOKUP($A34,実績!$A:$G,6,0),N$4&lt;=VLOOKUP($A34,実績!$A:$G,7,0)),"━",""))</f>
        <v/>
      </c>
      <c r="O34" s="92" t="str">
        <f>IF(O$2=1,"",IF(AND(O$4&gt;=VLOOKUP($A34,実績!$A:$G,6,0),O$4&lt;=VLOOKUP($A34,実績!$A:$G,7,0)),"━",""))</f>
        <v/>
      </c>
      <c r="P34" s="92" t="str">
        <f>IF(P$2=1,"",IF(AND(P$4&gt;=VLOOKUP($A34,実績!$A:$G,6,0),P$4&lt;=VLOOKUP($A34,実績!$A:$G,7,0)),"━",""))</f>
        <v/>
      </c>
      <c r="Q34" s="92" t="str">
        <f>IF(Q$2=1,"",IF(AND(Q$4&gt;=VLOOKUP($A34,実績!$A:$G,6,0),Q$4&lt;=VLOOKUP($A34,実績!$A:$G,7,0)),"━",""))</f>
        <v/>
      </c>
      <c r="R34" s="92" t="str">
        <f>IF(R$2=1,"",IF(AND(R$4&gt;=VLOOKUP($A34,実績!$A:$G,6,0),R$4&lt;=VLOOKUP($A34,実績!$A:$G,7,0)),"━",""))</f>
        <v/>
      </c>
      <c r="S34" s="92" t="str">
        <f>IF(S$2=1,"",IF(AND(S$4&gt;=VLOOKUP($A34,実績!$A:$G,6,0),S$4&lt;=VLOOKUP($A34,実績!$A:$G,7,0)),"━",""))</f>
        <v/>
      </c>
      <c r="T34" s="92" t="str">
        <f>IF(T$2=1,"",IF(AND(T$4&gt;=VLOOKUP($A34,実績!$A:$G,6,0),T$4&lt;=VLOOKUP($A34,実績!$A:$G,7,0)),"━",""))</f>
        <v/>
      </c>
      <c r="U34" s="92" t="str">
        <f>IF(U$2=1,"",IF(AND(U$4&gt;=VLOOKUP($A34,実績!$A:$G,6,0),U$4&lt;=VLOOKUP($A34,実績!$A:$G,7,0)),"━",""))</f>
        <v/>
      </c>
      <c r="V34" s="92" t="str">
        <f>IF(V$2=1,"",IF(AND(V$4&gt;=VLOOKUP($A34,実績!$A:$G,6,0),V$4&lt;=VLOOKUP($A34,実績!$A:$G,7,0)),"━",""))</f>
        <v/>
      </c>
      <c r="W34" s="92" t="str">
        <f>IF(W$2=1,"",IF(AND(W$4&gt;=VLOOKUP($A34,実績!$A:$G,6,0),W$4&lt;=VLOOKUP($A34,実績!$A:$G,7,0)),"━",""))</f>
        <v/>
      </c>
      <c r="X34" s="92" t="str">
        <f>IF(X$2=1,"",IF(AND(X$4&gt;=VLOOKUP($A34,実績!$A:$G,6,0),X$4&lt;=VLOOKUP($A34,実績!$A:$G,7,0)),"━",""))</f>
        <v/>
      </c>
      <c r="Y34" s="92" t="str">
        <f>IF(Y$2=1,"",IF(AND(Y$4&gt;=VLOOKUP($A34,実績!$A:$G,6,0),Y$4&lt;=VLOOKUP($A34,実績!$A:$G,7,0)),"━",""))</f>
        <v/>
      </c>
      <c r="Z34" s="92" t="str">
        <f>IF(Z$2=1,"",IF(AND(Z$4&gt;=VLOOKUP($A34,実績!$A:$G,6,0),Z$4&lt;=VLOOKUP($A34,実績!$A:$G,7,0)),"━",""))</f>
        <v/>
      </c>
      <c r="AA34" s="92" t="str">
        <f>IF(AA$2=1,"",IF(AND(AA$4&gt;=VLOOKUP($A34,実績!$A:$G,6,0),AA$4&lt;=VLOOKUP($A34,実績!$A:$G,7,0)),"━",""))</f>
        <v/>
      </c>
      <c r="AB34" s="92" t="str">
        <f>IF(AB$2=1,"",IF(AND(AB$4&gt;=VLOOKUP($A34,実績!$A:$G,6,0),AB$4&lt;=VLOOKUP($A34,実績!$A:$G,7,0)),"━",""))</f>
        <v/>
      </c>
      <c r="AC34" s="92" t="str">
        <f>IF(AC$2=1,"",IF(AND(AC$4&gt;=VLOOKUP($A34,実績!$A:$G,6,0),AC$4&lt;=VLOOKUP($A34,実績!$A:$G,7,0)),"━",""))</f>
        <v/>
      </c>
      <c r="AD34" s="92" t="str">
        <f>IF(AD$2=1,"",IF(AND(AD$4&gt;=VLOOKUP($A34,実績!$A:$G,6,0),AD$4&lt;=VLOOKUP($A34,実績!$A:$G,7,0)),"━",""))</f>
        <v/>
      </c>
      <c r="AE34" s="92" t="str">
        <f>IF(AE$2=1,"",IF(AND(AE$4&gt;=VLOOKUP($A34,実績!$A:$G,6,0),AE$4&lt;=VLOOKUP($A34,実績!$A:$G,7,0)),"━",""))</f>
        <v/>
      </c>
      <c r="AF34" s="92" t="str">
        <f>IF(AF$2=1,"",IF(AND(AF$4&gt;=VLOOKUP($A34,実績!$A:$G,6,0),AF$4&lt;=VLOOKUP($A34,実績!$A:$G,7,0)),"━",""))</f>
        <v/>
      </c>
      <c r="AG34" s="92" t="str">
        <f>IF(AG$2=1,"",IF(AND(AG$4&gt;=VLOOKUP($A34,実績!$A:$G,6,0),AG$4&lt;=VLOOKUP($A34,実績!$A:$G,7,0)),"━",""))</f>
        <v/>
      </c>
      <c r="AH34" s="92" t="str">
        <f>IF(AH$2=1,"",IF(AND(AH$4&gt;=VLOOKUP($A34,実績!$A:$G,6,0),AH$4&lt;=VLOOKUP($A34,実績!$A:$G,7,0)),"━",""))</f>
        <v/>
      </c>
      <c r="AI34" s="92" t="str">
        <f>IF(AI$2=1,"",IF(AND(AI$4&gt;=VLOOKUP($A34,実績!$A:$G,6,0),AI$4&lt;=VLOOKUP($A34,実績!$A:$G,7,0)),"━",""))</f>
        <v/>
      </c>
      <c r="AJ34" s="92" t="str">
        <f>IF(AJ$2=1,"",IF(AND(AJ$4&gt;=VLOOKUP($A34,実績!$A:$G,6,0),AJ$4&lt;=VLOOKUP($A34,実績!$A:$G,7,0)),"━",""))</f>
        <v/>
      </c>
      <c r="AK34" s="92" t="str">
        <f>IF(AK$2=1,"",IF(AND(AK$4&gt;=VLOOKUP($A34,実績!$A:$G,6,0),AK$4&lt;=VLOOKUP($A34,実績!$A:$G,7,0)),"━",""))</f>
        <v/>
      </c>
      <c r="AL34" s="92" t="str">
        <f>IF(AL$2=1,"",IF(AND(AL$4&gt;=VLOOKUP($A34,実績!$A:$G,6,0),AL$4&lt;=VLOOKUP($A34,実績!$A:$G,7,0)),"━",""))</f>
        <v/>
      </c>
      <c r="AM34" s="92" t="str">
        <f>IF(AM$2=1,"",IF(AND(AM$4&gt;=VLOOKUP($A34,実績!$A:$G,6,0),AM$4&lt;=VLOOKUP($A34,実績!$A:$G,7,0)),"━",""))</f>
        <v/>
      </c>
      <c r="AN34" s="92" t="str">
        <f>IF(AN$2=1,"",IF(AND(AN$4&gt;=VLOOKUP($A34,実績!$A:$G,6,0),AN$4&lt;=VLOOKUP($A34,実績!$A:$G,7,0)),"━",""))</f>
        <v/>
      </c>
      <c r="AO34" s="92" t="str">
        <f>IF(AO$2=1,"",IF(AND(AO$4&gt;=VLOOKUP($A34,実績!$A:$G,6,0),AO$4&lt;=VLOOKUP($A34,実績!$A:$G,7,0)),"━",""))</f>
        <v/>
      </c>
      <c r="AP34" s="92" t="str">
        <f>IF(AP$2=1,"",IF(AND(AP$4&gt;=VLOOKUP($A34,実績!$A:$G,6,0),AP$4&lt;=VLOOKUP($A34,実績!$A:$G,7,0)),"━",""))</f>
        <v/>
      </c>
      <c r="AQ34" s="92" t="str">
        <f>IF(AQ$2=1,"",IF(AND(AQ$4&gt;=VLOOKUP($A34,実績!$A:$G,6,0),AQ$4&lt;=VLOOKUP($A34,実績!$A:$G,7,0)),"━",""))</f>
        <v/>
      </c>
      <c r="AR34" s="92" t="str">
        <f>IF(AR$2=1,"",IF(AND(AR$4&gt;=VLOOKUP($A34,実績!$A:$G,6,0),AR$4&lt;=VLOOKUP($A34,実績!$A:$G,7,0)),"━",""))</f>
        <v/>
      </c>
      <c r="AS34" s="92" t="str">
        <f>IF(AS$2=1,"",IF(AND(AS$4&gt;=VLOOKUP($A34,実績!$A:$G,6,0),AS$4&lt;=VLOOKUP($A34,実績!$A:$G,7,0)),"━",""))</f>
        <v/>
      </c>
      <c r="AT34" s="92" t="str">
        <f>IF(AT$2=1,"",IF(AND(AT$4&gt;=VLOOKUP($A34,実績!$A:$G,6,0),AT$4&lt;=VLOOKUP($A34,実績!$A:$G,7,0)),"━",""))</f>
        <v/>
      </c>
      <c r="AU34" s="92" t="str">
        <f>IF(AU$2=1,"",IF(AND(AU$4&gt;=VLOOKUP($A34,実績!$A:$G,6,0),AU$4&lt;=VLOOKUP($A34,実績!$A:$G,7,0)),"━",""))</f>
        <v/>
      </c>
      <c r="AV34" s="92" t="str">
        <f>IF(AV$2=1,"",IF(AND(AV$4&gt;=VLOOKUP($A34,実績!$A:$G,6,0),AV$4&lt;=VLOOKUP($A34,実績!$A:$G,7,0)),"━",""))</f>
        <v/>
      </c>
      <c r="AW34" s="92" t="str">
        <f>IF(AW$2=1,"",IF(AND(AW$4&gt;=VLOOKUP($A34,実績!$A:$G,6,0),AW$4&lt;=VLOOKUP($A34,実績!$A:$G,7,0)),"━",""))</f>
        <v/>
      </c>
      <c r="AX34" s="92" t="str">
        <f>IF(AX$2=1,"",IF(AND(AX$4&gt;=VLOOKUP($A34,実績!$A:$G,6,0),AX$4&lt;=VLOOKUP($A34,実績!$A:$G,7,0)),"━",""))</f>
        <v/>
      </c>
      <c r="AY34" s="92" t="str">
        <f>IF(AY$2=1,"",IF(AND(AY$4&gt;=VLOOKUP($A34,実績!$A:$G,6,0),AY$4&lt;=VLOOKUP($A34,実績!$A:$G,7,0)),"━",""))</f>
        <v/>
      </c>
      <c r="AZ34" s="92" t="str">
        <f>IF(AZ$2=1,"",IF(AND(AZ$4&gt;=VLOOKUP($A34,実績!$A:$G,6,0),AZ$4&lt;=VLOOKUP($A34,実績!$A:$G,7,0)),"━",""))</f>
        <v/>
      </c>
      <c r="BA34" s="92" t="str">
        <f>IF(BA$2=1,"",IF(AND(BA$4&gt;=VLOOKUP($A34,実績!$A:$G,6,0),BA$4&lt;=VLOOKUP($A34,実績!$A:$G,7,0)),"━",""))</f>
        <v/>
      </c>
      <c r="BB34" s="92" t="str">
        <f>IF(BB$2=1,"",IF(AND(BB$4&gt;=VLOOKUP($A34,実績!$A:$G,6,0),BB$4&lt;=VLOOKUP($A34,実績!$A:$G,7,0)),"━",""))</f>
        <v/>
      </c>
      <c r="BC34" s="92" t="str">
        <f>IF(BC$2=1,"",IF(AND(BC$4&gt;=VLOOKUP($A34,実績!$A:$G,6,0),BC$4&lt;=VLOOKUP($A34,実績!$A:$G,7,0)),"━",""))</f>
        <v/>
      </c>
      <c r="BD34" s="92" t="str">
        <f>IF(BD$2=1,"",IF(AND(BD$4&gt;=VLOOKUP($A34,実績!$A:$G,6,0),BD$4&lt;=VLOOKUP($A34,実績!$A:$G,7,0)),"━",""))</f>
        <v/>
      </c>
      <c r="BE34" s="92" t="str">
        <f>IF(BE$2=1,"",IF(AND(BE$4&gt;=VLOOKUP($A34,実績!$A:$G,6,0),BE$4&lt;=VLOOKUP($A34,実績!$A:$G,7,0)),"━",""))</f>
        <v/>
      </c>
      <c r="BF34" s="92" t="str">
        <f>IF(BF$2=1,"",IF(AND(BF$4&gt;=VLOOKUP($A34,実績!$A:$G,6,0),BF$4&lt;=VLOOKUP($A34,実績!$A:$G,7,0)),"━",""))</f>
        <v/>
      </c>
      <c r="BG34" s="92" t="str">
        <f>IF(BG$2=1,"",IF(AND(BG$4&gt;=VLOOKUP($A34,実績!$A:$G,6,0),BG$4&lt;=VLOOKUP($A34,実績!$A:$G,7,0)),"━",""))</f>
        <v/>
      </c>
      <c r="BH34" s="92" t="str">
        <f>IF(BH$2=1,"",IF(AND(BH$4&gt;=VLOOKUP($A34,実績!$A:$G,6,0),BH$4&lt;=VLOOKUP($A34,実績!$A:$G,7,0)),"━",""))</f>
        <v/>
      </c>
      <c r="BI34" s="92" t="str">
        <f>IF(BI$2=1,"",IF(AND(BI$4&gt;=VLOOKUP($A34,実績!$A:$G,6,0),BI$4&lt;=VLOOKUP($A34,実績!$A:$G,7,0)),"━",""))</f>
        <v/>
      </c>
      <c r="BJ34" s="92" t="str">
        <f>IF(BJ$2=1,"",IF(AND(BJ$4&gt;=VLOOKUP($A34,実績!$A:$G,6,0),BJ$4&lt;=VLOOKUP($A34,実績!$A:$G,7,0)),"━",""))</f>
        <v/>
      </c>
      <c r="BK34" s="92" t="str">
        <f>IF(BK$2=1,"",IF(AND(BK$4&gt;=VLOOKUP($A34,実績!$A:$G,6,0),BK$4&lt;=VLOOKUP($A34,実績!$A:$G,7,0)),"━",""))</f>
        <v/>
      </c>
      <c r="BL34" s="92" t="str">
        <f>IF(BL$2=1,"",IF(AND(BL$4&gt;=VLOOKUP($A34,実績!$A:$G,6,0),BL$4&lt;=VLOOKUP($A34,実績!$A:$G,7,0)),"━",""))</f>
        <v/>
      </c>
      <c r="BM34" s="92" t="str">
        <f>IF(BM$2=1,"",IF(AND(BM$4&gt;=VLOOKUP($A34,実績!$A:$G,6,0),BM$4&lt;=VLOOKUP($A34,実績!$A:$G,7,0)),"━",""))</f>
        <v/>
      </c>
      <c r="BN34" s="92" t="str">
        <f>IF(BN$2=1,"",IF(AND(BN$4&gt;=VLOOKUP($A34,実績!$A:$G,6,0),BN$4&lt;=VLOOKUP($A34,実績!$A:$G,7,0)),"━",""))</f>
        <v/>
      </c>
      <c r="BO34" s="92" t="str">
        <f>IF(BO$2=1,"",IF(AND(BO$4&gt;=VLOOKUP($A34,実績!$A:$G,6,0),BO$4&lt;=VLOOKUP($A34,実績!$A:$G,7,0)),"━",""))</f>
        <v/>
      </c>
      <c r="BP34" s="92" t="str">
        <f>IF(BP$2=1,"",IF(AND(BP$4&gt;=VLOOKUP($A34,実績!$A:$G,6,0),BP$4&lt;=VLOOKUP($A34,実績!$A:$G,7,0)),"━",""))</f>
        <v/>
      </c>
      <c r="BQ34" s="92" t="str">
        <f>IF(BQ$2=1,"",IF(AND(BQ$4&gt;=VLOOKUP($A34,実績!$A:$G,6,0),BQ$4&lt;=VLOOKUP($A34,実績!$A:$G,7,0)),"━",""))</f>
        <v/>
      </c>
      <c r="BR34" s="92" t="str">
        <f>IF(BR$2=1,"",IF(AND(BR$4&gt;=VLOOKUP($A34,実績!$A:$G,6,0),BR$4&lt;=VLOOKUP($A34,実績!$A:$G,7,0)),"━",""))</f>
        <v/>
      </c>
      <c r="BS34" s="92" t="str">
        <f>IF(BS$2=1,"",IF(AND(BS$4&gt;=VLOOKUP($A34,実績!$A:$G,6,0),BS$4&lt;=VLOOKUP($A34,実績!$A:$G,7,0)),"━",""))</f>
        <v/>
      </c>
      <c r="BT34" s="92" t="str">
        <f>IF(BT$2=1,"",IF(AND(BT$4&gt;=VLOOKUP($A34,実績!$A:$G,6,0),BT$4&lt;=VLOOKUP($A34,実績!$A:$G,7,0)),"━",""))</f>
        <v/>
      </c>
      <c r="BU34" s="92" t="str">
        <f>IF(BU$2=1,"",IF(AND(BU$4&gt;=VLOOKUP($A34,実績!$A:$G,6,0),BU$4&lt;=VLOOKUP($A34,実績!$A:$G,7,0)),"━",""))</f>
        <v/>
      </c>
      <c r="BV34" s="92" t="str">
        <f>IF(BV$2=1,"",IF(AND(BV$4&gt;=VLOOKUP($A34,実績!$A:$G,6,0),BV$4&lt;=VLOOKUP($A34,実績!$A:$G,7,0)),"━",""))</f>
        <v/>
      </c>
      <c r="BW34" s="92" t="str">
        <f>IF(BW$2=1,"",IF(AND(BW$4&gt;=VLOOKUP($A34,実績!$A:$G,6,0),BW$4&lt;=VLOOKUP($A34,実績!$A:$G,7,0)),"━",""))</f>
        <v/>
      </c>
      <c r="BX34" s="92" t="str">
        <f>IF(BX$2=1,"",IF(AND(BX$4&gt;=VLOOKUP($A34,実績!$A:$G,6,0),BX$4&lt;=VLOOKUP($A34,実績!$A:$G,7,0)),"━",""))</f>
        <v/>
      </c>
      <c r="BY34" s="92" t="str">
        <f>IF(BY$2=1,"",IF(AND(BY$4&gt;=VLOOKUP($A34,実績!$A:$G,6,0),BY$4&lt;=VLOOKUP($A34,実績!$A:$G,7,0)),"━",""))</f>
        <v/>
      </c>
      <c r="BZ34" s="92" t="str">
        <f>IF(BZ$2=1,"",IF(AND(BZ$4&gt;=VLOOKUP($A34,実績!$A:$G,6,0),BZ$4&lt;=VLOOKUP($A34,実績!$A:$G,7,0)),"━",""))</f>
        <v/>
      </c>
      <c r="CA34" s="92" t="str">
        <f>IF(CA$2=1,"",IF(AND(CA$4&gt;=VLOOKUP($A34,実績!$A:$G,6,0),CA$4&lt;=VLOOKUP($A34,実績!$A:$G,7,0)),"━",""))</f>
        <v/>
      </c>
      <c r="CB34" s="92" t="str">
        <f>IF(CB$2=1,"",IF(AND(CB$4&gt;=VLOOKUP($A34,実績!$A:$G,6,0),CB$4&lt;=VLOOKUP($A34,実績!$A:$G,7,0)),"━",""))</f>
        <v/>
      </c>
      <c r="CC34" s="92" t="str">
        <f>IF(CC$2=1,"",IF(AND(CC$4&gt;=VLOOKUP($A34,実績!$A:$G,6,0),CC$4&lt;=VLOOKUP($A34,実績!$A:$G,7,0)),"━",""))</f>
        <v/>
      </c>
      <c r="CD34" s="92" t="str">
        <f>IF(CD$2=1,"",IF(AND(CD$4&gt;=VLOOKUP($A34,実績!$A:$G,6,0),CD$4&lt;=VLOOKUP($A34,実績!$A:$G,7,0)),"━",""))</f>
        <v/>
      </c>
      <c r="CE34" s="92" t="str">
        <f>IF(CE$2=1,"",IF(AND(CE$4&gt;=VLOOKUP($A34,実績!$A:$G,6,0),CE$4&lt;=VLOOKUP($A34,実績!$A:$G,7,0)),"━",""))</f>
        <v/>
      </c>
      <c r="CF34" s="92" t="str">
        <f>IF(CF$2=1,"",IF(AND(CF$4&gt;=VLOOKUP($A34,実績!$A:$G,6,0),CF$4&lt;=VLOOKUP($A34,実績!$A:$G,7,0)),"━",""))</f>
        <v/>
      </c>
      <c r="CG34" s="92" t="str">
        <f>IF(CG$2=1,"",IF(AND(CG$4&gt;=VLOOKUP($A34,実績!$A:$G,6,0),CG$4&lt;=VLOOKUP($A34,実績!$A:$G,7,0)),"━",""))</f>
        <v/>
      </c>
      <c r="CH34" s="92" t="str">
        <f>IF(CH$2=1,"",IF(AND(CH$4&gt;=VLOOKUP($A34,実績!$A:$G,6,0),CH$4&lt;=VLOOKUP($A34,実績!$A:$G,7,0)),"━",""))</f>
        <v/>
      </c>
      <c r="CI34" s="92" t="str">
        <f>IF(CI$2=1,"",IF(AND(CI$4&gt;=VLOOKUP($A34,実績!$A:$G,6,0),CI$4&lt;=VLOOKUP($A34,実績!$A:$G,7,0)),"━",""))</f>
        <v/>
      </c>
      <c r="CJ34" s="92" t="str">
        <f>IF(CJ$2=1,"",IF(AND(CJ$4&gt;=VLOOKUP($A34,実績!$A:$G,6,0),CJ$4&lt;=VLOOKUP($A34,実績!$A:$G,7,0)),"━",""))</f>
        <v/>
      </c>
      <c r="CK34" s="92" t="str">
        <f>IF(CK$2=1,"",IF(AND(CK$4&gt;=VLOOKUP($A34,実績!$A:$G,6,0),CK$4&lt;=VLOOKUP($A34,実績!$A:$G,7,0)),"━",""))</f>
        <v/>
      </c>
      <c r="CL34" s="92" t="str">
        <f>IF(CL$2=1,"",IF(AND(CL$4&gt;=VLOOKUP($A34,実績!$A:$G,6,0),CL$4&lt;=VLOOKUP($A34,実績!$A:$G,7,0)),"━",""))</f>
        <v/>
      </c>
      <c r="CM34" s="92" t="str">
        <f>IF(CM$2=1,"",IF(AND(CM$4&gt;=VLOOKUP($A34,実績!$A:$G,6,0),CM$4&lt;=VLOOKUP($A34,実績!$A:$G,7,0)),"━",""))</f>
        <v/>
      </c>
      <c r="CN34" s="92" t="str">
        <f>IF(CN$2=1,"",IF(AND(CN$4&gt;=VLOOKUP($A34,実績!$A:$G,6,0),CN$4&lt;=VLOOKUP($A34,実績!$A:$G,7,0)),"━",""))</f>
        <v/>
      </c>
      <c r="CO34" s="92" t="str">
        <f>IF(CO$2=1,"",IF(AND(CO$4&gt;=VLOOKUP($A34,実績!$A:$G,6,0),CO$4&lt;=VLOOKUP($A34,実績!$A:$G,7,0)),"━",""))</f>
        <v>━</v>
      </c>
      <c r="CP34" s="92" t="str">
        <f>IF(CP$2=1,"",IF(AND(CP$4&gt;=VLOOKUP($A34,実績!$A:$G,6,0),CP$4&lt;=VLOOKUP($A34,実績!$A:$G,7,0)),"━",""))</f>
        <v>━</v>
      </c>
      <c r="CQ34" s="92" t="str">
        <f>IF(CQ$2=1,"",IF(AND(CQ$4&gt;=VLOOKUP($A34,実績!$A:$G,6,0),CQ$4&lt;=VLOOKUP($A34,実績!$A:$G,7,0)),"━",""))</f>
        <v>━</v>
      </c>
      <c r="CR34" s="92" t="str">
        <f>IF(CR$2=1,"",IF(AND(CR$4&gt;=VLOOKUP($A34,実績!$A:$G,6,0),CR$4&lt;=VLOOKUP($A34,実績!$A:$G,7,0)),"━",""))</f>
        <v/>
      </c>
      <c r="CS34" s="92" t="str">
        <f>IF(CS$2=1,"",IF(AND(CS$4&gt;=VLOOKUP($A34,実績!$A:$G,6,0),CS$4&lt;=VLOOKUP($A34,実績!$A:$G,7,0)),"━",""))</f>
        <v/>
      </c>
      <c r="CT34" s="92" t="str">
        <f>IF(CT$2=1,"",IF(AND(CT$4&gt;=VLOOKUP($A34,実績!$A:$G,6,0),CT$4&lt;=VLOOKUP($A34,実績!$A:$G,7,0)),"━",""))</f>
        <v/>
      </c>
      <c r="CU34" s="92" t="str">
        <f>IF(CU$2=1,"",IF(AND(CU$4&gt;=VLOOKUP($A34,実績!$A:$G,6,0),CU$4&lt;=VLOOKUP($A34,実績!$A:$G,7,0)),"━",""))</f>
        <v>━</v>
      </c>
      <c r="CV34" s="92" t="str">
        <f>IF(CV$2=1,"",IF(AND(CV$4&gt;=VLOOKUP($A34,実績!$A:$G,6,0),CV$4&lt;=VLOOKUP($A34,実績!$A:$G,7,0)),"━",""))</f>
        <v>━</v>
      </c>
      <c r="CW34" s="92" t="str">
        <f>IF(CW$2=1,"",IF(AND(CW$4&gt;=VLOOKUP($A34,実績!$A:$G,6,0),CW$4&lt;=VLOOKUP($A34,実績!$A:$G,7,0)),"━",""))</f>
        <v>━</v>
      </c>
      <c r="CX34" s="92" t="str">
        <f>IF(CX$2=1,"",IF(AND(CX$4&gt;=VLOOKUP($A34,実績!$A:$G,6,0),CX$4&lt;=VLOOKUP($A34,実績!$A:$G,7,0)),"━",""))</f>
        <v/>
      </c>
      <c r="CY34" s="92" t="str">
        <f>IF(CY$2=1,"",IF(AND(CY$4&gt;=VLOOKUP($A34,実績!$A:$G,6,0),CY$4&lt;=VLOOKUP($A34,実績!$A:$G,7,0)),"━",""))</f>
        <v/>
      </c>
      <c r="CZ34" s="92" t="str">
        <f>IF(CZ$2=1,"",IF(AND(CZ$4&gt;=VLOOKUP($A34,実績!$A:$G,6,0),CZ$4&lt;=VLOOKUP($A34,実績!$A:$G,7,0)),"━",""))</f>
        <v/>
      </c>
      <c r="DA34" s="92" t="str">
        <f>IF(DA$2=1,"",IF(AND(DA$4&gt;=VLOOKUP($A34,実績!$A:$G,6,0),DA$4&lt;=VLOOKUP($A34,実績!$A:$G,7,0)),"━",""))</f>
        <v>━</v>
      </c>
      <c r="DB34" s="92" t="str">
        <f>IF(DB$2=1,"",IF(AND(DB$4&gt;=VLOOKUP($A34,実績!$A:$G,6,0),DB$4&lt;=VLOOKUP($A34,実績!$A:$G,7,0)),"━",""))</f>
        <v>━</v>
      </c>
      <c r="DC34" s="92" t="str">
        <f>IF(DC$2=1,"",IF(AND(DC$4&gt;=VLOOKUP($A34,実績!$A:$G,6,0),DC$4&lt;=VLOOKUP($A34,実績!$A:$G,7,0)),"━",""))</f>
        <v>━</v>
      </c>
      <c r="DD34" s="92" t="str">
        <f>IF(DD$2=1,"",IF(AND(DD$4&gt;=VLOOKUP($A34,実績!$A:$G,6,0),DD$4&lt;=VLOOKUP($A34,実績!$A:$G,7,0)),"━",""))</f>
        <v>━</v>
      </c>
      <c r="DE34" s="92" t="str">
        <f>IF(DE$2=1,"",IF(AND(DE$4&gt;=VLOOKUP($A34,実績!$A:$G,6,0),DE$4&lt;=VLOOKUP($A34,実績!$A:$G,7,0)),"━",""))</f>
        <v/>
      </c>
      <c r="DF34" s="92" t="str">
        <f>IF(DF$2=1,"",IF(AND(DF$4&gt;=VLOOKUP($A34,実績!$A:$G,6,0),DF$4&lt;=VLOOKUP($A34,実績!$A:$G,7,0)),"━",""))</f>
        <v/>
      </c>
      <c r="DG34" s="92" t="str">
        <f>IF(DG$2=1,"",IF(AND(DG$4&gt;=VLOOKUP($A34,実績!$A:$G,6,0),DG$4&lt;=VLOOKUP($A34,実績!$A:$G,7,0)),"━",""))</f>
        <v/>
      </c>
      <c r="DH34" s="92" t="str">
        <f>IF(DH$2=1,"",IF(AND(DH$4&gt;=VLOOKUP($A34,実績!$A:$G,6,0),DH$4&lt;=VLOOKUP($A34,実績!$A:$G,7,0)),"━",""))</f>
        <v/>
      </c>
      <c r="DI34" s="92" t="str">
        <f>IF(DI$2=1,"",IF(AND(DI$4&gt;=VLOOKUP($A34,実績!$A:$G,6,0),DI$4&lt;=VLOOKUP($A34,実績!$A:$G,7,0)),"━",""))</f>
        <v/>
      </c>
      <c r="DJ34" s="92" t="str">
        <f>IF(DJ$2=1,"",IF(AND(DJ$4&gt;=VLOOKUP($A34,実績!$A:$G,6,0),DJ$4&lt;=VLOOKUP($A34,実績!$A:$G,7,0)),"━",""))</f>
        <v/>
      </c>
      <c r="DK34" s="92" t="str">
        <f>IF(DK$2=1,"",IF(AND(DK$4&gt;=VLOOKUP($A34,実績!$A:$G,6,0),DK$4&lt;=VLOOKUP($A34,実績!$A:$G,7,0)),"━",""))</f>
        <v/>
      </c>
      <c r="DL34" s="92" t="str">
        <f>IF(DL$2=1,"",IF(AND(DL$4&gt;=VLOOKUP($A34,実績!$A:$G,6,0),DL$4&lt;=VLOOKUP($A34,実績!$A:$G,7,0)),"━",""))</f>
        <v/>
      </c>
      <c r="DM34" s="92" t="str">
        <f>IF(DM$2=1,"",IF(AND(DM$4&gt;=VLOOKUP($A34,実績!$A:$G,6,0),DM$4&lt;=VLOOKUP($A34,実績!$A:$G,7,0)),"━",""))</f>
        <v/>
      </c>
      <c r="DN34" s="92" t="str">
        <f>IF(DN$2=1,"",IF(AND(DN$4&gt;=VLOOKUP($A34,実績!$A:$G,6,0),DN$4&lt;=VLOOKUP($A34,実績!$A:$G,7,0)),"━",""))</f>
        <v/>
      </c>
      <c r="DO34" s="92" t="str">
        <f>IF(DO$2=1,"",IF(AND(DO$4&gt;=VLOOKUP($A34,実績!$A:$G,6,0),DO$4&lt;=VLOOKUP($A34,実績!$A:$G,7,0)),"━",""))</f>
        <v/>
      </c>
      <c r="DP34" s="92" t="str">
        <f>IF(DP$2=1,"",IF(AND(DP$4&gt;=VLOOKUP($A34,実績!$A:$G,6,0),DP$4&lt;=VLOOKUP($A34,実績!$A:$G,7,0)),"━",""))</f>
        <v/>
      </c>
      <c r="DQ34" s="92" t="str">
        <f>IF(DQ$2=1,"",IF(AND(DQ$4&gt;=VLOOKUP($A34,実績!$A:$G,6,0),DQ$4&lt;=VLOOKUP($A34,実績!$A:$G,7,0)),"━",""))</f>
        <v/>
      </c>
      <c r="DR34" s="92" t="str">
        <f>IF(DR$2=1,"",IF(AND(DR$4&gt;=VLOOKUP($A34,実績!$A:$G,6,0),DR$4&lt;=VLOOKUP($A34,実績!$A:$G,7,0)),"━",""))</f>
        <v/>
      </c>
      <c r="DS34" s="92" t="str">
        <f>IF(DS$2=1,"",IF(AND(DS$4&gt;=VLOOKUP($A34,実績!$A:$G,6,0),DS$4&lt;=VLOOKUP($A34,実績!$A:$G,7,0)),"━",""))</f>
        <v/>
      </c>
      <c r="DT34" s="92" t="str">
        <f>IF(DT$2=1,"",IF(AND(DT$4&gt;=VLOOKUP($A34,実績!$A:$G,6,0),DT$4&lt;=VLOOKUP($A34,実績!$A:$G,7,0)),"━",""))</f>
        <v/>
      </c>
      <c r="DU34" s="92" t="str">
        <f>IF(DU$2=1,"",IF(AND(DU$4&gt;=VLOOKUP($A34,実績!$A:$G,6,0),DU$4&lt;=VLOOKUP($A34,実績!$A:$G,7,0)),"━",""))</f>
        <v/>
      </c>
      <c r="DV34" s="92" t="str">
        <f>IF(DV$2=1,"",IF(AND(DV$4&gt;=VLOOKUP($A34,実績!$A:$G,6,0),DV$4&lt;=VLOOKUP($A34,実績!$A:$G,7,0)),"━",""))</f>
        <v/>
      </c>
      <c r="DW34" s="92" t="str">
        <f>IF(DW$2=1,"",IF(AND(DW$4&gt;=VLOOKUP($A34,実績!$A:$G,6,0),DW$4&lt;=VLOOKUP($A34,実績!$A:$G,7,0)),"━",""))</f>
        <v/>
      </c>
      <c r="DX34" s="92" t="str">
        <f>IF(DX$2=1,"",IF(AND(DX$4&gt;=VLOOKUP($A34,実績!$A:$G,6,0),DX$4&lt;=VLOOKUP($A34,実績!$A:$G,7,0)),"━",""))</f>
        <v/>
      </c>
      <c r="DY34" s="92" t="str">
        <f>IF(DY$2=1,"",IF(AND(DY$4&gt;=VLOOKUP($A34,実績!$A:$G,6,0),DY$4&lt;=VLOOKUP($A34,実績!$A:$G,7,0)),"━",""))</f>
        <v/>
      </c>
      <c r="DZ34" s="92" t="str">
        <f>IF(DZ$2=1,"",IF(AND(DZ$4&gt;=VLOOKUP($A34,実績!$A:$G,6,0),DZ$4&lt;=VLOOKUP($A34,実績!$A:$G,7,0)),"━",""))</f>
        <v/>
      </c>
      <c r="EA34" s="92" t="str">
        <f>IF(EA$2=1,"",IF(AND(EA$4&gt;=VLOOKUP($A34,実績!$A:$G,6,0),EA$4&lt;=VLOOKUP($A34,実績!$A:$G,7,0)),"━",""))</f>
        <v/>
      </c>
      <c r="EB34" s="92" t="str">
        <f>IF(EB$2=1,"",IF(AND(EB$4&gt;=VLOOKUP($A34,実績!$A:$G,6,0),EB$4&lt;=VLOOKUP($A34,実績!$A:$G,7,0)),"━",""))</f>
        <v/>
      </c>
      <c r="EC34" s="92" t="str">
        <f>IF(EC$2=1,"",IF(AND(EC$4&gt;=VLOOKUP($A34,実績!$A:$G,6,0),EC$4&lt;=VLOOKUP($A34,実績!$A:$G,7,0)),"━",""))</f>
        <v/>
      </c>
      <c r="ED34" s="92" t="str">
        <f>IF(ED$2=1,"",IF(AND(ED$4&gt;=VLOOKUP($A34,実績!$A:$G,6,0),ED$4&lt;=VLOOKUP($A34,実績!$A:$G,7,0)),"━",""))</f>
        <v/>
      </c>
      <c r="EE34" s="92" t="str">
        <f>IF(EE$2=1,"",IF(AND(EE$4&gt;=VLOOKUP($A34,実績!$A:$G,6,0),EE$4&lt;=VLOOKUP($A34,実績!$A:$G,7,0)),"━",""))</f>
        <v/>
      </c>
      <c r="EF34" s="92" t="str">
        <f>IF(EF$2=1,"",IF(AND(EF$4&gt;=VLOOKUP($A34,実績!$A:$G,6,0),EF$4&lt;=VLOOKUP($A34,実績!$A:$G,7,0)),"━",""))</f>
        <v/>
      </c>
      <c r="EG34" s="92" t="str">
        <f>IF(EG$2=1,"",IF(AND(EG$4&gt;=VLOOKUP($A34,実績!$A:$G,6,0),EG$4&lt;=VLOOKUP($A34,実績!$A:$G,7,0)),"━",""))</f>
        <v/>
      </c>
      <c r="EH34" s="92" t="str">
        <f>IF(EH$2=1,"",IF(AND(EH$4&gt;=VLOOKUP($A34,実績!$A:$G,6,0),EH$4&lt;=VLOOKUP($A34,実績!$A:$G,7,0)),"━",""))</f>
        <v/>
      </c>
      <c r="EI34" s="92" t="str">
        <f>IF(EI$2=1,"",IF(AND(EI$4&gt;=VLOOKUP($A34,実績!$A:$G,6,0),EI$4&lt;=VLOOKUP($A34,実績!$A:$G,7,0)),"━",""))</f>
        <v/>
      </c>
      <c r="EJ34" s="92" t="str">
        <f>IF(EJ$2=1,"",IF(AND(EJ$4&gt;=VLOOKUP($A34,実績!$A:$G,6,0),EJ$4&lt;=VLOOKUP($A34,実績!$A:$G,7,0)),"━",""))</f>
        <v/>
      </c>
      <c r="EK34" s="92" t="str">
        <f>IF(EK$2=1,"",IF(AND(EK$4&gt;=VLOOKUP($A34,実績!$A:$G,6,0),EK$4&lt;=VLOOKUP($A34,実績!$A:$G,7,0)),"━",""))</f>
        <v/>
      </c>
      <c r="EL34" s="92" t="str">
        <f>IF(EL$2=1,"",IF(AND(EL$4&gt;=VLOOKUP($A34,実績!$A:$G,6,0),EL$4&lt;=VLOOKUP($A34,実績!$A:$G,7,0)),"━",""))</f>
        <v/>
      </c>
      <c r="EM34" s="92" t="str">
        <f>IF(EM$2=1,"",IF(AND(EM$4&gt;=VLOOKUP($A34,実績!$A:$G,6,0),EM$4&lt;=VLOOKUP($A34,実績!$A:$G,7,0)),"━",""))</f>
        <v/>
      </c>
      <c r="EN34" s="92" t="str">
        <f>IF(EN$2=1,"",IF(AND(EN$4&gt;=VLOOKUP($A34,実績!$A:$G,6,0),EN$4&lt;=VLOOKUP($A34,実績!$A:$G,7,0)),"━",""))</f>
        <v/>
      </c>
      <c r="EO34" s="92" t="str">
        <f>IF(EO$2=1,"",IF(AND(EO$4&gt;=VLOOKUP($A34,実績!$A:$G,6,0),EO$4&lt;=VLOOKUP($A34,実績!$A:$G,7,0)),"━",""))</f>
        <v/>
      </c>
      <c r="EP34" s="92" t="str">
        <f>IF(EP$2=1,"",IF(AND(EP$4&gt;=VLOOKUP($A34,実績!$A:$G,6,0),EP$4&lt;=VLOOKUP($A34,実績!$A:$G,7,0)),"━",""))</f>
        <v/>
      </c>
      <c r="EQ34" s="92" t="str">
        <f>IF(EQ$2=1,"",IF(AND(EQ$4&gt;=VLOOKUP($A34,実績!$A:$G,6,0),EQ$4&lt;=VLOOKUP($A34,実績!$A:$G,7,0)),"━",""))</f>
        <v/>
      </c>
      <c r="ER34" s="92" t="str">
        <f>IF(ER$2=1,"",IF(AND(ER$4&gt;=VLOOKUP($A34,実績!$A:$G,6,0),ER$4&lt;=VLOOKUP($A34,実績!$A:$G,7,0)),"━",""))</f>
        <v/>
      </c>
      <c r="ES34" s="92" t="str">
        <f>IF(ES$2=1,"",IF(AND(ES$4&gt;=VLOOKUP($A34,実績!$A:$G,6,0),ES$4&lt;=VLOOKUP($A34,実績!$A:$G,7,0)),"━",""))</f>
        <v/>
      </c>
      <c r="ET34" s="92" t="str">
        <f>IF(ET$2=1,"",IF(AND(ET$4&gt;=VLOOKUP($A34,実績!$A:$G,6,0),ET$4&lt;=VLOOKUP($A34,実績!$A:$G,7,0)),"━",""))</f>
        <v/>
      </c>
      <c r="EU34" s="92" t="str">
        <f>IF(EU$2=1,"",IF(AND(EU$4&gt;=VLOOKUP($A34,実績!$A:$G,6,0),EU$4&lt;=VLOOKUP($A34,実績!$A:$G,7,0)),"━",""))</f>
        <v/>
      </c>
      <c r="EV34" s="92" t="str">
        <f>IF(EV$2=1,"",IF(AND(EV$4&gt;=VLOOKUP($A34,実績!$A:$G,6,0),EV$4&lt;=VLOOKUP($A34,実績!$A:$G,7,0)),"━",""))</f>
        <v/>
      </c>
      <c r="EW34" s="92" t="str">
        <f>IF(EW$2=1,"",IF(AND(EW$4&gt;=VLOOKUP($A34,実績!$A:$G,6,0),EW$4&lt;=VLOOKUP($A34,実績!$A:$G,7,0)),"━",""))</f>
        <v/>
      </c>
      <c r="EX34" s="92" t="str">
        <f>IF(EX$2=1,"",IF(AND(EX$4&gt;=VLOOKUP($A34,実績!$A:$G,6,0),EX$4&lt;=VLOOKUP($A34,実績!$A:$G,7,0)),"━",""))</f>
        <v/>
      </c>
      <c r="EY34" s="92" t="str">
        <f>IF(EY$2=1,"",IF(AND(EY$4&gt;=VLOOKUP($A34,実績!$A:$G,6,0),EY$4&lt;=VLOOKUP($A34,実績!$A:$G,7,0)),"━",""))</f>
        <v/>
      </c>
      <c r="EZ34" s="92" t="str">
        <f>IF(EZ$2=1,"",IF(AND(EZ$4&gt;=VLOOKUP($A34,実績!$A:$G,6,0),EZ$4&lt;=VLOOKUP($A34,実績!$A:$G,7,0)),"━",""))</f>
        <v/>
      </c>
      <c r="FA34" s="92" t="str">
        <f>IF(FA$2=1,"",IF(AND(FA$4&gt;=VLOOKUP($A34,実績!$A:$G,6,0),FA$4&lt;=VLOOKUP($A34,実績!$A:$G,7,0)),"━",""))</f>
        <v/>
      </c>
      <c r="FB34" s="92" t="str">
        <f>IF(FB$2=1,"",IF(AND(FB$4&gt;=VLOOKUP($A34,実績!$A:$G,6,0),FB$4&lt;=VLOOKUP($A34,実績!$A:$G,7,0)),"━",""))</f>
        <v/>
      </c>
      <c r="FC34" s="92" t="str">
        <f>IF(FC$2=1,"",IF(AND(FC$4&gt;=VLOOKUP($A34,実績!$A:$G,6,0),FC$4&lt;=VLOOKUP($A34,実績!$A:$G,7,0)),"━",""))</f>
        <v/>
      </c>
      <c r="FD34" s="92" t="str">
        <f>IF(FD$2=1,"",IF(AND(FD$4&gt;=VLOOKUP($A34,実績!$A:$G,6,0),FD$4&lt;=VLOOKUP($A34,実績!$A:$G,7,0)),"━",""))</f>
        <v/>
      </c>
      <c r="FE34" s="92" t="str">
        <f>IF(FE$2=1,"",IF(AND(FE$4&gt;=VLOOKUP($A34,実績!$A:$G,6,0),FE$4&lt;=VLOOKUP($A34,実績!$A:$G,7,0)),"━",""))</f>
        <v/>
      </c>
      <c r="FF34" s="92" t="str">
        <f>IF(FF$2=1,"",IF(AND(FF$4&gt;=VLOOKUP($A34,実績!$A:$G,6,0),FF$4&lt;=VLOOKUP($A34,実績!$A:$G,7,0)),"━",""))</f>
        <v/>
      </c>
      <c r="FG34" s="92" t="str">
        <f>IF(FG$2=1,"",IF(AND(FG$4&gt;=VLOOKUP($A34,実績!$A:$G,6,0),FG$4&lt;=VLOOKUP($A34,実績!$A:$G,7,0)),"━",""))</f>
        <v/>
      </c>
      <c r="FH34" s="92" t="str">
        <f>IF(FH$2=1,"",IF(AND(FH$4&gt;=VLOOKUP($A34,実績!$A:$G,6,0),FH$4&lt;=VLOOKUP($A34,実績!$A:$G,7,0)),"━",""))</f>
        <v/>
      </c>
      <c r="FI34" s="92" t="str">
        <f>IF(FI$2=1,"",IF(AND(FI$4&gt;=VLOOKUP($A34,実績!$A:$G,6,0),FI$4&lt;=VLOOKUP($A34,実績!$A:$G,7,0)),"━",""))</f>
        <v/>
      </c>
      <c r="FJ34" s="92" t="str">
        <f>IF(FJ$2=1,"",IF(AND(FJ$4&gt;=VLOOKUP($A34,実績!$A:$G,6,0),FJ$4&lt;=VLOOKUP($A34,実績!$A:$G,7,0)),"━",""))</f>
        <v/>
      </c>
      <c r="FK34" s="92" t="str">
        <f>IF(FK$2=1,"",IF(AND(FK$4&gt;=VLOOKUP($A34,実績!$A:$G,6,0),FK$4&lt;=VLOOKUP($A34,実績!$A:$G,7,0)),"━",""))</f>
        <v/>
      </c>
      <c r="FL34" s="92" t="str">
        <f>IF(FL$2=1,"",IF(AND(FL$4&gt;=VLOOKUP($A34,実績!$A:$G,6,0),FL$4&lt;=VLOOKUP($A34,実績!$A:$G,7,0)),"━",""))</f>
        <v/>
      </c>
      <c r="FM34" s="92" t="str">
        <f>IF(FM$2=1,"",IF(AND(FM$4&gt;=VLOOKUP($A34,実績!$A:$G,6,0),FM$4&lt;=VLOOKUP($A34,実績!$A:$G,7,0)),"━",""))</f>
        <v/>
      </c>
      <c r="FN34" s="92" t="str">
        <f>IF(FN$2=1,"",IF(AND(FN$4&gt;=VLOOKUP($A34,実績!$A:$G,6,0),FN$4&lt;=VLOOKUP($A34,実績!$A:$G,7,0)),"━",""))</f>
        <v/>
      </c>
      <c r="FO34" s="92" t="str">
        <f>IF(FO$2=1,"",IF(AND(FO$4&gt;=VLOOKUP($A34,実績!$A:$G,6,0),FO$4&lt;=VLOOKUP($A34,実績!$A:$G,7,0)),"━",""))</f>
        <v/>
      </c>
      <c r="FP34" s="92" t="str">
        <f>IF(FP$2=1,"",IF(AND(FP$4&gt;=VLOOKUP($A34,実績!$A:$G,6,0),FP$4&lt;=VLOOKUP($A34,実績!$A:$G,7,0)),"━",""))</f>
        <v/>
      </c>
      <c r="FQ34" s="92" t="str">
        <f>IF(FQ$2=1,"",IF(AND(FQ$4&gt;=VLOOKUP($A34,実績!$A:$G,6,0),FQ$4&lt;=VLOOKUP($A34,実績!$A:$G,7,0)),"━",""))</f>
        <v/>
      </c>
      <c r="FR34" s="92" t="str">
        <f>IF(FR$2=1,"",IF(AND(FR$4&gt;=VLOOKUP($A34,実績!$A:$G,6,0),FR$4&lt;=VLOOKUP($A34,実績!$A:$G,7,0)),"━",""))</f>
        <v/>
      </c>
      <c r="FS34" s="92" t="str">
        <f>IF(FS$2=1,"",IF(AND(FS$4&gt;=VLOOKUP($A34,実績!$A:$G,6,0),FS$4&lt;=VLOOKUP($A34,実績!$A:$G,7,0)),"━",""))</f>
        <v/>
      </c>
      <c r="FT34" s="92" t="str">
        <f>IF(FT$2=1,"",IF(AND(FT$4&gt;=VLOOKUP($A34,実績!$A:$G,6,0),FT$4&lt;=VLOOKUP($A34,実績!$A:$G,7,0)),"━",""))</f>
        <v/>
      </c>
      <c r="FU34" s="92" t="str">
        <f>IF(FU$2=1,"",IF(AND(FU$4&gt;=VLOOKUP($A34,実績!$A:$G,6,0),FU$4&lt;=VLOOKUP($A34,実績!$A:$G,7,0)),"━",""))</f>
        <v/>
      </c>
      <c r="FV34" s="92" t="str">
        <f>IF(FV$2=1,"",IF(AND(FV$4&gt;=VLOOKUP($A34,実績!$A:$G,6,0),FV$4&lt;=VLOOKUP($A34,実績!$A:$G,7,0)),"━",""))</f>
        <v/>
      </c>
      <c r="FW34" s="92" t="str">
        <f>IF(FW$2=1,"",IF(AND(FW$4&gt;=VLOOKUP($A34,実績!$A:$G,6,0),FW$4&lt;=VLOOKUP($A34,実績!$A:$G,7,0)),"━",""))</f>
        <v/>
      </c>
      <c r="FX34" s="92" t="str">
        <f>IF(FX$2=1,"",IF(AND(FX$4&gt;=VLOOKUP($A34,実績!$A:$G,6,0),FX$4&lt;=VLOOKUP($A34,実績!$A:$G,7,0)),"━",""))</f>
        <v/>
      </c>
      <c r="FY34" s="92" t="str">
        <f>IF(FY$2=1,"",IF(AND(FY$4&gt;=VLOOKUP($A34,実績!$A:$G,6,0),FY$4&lt;=VLOOKUP($A34,実績!$A:$G,7,0)),"━",""))</f>
        <v/>
      </c>
      <c r="FZ34" s="92" t="str">
        <f>IF(FZ$2=1,"",IF(AND(FZ$4&gt;=VLOOKUP($A34,実績!$A:$G,6,0),FZ$4&lt;=VLOOKUP($A34,実績!$A:$G,7,0)),"━",""))</f>
        <v/>
      </c>
      <c r="GA34" s="92" t="str">
        <f>IF(GA$2=1,"",IF(AND(GA$4&gt;=VLOOKUP($A34,実績!$A:$G,6,0),GA$4&lt;=VLOOKUP($A34,実績!$A:$G,7,0)),"━",""))</f>
        <v/>
      </c>
      <c r="GB34" s="92" t="str">
        <f>IF(GB$2=1,"",IF(AND(GB$4&gt;=VLOOKUP($A34,実績!$A:$G,6,0),GB$4&lt;=VLOOKUP($A34,実績!$A:$G,7,0)),"━",""))</f>
        <v/>
      </c>
      <c r="GC34" s="92" t="str">
        <f>IF(GC$2=1,"",IF(AND(GC$4&gt;=VLOOKUP($A34,実績!$A:$G,6,0),GC$4&lt;=VLOOKUP($A34,実績!$A:$G,7,0)),"━",""))</f>
        <v/>
      </c>
      <c r="GD34" s="92" t="str">
        <f>IF(GD$2=1,"",IF(AND(GD$4&gt;=VLOOKUP($A34,実績!$A:$G,6,0),GD$4&lt;=VLOOKUP($A34,実績!$A:$G,7,0)),"━",""))</f>
        <v/>
      </c>
      <c r="GE34" s="92" t="str">
        <f>IF(GE$2=1,"",IF(AND(GE$4&gt;=VLOOKUP($A34,実績!$A:$G,6,0),GE$4&lt;=VLOOKUP($A34,実績!$A:$G,7,0)),"━",""))</f>
        <v/>
      </c>
      <c r="GF34" s="92" t="str">
        <f>IF(GF$2=1,"",IF(AND(GF$4&gt;=VLOOKUP($A34,実績!$A:$G,6,0),GF$4&lt;=VLOOKUP($A34,実績!$A:$G,7,0)),"━",""))</f>
        <v/>
      </c>
      <c r="GG34" s="92" t="str">
        <f>IF(GG$2=1,"",IF(AND(GG$4&gt;=VLOOKUP($A34,実績!$A:$G,6,0),GG$4&lt;=VLOOKUP($A34,実績!$A:$G,7,0)),"━",""))</f>
        <v/>
      </c>
      <c r="GH34" s="92" t="str">
        <f>IF(GH$2=1,"",IF(AND(GH$4&gt;=VLOOKUP($A34,実績!$A:$G,6,0),GH$4&lt;=VLOOKUP($A34,実績!$A:$G,7,0)),"━",""))</f>
        <v/>
      </c>
      <c r="GI34" s="92" t="str">
        <f>IF(GI$2=1,"",IF(AND(GI$4&gt;=VLOOKUP($A34,実績!$A:$G,6,0),GI$4&lt;=VLOOKUP($A34,実績!$A:$G,7,0)),"━",""))</f>
        <v/>
      </c>
      <c r="GJ34" s="92" t="str">
        <f>IF(GJ$2=1,"",IF(AND(GJ$4&gt;=VLOOKUP($A34,実績!$A:$G,6,0),GJ$4&lt;=VLOOKUP($A34,実績!$A:$G,7,0)),"━",""))</f>
        <v/>
      </c>
      <c r="GK34" s="92" t="str">
        <f>IF(GK$2=1,"",IF(AND(GK$4&gt;=VLOOKUP($A34,実績!$A:$G,6,0),GK$4&lt;=VLOOKUP($A34,実績!$A:$G,7,0)),"━",""))</f>
        <v/>
      </c>
      <c r="GL34" s="92" t="str">
        <f>IF(GL$2=1,"",IF(AND(GL$4&gt;=VLOOKUP($A34,実績!$A:$G,6,0),GL$4&lt;=VLOOKUP($A34,実績!$A:$G,7,0)),"━",""))</f>
        <v/>
      </c>
      <c r="GM34" s="92" t="str">
        <f>IF(GM$2=1,"",IF(AND(GM$4&gt;=VLOOKUP($A34,実績!$A:$G,6,0),GM$4&lt;=VLOOKUP($A34,実績!$A:$G,7,0)),"━",""))</f>
        <v/>
      </c>
      <c r="GN34" s="92" t="str">
        <f>IF(GN$2=1,"",IF(AND(GN$4&gt;=VLOOKUP($A34,実績!$A:$G,6,0),GN$4&lt;=VLOOKUP($A34,実績!$A:$G,7,0)),"━",""))</f>
        <v/>
      </c>
      <c r="GO34" s="92" t="str">
        <f>IF(GO$2=1,"",IF(AND(GO$4&gt;=VLOOKUP($A34,実績!$A:$G,6,0),GO$4&lt;=VLOOKUP($A34,実績!$A:$G,7,0)),"━",""))</f>
        <v/>
      </c>
      <c r="GP34" s="92" t="str">
        <f>IF(GP$2=1,"",IF(AND(GP$4&gt;=VLOOKUP($A34,実績!$A:$G,6,0),GP$4&lt;=VLOOKUP($A34,実績!$A:$G,7,0)),"━",""))</f>
        <v/>
      </c>
      <c r="GQ34" s="92" t="str">
        <f>IF(GQ$2=1,"",IF(AND(GQ$4&gt;=VLOOKUP($A34,実績!$A:$G,6,0),GQ$4&lt;=VLOOKUP($A34,実績!$A:$G,7,0)),"━",""))</f>
        <v/>
      </c>
      <c r="GR34" s="92" t="str">
        <f>IF(GR$2=1,"",IF(AND(GR$4&gt;=VLOOKUP($A34,実績!$A:$G,6,0),GR$4&lt;=VLOOKUP($A34,実績!$A:$G,7,0)),"━",""))</f>
        <v/>
      </c>
      <c r="GS34" s="92" t="str">
        <f>IF(GS$2=1,"",IF(AND(GS$4&gt;=VLOOKUP($A34,実績!$A:$G,6,0),GS$4&lt;=VLOOKUP($A34,実績!$A:$G,7,0)),"━",""))</f>
        <v/>
      </c>
      <c r="GT34" s="92" t="str">
        <f>IF(GT$2=1,"",IF(AND(GT$4&gt;=VLOOKUP($A34,実績!$A:$G,6,0),GT$4&lt;=VLOOKUP($A34,実績!$A:$G,7,0)),"━",""))</f>
        <v/>
      </c>
      <c r="GU34" s="92" t="str">
        <f>IF(GU$2=1,"",IF(AND(GU$4&gt;=VLOOKUP($A34,実績!$A:$G,6,0),GU$4&lt;=VLOOKUP($A34,実績!$A:$G,7,0)),"━",""))</f>
        <v/>
      </c>
      <c r="GV34" s="92" t="str">
        <f>IF(GV$2=1,"",IF(AND(GV$4&gt;=VLOOKUP($A34,実績!$A:$G,6,0),GV$4&lt;=VLOOKUP($A34,実績!$A:$G,7,0)),"━",""))</f>
        <v/>
      </c>
      <c r="GW34" s="92" t="str">
        <f>IF(GW$2=1,"",IF(AND(GW$4&gt;=VLOOKUP($A34,実績!$A:$G,6,0),GW$4&lt;=VLOOKUP($A34,実績!$A:$G,7,0)),"━",""))</f>
        <v/>
      </c>
      <c r="GX34" s="92" t="str">
        <f>IF(GX$2=1,"",IF(AND(GX$4&gt;=VLOOKUP($A34,実績!$A:$G,6,0),GX$4&lt;=VLOOKUP($A34,実績!$A:$G,7,0)),"━",""))</f>
        <v/>
      </c>
      <c r="GY34" s="92" t="str">
        <f>IF(GY$2=1,"",IF(AND(GY$4&gt;=VLOOKUP($A34,実績!$A:$G,6,0),GY$4&lt;=VLOOKUP($A34,実績!$A:$G,7,0)),"━",""))</f>
        <v/>
      </c>
      <c r="GZ34" s="92" t="str">
        <f>IF(GZ$2=1,"",IF(AND(GZ$4&gt;=VLOOKUP($A34,実績!$A:$G,6,0),GZ$4&lt;=VLOOKUP($A34,実績!$A:$G,7,0)),"━",""))</f>
        <v/>
      </c>
      <c r="HA34" s="92" t="str">
        <f>IF(HA$2=1,"",IF(AND(HA$4&gt;=VLOOKUP($A34,実績!$A:$G,6,0),HA$4&lt;=VLOOKUP($A34,実績!$A:$G,7,0)),"━",""))</f>
        <v/>
      </c>
      <c r="HB34" s="92" t="str">
        <f>IF(HB$2=1,"",IF(AND(HB$4&gt;=VLOOKUP($A34,実績!$A:$G,6,0),HB$4&lt;=VLOOKUP($A34,実績!$A:$G,7,0)),"━",""))</f>
        <v/>
      </c>
      <c r="HC34" s="92" t="str">
        <f>IF(HC$2=1,"",IF(AND(HC$4&gt;=VLOOKUP($A34,実績!$A:$G,6,0),HC$4&lt;=VLOOKUP($A34,実績!$A:$G,7,0)),"━",""))</f>
        <v/>
      </c>
      <c r="HD34" s="92" t="str">
        <f>IF(HD$2=1,"",IF(AND(HD$4&gt;=VLOOKUP($A34,実績!$A:$G,6,0),HD$4&lt;=VLOOKUP($A34,実績!$A:$G,7,0)),"━",""))</f>
        <v/>
      </c>
      <c r="HE34" s="92" t="str">
        <f>IF(HE$2=1,"",IF(AND(HE$4&gt;=VLOOKUP($A34,実績!$A:$G,6,0),HE$4&lt;=VLOOKUP($A34,実績!$A:$G,7,0)),"━",""))</f>
        <v/>
      </c>
      <c r="HF34" s="92" t="str">
        <f>IF(HF$2=1,"",IF(AND(HF$4&gt;=VLOOKUP($A34,実績!$A:$G,6,0),HF$4&lt;=VLOOKUP($A34,実績!$A:$G,7,0)),"━",""))</f>
        <v/>
      </c>
      <c r="HG34" s="92" t="str">
        <f>IF(HG$2=1,"",IF(AND(HG$4&gt;=VLOOKUP($A34,実績!$A:$G,6,0),HG$4&lt;=VLOOKUP($A34,実績!$A:$G,7,0)),"━",""))</f>
        <v/>
      </c>
      <c r="HH34" s="92" t="str">
        <f>IF(HH$2=1,"",IF(AND(HH$4&gt;=VLOOKUP($A34,実績!$A:$G,6,0),HH$4&lt;=VLOOKUP($A34,実績!$A:$G,7,0)),"━",""))</f>
        <v/>
      </c>
      <c r="HI34" s="92" t="str">
        <f>IF(HI$2=1,"",IF(AND(HI$4&gt;=VLOOKUP($A34,実績!$A:$G,6,0),HI$4&lt;=VLOOKUP($A34,実績!$A:$G,7,0)),"━",""))</f>
        <v/>
      </c>
      <c r="HJ34" s="92" t="str">
        <f>IF(HJ$2=1,"",IF(AND(HJ$4&gt;=VLOOKUP($A34,実績!$A:$G,6,0),HJ$4&lt;=VLOOKUP($A34,実績!$A:$G,7,0)),"━",""))</f>
        <v/>
      </c>
      <c r="HK34" s="92" t="str">
        <f>IF(HK$2=1,"",IF(AND(HK$4&gt;=VLOOKUP($A34,実績!$A:$G,6,0),HK$4&lt;=VLOOKUP($A34,実績!$A:$G,7,0)),"━",""))</f>
        <v/>
      </c>
      <c r="HL34" s="92" t="str">
        <f>IF(HL$2=1,"",IF(AND(HL$4&gt;=VLOOKUP($A34,実績!$A:$G,6,0),HL$4&lt;=VLOOKUP($A34,実績!$A:$G,7,0)),"━",""))</f>
        <v/>
      </c>
      <c r="HM34" s="92" t="str">
        <f>IF(HM$2=1,"",IF(AND(HM$4&gt;=VLOOKUP($A34,実績!$A:$G,6,0),HM$4&lt;=VLOOKUP($A34,実績!$A:$G,7,0)),"━",""))</f>
        <v/>
      </c>
    </row>
    <row r="35" spans="1:221" ht="17.25" customHeight="1">
      <c r="A35" s="76">
        <v>45</v>
      </c>
      <c r="B35" s="77" t="str">
        <f>VLOOKUP(A35,実績!$A:$C,3,0)</f>
        <v>テストでの指摘事項修正</v>
      </c>
      <c r="C35" s="80">
        <f ca="1">OFFSET(稼働日!$A$1,MATCH($D34,稼働日!$A$2:$A$133,0)+1,0)</f>
        <v>44453</v>
      </c>
      <c r="D35" s="80">
        <v>44463</v>
      </c>
      <c r="E35" s="91" t="str">
        <f>IF(VLOOKUP(A35,実績!$A:$H,8,0)=1,"✓","")</f>
        <v>✓</v>
      </c>
      <c r="F35" s="79">
        <f>VLOOKUP($A35,実績!$A:$E,4,0)</f>
        <v>20</v>
      </c>
      <c r="G35" s="79">
        <f>VLOOKUP($A35,実績!$A:$E,5,0)</f>
        <v>19</v>
      </c>
      <c r="H35" s="92" t="str">
        <f>IF(H$2=1,"",IF(AND(H$4&gt;=VLOOKUP($A35,実績!$A:$G,6,0),H$4&lt;=VLOOKUP($A35,実績!$A:$G,7,0)),"━",""))</f>
        <v/>
      </c>
      <c r="I35" s="92" t="str">
        <f>IF(I$2=1,"",IF(AND(I$4&gt;=VLOOKUP($A35,実績!$A:$G,6,0),I$4&lt;=VLOOKUP($A35,実績!$A:$G,7,0)),"━",""))</f>
        <v/>
      </c>
      <c r="J35" s="92" t="str">
        <f>IF(J$2=1,"",IF(AND(J$4&gt;=VLOOKUP($A35,実績!$A:$G,6,0),J$4&lt;=VLOOKUP($A35,実績!$A:$G,7,0)),"━",""))</f>
        <v/>
      </c>
      <c r="K35" s="92" t="str">
        <f>IF(K$2=1,"",IF(AND(K$4&gt;=VLOOKUP($A35,実績!$A:$G,6,0),K$4&lt;=VLOOKUP($A35,実績!$A:$G,7,0)),"━",""))</f>
        <v/>
      </c>
      <c r="L35" s="92" t="str">
        <f>IF(L$2=1,"",IF(AND(L$4&gt;=VLOOKUP($A35,実績!$A:$G,6,0),L$4&lt;=VLOOKUP($A35,実績!$A:$G,7,0)),"━",""))</f>
        <v/>
      </c>
      <c r="M35" s="92" t="str">
        <f>IF(M$2=1,"",IF(AND(M$4&gt;=VLOOKUP($A35,実績!$A:$G,6,0),M$4&lt;=VLOOKUP($A35,実績!$A:$G,7,0)),"━",""))</f>
        <v/>
      </c>
      <c r="N35" s="92" t="str">
        <f>IF(N$2=1,"",IF(AND(N$4&gt;=VLOOKUP($A35,実績!$A:$G,6,0),N$4&lt;=VLOOKUP($A35,実績!$A:$G,7,0)),"━",""))</f>
        <v/>
      </c>
      <c r="O35" s="92" t="str">
        <f>IF(O$2=1,"",IF(AND(O$4&gt;=VLOOKUP($A35,実績!$A:$G,6,0),O$4&lt;=VLOOKUP($A35,実績!$A:$G,7,0)),"━",""))</f>
        <v/>
      </c>
      <c r="P35" s="92" t="str">
        <f>IF(P$2=1,"",IF(AND(P$4&gt;=VLOOKUP($A35,実績!$A:$G,6,0),P$4&lt;=VLOOKUP($A35,実績!$A:$G,7,0)),"━",""))</f>
        <v/>
      </c>
      <c r="Q35" s="92" t="str">
        <f>IF(Q$2=1,"",IF(AND(Q$4&gt;=VLOOKUP($A35,実績!$A:$G,6,0),Q$4&lt;=VLOOKUP($A35,実績!$A:$G,7,0)),"━",""))</f>
        <v/>
      </c>
      <c r="R35" s="92" t="str">
        <f>IF(R$2=1,"",IF(AND(R$4&gt;=VLOOKUP($A35,実績!$A:$G,6,0),R$4&lt;=VLOOKUP($A35,実績!$A:$G,7,0)),"━",""))</f>
        <v/>
      </c>
      <c r="S35" s="92" t="str">
        <f>IF(S$2=1,"",IF(AND(S$4&gt;=VLOOKUP($A35,実績!$A:$G,6,0),S$4&lt;=VLOOKUP($A35,実績!$A:$G,7,0)),"━",""))</f>
        <v/>
      </c>
      <c r="T35" s="92" t="str">
        <f>IF(T$2=1,"",IF(AND(T$4&gt;=VLOOKUP($A35,実績!$A:$G,6,0),T$4&lt;=VLOOKUP($A35,実績!$A:$G,7,0)),"━",""))</f>
        <v/>
      </c>
      <c r="U35" s="92" t="str">
        <f>IF(U$2=1,"",IF(AND(U$4&gt;=VLOOKUP($A35,実績!$A:$G,6,0),U$4&lt;=VLOOKUP($A35,実績!$A:$G,7,0)),"━",""))</f>
        <v/>
      </c>
      <c r="V35" s="92" t="str">
        <f>IF(V$2=1,"",IF(AND(V$4&gt;=VLOOKUP($A35,実績!$A:$G,6,0),V$4&lt;=VLOOKUP($A35,実績!$A:$G,7,0)),"━",""))</f>
        <v/>
      </c>
      <c r="W35" s="92" t="str">
        <f>IF(W$2=1,"",IF(AND(W$4&gt;=VLOOKUP($A35,実績!$A:$G,6,0),W$4&lt;=VLOOKUP($A35,実績!$A:$G,7,0)),"━",""))</f>
        <v/>
      </c>
      <c r="X35" s="92" t="str">
        <f>IF(X$2=1,"",IF(AND(X$4&gt;=VLOOKUP($A35,実績!$A:$G,6,0),X$4&lt;=VLOOKUP($A35,実績!$A:$G,7,0)),"━",""))</f>
        <v/>
      </c>
      <c r="Y35" s="92" t="str">
        <f>IF(Y$2=1,"",IF(AND(Y$4&gt;=VLOOKUP($A35,実績!$A:$G,6,0),Y$4&lt;=VLOOKUP($A35,実績!$A:$G,7,0)),"━",""))</f>
        <v/>
      </c>
      <c r="Z35" s="92" t="str">
        <f>IF(Z$2=1,"",IF(AND(Z$4&gt;=VLOOKUP($A35,実績!$A:$G,6,0),Z$4&lt;=VLOOKUP($A35,実績!$A:$G,7,0)),"━",""))</f>
        <v/>
      </c>
      <c r="AA35" s="92" t="str">
        <f>IF(AA$2=1,"",IF(AND(AA$4&gt;=VLOOKUP($A35,実績!$A:$G,6,0),AA$4&lt;=VLOOKUP($A35,実績!$A:$G,7,0)),"━",""))</f>
        <v/>
      </c>
      <c r="AB35" s="92" t="str">
        <f>IF(AB$2=1,"",IF(AND(AB$4&gt;=VLOOKUP($A35,実績!$A:$G,6,0),AB$4&lt;=VLOOKUP($A35,実績!$A:$G,7,0)),"━",""))</f>
        <v/>
      </c>
      <c r="AC35" s="92" t="str">
        <f>IF(AC$2=1,"",IF(AND(AC$4&gt;=VLOOKUP($A35,実績!$A:$G,6,0),AC$4&lt;=VLOOKUP($A35,実績!$A:$G,7,0)),"━",""))</f>
        <v/>
      </c>
      <c r="AD35" s="92" t="str">
        <f>IF(AD$2=1,"",IF(AND(AD$4&gt;=VLOOKUP($A35,実績!$A:$G,6,0),AD$4&lt;=VLOOKUP($A35,実績!$A:$G,7,0)),"━",""))</f>
        <v/>
      </c>
      <c r="AE35" s="92" t="str">
        <f>IF(AE$2=1,"",IF(AND(AE$4&gt;=VLOOKUP($A35,実績!$A:$G,6,0),AE$4&lt;=VLOOKUP($A35,実績!$A:$G,7,0)),"━",""))</f>
        <v/>
      </c>
      <c r="AF35" s="92" t="str">
        <f>IF(AF$2=1,"",IF(AND(AF$4&gt;=VLOOKUP($A35,実績!$A:$G,6,0),AF$4&lt;=VLOOKUP($A35,実績!$A:$G,7,0)),"━",""))</f>
        <v/>
      </c>
      <c r="AG35" s="92" t="str">
        <f>IF(AG$2=1,"",IF(AND(AG$4&gt;=VLOOKUP($A35,実績!$A:$G,6,0),AG$4&lt;=VLOOKUP($A35,実績!$A:$G,7,0)),"━",""))</f>
        <v/>
      </c>
      <c r="AH35" s="92" t="str">
        <f>IF(AH$2=1,"",IF(AND(AH$4&gt;=VLOOKUP($A35,実績!$A:$G,6,0),AH$4&lt;=VLOOKUP($A35,実績!$A:$G,7,0)),"━",""))</f>
        <v/>
      </c>
      <c r="AI35" s="92" t="str">
        <f>IF(AI$2=1,"",IF(AND(AI$4&gt;=VLOOKUP($A35,実績!$A:$G,6,0),AI$4&lt;=VLOOKUP($A35,実績!$A:$G,7,0)),"━",""))</f>
        <v/>
      </c>
      <c r="AJ35" s="92" t="str">
        <f>IF(AJ$2=1,"",IF(AND(AJ$4&gt;=VLOOKUP($A35,実績!$A:$G,6,0),AJ$4&lt;=VLOOKUP($A35,実績!$A:$G,7,0)),"━",""))</f>
        <v/>
      </c>
      <c r="AK35" s="92" t="str">
        <f>IF(AK$2=1,"",IF(AND(AK$4&gt;=VLOOKUP($A35,実績!$A:$G,6,0),AK$4&lt;=VLOOKUP($A35,実績!$A:$G,7,0)),"━",""))</f>
        <v/>
      </c>
      <c r="AL35" s="92" t="str">
        <f>IF(AL$2=1,"",IF(AND(AL$4&gt;=VLOOKUP($A35,実績!$A:$G,6,0),AL$4&lt;=VLOOKUP($A35,実績!$A:$G,7,0)),"━",""))</f>
        <v/>
      </c>
      <c r="AM35" s="92" t="str">
        <f>IF(AM$2=1,"",IF(AND(AM$4&gt;=VLOOKUP($A35,実績!$A:$G,6,0),AM$4&lt;=VLOOKUP($A35,実績!$A:$G,7,0)),"━",""))</f>
        <v/>
      </c>
      <c r="AN35" s="92" t="str">
        <f>IF(AN$2=1,"",IF(AND(AN$4&gt;=VLOOKUP($A35,実績!$A:$G,6,0),AN$4&lt;=VLOOKUP($A35,実績!$A:$G,7,0)),"━",""))</f>
        <v/>
      </c>
      <c r="AO35" s="92" t="str">
        <f>IF(AO$2=1,"",IF(AND(AO$4&gt;=VLOOKUP($A35,実績!$A:$G,6,0),AO$4&lt;=VLOOKUP($A35,実績!$A:$G,7,0)),"━",""))</f>
        <v/>
      </c>
      <c r="AP35" s="92" t="str">
        <f>IF(AP$2=1,"",IF(AND(AP$4&gt;=VLOOKUP($A35,実績!$A:$G,6,0),AP$4&lt;=VLOOKUP($A35,実績!$A:$G,7,0)),"━",""))</f>
        <v/>
      </c>
      <c r="AQ35" s="92" t="str">
        <f>IF(AQ$2=1,"",IF(AND(AQ$4&gt;=VLOOKUP($A35,実績!$A:$G,6,0),AQ$4&lt;=VLOOKUP($A35,実績!$A:$G,7,0)),"━",""))</f>
        <v/>
      </c>
      <c r="AR35" s="92" t="str">
        <f>IF(AR$2=1,"",IF(AND(AR$4&gt;=VLOOKUP($A35,実績!$A:$G,6,0),AR$4&lt;=VLOOKUP($A35,実績!$A:$G,7,0)),"━",""))</f>
        <v/>
      </c>
      <c r="AS35" s="92" t="str">
        <f>IF(AS$2=1,"",IF(AND(AS$4&gt;=VLOOKUP($A35,実績!$A:$G,6,0),AS$4&lt;=VLOOKUP($A35,実績!$A:$G,7,0)),"━",""))</f>
        <v/>
      </c>
      <c r="AT35" s="92" t="str">
        <f>IF(AT$2=1,"",IF(AND(AT$4&gt;=VLOOKUP($A35,実績!$A:$G,6,0),AT$4&lt;=VLOOKUP($A35,実績!$A:$G,7,0)),"━",""))</f>
        <v/>
      </c>
      <c r="AU35" s="92" t="str">
        <f>IF(AU$2=1,"",IF(AND(AU$4&gt;=VLOOKUP($A35,実績!$A:$G,6,0),AU$4&lt;=VLOOKUP($A35,実績!$A:$G,7,0)),"━",""))</f>
        <v/>
      </c>
      <c r="AV35" s="92" t="str">
        <f>IF(AV$2=1,"",IF(AND(AV$4&gt;=VLOOKUP($A35,実績!$A:$G,6,0),AV$4&lt;=VLOOKUP($A35,実績!$A:$G,7,0)),"━",""))</f>
        <v/>
      </c>
      <c r="AW35" s="92" t="str">
        <f>IF(AW$2=1,"",IF(AND(AW$4&gt;=VLOOKUP($A35,実績!$A:$G,6,0),AW$4&lt;=VLOOKUP($A35,実績!$A:$G,7,0)),"━",""))</f>
        <v/>
      </c>
      <c r="AX35" s="92" t="str">
        <f>IF(AX$2=1,"",IF(AND(AX$4&gt;=VLOOKUP($A35,実績!$A:$G,6,0),AX$4&lt;=VLOOKUP($A35,実績!$A:$G,7,0)),"━",""))</f>
        <v/>
      </c>
      <c r="AY35" s="92" t="str">
        <f>IF(AY$2=1,"",IF(AND(AY$4&gt;=VLOOKUP($A35,実績!$A:$G,6,0),AY$4&lt;=VLOOKUP($A35,実績!$A:$G,7,0)),"━",""))</f>
        <v/>
      </c>
      <c r="AZ35" s="92" t="str">
        <f>IF(AZ$2=1,"",IF(AND(AZ$4&gt;=VLOOKUP($A35,実績!$A:$G,6,0),AZ$4&lt;=VLOOKUP($A35,実績!$A:$G,7,0)),"━",""))</f>
        <v/>
      </c>
      <c r="BA35" s="92" t="str">
        <f>IF(BA$2=1,"",IF(AND(BA$4&gt;=VLOOKUP($A35,実績!$A:$G,6,0),BA$4&lt;=VLOOKUP($A35,実績!$A:$G,7,0)),"━",""))</f>
        <v/>
      </c>
      <c r="BB35" s="92" t="str">
        <f>IF(BB$2=1,"",IF(AND(BB$4&gt;=VLOOKUP($A35,実績!$A:$G,6,0),BB$4&lt;=VLOOKUP($A35,実績!$A:$G,7,0)),"━",""))</f>
        <v/>
      </c>
      <c r="BC35" s="92" t="str">
        <f>IF(BC$2=1,"",IF(AND(BC$4&gt;=VLOOKUP($A35,実績!$A:$G,6,0),BC$4&lt;=VLOOKUP($A35,実績!$A:$G,7,0)),"━",""))</f>
        <v/>
      </c>
      <c r="BD35" s="92" t="str">
        <f>IF(BD$2=1,"",IF(AND(BD$4&gt;=VLOOKUP($A35,実績!$A:$G,6,0),BD$4&lt;=VLOOKUP($A35,実績!$A:$G,7,0)),"━",""))</f>
        <v/>
      </c>
      <c r="BE35" s="92" t="str">
        <f>IF(BE$2=1,"",IF(AND(BE$4&gt;=VLOOKUP($A35,実績!$A:$G,6,0),BE$4&lt;=VLOOKUP($A35,実績!$A:$G,7,0)),"━",""))</f>
        <v/>
      </c>
      <c r="BF35" s="92" t="str">
        <f>IF(BF$2=1,"",IF(AND(BF$4&gt;=VLOOKUP($A35,実績!$A:$G,6,0),BF$4&lt;=VLOOKUP($A35,実績!$A:$G,7,0)),"━",""))</f>
        <v/>
      </c>
      <c r="BG35" s="92" t="str">
        <f>IF(BG$2=1,"",IF(AND(BG$4&gt;=VLOOKUP($A35,実績!$A:$G,6,0),BG$4&lt;=VLOOKUP($A35,実績!$A:$G,7,0)),"━",""))</f>
        <v/>
      </c>
      <c r="BH35" s="92" t="str">
        <f>IF(BH$2=1,"",IF(AND(BH$4&gt;=VLOOKUP($A35,実績!$A:$G,6,0),BH$4&lt;=VLOOKUP($A35,実績!$A:$G,7,0)),"━",""))</f>
        <v/>
      </c>
      <c r="BI35" s="92" t="str">
        <f>IF(BI$2=1,"",IF(AND(BI$4&gt;=VLOOKUP($A35,実績!$A:$G,6,0),BI$4&lt;=VLOOKUP($A35,実績!$A:$G,7,0)),"━",""))</f>
        <v/>
      </c>
      <c r="BJ35" s="92" t="str">
        <f>IF(BJ$2=1,"",IF(AND(BJ$4&gt;=VLOOKUP($A35,実績!$A:$G,6,0),BJ$4&lt;=VLOOKUP($A35,実績!$A:$G,7,0)),"━",""))</f>
        <v/>
      </c>
      <c r="BK35" s="92" t="str">
        <f>IF(BK$2=1,"",IF(AND(BK$4&gt;=VLOOKUP($A35,実績!$A:$G,6,0),BK$4&lt;=VLOOKUP($A35,実績!$A:$G,7,0)),"━",""))</f>
        <v/>
      </c>
      <c r="BL35" s="92" t="str">
        <f>IF(BL$2=1,"",IF(AND(BL$4&gt;=VLOOKUP($A35,実績!$A:$G,6,0),BL$4&lt;=VLOOKUP($A35,実績!$A:$G,7,0)),"━",""))</f>
        <v/>
      </c>
      <c r="BM35" s="92" t="str">
        <f>IF(BM$2=1,"",IF(AND(BM$4&gt;=VLOOKUP($A35,実績!$A:$G,6,0),BM$4&lt;=VLOOKUP($A35,実績!$A:$G,7,0)),"━",""))</f>
        <v/>
      </c>
      <c r="BN35" s="92" t="str">
        <f>IF(BN$2=1,"",IF(AND(BN$4&gt;=VLOOKUP($A35,実績!$A:$G,6,0),BN$4&lt;=VLOOKUP($A35,実績!$A:$G,7,0)),"━",""))</f>
        <v/>
      </c>
      <c r="BO35" s="92" t="str">
        <f>IF(BO$2=1,"",IF(AND(BO$4&gt;=VLOOKUP($A35,実績!$A:$G,6,0),BO$4&lt;=VLOOKUP($A35,実績!$A:$G,7,0)),"━",""))</f>
        <v/>
      </c>
      <c r="BP35" s="92" t="str">
        <f>IF(BP$2=1,"",IF(AND(BP$4&gt;=VLOOKUP($A35,実績!$A:$G,6,0),BP$4&lt;=VLOOKUP($A35,実績!$A:$G,7,0)),"━",""))</f>
        <v/>
      </c>
      <c r="BQ35" s="92" t="str">
        <f>IF(BQ$2=1,"",IF(AND(BQ$4&gt;=VLOOKUP($A35,実績!$A:$G,6,0),BQ$4&lt;=VLOOKUP($A35,実績!$A:$G,7,0)),"━",""))</f>
        <v/>
      </c>
      <c r="BR35" s="92" t="str">
        <f>IF(BR$2=1,"",IF(AND(BR$4&gt;=VLOOKUP($A35,実績!$A:$G,6,0),BR$4&lt;=VLOOKUP($A35,実績!$A:$G,7,0)),"━",""))</f>
        <v/>
      </c>
      <c r="BS35" s="92" t="str">
        <f>IF(BS$2=1,"",IF(AND(BS$4&gt;=VLOOKUP($A35,実績!$A:$G,6,0),BS$4&lt;=VLOOKUP($A35,実績!$A:$G,7,0)),"━",""))</f>
        <v/>
      </c>
      <c r="BT35" s="92" t="str">
        <f>IF(BT$2=1,"",IF(AND(BT$4&gt;=VLOOKUP($A35,実績!$A:$G,6,0),BT$4&lt;=VLOOKUP($A35,実績!$A:$G,7,0)),"━",""))</f>
        <v/>
      </c>
      <c r="BU35" s="92" t="str">
        <f>IF(BU$2=1,"",IF(AND(BU$4&gt;=VLOOKUP($A35,実績!$A:$G,6,0),BU$4&lt;=VLOOKUP($A35,実績!$A:$G,7,0)),"━",""))</f>
        <v/>
      </c>
      <c r="BV35" s="92" t="str">
        <f>IF(BV$2=1,"",IF(AND(BV$4&gt;=VLOOKUP($A35,実績!$A:$G,6,0),BV$4&lt;=VLOOKUP($A35,実績!$A:$G,7,0)),"━",""))</f>
        <v/>
      </c>
      <c r="BW35" s="92" t="str">
        <f>IF(BW$2=1,"",IF(AND(BW$4&gt;=VLOOKUP($A35,実績!$A:$G,6,0),BW$4&lt;=VLOOKUP($A35,実績!$A:$G,7,0)),"━",""))</f>
        <v/>
      </c>
      <c r="BX35" s="92" t="str">
        <f>IF(BX$2=1,"",IF(AND(BX$4&gt;=VLOOKUP($A35,実績!$A:$G,6,0),BX$4&lt;=VLOOKUP($A35,実績!$A:$G,7,0)),"━",""))</f>
        <v/>
      </c>
      <c r="BY35" s="92" t="str">
        <f>IF(BY$2=1,"",IF(AND(BY$4&gt;=VLOOKUP($A35,実績!$A:$G,6,0),BY$4&lt;=VLOOKUP($A35,実績!$A:$G,7,0)),"━",""))</f>
        <v/>
      </c>
      <c r="BZ35" s="92" t="str">
        <f>IF(BZ$2=1,"",IF(AND(BZ$4&gt;=VLOOKUP($A35,実績!$A:$G,6,0),BZ$4&lt;=VLOOKUP($A35,実績!$A:$G,7,0)),"━",""))</f>
        <v/>
      </c>
      <c r="CA35" s="92" t="str">
        <f>IF(CA$2=1,"",IF(AND(CA$4&gt;=VLOOKUP($A35,実績!$A:$G,6,0),CA$4&lt;=VLOOKUP($A35,実績!$A:$G,7,0)),"━",""))</f>
        <v/>
      </c>
      <c r="CB35" s="92" t="str">
        <f>IF(CB$2=1,"",IF(AND(CB$4&gt;=VLOOKUP($A35,実績!$A:$G,6,0),CB$4&lt;=VLOOKUP($A35,実績!$A:$G,7,0)),"━",""))</f>
        <v/>
      </c>
      <c r="CC35" s="92" t="str">
        <f>IF(CC$2=1,"",IF(AND(CC$4&gt;=VLOOKUP($A35,実績!$A:$G,6,0),CC$4&lt;=VLOOKUP($A35,実績!$A:$G,7,0)),"━",""))</f>
        <v/>
      </c>
      <c r="CD35" s="92" t="str">
        <f>IF(CD$2=1,"",IF(AND(CD$4&gt;=VLOOKUP($A35,実績!$A:$G,6,0),CD$4&lt;=VLOOKUP($A35,実績!$A:$G,7,0)),"━",""))</f>
        <v/>
      </c>
      <c r="CE35" s="92" t="str">
        <f>IF(CE$2=1,"",IF(AND(CE$4&gt;=VLOOKUP($A35,実績!$A:$G,6,0),CE$4&lt;=VLOOKUP($A35,実績!$A:$G,7,0)),"━",""))</f>
        <v/>
      </c>
      <c r="CF35" s="92" t="str">
        <f>IF(CF$2=1,"",IF(AND(CF$4&gt;=VLOOKUP($A35,実績!$A:$G,6,0),CF$4&lt;=VLOOKUP($A35,実績!$A:$G,7,0)),"━",""))</f>
        <v/>
      </c>
      <c r="CG35" s="92" t="str">
        <f>IF(CG$2=1,"",IF(AND(CG$4&gt;=VLOOKUP($A35,実績!$A:$G,6,0),CG$4&lt;=VLOOKUP($A35,実績!$A:$G,7,0)),"━",""))</f>
        <v/>
      </c>
      <c r="CH35" s="92" t="str">
        <f>IF(CH$2=1,"",IF(AND(CH$4&gt;=VLOOKUP($A35,実績!$A:$G,6,0),CH$4&lt;=VLOOKUP($A35,実績!$A:$G,7,0)),"━",""))</f>
        <v/>
      </c>
      <c r="CI35" s="92" t="str">
        <f>IF(CI$2=1,"",IF(AND(CI$4&gt;=VLOOKUP($A35,実績!$A:$G,6,0),CI$4&lt;=VLOOKUP($A35,実績!$A:$G,7,0)),"━",""))</f>
        <v/>
      </c>
      <c r="CJ35" s="92" t="str">
        <f>IF(CJ$2=1,"",IF(AND(CJ$4&gt;=VLOOKUP($A35,実績!$A:$G,6,0),CJ$4&lt;=VLOOKUP($A35,実績!$A:$G,7,0)),"━",""))</f>
        <v/>
      </c>
      <c r="CK35" s="92" t="str">
        <f>IF(CK$2=1,"",IF(AND(CK$4&gt;=VLOOKUP($A35,実績!$A:$G,6,0),CK$4&lt;=VLOOKUP($A35,実績!$A:$G,7,0)),"━",""))</f>
        <v/>
      </c>
      <c r="CL35" s="92" t="str">
        <f>IF(CL$2=1,"",IF(AND(CL$4&gt;=VLOOKUP($A35,実績!$A:$G,6,0),CL$4&lt;=VLOOKUP($A35,実績!$A:$G,7,0)),"━",""))</f>
        <v/>
      </c>
      <c r="CM35" s="92" t="str">
        <f>IF(CM$2=1,"",IF(AND(CM$4&gt;=VLOOKUP($A35,実績!$A:$G,6,0),CM$4&lt;=VLOOKUP($A35,実績!$A:$G,7,0)),"━",""))</f>
        <v/>
      </c>
      <c r="CN35" s="92" t="str">
        <f>IF(CN$2=1,"",IF(AND(CN$4&gt;=VLOOKUP($A35,実績!$A:$G,6,0),CN$4&lt;=VLOOKUP($A35,実績!$A:$G,7,0)),"━",""))</f>
        <v/>
      </c>
      <c r="CO35" s="92" t="str">
        <f>IF(CO$2=1,"",IF(AND(CO$4&gt;=VLOOKUP($A35,実績!$A:$G,6,0),CO$4&lt;=VLOOKUP($A35,実績!$A:$G,7,0)),"━",""))</f>
        <v/>
      </c>
      <c r="CP35" s="92" t="str">
        <f>IF(CP$2=1,"",IF(AND(CP$4&gt;=VLOOKUP($A35,実績!$A:$G,6,0),CP$4&lt;=VLOOKUP($A35,実績!$A:$G,7,0)),"━",""))</f>
        <v/>
      </c>
      <c r="CQ35" s="92" t="str">
        <f>IF(CQ$2=1,"",IF(AND(CQ$4&gt;=VLOOKUP($A35,実績!$A:$G,6,0),CQ$4&lt;=VLOOKUP($A35,実績!$A:$G,7,0)),"━",""))</f>
        <v/>
      </c>
      <c r="CR35" s="92" t="str">
        <f>IF(CR$2=1,"",IF(AND(CR$4&gt;=VLOOKUP($A35,実績!$A:$G,6,0),CR$4&lt;=VLOOKUP($A35,実績!$A:$G,7,0)),"━",""))</f>
        <v/>
      </c>
      <c r="CS35" s="92" t="str">
        <f>IF(CS$2=1,"",IF(AND(CS$4&gt;=VLOOKUP($A35,実績!$A:$G,6,0),CS$4&lt;=VLOOKUP($A35,実績!$A:$G,7,0)),"━",""))</f>
        <v/>
      </c>
      <c r="CT35" s="92" t="str">
        <f>IF(CT$2=1,"",IF(AND(CT$4&gt;=VLOOKUP($A35,実績!$A:$G,6,0),CT$4&lt;=VLOOKUP($A35,実績!$A:$G,7,0)),"━",""))</f>
        <v/>
      </c>
      <c r="CU35" s="92" t="str">
        <f>IF(CU$2=1,"",IF(AND(CU$4&gt;=VLOOKUP($A35,実績!$A:$G,6,0),CU$4&lt;=VLOOKUP($A35,実績!$A:$G,7,0)),"━",""))</f>
        <v/>
      </c>
      <c r="CV35" s="92" t="str">
        <f>IF(CV$2=1,"",IF(AND(CV$4&gt;=VLOOKUP($A35,実績!$A:$G,6,0),CV$4&lt;=VLOOKUP($A35,実績!$A:$G,7,0)),"━",""))</f>
        <v/>
      </c>
      <c r="CW35" s="92" t="str">
        <f>IF(CW$2=1,"",IF(AND(CW$4&gt;=VLOOKUP($A35,実績!$A:$G,6,0),CW$4&lt;=VLOOKUP($A35,実績!$A:$G,7,0)),"━",""))</f>
        <v/>
      </c>
      <c r="CX35" s="92" t="str">
        <f>IF(CX$2=1,"",IF(AND(CX$4&gt;=VLOOKUP($A35,実績!$A:$G,6,0),CX$4&lt;=VLOOKUP($A35,実績!$A:$G,7,0)),"━",""))</f>
        <v/>
      </c>
      <c r="CY35" s="92" t="str">
        <f>IF(CY$2=1,"",IF(AND(CY$4&gt;=VLOOKUP($A35,実績!$A:$G,6,0),CY$4&lt;=VLOOKUP($A35,実績!$A:$G,7,0)),"━",""))</f>
        <v/>
      </c>
      <c r="CZ35" s="92" t="str">
        <f>IF(CZ$2=1,"",IF(AND(CZ$4&gt;=VLOOKUP($A35,実績!$A:$G,6,0),CZ$4&lt;=VLOOKUP($A35,実績!$A:$G,7,0)),"━",""))</f>
        <v/>
      </c>
      <c r="DA35" s="92" t="str">
        <f>IF(DA$2=1,"",IF(AND(DA$4&gt;=VLOOKUP($A35,実績!$A:$G,6,0),DA$4&lt;=VLOOKUP($A35,実績!$A:$G,7,0)),"━",""))</f>
        <v/>
      </c>
      <c r="DB35" s="92" t="str">
        <f>IF(DB$2=1,"",IF(AND(DB$4&gt;=VLOOKUP($A35,実績!$A:$G,6,0),DB$4&lt;=VLOOKUP($A35,実績!$A:$G,7,0)),"━",""))</f>
        <v/>
      </c>
      <c r="DC35" s="92" t="str">
        <f>IF(DC$2=1,"",IF(AND(DC$4&gt;=VLOOKUP($A35,実績!$A:$G,6,0),DC$4&lt;=VLOOKUP($A35,実績!$A:$G,7,0)),"━",""))</f>
        <v/>
      </c>
      <c r="DD35" s="92" t="str">
        <f>IF(DD$2=1,"",IF(AND(DD$4&gt;=VLOOKUP($A35,実績!$A:$G,6,0),DD$4&lt;=VLOOKUP($A35,実績!$A:$G,7,0)),"━",""))</f>
        <v/>
      </c>
      <c r="DE35" s="92" t="str">
        <f>IF(DE$2=1,"",IF(AND(DE$4&gt;=VLOOKUP($A35,実績!$A:$G,6,0),DE$4&lt;=VLOOKUP($A35,実績!$A:$G,7,0)),"━",""))</f>
        <v/>
      </c>
      <c r="DF35" s="92" t="str">
        <f>IF(DF$2=1,"",IF(AND(DF$4&gt;=VLOOKUP($A35,実績!$A:$G,6,0),DF$4&lt;=VLOOKUP($A35,実績!$A:$G,7,0)),"━",""))</f>
        <v/>
      </c>
      <c r="DG35" s="92" t="str">
        <f>IF(DG$2=1,"",IF(AND(DG$4&gt;=VLOOKUP($A35,実績!$A:$G,6,0),DG$4&lt;=VLOOKUP($A35,実績!$A:$G,7,0)),"━",""))</f>
        <v/>
      </c>
      <c r="DH35" s="92" t="str">
        <f>IF(DH$2=1,"",IF(AND(DH$4&gt;=VLOOKUP($A35,実績!$A:$G,6,0),DH$4&lt;=VLOOKUP($A35,実績!$A:$G,7,0)),"━",""))</f>
        <v>━</v>
      </c>
      <c r="DI35" s="92" t="str">
        <f>IF(DI$2=1,"",IF(AND(DI$4&gt;=VLOOKUP($A35,実績!$A:$G,6,0),DI$4&lt;=VLOOKUP($A35,実績!$A:$G,7,0)),"━",""))</f>
        <v>━</v>
      </c>
      <c r="DJ35" s="92" t="str">
        <f>IF(DJ$2=1,"",IF(AND(DJ$4&gt;=VLOOKUP($A35,実績!$A:$G,6,0),DJ$4&lt;=VLOOKUP($A35,実績!$A:$G,7,0)),"━",""))</f>
        <v>━</v>
      </c>
      <c r="DK35" s="92" t="str">
        <f>IF(DK$2=1,"",IF(AND(DK$4&gt;=VLOOKUP($A35,実績!$A:$G,6,0),DK$4&lt;=VLOOKUP($A35,実績!$A:$G,7,0)),"━",""))</f>
        <v>━</v>
      </c>
      <c r="DL35" s="92" t="str">
        <f>IF(DL$2=1,"",IF(AND(DL$4&gt;=VLOOKUP($A35,実績!$A:$G,6,0),DL$4&lt;=VLOOKUP($A35,実績!$A:$G,7,0)),"━",""))</f>
        <v/>
      </c>
      <c r="DM35" s="92" t="str">
        <f>IF(DM$2=1,"",IF(AND(DM$4&gt;=VLOOKUP($A35,実績!$A:$G,6,0),DM$4&lt;=VLOOKUP($A35,実績!$A:$G,7,0)),"━",""))</f>
        <v/>
      </c>
      <c r="DN35" s="92" t="str">
        <f>IF(DN$2=1,"",IF(AND(DN$4&gt;=VLOOKUP($A35,実績!$A:$G,6,0),DN$4&lt;=VLOOKUP($A35,実績!$A:$G,7,0)),"━",""))</f>
        <v/>
      </c>
      <c r="DO35" s="92" t="str">
        <f>IF(DO$2=1,"",IF(AND(DO$4&gt;=VLOOKUP($A35,実績!$A:$G,6,0),DO$4&lt;=VLOOKUP($A35,実績!$A:$G,7,0)),"━",""))</f>
        <v>━</v>
      </c>
      <c r="DP35" s="92" t="str">
        <f>IF(DP$2=1,"",IF(AND(DP$4&gt;=VLOOKUP($A35,実績!$A:$G,6,0),DP$4&lt;=VLOOKUP($A35,実績!$A:$G,7,0)),"━",""))</f>
        <v>━</v>
      </c>
      <c r="DQ35" s="92" t="str">
        <f>IF(DQ$2=1,"",IF(AND(DQ$4&gt;=VLOOKUP($A35,実績!$A:$G,6,0),DQ$4&lt;=VLOOKUP($A35,実績!$A:$G,7,0)),"━",""))</f>
        <v>━</v>
      </c>
      <c r="DR35" s="92" t="str">
        <f>IF(DR$2=1,"",IF(AND(DR$4&gt;=VLOOKUP($A35,実績!$A:$G,6,0),DR$4&lt;=VLOOKUP($A35,実績!$A:$G,7,0)),"━",""))</f>
        <v>━</v>
      </c>
      <c r="DS35" s="92" t="str">
        <f>IF(DS$2=1,"",IF(AND(DS$4&gt;=VLOOKUP($A35,実績!$A:$G,6,0),DS$4&lt;=VLOOKUP($A35,実績!$A:$G,7,0)),"━",""))</f>
        <v/>
      </c>
      <c r="DT35" s="92" t="str">
        <f>IF(DT$2=1,"",IF(AND(DT$4&gt;=VLOOKUP($A35,実績!$A:$G,6,0),DT$4&lt;=VLOOKUP($A35,実績!$A:$G,7,0)),"━",""))</f>
        <v/>
      </c>
      <c r="DU35" s="92" t="str">
        <f>IF(DU$2=1,"",IF(AND(DU$4&gt;=VLOOKUP($A35,実績!$A:$G,6,0),DU$4&lt;=VLOOKUP($A35,実績!$A:$G,7,0)),"━",""))</f>
        <v/>
      </c>
      <c r="DV35" s="92" t="str">
        <f>IF(DV$2=1,"",IF(AND(DV$4&gt;=VLOOKUP($A35,実績!$A:$G,6,0),DV$4&lt;=VLOOKUP($A35,実績!$A:$G,7,0)),"━",""))</f>
        <v/>
      </c>
      <c r="DW35" s="92" t="str">
        <f>IF(DW$2=1,"",IF(AND(DW$4&gt;=VLOOKUP($A35,実績!$A:$G,6,0),DW$4&lt;=VLOOKUP($A35,実績!$A:$G,7,0)),"━",""))</f>
        <v/>
      </c>
      <c r="DX35" s="92" t="str">
        <f>IF(DX$2=1,"",IF(AND(DX$4&gt;=VLOOKUP($A35,実績!$A:$G,6,0),DX$4&lt;=VLOOKUP($A35,実績!$A:$G,7,0)),"━",""))</f>
        <v/>
      </c>
      <c r="DY35" s="92" t="str">
        <f>IF(DY$2=1,"",IF(AND(DY$4&gt;=VLOOKUP($A35,実績!$A:$G,6,0),DY$4&lt;=VLOOKUP($A35,実績!$A:$G,7,0)),"━",""))</f>
        <v/>
      </c>
      <c r="DZ35" s="92" t="str">
        <f>IF(DZ$2=1,"",IF(AND(DZ$4&gt;=VLOOKUP($A35,実績!$A:$G,6,0),DZ$4&lt;=VLOOKUP($A35,実績!$A:$G,7,0)),"━",""))</f>
        <v/>
      </c>
      <c r="EA35" s="92" t="str">
        <f>IF(EA$2=1,"",IF(AND(EA$4&gt;=VLOOKUP($A35,実績!$A:$G,6,0),EA$4&lt;=VLOOKUP($A35,実績!$A:$G,7,0)),"━",""))</f>
        <v/>
      </c>
      <c r="EB35" s="92" t="str">
        <f>IF(EB$2=1,"",IF(AND(EB$4&gt;=VLOOKUP($A35,実績!$A:$G,6,0),EB$4&lt;=VLOOKUP($A35,実績!$A:$G,7,0)),"━",""))</f>
        <v/>
      </c>
      <c r="EC35" s="92" t="str">
        <f>IF(EC$2=1,"",IF(AND(EC$4&gt;=VLOOKUP($A35,実績!$A:$G,6,0),EC$4&lt;=VLOOKUP($A35,実績!$A:$G,7,0)),"━",""))</f>
        <v/>
      </c>
      <c r="ED35" s="92" t="str">
        <f>IF(ED$2=1,"",IF(AND(ED$4&gt;=VLOOKUP($A35,実績!$A:$G,6,0),ED$4&lt;=VLOOKUP($A35,実績!$A:$G,7,0)),"━",""))</f>
        <v/>
      </c>
      <c r="EE35" s="92" t="str">
        <f>IF(EE$2=1,"",IF(AND(EE$4&gt;=VLOOKUP($A35,実績!$A:$G,6,0),EE$4&lt;=VLOOKUP($A35,実績!$A:$G,7,0)),"━",""))</f>
        <v/>
      </c>
      <c r="EF35" s="92" t="str">
        <f>IF(EF$2=1,"",IF(AND(EF$4&gt;=VLOOKUP($A35,実績!$A:$G,6,0),EF$4&lt;=VLOOKUP($A35,実績!$A:$G,7,0)),"━",""))</f>
        <v/>
      </c>
      <c r="EG35" s="92" t="str">
        <f>IF(EG$2=1,"",IF(AND(EG$4&gt;=VLOOKUP($A35,実績!$A:$G,6,0),EG$4&lt;=VLOOKUP($A35,実績!$A:$G,7,0)),"━",""))</f>
        <v/>
      </c>
      <c r="EH35" s="92" t="str">
        <f>IF(EH$2=1,"",IF(AND(EH$4&gt;=VLOOKUP($A35,実績!$A:$G,6,0),EH$4&lt;=VLOOKUP($A35,実績!$A:$G,7,0)),"━",""))</f>
        <v/>
      </c>
      <c r="EI35" s="92" t="str">
        <f>IF(EI$2=1,"",IF(AND(EI$4&gt;=VLOOKUP($A35,実績!$A:$G,6,0),EI$4&lt;=VLOOKUP($A35,実績!$A:$G,7,0)),"━",""))</f>
        <v/>
      </c>
      <c r="EJ35" s="92" t="str">
        <f>IF(EJ$2=1,"",IF(AND(EJ$4&gt;=VLOOKUP($A35,実績!$A:$G,6,0),EJ$4&lt;=VLOOKUP($A35,実績!$A:$G,7,0)),"━",""))</f>
        <v/>
      </c>
      <c r="EK35" s="92" t="str">
        <f>IF(EK$2=1,"",IF(AND(EK$4&gt;=VLOOKUP($A35,実績!$A:$G,6,0),EK$4&lt;=VLOOKUP($A35,実績!$A:$G,7,0)),"━",""))</f>
        <v/>
      </c>
      <c r="EL35" s="92" t="str">
        <f>IF(EL$2=1,"",IF(AND(EL$4&gt;=VLOOKUP($A35,実績!$A:$G,6,0),EL$4&lt;=VLOOKUP($A35,実績!$A:$G,7,0)),"━",""))</f>
        <v/>
      </c>
      <c r="EM35" s="92" t="str">
        <f>IF(EM$2=1,"",IF(AND(EM$4&gt;=VLOOKUP($A35,実績!$A:$G,6,0),EM$4&lt;=VLOOKUP($A35,実績!$A:$G,7,0)),"━",""))</f>
        <v/>
      </c>
      <c r="EN35" s="92" t="str">
        <f>IF(EN$2=1,"",IF(AND(EN$4&gt;=VLOOKUP($A35,実績!$A:$G,6,0),EN$4&lt;=VLOOKUP($A35,実績!$A:$G,7,0)),"━",""))</f>
        <v/>
      </c>
      <c r="EO35" s="92" t="str">
        <f>IF(EO$2=1,"",IF(AND(EO$4&gt;=VLOOKUP($A35,実績!$A:$G,6,0),EO$4&lt;=VLOOKUP($A35,実績!$A:$G,7,0)),"━",""))</f>
        <v/>
      </c>
      <c r="EP35" s="92" t="str">
        <f>IF(EP$2=1,"",IF(AND(EP$4&gt;=VLOOKUP($A35,実績!$A:$G,6,0),EP$4&lt;=VLOOKUP($A35,実績!$A:$G,7,0)),"━",""))</f>
        <v/>
      </c>
      <c r="EQ35" s="92" t="str">
        <f>IF(EQ$2=1,"",IF(AND(EQ$4&gt;=VLOOKUP($A35,実績!$A:$G,6,0),EQ$4&lt;=VLOOKUP($A35,実績!$A:$G,7,0)),"━",""))</f>
        <v/>
      </c>
      <c r="ER35" s="92" t="str">
        <f>IF(ER$2=1,"",IF(AND(ER$4&gt;=VLOOKUP($A35,実績!$A:$G,6,0),ER$4&lt;=VLOOKUP($A35,実績!$A:$G,7,0)),"━",""))</f>
        <v/>
      </c>
      <c r="ES35" s="92" t="str">
        <f>IF(ES$2=1,"",IF(AND(ES$4&gt;=VLOOKUP($A35,実績!$A:$G,6,0),ES$4&lt;=VLOOKUP($A35,実績!$A:$G,7,0)),"━",""))</f>
        <v/>
      </c>
      <c r="ET35" s="92" t="str">
        <f>IF(ET$2=1,"",IF(AND(ET$4&gt;=VLOOKUP($A35,実績!$A:$G,6,0),ET$4&lt;=VLOOKUP($A35,実績!$A:$G,7,0)),"━",""))</f>
        <v/>
      </c>
      <c r="EU35" s="92" t="str">
        <f>IF(EU$2=1,"",IF(AND(EU$4&gt;=VLOOKUP($A35,実績!$A:$G,6,0),EU$4&lt;=VLOOKUP($A35,実績!$A:$G,7,0)),"━",""))</f>
        <v/>
      </c>
      <c r="EV35" s="92" t="str">
        <f>IF(EV$2=1,"",IF(AND(EV$4&gt;=VLOOKUP($A35,実績!$A:$G,6,0),EV$4&lt;=VLOOKUP($A35,実績!$A:$G,7,0)),"━",""))</f>
        <v/>
      </c>
      <c r="EW35" s="92" t="str">
        <f>IF(EW$2=1,"",IF(AND(EW$4&gt;=VLOOKUP($A35,実績!$A:$G,6,0),EW$4&lt;=VLOOKUP($A35,実績!$A:$G,7,0)),"━",""))</f>
        <v/>
      </c>
      <c r="EX35" s="92" t="str">
        <f>IF(EX$2=1,"",IF(AND(EX$4&gt;=VLOOKUP($A35,実績!$A:$G,6,0),EX$4&lt;=VLOOKUP($A35,実績!$A:$G,7,0)),"━",""))</f>
        <v/>
      </c>
      <c r="EY35" s="92" t="str">
        <f>IF(EY$2=1,"",IF(AND(EY$4&gt;=VLOOKUP($A35,実績!$A:$G,6,0),EY$4&lt;=VLOOKUP($A35,実績!$A:$G,7,0)),"━",""))</f>
        <v/>
      </c>
      <c r="EZ35" s="92" t="str">
        <f>IF(EZ$2=1,"",IF(AND(EZ$4&gt;=VLOOKUP($A35,実績!$A:$G,6,0),EZ$4&lt;=VLOOKUP($A35,実績!$A:$G,7,0)),"━",""))</f>
        <v/>
      </c>
      <c r="FA35" s="92" t="str">
        <f>IF(FA$2=1,"",IF(AND(FA$4&gt;=VLOOKUP($A35,実績!$A:$G,6,0),FA$4&lt;=VLOOKUP($A35,実績!$A:$G,7,0)),"━",""))</f>
        <v/>
      </c>
      <c r="FB35" s="92" t="str">
        <f>IF(FB$2=1,"",IF(AND(FB$4&gt;=VLOOKUP($A35,実績!$A:$G,6,0),FB$4&lt;=VLOOKUP($A35,実績!$A:$G,7,0)),"━",""))</f>
        <v/>
      </c>
      <c r="FC35" s="92" t="str">
        <f>IF(FC$2=1,"",IF(AND(FC$4&gt;=VLOOKUP($A35,実績!$A:$G,6,0),FC$4&lt;=VLOOKUP($A35,実績!$A:$G,7,0)),"━",""))</f>
        <v/>
      </c>
      <c r="FD35" s="92" t="str">
        <f>IF(FD$2=1,"",IF(AND(FD$4&gt;=VLOOKUP($A35,実績!$A:$G,6,0),FD$4&lt;=VLOOKUP($A35,実績!$A:$G,7,0)),"━",""))</f>
        <v/>
      </c>
      <c r="FE35" s="92" t="str">
        <f>IF(FE$2=1,"",IF(AND(FE$4&gt;=VLOOKUP($A35,実績!$A:$G,6,0),FE$4&lt;=VLOOKUP($A35,実績!$A:$G,7,0)),"━",""))</f>
        <v/>
      </c>
      <c r="FF35" s="92" t="str">
        <f>IF(FF$2=1,"",IF(AND(FF$4&gt;=VLOOKUP($A35,実績!$A:$G,6,0),FF$4&lt;=VLOOKUP($A35,実績!$A:$G,7,0)),"━",""))</f>
        <v/>
      </c>
      <c r="FG35" s="92" t="str">
        <f>IF(FG$2=1,"",IF(AND(FG$4&gt;=VLOOKUP($A35,実績!$A:$G,6,0),FG$4&lt;=VLOOKUP($A35,実績!$A:$G,7,0)),"━",""))</f>
        <v/>
      </c>
      <c r="FH35" s="92" t="str">
        <f>IF(FH$2=1,"",IF(AND(FH$4&gt;=VLOOKUP($A35,実績!$A:$G,6,0),FH$4&lt;=VLOOKUP($A35,実績!$A:$G,7,0)),"━",""))</f>
        <v/>
      </c>
      <c r="FI35" s="92" t="str">
        <f>IF(FI$2=1,"",IF(AND(FI$4&gt;=VLOOKUP($A35,実績!$A:$G,6,0),FI$4&lt;=VLOOKUP($A35,実績!$A:$G,7,0)),"━",""))</f>
        <v/>
      </c>
      <c r="FJ35" s="92" t="str">
        <f>IF(FJ$2=1,"",IF(AND(FJ$4&gt;=VLOOKUP($A35,実績!$A:$G,6,0),FJ$4&lt;=VLOOKUP($A35,実績!$A:$G,7,0)),"━",""))</f>
        <v/>
      </c>
      <c r="FK35" s="92" t="str">
        <f>IF(FK$2=1,"",IF(AND(FK$4&gt;=VLOOKUP($A35,実績!$A:$G,6,0),FK$4&lt;=VLOOKUP($A35,実績!$A:$G,7,0)),"━",""))</f>
        <v/>
      </c>
      <c r="FL35" s="92" t="str">
        <f>IF(FL$2=1,"",IF(AND(FL$4&gt;=VLOOKUP($A35,実績!$A:$G,6,0),FL$4&lt;=VLOOKUP($A35,実績!$A:$G,7,0)),"━",""))</f>
        <v/>
      </c>
      <c r="FM35" s="92" t="str">
        <f>IF(FM$2=1,"",IF(AND(FM$4&gt;=VLOOKUP($A35,実績!$A:$G,6,0),FM$4&lt;=VLOOKUP($A35,実績!$A:$G,7,0)),"━",""))</f>
        <v/>
      </c>
      <c r="FN35" s="92" t="str">
        <f>IF(FN$2=1,"",IF(AND(FN$4&gt;=VLOOKUP($A35,実績!$A:$G,6,0),FN$4&lt;=VLOOKUP($A35,実績!$A:$G,7,0)),"━",""))</f>
        <v/>
      </c>
      <c r="FO35" s="92" t="str">
        <f>IF(FO$2=1,"",IF(AND(FO$4&gt;=VLOOKUP($A35,実績!$A:$G,6,0),FO$4&lt;=VLOOKUP($A35,実績!$A:$G,7,0)),"━",""))</f>
        <v/>
      </c>
      <c r="FP35" s="92" t="str">
        <f>IF(FP$2=1,"",IF(AND(FP$4&gt;=VLOOKUP($A35,実績!$A:$G,6,0),FP$4&lt;=VLOOKUP($A35,実績!$A:$G,7,0)),"━",""))</f>
        <v/>
      </c>
      <c r="FQ35" s="92" t="str">
        <f>IF(FQ$2=1,"",IF(AND(FQ$4&gt;=VLOOKUP($A35,実績!$A:$G,6,0),FQ$4&lt;=VLOOKUP($A35,実績!$A:$G,7,0)),"━",""))</f>
        <v/>
      </c>
      <c r="FR35" s="92" t="str">
        <f>IF(FR$2=1,"",IF(AND(FR$4&gt;=VLOOKUP($A35,実績!$A:$G,6,0),FR$4&lt;=VLOOKUP($A35,実績!$A:$G,7,0)),"━",""))</f>
        <v/>
      </c>
      <c r="FS35" s="92" t="str">
        <f>IF(FS$2=1,"",IF(AND(FS$4&gt;=VLOOKUP($A35,実績!$A:$G,6,0),FS$4&lt;=VLOOKUP($A35,実績!$A:$G,7,0)),"━",""))</f>
        <v/>
      </c>
      <c r="FT35" s="92" t="str">
        <f>IF(FT$2=1,"",IF(AND(FT$4&gt;=VLOOKUP($A35,実績!$A:$G,6,0),FT$4&lt;=VLOOKUP($A35,実績!$A:$G,7,0)),"━",""))</f>
        <v/>
      </c>
      <c r="FU35" s="92" t="str">
        <f>IF(FU$2=1,"",IF(AND(FU$4&gt;=VLOOKUP($A35,実績!$A:$G,6,0),FU$4&lt;=VLOOKUP($A35,実績!$A:$G,7,0)),"━",""))</f>
        <v/>
      </c>
      <c r="FV35" s="92" t="str">
        <f>IF(FV$2=1,"",IF(AND(FV$4&gt;=VLOOKUP($A35,実績!$A:$G,6,0),FV$4&lt;=VLOOKUP($A35,実績!$A:$G,7,0)),"━",""))</f>
        <v/>
      </c>
      <c r="FW35" s="92" t="str">
        <f>IF(FW$2=1,"",IF(AND(FW$4&gt;=VLOOKUP($A35,実績!$A:$G,6,0),FW$4&lt;=VLOOKUP($A35,実績!$A:$G,7,0)),"━",""))</f>
        <v/>
      </c>
      <c r="FX35" s="92" t="str">
        <f>IF(FX$2=1,"",IF(AND(FX$4&gt;=VLOOKUP($A35,実績!$A:$G,6,0),FX$4&lt;=VLOOKUP($A35,実績!$A:$G,7,0)),"━",""))</f>
        <v/>
      </c>
      <c r="FY35" s="92" t="str">
        <f>IF(FY$2=1,"",IF(AND(FY$4&gt;=VLOOKUP($A35,実績!$A:$G,6,0),FY$4&lt;=VLOOKUP($A35,実績!$A:$G,7,0)),"━",""))</f>
        <v/>
      </c>
      <c r="FZ35" s="92" t="str">
        <f>IF(FZ$2=1,"",IF(AND(FZ$4&gt;=VLOOKUP($A35,実績!$A:$G,6,0),FZ$4&lt;=VLOOKUP($A35,実績!$A:$G,7,0)),"━",""))</f>
        <v/>
      </c>
      <c r="GA35" s="92" t="str">
        <f>IF(GA$2=1,"",IF(AND(GA$4&gt;=VLOOKUP($A35,実績!$A:$G,6,0),GA$4&lt;=VLOOKUP($A35,実績!$A:$G,7,0)),"━",""))</f>
        <v/>
      </c>
      <c r="GB35" s="92" t="str">
        <f>IF(GB$2=1,"",IF(AND(GB$4&gt;=VLOOKUP($A35,実績!$A:$G,6,0),GB$4&lt;=VLOOKUP($A35,実績!$A:$G,7,0)),"━",""))</f>
        <v/>
      </c>
      <c r="GC35" s="92" t="str">
        <f>IF(GC$2=1,"",IF(AND(GC$4&gt;=VLOOKUP($A35,実績!$A:$G,6,0),GC$4&lt;=VLOOKUP($A35,実績!$A:$G,7,0)),"━",""))</f>
        <v/>
      </c>
      <c r="GD35" s="92" t="str">
        <f>IF(GD$2=1,"",IF(AND(GD$4&gt;=VLOOKUP($A35,実績!$A:$G,6,0),GD$4&lt;=VLOOKUP($A35,実績!$A:$G,7,0)),"━",""))</f>
        <v/>
      </c>
      <c r="GE35" s="92" t="str">
        <f>IF(GE$2=1,"",IF(AND(GE$4&gt;=VLOOKUP($A35,実績!$A:$G,6,0),GE$4&lt;=VLOOKUP($A35,実績!$A:$G,7,0)),"━",""))</f>
        <v/>
      </c>
      <c r="GF35" s="92" t="str">
        <f>IF(GF$2=1,"",IF(AND(GF$4&gt;=VLOOKUP($A35,実績!$A:$G,6,0),GF$4&lt;=VLOOKUP($A35,実績!$A:$G,7,0)),"━",""))</f>
        <v/>
      </c>
      <c r="GG35" s="92" t="str">
        <f>IF(GG$2=1,"",IF(AND(GG$4&gt;=VLOOKUP($A35,実績!$A:$G,6,0),GG$4&lt;=VLOOKUP($A35,実績!$A:$G,7,0)),"━",""))</f>
        <v/>
      </c>
      <c r="GH35" s="92" t="str">
        <f>IF(GH$2=1,"",IF(AND(GH$4&gt;=VLOOKUP($A35,実績!$A:$G,6,0),GH$4&lt;=VLOOKUP($A35,実績!$A:$G,7,0)),"━",""))</f>
        <v/>
      </c>
      <c r="GI35" s="92" t="str">
        <f>IF(GI$2=1,"",IF(AND(GI$4&gt;=VLOOKUP($A35,実績!$A:$G,6,0),GI$4&lt;=VLOOKUP($A35,実績!$A:$G,7,0)),"━",""))</f>
        <v/>
      </c>
      <c r="GJ35" s="92" t="str">
        <f>IF(GJ$2=1,"",IF(AND(GJ$4&gt;=VLOOKUP($A35,実績!$A:$G,6,0),GJ$4&lt;=VLOOKUP($A35,実績!$A:$G,7,0)),"━",""))</f>
        <v/>
      </c>
      <c r="GK35" s="92" t="str">
        <f>IF(GK$2=1,"",IF(AND(GK$4&gt;=VLOOKUP($A35,実績!$A:$G,6,0),GK$4&lt;=VLOOKUP($A35,実績!$A:$G,7,0)),"━",""))</f>
        <v/>
      </c>
      <c r="GL35" s="92" t="str">
        <f>IF(GL$2=1,"",IF(AND(GL$4&gt;=VLOOKUP($A35,実績!$A:$G,6,0),GL$4&lt;=VLOOKUP($A35,実績!$A:$G,7,0)),"━",""))</f>
        <v/>
      </c>
      <c r="GM35" s="92" t="str">
        <f>IF(GM$2=1,"",IF(AND(GM$4&gt;=VLOOKUP($A35,実績!$A:$G,6,0),GM$4&lt;=VLOOKUP($A35,実績!$A:$G,7,0)),"━",""))</f>
        <v/>
      </c>
      <c r="GN35" s="92" t="str">
        <f>IF(GN$2=1,"",IF(AND(GN$4&gt;=VLOOKUP($A35,実績!$A:$G,6,0),GN$4&lt;=VLOOKUP($A35,実績!$A:$G,7,0)),"━",""))</f>
        <v/>
      </c>
      <c r="GO35" s="92" t="str">
        <f>IF(GO$2=1,"",IF(AND(GO$4&gt;=VLOOKUP($A35,実績!$A:$G,6,0),GO$4&lt;=VLOOKUP($A35,実績!$A:$G,7,0)),"━",""))</f>
        <v/>
      </c>
      <c r="GP35" s="92" t="str">
        <f>IF(GP$2=1,"",IF(AND(GP$4&gt;=VLOOKUP($A35,実績!$A:$G,6,0),GP$4&lt;=VLOOKUP($A35,実績!$A:$G,7,0)),"━",""))</f>
        <v/>
      </c>
      <c r="GQ35" s="92" t="str">
        <f>IF(GQ$2=1,"",IF(AND(GQ$4&gt;=VLOOKUP($A35,実績!$A:$G,6,0),GQ$4&lt;=VLOOKUP($A35,実績!$A:$G,7,0)),"━",""))</f>
        <v/>
      </c>
      <c r="GR35" s="92" t="str">
        <f>IF(GR$2=1,"",IF(AND(GR$4&gt;=VLOOKUP($A35,実績!$A:$G,6,0),GR$4&lt;=VLOOKUP($A35,実績!$A:$G,7,0)),"━",""))</f>
        <v/>
      </c>
      <c r="GS35" s="92" t="str">
        <f>IF(GS$2=1,"",IF(AND(GS$4&gt;=VLOOKUP($A35,実績!$A:$G,6,0),GS$4&lt;=VLOOKUP($A35,実績!$A:$G,7,0)),"━",""))</f>
        <v/>
      </c>
      <c r="GT35" s="92" t="str">
        <f>IF(GT$2=1,"",IF(AND(GT$4&gt;=VLOOKUP($A35,実績!$A:$G,6,0),GT$4&lt;=VLOOKUP($A35,実績!$A:$G,7,0)),"━",""))</f>
        <v/>
      </c>
      <c r="GU35" s="92" t="str">
        <f>IF(GU$2=1,"",IF(AND(GU$4&gt;=VLOOKUP($A35,実績!$A:$G,6,0),GU$4&lt;=VLOOKUP($A35,実績!$A:$G,7,0)),"━",""))</f>
        <v/>
      </c>
      <c r="GV35" s="92" t="str">
        <f>IF(GV$2=1,"",IF(AND(GV$4&gt;=VLOOKUP($A35,実績!$A:$G,6,0),GV$4&lt;=VLOOKUP($A35,実績!$A:$G,7,0)),"━",""))</f>
        <v/>
      </c>
      <c r="GW35" s="92" t="str">
        <f>IF(GW$2=1,"",IF(AND(GW$4&gt;=VLOOKUP($A35,実績!$A:$G,6,0),GW$4&lt;=VLOOKUP($A35,実績!$A:$G,7,0)),"━",""))</f>
        <v/>
      </c>
      <c r="GX35" s="92" t="str">
        <f>IF(GX$2=1,"",IF(AND(GX$4&gt;=VLOOKUP($A35,実績!$A:$G,6,0),GX$4&lt;=VLOOKUP($A35,実績!$A:$G,7,0)),"━",""))</f>
        <v/>
      </c>
      <c r="GY35" s="92" t="str">
        <f>IF(GY$2=1,"",IF(AND(GY$4&gt;=VLOOKUP($A35,実績!$A:$G,6,0),GY$4&lt;=VLOOKUP($A35,実績!$A:$G,7,0)),"━",""))</f>
        <v/>
      </c>
      <c r="GZ35" s="92" t="str">
        <f>IF(GZ$2=1,"",IF(AND(GZ$4&gt;=VLOOKUP($A35,実績!$A:$G,6,0),GZ$4&lt;=VLOOKUP($A35,実績!$A:$G,7,0)),"━",""))</f>
        <v/>
      </c>
      <c r="HA35" s="92" t="str">
        <f>IF(HA$2=1,"",IF(AND(HA$4&gt;=VLOOKUP($A35,実績!$A:$G,6,0),HA$4&lt;=VLOOKUP($A35,実績!$A:$G,7,0)),"━",""))</f>
        <v/>
      </c>
      <c r="HB35" s="92" t="str">
        <f>IF(HB$2=1,"",IF(AND(HB$4&gt;=VLOOKUP($A35,実績!$A:$G,6,0),HB$4&lt;=VLOOKUP($A35,実績!$A:$G,7,0)),"━",""))</f>
        <v/>
      </c>
      <c r="HC35" s="92" t="str">
        <f>IF(HC$2=1,"",IF(AND(HC$4&gt;=VLOOKUP($A35,実績!$A:$G,6,0),HC$4&lt;=VLOOKUP($A35,実績!$A:$G,7,0)),"━",""))</f>
        <v/>
      </c>
      <c r="HD35" s="92" t="str">
        <f>IF(HD$2=1,"",IF(AND(HD$4&gt;=VLOOKUP($A35,実績!$A:$G,6,0),HD$4&lt;=VLOOKUP($A35,実績!$A:$G,7,0)),"━",""))</f>
        <v/>
      </c>
      <c r="HE35" s="92" t="str">
        <f>IF(HE$2=1,"",IF(AND(HE$4&gt;=VLOOKUP($A35,実績!$A:$G,6,0),HE$4&lt;=VLOOKUP($A35,実績!$A:$G,7,0)),"━",""))</f>
        <v/>
      </c>
      <c r="HF35" s="92" t="str">
        <f>IF(HF$2=1,"",IF(AND(HF$4&gt;=VLOOKUP($A35,実績!$A:$G,6,0),HF$4&lt;=VLOOKUP($A35,実績!$A:$G,7,0)),"━",""))</f>
        <v/>
      </c>
      <c r="HG35" s="92" t="str">
        <f>IF(HG$2=1,"",IF(AND(HG$4&gt;=VLOOKUP($A35,実績!$A:$G,6,0),HG$4&lt;=VLOOKUP($A35,実績!$A:$G,7,0)),"━",""))</f>
        <v/>
      </c>
      <c r="HH35" s="92" t="str">
        <f>IF(HH$2=1,"",IF(AND(HH$4&gt;=VLOOKUP($A35,実績!$A:$G,6,0),HH$4&lt;=VLOOKUP($A35,実績!$A:$G,7,0)),"━",""))</f>
        <v/>
      </c>
      <c r="HI35" s="92" t="str">
        <f>IF(HI$2=1,"",IF(AND(HI$4&gt;=VLOOKUP($A35,実績!$A:$G,6,0),HI$4&lt;=VLOOKUP($A35,実績!$A:$G,7,0)),"━",""))</f>
        <v/>
      </c>
      <c r="HJ35" s="92" t="str">
        <f>IF(HJ$2=1,"",IF(AND(HJ$4&gt;=VLOOKUP($A35,実績!$A:$G,6,0),HJ$4&lt;=VLOOKUP($A35,実績!$A:$G,7,0)),"━",""))</f>
        <v/>
      </c>
      <c r="HK35" s="92" t="str">
        <f>IF(HK$2=1,"",IF(AND(HK$4&gt;=VLOOKUP($A35,実績!$A:$G,6,0),HK$4&lt;=VLOOKUP($A35,実績!$A:$G,7,0)),"━",""))</f>
        <v/>
      </c>
      <c r="HL35" s="92" t="str">
        <f>IF(HL$2=1,"",IF(AND(HL$4&gt;=VLOOKUP($A35,実績!$A:$G,6,0),HL$4&lt;=VLOOKUP($A35,実績!$A:$G,7,0)),"━",""))</f>
        <v/>
      </c>
      <c r="HM35" s="92" t="str">
        <f>IF(HM$2=1,"",IF(AND(HM$4&gt;=VLOOKUP($A35,実績!$A:$G,6,0),HM$4&lt;=VLOOKUP($A35,実績!$A:$G,7,0)),"━",""))</f>
        <v/>
      </c>
    </row>
    <row r="36" spans="1:221" ht="17.25" customHeight="1">
      <c r="A36" s="76">
        <v>46</v>
      </c>
      <c r="B36" s="77" t="str">
        <f>VLOOKUP(A36,実績!$A:$C,3,0)</f>
        <v>更新権限画面を作る</v>
      </c>
      <c r="C36" s="80">
        <v>44463</v>
      </c>
      <c r="D36" s="80">
        <f ca="1">IF($F36&lt;=4,$C36,OFFSET(稼働日!$A$1,MATCH($C36,稼働日!$A$2:$A$133,0)+ROUNDUP($F36/4,0)-1,0))</f>
        <v>44469</v>
      </c>
      <c r="E36" s="91" t="str">
        <f>IF(VLOOKUP(A36,実績!$A:$H,8,0)=1,"✓","")</f>
        <v/>
      </c>
      <c r="F36" s="79">
        <f>VLOOKUP($A36,実績!$A:$E,4,0)</f>
        <v>10</v>
      </c>
      <c r="G36" s="79">
        <f>VLOOKUP($A36,実績!$A:$E,5,0)</f>
        <v>0</v>
      </c>
      <c r="H36" s="92" t="str">
        <f>IF(H$2=1,"",IF(AND(H$4&gt;=VLOOKUP($A36,実績!$A:$G,6,0),H$4&lt;=VLOOKUP($A36,実績!$A:$G,7,0)),"━",""))</f>
        <v/>
      </c>
      <c r="I36" s="92" t="str">
        <f>IF(I$2=1,"",IF(AND(I$4&gt;=VLOOKUP($A36,実績!$A:$G,6,0),I$4&lt;=VLOOKUP($A36,実績!$A:$G,7,0)),"━",""))</f>
        <v/>
      </c>
      <c r="J36" s="92" t="str">
        <f>IF(J$2=1,"",IF(AND(J$4&gt;=VLOOKUP($A36,実績!$A:$G,6,0),J$4&lt;=VLOOKUP($A36,実績!$A:$G,7,0)),"━",""))</f>
        <v/>
      </c>
      <c r="K36" s="92" t="str">
        <f>IF(K$2=1,"",IF(AND(K$4&gt;=VLOOKUP($A36,実績!$A:$G,6,0),K$4&lt;=VLOOKUP($A36,実績!$A:$G,7,0)),"━",""))</f>
        <v/>
      </c>
      <c r="L36" s="92" t="str">
        <f>IF(L$2=1,"",IF(AND(L$4&gt;=VLOOKUP($A36,実績!$A:$G,6,0),L$4&lt;=VLOOKUP($A36,実績!$A:$G,7,0)),"━",""))</f>
        <v/>
      </c>
      <c r="M36" s="92" t="str">
        <f>IF(M$2=1,"",IF(AND(M$4&gt;=VLOOKUP($A36,実績!$A:$G,6,0),M$4&lt;=VLOOKUP($A36,実績!$A:$G,7,0)),"━",""))</f>
        <v/>
      </c>
      <c r="N36" s="92" t="str">
        <f>IF(N$2=1,"",IF(AND(N$4&gt;=VLOOKUP($A36,実績!$A:$G,6,0),N$4&lt;=VLOOKUP($A36,実績!$A:$G,7,0)),"━",""))</f>
        <v/>
      </c>
      <c r="O36" s="92" t="str">
        <f>IF(O$2=1,"",IF(AND(O$4&gt;=VLOOKUP($A36,実績!$A:$G,6,0),O$4&lt;=VLOOKUP($A36,実績!$A:$G,7,0)),"━",""))</f>
        <v/>
      </c>
      <c r="P36" s="92" t="str">
        <f>IF(P$2=1,"",IF(AND(P$4&gt;=VLOOKUP($A36,実績!$A:$G,6,0),P$4&lt;=VLOOKUP($A36,実績!$A:$G,7,0)),"━",""))</f>
        <v/>
      </c>
      <c r="Q36" s="92" t="str">
        <f>IF(Q$2=1,"",IF(AND(Q$4&gt;=VLOOKUP($A36,実績!$A:$G,6,0),Q$4&lt;=VLOOKUP($A36,実績!$A:$G,7,0)),"━",""))</f>
        <v/>
      </c>
      <c r="R36" s="92" t="str">
        <f>IF(R$2=1,"",IF(AND(R$4&gt;=VLOOKUP($A36,実績!$A:$G,6,0),R$4&lt;=VLOOKUP($A36,実績!$A:$G,7,0)),"━",""))</f>
        <v/>
      </c>
      <c r="S36" s="92" t="str">
        <f>IF(S$2=1,"",IF(AND(S$4&gt;=VLOOKUP($A36,実績!$A:$G,6,0),S$4&lt;=VLOOKUP($A36,実績!$A:$G,7,0)),"━",""))</f>
        <v/>
      </c>
      <c r="T36" s="92" t="str">
        <f>IF(T$2=1,"",IF(AND(T$4&gt;=VLOOKUP($A36,実績!$A:$G,6,0),T$4&lt;=VLOOKUP($A36,実績!$A:$G,7,0)),"━",""))</f>
        <v/>
      </c>
      <c r="U36" s="92" t="str">
        <f>IF(U$2=1,"",IF(AND(U$4&gt;=VLOOKUP($A36,実績!$A:$G,6,0),U$4&lt;=VLOOKUP($A36,実績!$A:$G,7,0)),"━",""))</f>
        <v/>
      </c>
      <c r="V36" s="92" t="str">
        <f>IF(V$2=1,"",IF(AND(V$4&gt;=VLOOKUP($A36,実績!$A:$G,6,0),V$4&lt;=VLOOKUP($A36,実績!$A:$G,7,0)),"━",""))</f>
        <v/>
      </c>
      <c r="W36" s="92" t="str">
        <f>IF(W$2=1,"",IF(AND(W$4&gt;=VLOOKUP($A36,実績!$A:$G,6,0),W$4&lt;=VLOOKUP($A36,実績!$A:$G,7,0)),"━",""))</f>
        <v/>
      </c>
      <c r="X36" s="92" t="str">
        <f>IF(X$2=1,"",IF(AND(X$4&gt;=VLOOKUP($A36,実績!$A:$G,6,0),X$4&lt;=VLOOKUP($A36,実績!$A:$G,7,0)),"━",""))</f>
        <v/>
      </c>
      <c r="Y36" s="92" t="str">
        <f>IF(Y$2=1,"",IF(AND(Y$4&gt;=VLOOKUP($A36,実績!$A:$G,6,0),Y$4&lt;=VLOOKUP($A36,実績!$A:$G,7,0)),"━",""))</f>
        <v/>
      </c>
      <c r="Z36" s="92" t="str">
        <f>IF(Z$2=1,"",IF(AND(Z$4&gt;=VLOOKUP($A36,実績!$A:$G,6,0),Z$4&lt;=VLOOKUP($A36,実績!$A:$G,7,0)),"━",""))</f>
        <v/>
      </c>
      <c r="AA36" s="92" t="str">
        <f>IF(AA$2=1,"",IF(AND(AA$4&gt;=VLOOKUP($A36,実績!$A:$G,6,0),AA$4&lt;=VLOOKUP($A36,実績!$A:$G,7,0)),"━",""))</f>
        <v/>
      </c>
      <c r="AB36" s="92" t="str">
        <f>IF(AB$2=1,"",IF(AND(AB$4&gt;=VLOOKUP($A36,実績!$A:$G,6,0),AB$4&lt;=VLOOKUP($A36,実績!$A:$G,7,0)),"━",""))</f>
        <v/>
      </c>
      <c r="AC36" s="92" t="str">
        <f>IF(AC$2=1,"",IF(AND(AC$4&gt;=VLOOKUP($A36,実績!$A:$G,6,0),AC$4&lt;=VLOOKUP($A36,実績!$A:$G,7,0)),"━",""))</f>
        <v/>
      </c>
      <c r="AD36" s="92" t="str">
        <f>IF(AD$2=1,"",IF(AND(AD$4&gt;=VLOOKUP($A36,実績!$A:$G,6,0),AD$4&lt;=VLOOKUP($A36,実績!$A:$G,7,0)),"━",""))</f>
        <v/>
      </c>
      <c r="AE36" s="92" t="str">
        <f>IF(AE$2=1,"",IF(AND(AE$4&gt;=VLOOKUP($A36,実績!$A:$G,6,0),AE$4&lt;=VLOOKUP($A36,実績!$A:$G,7,0)),"━",""))</f>
        <v/>
      </c>
      <c r="AF36" s="92" t="str">
        <f>IF(AF$2=1,"",IF(AND(AF$4&gt;=VLOOKUP($A36,実績!$A:$G,6,0),AF$4&lt;=VLOOKUP($A36,実績!$A:$G,7,0)),"━",""))</f>
        <v/>
      </c>
      <c r="AG36" s="92" t="str">
        <f>IF(AG$2=1,"",IF(AND(AG$4&gt;=VLOOKUP($A36,実績!$A:$G,6,0),AG$4&lt;=VLOOKUP($A36,実績!$A:$G,7,0)),"━",""))</f>
        <v/>
      </c>
      <c r="AH36" s="92" t="str">
        <f>IF(AH$2=1,"",IF(AND(AH$4&gt;=VLOOKUP($A36,実績!$A:$G,6,0),AH$4&lt;=VLOOKUP($A36,実績!$A:$G,7,0)),"━",""))</f>
        <v/>
      </c>
      <c r="AI36" s="92" t="str">
        <f>IF(AI$2=1,"",IF(AND(AI$4&gt;=VLOOKUP($A36,実績!$A:$G,6,0),AI$4&lt;=VLOOKUP($A36,実績!$A:$G,7,0)),"━",""))</f>
        <v/>
      </c>
      <c r="AJ36" s="92" t="str">
        <f>IF(AJ$2=1,"",IF(AND(AJ$4&gt;=VLOOKUP($A36,実績!$A:$G,6,0),AJ$4&lt;=VLOOKUP($A36,実績!$A:$G,7,0)),"━",""))</f>
        <v/>
      </c>
      <c r="AK36" s="92" t="str">
        <f>IF(AK$2=1,"",IF(AND(AK$4&gt;=VLOOKUP($A36,実績!$A:$G,6,0),AK$4&lt;=VLOOKUP($A36,実績!$A:$G,7,0)),"━",""))</f>
        <v/>
      </c>
      <c r="AL36" s="92" t="str">
        <f>IF(AL$2=1,"",IF(AND(AL$4&gt;=VLOOKUP($A36,実績!$A:$G,6,0),AL$4&lt;=VLOOKUP($A36,実績!$A:$G,7,0)),"━",""))</f>
        <v/>
      </c>
      <c r="AM36" s="92" t="str">
        <f>IF(AM$2=1,"",IF(AND(AM$4&gt;=VLOOKUP($A36,実績!$A:$G,6,0),AM$4&lt;=VLOOKUP($A36,実績!$A:$G,7,0)),"━",""))</f>
        <v/>
      </c>
      <c r="AN36" s="92" t="str">
        <f>IF(AN$2=1,"",IF(AND(AN$4&gt;=VLOOKUP($A36,実績!$A:$G,6,0),AN$4&lt;=VLOOKUP($A36,実績!$A:$G,7,0)),"━",""))</f>
        <v/>
      </c>
      <c r="AO36" s="92" t="str">
        <f>IF(AO$2=1,"",IF(AND(AO$4&gt;=VLOOKUP($A36,実績!$A:$G,6,0),AO$4&lt;=VLOOKUP($A36,実績!$A:$G,7,0)),"━",""))</f>
        <v/>
      </c>
      <c r="AP36" s="92" t="str">
        <f>IF(AP$2=1,"",IF(AND(AP$4&gt;=VLOOKUP($A36,実績!$A:$G,6,0),AP$4&lt;=VLOOKUP($A36,実績!$A:$G,7,0)),"━",""))</f>
        <v/>
      </c>
      <c r="AQ36" s="92" t="str">
        <f>IF(AQ$2=1,"",IF(AND(AQ$4&gt;=VLOOKUP($A36,実績!$A:$G,6,0),AQ$4&lt;=VLOOKUP($A36,実績!$A:$G,7,0)),"━",""))</f>
        <v/>
      </c>
      <c r="AR36" s="92" t="str">
        <f>IF(AR$2=1,"",IF(AND(AR$4&gt;=VLOOKUP($A36,実績!$A:$G,6,0),AR$4&lt;=VLOOKUP($A36,実績!$A:$G,7,0)),"━",""))</f>
        <v/>
      </c>
      <c r="AS36" s="92" t="str">
        <f>IF(AS$2=1,"",IF(AND(AS$4&gt;=VLOOKUP($A36,実績!$A:$G,6,0),AS$4&lt;=VLOOKUP($A36,実績!$A:$G,7,0)),"━",""))</f>
        <v/>
      </c>
      <c r="AT36" s="92" t="str">
        <f>IF(AT$2=1,"",IF(AND(AT$4&gt;=VLOOKUP($A36,実績!$A:$G,6,0),AT$4&lt;=VLOOKUP($A36,実績!$A:$G,7,0)),"━",""))</f>
        <v/>
      </c>
      <c r="AU36" s="92" t="str">
        <f>IF(AU$2=1,"",IF(AND(AU$4&gt;=VLOOKUP($A36,実績!$A:$G,6,0),AU$4&lt;=VLOOKUP($A36,実績!$A:$G,7,0)),"━",""))</f>
        <v/>
      </c>
      <c r="AV36" s="92" t="str">
        <f>IF(AV$2=1,"",IF(AND(AV$4&gt;=VLOOKUP($A36,実績!$A:$G,6,0),AV$4&lt;=VLOOKUP($A36,実績!$A:$G,7,0)),"━",""))</f>
        <v/>
      </c>
      <c r="AW36" s="92" t="str">
        <f>IF(AW$2=1,"",IF(AND(AW$4&gt;=VLOOKUP($A36,実績!$A:$G,6,0),AW$4&lt;=VLOOKUP($A36,実績!$A:$G,7,0)),"━",""))</f>
        <v/>
      </c>
      <c r="AX36" s="92" t="str">
        <f>IF(AX$2=1,"",IF(AND(AX$4&gt;=VLOOKUP($A36,実績!$A:$G,6,0),AX$4&lt;=VLOOKUP($A36,実績!$A:$G,7,0)),"━",""))</f>
        <v/>
      </c>
      <c r="AY36" s="92" t="str">
        <f>IF(AY$2=1,"",IF(AND(AY$4&gt;=VLOOKUP($A36,実績!$A:$G,6,0),AY$4&lt;=VLOOKUP($A36,実績!$A:$G,7,0)),"━",""))</f>
        <v/>
      </c>
      <c r="AZ36" s="92" t="str">
        <f>IF(AZ$2=1,"",IF(AND(AZ$4&gt;=VLOOKUP($A36,実績!$A:$G,6,0),AZ$4&lt;=VLOOKUP($A36,実績!$A:$G,7,0)),"━",""))</f>
        <v/>
      </c>
      <c r="BA36" s="92" t="str">
        <f>IF(BA$2=1,"",IF(AND(BA$4&gt;=VLOOKUP($A36,実績!$A:$G,6,0),BA$4&lt;=VLOOKUP($A36,実績!$A:$G,7,0)),"━",""))</f>
        <v/>
      </c>
      <c r="BB36" s="92" t="str">
        <f>IF(BB$2=1,"",IF(AND(BB$4&gt;=VLOOKUP($A36,実績!$A:$G,6,0),BB$4&lt;=VLOOKUP($A36,実績!$A:$G,7,0)),"━",""))</f>
        <v/>
      </c>
      <c r="BC36" s="92" t="str">
        <f>IF(BC$2=1,"",IF(AND(BC$4&gt;=VLOOKUP($A36,実績!$A:$G,6,0),BC$4&lt;=VLOOKUP($A36,実績!$A:$G,7,0)),"━",""))</f>
        <v/>
      </c>
      <c r="BD36" s="92" t="str">
        <f>IF(BD$2=1,"",IF(AND(BD$4&gt;=VLOOKUP($A36,実績!$A:$G,6,0),BD$4&lt;=VLOOKUP($A36,実績!$A:$G,7,0)),"━",""))</f>
        <v/>
      </c>
      <c r="BE36" s="92" t="str">
        <f>IF(BE$2=1,"",IF(AND(BE$4&gt;=VLOOKUP($A36,実績!$A:$G,6,0),BE$4&lt;=VLOOKUP($A36,実績!$A:$G,7,0)),"━",""))</f>
        <v/>
      </c>
      <c r="BF36" s="92" t="str">
        <f>IF(BF$2=1,"",IF(AND(BF$4&gt;=VLOOKUP($A36,実績!$A:$G,6,0),BF$4&lt;=VLOOKUP($A36,実績!$A:$G,7,0)),"━",""))</f>
        <v/>
      </c>
      <c r="BG36" s="92" t="str">
        <f>IF(BG$2=1,"",IF(AND(BG$4&gt;=VLOOKUP($A36,実績!$A:$G,6,0),BG$4&lt;=VLOOKUP($A36,実績!$A:$G,7,0)),"━",""))</f>
        <v/>
      </c>
      <c r="BH36" s="92" t="str">
        <f>IF(BH$2=1,"",IF(AND(BH$4&gt;=VLOOKUP($A36,実績!$A:$G,6,0),BH$4&lt;=VLOOKUP($A36,実績!$A:$G,7,0)),"━",""))</f>
        <v/>
      </c>
      <c r="BI36" s="92" t="str">
        <f>IF(BI$2=1,"",IF(AND(BI$4&gt;=VLOOKUP($A36,実績!$A:$G,6,0),BI$4&lt;=VLOOKUP($A36,実績!$A:$G,7,0)),"━",""))</f>
        <v/>
      </c>
      <c r="BJ36" s="92" t="str">
        <f>IF(BJ$2=1,"",IF(AND(BJ$4&gt;=VLOOKUP($A36,実績!$A:$G,6,0),BJ$4&lt;=VLOOKUP($A36,実績!$A:$G,7,0)),"━",""))</f>
        <v/>
      </c>
      <c r="BK36" s="92" t="str">
        <f>IF(BK$2=1,"",IF(AND(BK$4&gt;=VLOOKUP($A36,実績!$A:$G,6,0),BK$4&lt;=VLOOKUP($A36,実績!$A:$G,7,0)),"━",""))</f>
        <v/>
      </c>
      <c r="BL36" s="92" t="str">
        <f>IF(BL$2=1,"",IF(AND(BL$4&gt;=VLOOKUP($A36,実績!$A:$G,6,0),BL$4&lt;=VLOOKUP($A36,実績!$A:$G,7,0)),"━",""))</f>
        <v/>
      </c>
      <c r="BM36" s="92" t="str">
        <f>IF(BM$2=1,"",IF(AND(BM$4&gt;=VLOOKUP($A36,実績!$A:$G,6,0),BM$4&lt;=VLOOKUP($A36,実績!$A:$G,7,0)),"━",""))</f>
        <v/>
      </c>
      <c r="BN36" s="92" t="str">
        <f>IF(BN$2=1,"",IF(AND(BN$4&gt;=VLOOKUP($A36,実績!$A:$G,6,0),BN$4&lt;=VLOOKUP($A36,実績!$A:$G,7,0)),"━",""))</f>
        <v/>
      </c>
      <c r="BO36" s="92" t="str">
        <f>IF(BO$2=1,"",IF(AND(BO$4&gt;=VLOOKUP($A36,実績!$A:$G,6,0),BO$4&lt;=VLOOKUP($A36,実績!$A:$G,7,0)),"━",""))</f>
        <v/>
      </c>
      <c r="BP36" s="92" t="str">
        <f>IF(BP$2=1,"",IF(AND(BP$4&gt;=VLOOKUP($A36,実績!$A:$G,6,0),BP$4&lt;=VLOOKUP($A36,実績!$A:$G,7,0)),"━",""))</f>
        <v/>
      </c>
      <c r="BQ36" s="92" t="str">
        <f>IF(BQ$2=1,"",IF(AND(BQ$4&gt;=VLOOKUP($A36,実績!$A:$G,6,0),BQ$4&lt;=VLOOKUP($A36,実績!$A:$G,7,0)),"━",""))</f>
        <v/>
      </c>
      <c r="BR36" s="92" t="str">
        <f>IF(BR$2=1,"",IF(AND(BR$4&gt;=VLOOKUP($A36,実績!$A:$G,6,0),BR$4&lt;=VLOOKUP($A36,実績!$A:$G,7,0)),"━",""))</f>
        <v/>
      </c>
      <c r="BS36" s="92" t="str">
        <f>IF(BS$2=1,"",IF(AND(BS$4&gt;=VLOOKUP($A36,実績!$A:$G,6,0),BS$4&lt;=VLOOKUP($A36,実績!$A:$G,7,0)),"━",""))</f>
        <v/>
      </c>
      <c r="BT36" s="92" t="str">
        <f>IF(BT$2=1,"",IF(AND(BT$4&gt;=VLOOKUP($A36,実績!$A:$G,6,0),BT$4&lt;=VLOOKUP($A36,実績!$A:$G,7,0)),"━",""))</f>
        <v/>
      </c>
      <c r="BU36" s="92" t="str">
        <f>IF(BU$2=1,"",IF(AND(BU$4&gt;=VLOOKUP($A36,実績!$A:$G,6,0),BU$4&lt;=VLOOKUP($A36,実績!$A:$G,7,0)),"━",""))</f>
        <v/>
      </c>
      <c r="BV36" s="92" t="str">
        <f>IF(BV$2=1,"",IF(AND(BV$4&gt;=VLOOKUP($A36,実績!$A:$G,6,0),BV$4&lt;=VLOOKUP($A36,実績!$A:$G,7,0)),"━",""))</f>
        <v/>
      </c>
      <c r="BW36" s="92" t="str">
        <f>IF(BW$2=1,"",IF(AND(BW$4&gt;=VLOOKUP($A36,実績!$A:$G,6,0),BW$4&lt;=VLOOKUP($A36,実績!$A:$G,7,0)),"━",""))</f>
        <v/>
      </c>
      <c r="BX36" s="92" t="str">
        <f>IF(BX$2=1,"",IF(AND(BX$4&gt;=VLOOKUP($A36,実績!$A:$G,6,0),BX$4&lt;=VLOOKUP($A36,実績!$A:$G,7,0)),"━",""))</f>
        <v/>
      </c>
      <c r="BY36" s="92" t="str">
        <f>IF(BY$2=1,"",IF(AND(BY$4&gt;=VLOOKUP($A36,実績!$A:$G,6,0),BY$4&lt;=VLOOKUP($A36,実績!$A:$G,7,0)),"━",""))</f>
        <v/>
      </c>
      <c r="BZ36" s="92" t="str">
        <f>IF(BZ$2=1,"",IF(AND(BZ$4&gt;=VLOOKUP($A36,実績!$A:$G,6,0),BZ$4&lt;=VLOOKUP($A36,実績!$A:$G,7,0)),"━",""))</f>
        <v/>
      </c>
      <c r="CA36" s="92" t="str">
        <f>IF(CA$2=1,"",IF(AND(CA$4&gt;=VLOOKUP($A36,実績!$A:$G,6,0),CA$4&lt;=VLOOKUP($A36,実績!$A:$G,7,0)),"━",""))</f>
        <v/>
      </c>
      <c r="CB36" s="92" t="str">
        <f>IF(CB$2=1,"",IF(AND(CB$4&gt;=VLOOKUP($A36,実績!$A:$G,6,0),CB$4&lt;=VLOOKUP($A36,実績!$A:$G,7,0)),"━",""))</f>
        <v/>
      </c>
      <c r="CC36" s="92" t="str">
        <f>IF(CC$2=1,"",IF(AND(CC$4&gt;=VLOOKUP($A36,実績!$A:$G,6,0),CC$4&lt;=VLOOKUP($A36,実績!$A:$G,7,0)),"━",""))</f>
        <v/>
      </c>
      <c r="CD36" s="92" t="str">
        <f>IF(CD$2=1,"",IF(AND(CD$4&gt;=VLOOKUP($A36,実績!$A:$G,6,0),CD$4&lt;=VLOOKUP($A36,実績!$A:$G,7,0)),"━",""))</f>
        <v/>
      </c>
      <c r="CE36" s="92" t="str">
        <f>IF(CE$2=1,"",IF(AND(CE$4&gt;=VLOOKUP($A36,実績!$A:$G,6,0),CE$4&lt;=VLOOKUP($A36,実績!$A:$G,7,0)),"━",""))</f>
        <v/>
      </c>
      <c r="CF36" s="92" t="str">
        <f>IF(CF$2=1,"",IF(AND(CF$4&gt;=VLOOKUP($A36,実績!$A:$G,6,0),CF$4&lt;=VLOOKUP($A36,実績!$A:$G,7,0)),"━",""))</f>
        <v/>
      </c>
      <c r="CG36" s="92" t="str">
        <f>IF(CG$2=1,"",IF(AND(CG$4&gt;=VLOOKUP($A36,実績!$A:$G,6,0),CG$4&lt;=VLOOKUP($A36,実績!$A:$G,7,0)),"━",""))</f>
        <v/>
      </c>
      <c r="CH36" s="92" t="str">
        <f>IF(CH$2=1,"",IF(AND(CH$4&gt;=VLOOKUP($A36,実績!$A:$G,6,0),CH$4&lt;=VLOOKUP($A36,実績!$A:$G,7,0)),"━",""))</f>
        <v/>
      </c>
      <c r="CI36" s="92" t="str">
        <f>IF(CI$2=1,"",IF(AND(CI$4&gt;=VLOOKUP($A36,実績!$A:$G,6,0),CI$4&lt;=VLOOKUP($A36,実績!$A:$G,7,0)),"━",""))</f>
        <v/>
      </c>
      <c r="CJ36" s="92" t="str">
        <f>IF(CJ$2=1,"",IF(AND(CJ$4&gt;=VLOOKUP($A36,実績!$A:$G,6,0),CJ$4&lt;=VLOOKUP($A36,実績!$A:$G,7,0)),"━",""))</f>
        <v/>
      </c>
      <c r="CK36" s="92" t="str">
        <f>IF(CK$2=1,"",IF(AND(CK$4&gt;=VLOOKUP($A36,実績!$A:$G,6,0),CK$4&lt;=VLOOKUP($A36,実績!$A:$G,7,0)),"━",""))</f>
        <v/>
      </c>
      <c r="CL36" s="92" t="str">
        <f>IF(CL$2=1,"",IF(AND(CL$4&gt;=VLOOKUP($A36,実績!$A:$G,6,0),CL$4&lt;=VLOOKUP($A36,実績!$A:$G,7,0)),"━",""))</f>
        <v/>
      </c>
      <c r="CM36" s="92" t="str">
        <f>IF(CM$2=1,"",IF(AND(CM$4&gt;=VLOOKUP($A36,実績!$A:$G,6,0),CM$4&lt;=VLOOKUP($A36,実績!$A:$G,7,0)),"━",""))</f>
        <v/>
      </c>
      <c r="CN36" s="92" t="str">
        <f>IF(CN$2=1,"",IF(AND(CN$4&gt;=VLOOKUP($A36,実績!$A:$G,6,0),CN$4&lt;=VLOOKUP($A36,実績!$A:$G,7,0)),"━",""))</f>
        <v/>
      </c>
      <c r="CO36" s="92" t="str">
        <f>IF(CO$2=1,"",IF(AND(CO$4&gt;=VLOOKUP($A36,実績!$A:$G,6,0),CO$4&lt;=VLOOKUP($A36,実績!$A:$G,7,0)),"━",""))</f>
        <v/>
      </c>
      <c r="CP36" s="92" t="str">
        <f>IF(CP$2=1,"",IF(AND(CP$4&gt;=VLOOKUP($A36,実績!$A:$G,6,0),CP$4&lt;=VLOOKUP($A36,実績!$A:$G,7,0)),"━",""))</f>
        <v/>
      </c>
      <c r="CQ36" s="92" t="str">
        <f>IF(CQ$2=1,"",IF(AND(CQ$4&gt;=VLOOKUP($A36,実績!$A:$G,6,0),CQ$4&lt;=VLOOKUP($A36,実績!$A:$G,7,0)),"━",""))</f>
        <v/>
      </c>
      <c r="CR36" s="92" t="str">
        <f>IF(CR$2=1,"",IF(AND(CR$4&gt;=VLOOKUP($A36,実績!$A:$G,6,0),CR$4&lt;=VLOOKUP($A36,実績!$A:$G,7,0)),"━",""))</f>
        <v/>
      </c>
      <c r="CS36" s="92" t="str">
        <f>IF(CS$2=1,"",IF(AND(CS$4&gt;=VLOOKUP($A36,実績!$A:$G,6,0),CS$4&lt;=VLOOKUP($A36,実績!$A:$G,7,0)),"━",""))</f>
        <v/>
      </c>
      <c r="CT36" s="92" t="str">
        <f>IF(CT$2=1,"",IF(AND(CT$4&gt;=VLOOKUP($A36,実績!$A:$G,6,0),CT$4&lt;=VLOOKUP($A36,実績!$A:$G,7,0)),"━",""))</f>
        <v/>
      </c>
      <c r="CU36" s="92" t="str">
        <f>IF(CU$2=1,"",IF(AND(CU$4&gt;=VLOOKUP($A36,実績!$A:$G,6,0),CU$4&lt;=VLOOKUP($A36,実績!$A:$G,7,0)),"━",""))</f>
        <v/>
      </c>
      <c r="CV36" s="92" t="str">
        <f>IF(CV$2=1,"",IF(AND(CV$4&gt;=VLOOKUP($A36,実績!$A:$G,6,0),CV$4&lt;=VLOOKUP($A36,実績!$A:$G,7,0)),"━",""))</f>
        <v/>
      </c>
      <c r="CW36" s="92" t="str">
        <f>IF(CW$2=1,"",IF(AND(CW$4&gt;=VLOOKUP($A36,実績!$A:$G,6,0),CW$4&lt;=VLOOKUP($A36,実績!$A:$G,7,0)),"━",""))</f>
        <v/>
      </c>
      <c r="CX36" s="92" t="str">
        <f>IF(CX$2=1,"",IF(AND(CX$4&gt;=VLOOKUP($A36,実績!$A:$G,6,0),CX$4&lt;=VLOOKUP($A36,実績!$A:$G,7,0)),"━",""))</f>
        <v/>
      </c>
      <c r="CY36" s="92" t="str">
        <f>IF(CY$2=1,"",IF(AND(CY$4&gt;=VLOOKUP($A36,実績!$A:$G,6,0),CY$4&lt;=VLOOKUP($A36,実績!$A:$G,7,0)),"━",""))</f>
        <v/>
      </c>
      <c r="CZ36" s="92" t="str">
        <f>IF(CZ$2=1,"",IF(AND(CZ$4&gt;=VLOOKUP($A36,実績!$A:$G,6,0),CZ$4&lt;=VLOOKUP($A36,実績!$A:$G,7,0)),"━",""))</f>
        <v/>
      </c>
      <c r="DA36" s="92" t="str">
        <f>IF(DA$2=1,"",IF(AND(DA$4&gt;=VLOOKUP($A36,実績!$A:$G,6,0),DA$4&lt;=VLOOKUP($A36,実績!$A:$G,7,0)),"━",""))</f>
        <v/>
      </c>
      <c r="DB36" s="92" t="str">
        <f>IF(DB$2=1,"",IF(AND(DB$4&gt;=VLOOKUP($A36,実績!$A:$G,6,0),DB$4&lt;=VLOOKUP($A36,実績!$A:$G,7,0)),"━",""))</f>
        <v/>
      </c>
      <c r="DC36" s="92" t="str">
        <f>IF(DC$2=1,"",IF(AND(DC$4&gt;=VLOOKUP($A36,実績!$A:$G,6,0),DC$4&lt;=VLOOKUP($A36,実績!$A:$G,7,0)),"━",""))</f>
        <v/>
      </c>
      <c r="DD36" s="92" t="str">
        <f>IF(DD$2=1,"",IF(AND(DD$4&gt;=VLOOKUP($A36,実績!$A:$G,6,0),DD$4&lt;=VLOOKUP($A36,実績!$A:$G,7,0)),"━",""))</f>
        <v/>
      </c>
      <c r="DE36" s="92" t="str">
        <f>IF(DE$2=1,"",IF(AND(DE$4&gt;=VLOOKUP($A36,実績!$A:$G,6,0),DE$4&lt;=VLOOKUP($A36,実績!$A:$G,7,0)),"━",""))</f>
        <v/>
      </c>
      <c r="DF36" s="92" t="str">
        <f>IF(DF$2=1,"",IF(AND(DF$4&gt;=VLOOKUP($A36,実績!$A:$G,6,0),DF$4&lt;=VLOOKUP($A36,実績!$A:$G,7,0)),"━",""))</f>
        <v/>
      </c>
      <c r="DG36" s="92" t="str">
        <f>IF(DG$2=1,"",IF(AND(DG$4&gt;=VLOOKUP($A36,実績!$A:$G,6,0),DG$4&lt;=VLOOKUP($A36,実績!$A:$G,7,0)),"━",""))</f>
        <v/>
      </c>
      <c r="DH36" s="92" t="str">
        <f>IF(DH$2=1,"",IF(AND(DH$4&gt;=VLOOKUP($A36,実績!$A:$G,6,0),DH$4&lt;=VLOOKUP($A36,実績!$A:$G,7,0)),"━",""))</f>
        <v/>
      </c>
      <c r="DI36" s="92" t="str">
        <f>IF(DI$2=1,"",IF(AND(DI$4&gt;=VLOOKUP($A36,実績!$A:$G,6,0),DI$4&lt;=VLOOKUP($A36,実績!$A:$G,7,0)),"━",""))</f>
        <v/>
      </c>
      <c r="DJ36" s="92" t="str">
        <f>IF(DJ$2=1,"",IF(AND(DJ$4&gt;=VLOOKUP($A36,実績!$A:$G,6,0),DJ$4&lt;=VLOOKUP($A36,実績!$A:$G,7,0)),"━",""))</f>
        <v/>
      </c>
      <c r="DK36" s="92" t="str">
        <f>IF(DK$2=1,"",IF(AND(DK$4&gt;=VLOOKUP($A36,実績!$A:$G,6,0),DK$4&lt;=VLOOKUP($A36,実績!$A:$G,7,0)),"━",""))</f>
        <v/>
      </c>
      <c r="DL36" s="92" t="str">
        <f>IF(DL$2=1,"",IF(AND(DL$4&gt;=VLOOKUP($A36,実績!$A:$G,6,0),DL$4&lt;=VLOOKUP($A36,実績!$A:$G,7,0)),"━",""))</f>
        <v/>
      </c>
      <c r="DM36" s="92" t="str">
        <f>IF(DM$2=1,"",IF(AND(DM$4&gt;=VLOOKUP($A36,実績!$A:$G,6,0),DM$4&lt;=VLOOKUP($A36,実績!$A:$G,7,0)),"━",""))</f>
        <v/>
      </c>
      <c r="DN36" s="92" t="str">
        <f>IF(DN$2=1,"",IF(AND(DN$4&gt;=VLOOKUP($A36,実績!$A:$G,6,0),DN$4&lt;=VLOOKUP($A36,実績!$A:$G,7,0)),"━",""))</f>
        <v/>
      </c>
      <c r="DO36" s="92" t="str">
        <f>IF(DO$2=1,"",IF(AND(DO$4&gt;=VLOOKUP($A36,実績!$A:$G,6,0),DO$4&lt;=VLOOKUP($A36,実績!$A:$G,7,0)),"━",""))</f>
        <v/>
      </c>
      <c r="DP36" s="92" t="str">
        <f>IF(DP$2=1,"",IF(AND(DP$4&gt;=VLOOKUP($A36,実績!$A:$G,6,0),DP$4&lt;=VLOOKUP($A36,実績!$A:$G,7,0)),"━",""))</f>
        <v/>
      </c>
      <c r="DQ36" s="92" t="str">
        <f>IF(DQ$2=1,"",IF(AND(DQ$4&gt;=VLOOKUP($A36,実績!$A:$G,6,0),DQ$4&lt;=VLOOKUP($A36,実績!$A:$G,7,0)),"━",""))</f>
        <v/>
      </c>
      <c r="DR36" s="92" t="str">
        <f>IF(DR$2=1,"",IF(AND(DR$4&gt;=VLOOKUP($A36,実績!$A:$G,6,0),DR$4&lt;=VLOOKUP($A36,実績!$A:$G,7,0)),"━",""))</f>
        <v/>
      </c>
      <c r="DS36" s="92" t="str">
        <f>IF(DS$2=1,"",IF(AND(DS$4&gt;=VLOOKUP($A36,実績!$A:$G,6,0),DS$4&lt;=VLOOKUP($A36,実績!$A:$G,7,0)),"━",""))</f>
        <v/>
      </c>
      <c r="DT36" s="92" t="str">
        <f>IF(DT$2=1,"",IF(AND(DT$4&gt;=VLOOKUP($A36,実績!$A:$G,6,0),DT$4&lt;=VLOOKUP($A36,実績!$A:$G,7,0)),"━",""))</f>
        <v/>
      </c>
      <c r="DU36" s="92" t="str">
        <f>IF(DU$2=1,"",IF(AND(DU$4&gt;=VLOOKUP($A36,実績!$A:$G,6,0),DU$4&lt;=VLOOKUP($A36,実績!$A:$G,7,0)),"━",""))</f>
        <v/>
      </c>
      <c r="DV36" s="92" t="str">
        <f>IF(DV$2=1,"",IF(AND(DV$4&gt;=VLOOKUP($A36,実績!$A:$G,6,0),DV$4&lt;=VLOOKUP($A36,実績!$A:$G,7,0)),"━",""))</f>
        <v/>
      </c>
      <c r="DW36" s="92" t="str">
        <f>IF(DW$2=1,"",IF(AND(DW$4&gt;=VLOOKUP($A36,実績!$A:$G,6,0),DW$4&lt;=VLOOKUP($A36,実績!$A:$G,7,0)),"━",""))</f>
        <v/>
      </c>
      <c r="DX36" s="92" t="str">
        <f>IF(DX$2=1,"",IF(AND(DX$4&gt;=VLOOKUP($A36,実績!$A:$G,6,0),DX$4&lt;=VLOOKUP($A36,実績!$A:$G,7,0)),"━",""))</f>
        <v/>
      </c>
      <c r="DY36" s="92" t="str">
        <f>IF(DY$2=1,"",IF(AND(DY$4&gt;=VLOOKUP($A36,実績!$A:$G,6,0),DY$4&lt;=VLOOKUP($A36,実績!$A:$G,7,0)),"━",""))</f>
        <v/>
      </c>
      <c r="DZ36" s="92" t="str">
        <f>IF(DZ$2=1,"",IF(AND(DZ$4&gt;=VLOOKUP($A36,実績!$A:$G,6,0),DZ$4&lt;=VLOOKUP($A36,実績!$A:$G,7,0)),"━",""))</f>
        <v/>
      </c>
      <c r="EA36" s="92" t="str">
        <f>IF(EA$2=1,"",IF(AND(EA$4&gt;=VLOOKUP($A36,実績!$A:$G,6,0),EA$4&lt;=VLOOKUP($A36,実績!$A:$G,7,0)),"━",""))</f>
        <v/>
      </c>
      <c r="EB36" s="92" t="str">
        <f>IF(EB$2=1,"",IF(AND(EB$4&gt;=VLOOKUP($A36,実績!$A:$G,6,0),EB$4&lt;=VLOOKUP($A36,実績!$A:$G,7,0)),"━",""))</f>
        <v/>
      </c>
      <c r="EC36" s="92" t="str">
        <f>IF(EC$2=1,"",IF(AND(EC$4&gt;=VLOOKUP($A36,実績!$A:$G,6,0),EC$4&lt;=VLOOKUP($A36,実績!$A:$G,7,0)),"━",""))</f>
        <v/>
      </c>
      <c r="ED36" s="92" t="str">
        <f>IF(ED$2=1,"",IF(AND(ED$4&gt;=VLOOKUP($A36,実績!$A:$G,6,0),ED$4&lt;=VLOOKUP($A36,実績!$A:$G,7,0)),"━",""))</f>
        <v/>
      </c>
      <c r="EE36" s="92" t="str">
        <f>IF(EE$2=1,"",IF(AND(EE$4&gt;=VLOOKUP($A36,実績!$A:$G,6,0),EE$4&lt;=VLOOKUP($A36,実績!$A:$G,7,0)),"━",""))</f>
        <v/>
      </c>
      <c r="EF36" s="92" t="str">
        <f>IF(EF$2=1,"",IF(AND(EF$4&gt;=VLOOKUP($A36,実績!$A:$G,6,0),EF$4&lt;=VLOOKUP($A36,実績!$A:$G,7,0)),"━",""))</f>
        <v/>
      </c>
      <c r="EG36" s="92" t="str">
        <f>IF(EG$2=1,"",IF(AND(EG$4&gt;=VLOOKUP($A36,実績!$A:$G,6,0),EG$4&lt;=VLOOKUP($A36,実績!$A:$G,7,0)),"━",""))</f>
        <v/>
      </c>
      <c r="EH36" s="92" t="str">
        <f>IF(EH$2=1,"",IF(AND(EH$4&gt;=VLOOKUP($A36,実績!$A:$G,6,0),EH$4&lt;=VLOOKUP($A36,実績!$A:$G,7,0)),"━",""))</f>
        <v/>
      </c>
      <c r="EI36" s="92" t="str">
        <f>IF(EI$2=1,"",IF(AND(EI$4&gt;=VLOOKUP($A36,実績!$A:$G,6,0),EI$4&lt;=VLOOKUP($A36,実績!$A:$G,7,0)),"━",""))</f>
        <v/>
      </c>
      <c r="EJ36" s="92" t="str">
        <f>IF(EJ$2=1,"",IF(AND(EJ$4&gt;=VLOOKUP($A36,実績!$A:$G,6,0),EJ$4&lt;=VLOOKUP($A36,実績!$A:$G,7,0)),"━",""))</f>
        <v/>
      </c>
      <c r="EK36" s="92" t="str">
        <f>IF(EK$2=1,"",IF(AND(EK$4&gt;=VLOOKUP($A36,実績!$A:$G,6,0),EK$4&lt;=VLOOKUP($A36,実績!$A:$G,7,0)),"━",""))</f>
        <v/>
      </c>
      <c r="EL36" s="92" t="str">
        <f>IF(EL$2=1,"",IF(AND(EL$4&gt;=VLOOKUP($A36,実績!$A:$G,6,0),EL$4&lt;=VLOOKUP($A36,実績!$A:$G,7,0)),"━",""))</f>
        <v/>
      </c>
      <c r="EM36" s="92" t="str">
        <f>IF(EM$2=1,"",IF(AND(EM$4&gt;=VLOOKUP($A36,実績!$A:$G,6,0),EM$4&lt;=VLOOKUP($A36,実績!$A:$G,7,0)),"━",""))</f>
        <v/>
      </c>
      <c r="EN36" s="92" t="str">
        <f>IF(EN$2=1,"",IF(AND(EN$4&gt;=VLOOKUP($A36,実績!$A:$G,6,0),EN$4&lt;=VLOOKUP($A36,実績!$A:$G,7,0)),"━",""))</f>
        <v/>
      </c>
      <c r="EO36" s="92" t="str">
        <f>IF(EO$2=1,"",IF(AND(EO$4&gt;=VLOOKUP($A36,実績!$A:$G,6,0),EO$4&lt;=VLOOKUP($A36,実績!$A:$G,7,0)),"━",""))</f>
        <v/>
      </c>
      <c r="EP36" s="92" t="str">
        <f>IF(EP$2=1,"",IF(AND(EP$4&gt;=VLOOKUP($A36,実績!$A:$G,6,0),EP$4&lt;=VLOOKUP($A36,実績!$A:$G,7,0)),"━",""))</f>
        <v/>
      </c>
      <c r="EQ36" s="92" t="str">
        <f>IF(EQ$2=1,"",IF(AND(EQ$4&gt;=VLOOKUP($A36,実績!$A:$G,6,0),EQ$4&lt;=VLOOKUP($A36,実績!$A:$G,7,0)),"━",""))</f>
        <v/>
      </c>
      <c r="ER36" s="92" t="str">
        <f>IF(ER$2=1,"",IF(AND(ER$4&gt;=VLOOKUP($A36,実績!$A:$G,6,0),ER$4&lt;=VLOOKUP($A36,実績!$A:$G,7,0)),"━",""))</f>
        <v/>
      </c>
      <c r="ES36" s="92" t="str">
        <f>IF(ES$2=1,"",IF(AND(ES$4&gt;=VLOOKUP($A36,実績!$A:$G,6,0),ES$4&lt;=VLOOKUP($A36,実績!$A:$G,7,0)),"━",""))</f>
        <v/>
      </c>
      <c r="ET36" s="92" t="str">
        <f>IF(ET$2=1,"",IF(AND(ET$4&gt;=VLOOKUP($A36,実績!$A:$G,6,0),ET$4&lt;=VLOOKUP($A36,実績!$A:$G,7,0)),"━",""))</f>
        <v/>
      </c>
      <c r="EU36" s="92" t="str">
        <f>IF(EU$2=1,"",IF(AND(EU$4&gt;=VLOOKUP($A36,実績!$A:$G,6,0),EU$4&lt;=VLOOKUP($A36,実績!$A:$G,7,0)),"━",""))</f>
        <v/>
      </c>
      <c r="EV36" s="92" t="str">
        <f>IF(EV$2=1,"",IF(AND(EV$4&gt;=VLOOKUP($A36,実績!$A:$G,6,0),EV$4&lt;=VLOOKUP($A36,実績!$A:$G,7,0)),"━",""))</f>
        <v/>
      </c>
      <c r="EW36" s="92" t="str">
        <f>IF(EW$2=1,"",IF(AND(EW$4&gt;=VLOOKUP($A36,実績!$A:$G,6,0),EW$4&lt;=VLOOKUP($A36,実績!$A:$G,7,0)),"━",""))</f>
        <v/>
      </c>
      <c r="EX36" s="92" t="str">
        <f>IF(EX$2=1,"",IF(AND(EX$4&gt;=VLOOKUP($A36,実績!$A:$G,6,0),EX$4&lt;=VLOOKUP($A36,実績!$A:$G,7,0)),"━",""))</f>
        <v/>
      </c>
      <c r="EY36" s="92" t="str">
        <f>IF(EY$2=1,"",IF(AND(EY$4&gt;=VLOOKUP($A36,実績!$A:$G,6,0),EY$4&lt;=VLOOKUP($A36,実績!$A:$G,7,0)),"━",""))</f>
        <v/>
      </c>
      <c r="EZ36" s="92" t="str">
        <f>IF(EZ$2=1,"",IF(AND(EZ$4&gt;=VLOOKUP($A36,実績!$A:$G,6,0),EZ$4&lt;=VLOOKUP($A36,実績!$A:$G,7,0)),"━",""))</f>
        <v/>
      </c>
      <c r="FA36" s="92" t="str">
        <f>IF(FA$2=1,"",IF(AND(FA$4&gt;=VLOOKUP($A36,実績!$A:$G,6,0),FA$4&lt;=VLOOKUP($A36,実績!$A:$G,7,0)),"━",""))</f>
        <v/>
      </c>
      <c r="FB36" s="92" t="str">
        <f>IF(FB$2=1,"",IF(AND(FB$4&gt;=VLOOKUP($A36,実績!$A:$G,6,0),FB$4&lt;=VLOOKUP($A36,実績!$A:$G,7,0)),"━",""))</f>
        <v/>
      </c>
      <c r="FC36" s="92" t="str">
        <f>IF(FC$2=1,"",IF(AND(FC$4&gt;=VLOOKUP($A36,実績!$A:$G,6,0),FC$4&lt;=VLOOKUP($A36,実績!$A:$G,7,0)),"━",""))</f>
        <v/>
      </c>
      <c r="FD36" s="92" t="str">
        <f>IF(FD$2=1,"",IF(AND(FD$4&gt;=VLOOKUP($A36,実績!$A:$G,6,0),FD$4&lt;=VLOOKUP($A36,実績!$A:$G,7,0)),"━",""))</f>
        <v/>
      </c>
      <c r="FE36" s="92" t="str">
        <f>IF(FE$2=1,"",IF(AND(FE$4&gt;=VLOOKUP($A36,実績!$A:$G,6,0),FE$4&lt;=VLOOKUP($A36,実績!$A:$G,7,0)),"━",""))</f>
        <v/>
      </c>
      <c r="FF36" s="92" t="str">
        <f>IF(FF$2=1,"",IF(AND(FF$4&gt;=VLOOKUP($A36,実績!$A:$G,6,0),FF$4&lt;=VLOOKUP($A36,実績!$A:$G,7,0)),"━",""))</f>
        <v/>
      </c>
      <c r="FG36" s="92" t="str">
        <f>IF(FG$2=1,"",IF(AND(FG$4&gt;=VLOOKUP($A36,実績!$A:$G,6,0),FG$4&lt;=VLOOKUP($A36,実績!$A:$G,7,0)),"━",""))</f>
        <v/>
      </c>
      <c r="FH36" s="92" t="str">
        <f>IF(FH$2=1,"",IF(AND(FH$4&gt;=VLOOKUP($A36,実績!$A:$G,6,0),FH$4&lt;=VLOOKUP($A36,実績!$A:$G,7,0)),"━",""))</f>
        <v/>
      </c>
      <c r="FI36" s="92" t="str">
        <f>IF(FI$2=1,"",IF(AND(FI$4&gt;=VLOOKUP($A36,実績!$A:$G,6,0),FI$4&lt;=VLOOKUP($A36,実績!$A:$G,7,0)),"━",""))</f>
        <v/>
      </c>
      <c r="FJ36" s="92" t="str">
        <f>IF(FJ$2=1,"",IF(AND(FJ$4&gt;=VLOOKUP($A36,実績!$A:$G,6,0),FJ$4&lt;=VLOOKUP($A36,実績!$A:$G,7,0)),"━",""))</f>
        <v/>
      </c>
      <c r="FK36" s="92" t="str">
        <f>IF(FK$2=1,"",IF(AND(FK$4&gt;=VLOOKUP($A36,実績!$A:$G,6,0),FK$4&lt;=VLOOKUP($A36,実績!$A:$G,7,0)),"━",""))</f>
        <v/>
      </c>
      <c r="FL36" s="92" t="str">
        <f>IF(FL$2=1,"",IF(AND(FL$4&gt;=VLOOKUP($A36,実績!$A:$G,6,0),FL$4&lt;=VLOOKUP($A36,実績!$A:$G,7,0)),"━",""))</f>
        <v/>
      </c>
      <c r="FM36" s="92" t="str">
        <f>IF(FM$2=1,"",IF(AND(FM$4&gt;=VLOOKUP($A36,実績!$A:$G,6,0),FM$4&lt;=VLOOKUP($A36,実績!$A:$G,7,0)),"━",""))</f>
        <v/>
      </c>
      <c r="FN36" s="92" t="str">
        <f>IF(FN$2=1,"",IF(AND(FN$4&gt;=VLOOKUP($A36,実績!$A:$G,6,0),FN$4&lt;=VLOOKUP($A36,実績!$A:$G,7,0)),"━",""))</f>
        <v/>
      </c>
      <c r="FO36" s="92" t="str">
        <f>IF(FO$2=1,"",IF(AND(FO$4&gt;=VLOOKUP($A36,実績!$A:$G,6,0),FO$4&lt;=VLOOKUP($A36,実績!$A:$G,7,0)),"━",""))</f>
        <v/>
      </c>
      <c r="FP36" s="92" t="str">
        <f>IF(FP$2=1,"",IF(AND(FP$4&gt;=VLOOKUP($A36,実績!$A:$G,6,0),FP$4&lt;=VLOOKUP($A36,実績!$A:$G,7,0)),"━",""))</f>
        <v/>
      </c>
      <c r="FQ36" s="92" t="str">
        <f>IF(FQ$2=1,"",IF(AND(FQ$4&gt;=VLOOKUP($A36,実績!$A:$G,6,0),FQ$4&lt;=VLOOKUP($A36,実績!$A:$G,7,0)),"━",""))</f>
        <v/>
      </c>
      <c r="FR36" s="92" t="str">
        <f>IF(FR$2=1,"",IF(AND(FR$4&gt;=VLOOKUP($A36,実績!$A:$G,6,0),FR$4&lt;=VLOOKUP($A36,実績!$A:$G,7,0)),"━",""))</f>
        <v/>
      </c>
      <c r="FS36" s="92" t="str">
        <f>IF(FS$2=1,"",IF(AND(FS$4&gt;=VLOOKUP($A36,実績!$A:$G,6,0),FS$4&lt;=VLOOKUP($A36,実績!$A:$G,7,0)),"━",""))</f>
        <v/>
      </c>
      <c r="FT36" s="92" t="str">
        <f>IF(FT$2=1,"",IF(AND(FT$4&gt;=VLOOKUP($A36,実績!$A:$G,6,0),FT$4&lt;=VLOOKUP($A36,実績!$A:$G,7,0)),"━",""))</f>
        <v/>
      </c>
      <c r="FU36" s="92" t="str">
        <f>IF(FU$2=1,"",IF(AND(FU$4&gt;=VLOOKUP($A36,実績!$A:$G,6,0),FU$4&lt;=VLOOKUP($A36,実績!$A:$G,7,0)),"━",""))</f>
        <v/>
      </c>
      <c r="FV36" s="92" t="str">
        <f>IF(FV$2=1,"",IF(AND(FV$4&gt;=VLOOKUP($A36,実績!$A:$G,6,0),FV$4&lt;=VLOOKUP($A36,実績!$A:$G,7,0)),"━",""))</f>
        <v/>
      </c>
      <c r="FW36" s="92" t="str">
        <f>IF(FW$2=1,"",IF(AND(FW$4&gt;=VLOOKUP($A36,実績!$A:$G,6,0),FW$4&lt;=VLOOKUP($A36,実績!$A:$G,7,0)),"━",""))</f>
        <v/>
      </c>
      <c r="FX36" s="92" t="str">
        <f>IF(FX$2=1,"",IF(AND(FX$4&gt;=VLOOKUP($A36,実績!$A:$G,6,0),FX$4&lt;=VLOOKUP($A36,実績!$A:$G,7,0)),"━",""))</f>
        <v/>
      </c>
      <c r="FY36" s="92" t="str">
        <f>IF(FY$2=1,"",IF(AND(FY$4&gt;=VLOOKUP($A36,実績!$A:$G,6,0),FY$4&lt;=VLOOKUP($A36,実績!$A:$G,7,0)),"━",""))</f>
        <v/>
      </c>
      <c r="FZ36" s="92" t="str">
        <f>IF(FZ$2=1,"",IF(AND(FZ$4&gt;=VLOOKUP($A36,実績!$A:$G,6,0),FZ$4&lt;=VLOOKUP($A36,実績!$A:$G,7,0)),"━",""))</f>
        <v/>
      </c>
      <c r="GA36" s="92" t="str">
        <f>IF(GA$2=1,"",IF(AND(GA$4&gt;=VLOOKUP($A36,実績!$A:$G,6,0),GA$4&lt;=VLOOKUP($A36,実績!$A:$G,7,0)),"━",""))</f>
        <v/>
      </c>
      <c r="GB36" s="92" t="str">
        <f>IF(GB$2=1,"",IF(AND(GB$4&gt;=VLOOKUP($A36,実績!$A:$G,6,0),GB$4&lt;=VLOOKUP($A36,実績!$A:$G,7,0)),"━",""))</f>
        <v/>
      </c>
      <c r="GC36" s="92" t="str">
        <f>IF(GC$2=1,"",IF(AND(GC$4&gt;=VLOOKUP($A36,実績!$A:$G,6,0),GC$4&lt;=VLOOKUP($A36,実績!$A:$G,7,0)),"━",""))</f>
        <v/>
      </c>
      <c r="GD36" s="92" t="str">
        <f>IF(GD$2=1,"",IF(AND(GD$4&gt;=VLOOKUP($A36,実績!$A:$G,6,0),GD$4&lt;=VLOOKUP($A36,実績!$A:$G,7,0)),"━",""))</f>
        <v/>
      </c>
      <c r="GE36" s="92" t="str">
        <f>IF(GE$2=1,"",IF(AND(GE$4&gt;=VLOOKUP($A36,実績!$A:$G,6,0),GE$4&lt;=VLOOKUP($A36,実績!$A:$G,7,0)),"━",""))</f>
        <v/>
      </c>
      <c r="GF36" s="92" t="str">
        <f>IF(GF$2=1,"",IF(AND(GF$4&gt;=VLOOKUP($A36,実績!$A:$G,6,0),GF$4&lt;=VLOOKUP($A36,実績!$A:$G,7,0)),"━",""))</f>
        <v/>
      </c>
      <c r="GG36" s="92" t="str">
        <f>IF(GG$2=1,"",IF(AND(GG$4&gt;=VLOOKUP($A36,実績!$A:$G,6,0),GG$4&lt;=VLOOKUP($A36,実績!$A:$G,7,0)),"━",""))</f>
        <v/>
      </c>
      <c r="GH36" s="92" t="str">
        <f>IF(GH$2=1,"",IF(AND(GH$4&gt;=VLOOKUP($A36,実績!$A:$G,6,0),GH$4&lt;=VLOOKUP($A36,実績!$A:$G,7,0)),"━",""))</f>
        <v/>
      </c>
      <c r="GI36" s="92" t="str">
        <f>IF(GI$2=1,"",IF(AND(GI$4&gt;=VLOOKUP($A36,実績!$A:$G,6,0),GI$4&lt;=VLOOKUP($A36,実績!$A:$G,7,0)),"━",""))</f>
        <v/>
      </c>
      <c r="GJ36" s="92" t="str">
        <f>IF(GJ$2=1,"",IF(AND(GJ$4&gt;=VLOOKUP($A36,実績!$A:$G,6,0),GJ$4&lt;=VLOOKUP($A36,実績!$A:$G,7,0)),"━",""))</f>
        <v/>
      </c>
      <c r="GK36" s="92" t="str">
        <f>IF(GK$2=1,"",IF(AND(GK$4&gt;=VLOOKUP($A36,実績!$A:$G,6,0),GK$4&lt;=VLOOKUP($A36,実績!$A:$G,7,0)),"━",""))</f>
        <v/>
      </c>
      <c r="GL36" s="92" t="str">
        <f>IF(GL$2=1,"",IF(AND(GL$4&gt;=VLOOKUP($A36,実績!$A:$G,6,0),GL$4&lt;=VLOOKUP($A36,実績!$A:$G,7,0)),"━",""))</f>
        <v/>
      </c>
      <c r="GM36" s="92" t="str">
        <f>IF(GM$2=1,"",IF(AND(GM$4&gt;=VLOOKUP($A36,実績!$A:$G,6,0),GM$4&lt;=VLOOKUP($A36,実績!$A:$G,7,0)),"━",""))</f>
        <v/>
      </c>
      <c r="GN36" s="92" t="str">
        <f>IF(GN$2=1,"",IF(AND(GN$4&gt;=VLOOKUP($A36,実績!$A:$G,6,0),GN$4&lt;=VLOOKUP($A36,実績!$A:$G,7,0)),"━",""))</f>
        <v/>
      </c>
      <c r="GO36" s="92" t="str">
        <f>IF(GO$2=1,"",IF(AND(GO$4&gt;=VLOOKUP($A36,実績!$A:$G,6,0),GO$4&lt;=VLOOKUP($A36,実績!$A:$G,7,0)),"━",""))</f>
        <v/>
      </c>
      <c r="GP36" s="92" t="str">
        <f>IF(GP$2=1,"",IF(AND(GP$4&gt;=VLOOKUP($A36,実績!$A:$G,6,0),GP$4&lt;=VLOOKUP($A36,実績!$A:$G,7,0)),"━",""))</f>
        <v/>
      </c>
      <c r="GQ36" s="92" t="str">
        <f>IF(GQ$2=1,"",IF(AND(GQ$4&gt;=VLOOKUP($A36,実績!$A:$G,6,0),GQ$4&lt;=VLOOKUP($A36,実績!$A:$G,7,0)),"━",""))</f>
        <v/>
      </c>
      <c r="GR36" s="92" t="str">
        <f>IF(GR$2=1,"",IF(AND(GR$4&gt;=VLOOKUP($A36,実績!$A:$G,6,0),GR$4&lt;=VLOOKUP($A36,実績!$A:$G,7,0)),"━",""))</f>
        <v/>
      </c>
      <c r="GS36" s="92" t="str">
        <f>IF(GS$2=1,"",IF(AND(GS$4&gt;=VLOOKUP($A36,実績!$A:$G,6,0),GS$4&lt;=VLOOKUP($A36,実績!$A:$G,7,0)),"━",""))</f>
        <v/>
      </c>
      <c r="GT36" s="92" t="str">
        <f>IF(GT$2=1,"",IF(AND(GT$4&gt;=VLOOKUP($A36,実績!$A:$G,6,0),GT$4&lt;=VLOOKUP($A36,実績!$A:$G,7,0)),"━",""))</f>
        <v/>
      </c>
      <c r="GU36" s="92" t="str">
        <f>IF(GU$2=1,"",IF(AND(GU$4&gt;=VLOOKUP($A36,実績!$A:$G,6,0),GU$4&lt;=VLOOKUP($A36,実績!$A:$G,7,0)),"━",""))</f>
        <v/>
      </c>
      <c r="GV36" s="92" t="str">
        <f>IF(GV$2=1,"",IF(AND(GV$4&gt;=VLOOKUP($A36,実績!$A:$G,6,0),GV$4&lt;=VLOOKUP($A36,実績!$A:$G,7,0)),"━",""))</f>
        <v/>
      </c>
      <c r="GW36" s="92" t="str">
        <f>IF(GW$2=1,"",IF(AND(GW$4&gt;=VLOOKUP($A36,実績!$A:$G,6,0),GW$4&lt;=VLOOKUP($A36,実績!$A:$G,7,0)),"━",""))</f>
        <v/>
      </c>
      <c r="GX36" s="92" t="str">
        <f>IF(GX$2=1,"",IF(AND(GX$4&gt;=VLOOKUP($A36,実績!$A:$G,6,0),GX$4&lt;=VLOOKUP($A36,実績!$A:$G,7,0)),"━",""))</f>
        <v/>
      </c>
      <c r="GY36" s="92" t="str">
        <f>IF(GY$2=1,"",IF(AND(GY$4&gt;=VLOOKUP($A36,実績!$A:$G,6,0),GY$4&lt;=VLOOKUP($A36,実績!$A:$G,7,0)),"━",""))</f>
        <v/>
      </c>
      <c r="GZ36" s="92" t="str">
        <f>IF(GZ$2=1,"",IF(AND(GZ$4&gt;=VLOOKUP($A36,実績!$A:$G,6,0),GZ$4&lt;=VLOOKUP($A36,実績!$A:$G,7,0)),"━",""))</f>
        <v/>
      </c>
      <c r="HA36" s="92" t="str">
        <f>IF(HA$2=1,"",IF(AND(HA$4&gt;=VLOOKUP($A36,実績!$A:$G,6,0),HA$4&lt;=VLOOKUP($A36,実績!$A:$G,7,0)),"━",""))</f>
        <v/>
      </c>
      <c r="HB36" s="92" t="str">
        <f>IF(HB$2=1,"",IF(AND(HB$4&gt;=VLOOKUP($A36,実績!$A:$G,6,0),HB$4&lt;=VLOOKUP($A36,実績!$A:$G,7,0)),"━",""))</f>
        <v/>
      </c>
      <c r="HC36" s="92" t="str">
        <f>IF(HC$2=1,"",IF(AND(HC$4&gt;=VLOOKUP($A36,実績!$A:$G,6,0),HC$4&lt;=VLOOKUP($A36,実績!$A:$G,7,0)),"━",""))</f>
        <v/>
      </c>
      <c r="HD36" s="92" t="str">
        <f>IF(HD$2=1,"",IF(AND(HD$4&gt;=VLOOKUP($A36,実績!$A:$G,6,0),HD$4&lt;=VLOOKUP($A36,実績!$A:$G,7,0)),"━",""))</f>
        <v/>
      </c>
      <c r="HE36" s="92" t="str">
        <f>IF(HE$2=1,"",IF(AND(HE$4&gt;=VLOOKUP($A36,実績!$A:$G,6,0),HE$4&lt;=VLOOKUP($A36,実績!$A:$G,7,0)),"━",""))</f>
        <v/>
      </c>
      <c r="HF36" s="92" t="str">
        <f>IF(HF$2=1,"",IF(AND(HF$4&gt;=VLOOKUP($A36,実績!$A:$G,6,0),HF$4&lt;=VLOOKUP($A36,実績!$A:$G,7,0)),"━",""))</f>
        <v/>
      </c>
      <c r="HG36" s="92" t="str">
        <f>IF(HG$2=1,"",IF(AND(HG$4&gt;=VLOOKUP($A36,実績!$A:$G,6,0),HG$4&lt;=VLOOKUP($A36,実績!$A:$G,7,0)),"━",""))</f>
        <v/>
      </c>
      <c r="HH36" s="92" t="str">
        <f>IF(HH$2=1,"",IF(AND(HH$4&gt;=VLOOKUP($A36,実績!$A:$G,6,0),HH$4&lt;=VLOOKUP($A36,実績!$A:$G,7,0)),"━",""))</f>
        <v/>
      </c>
      <c r="HI36" s="92" t="str">
        <f>IF(HI$2=1,"",IF(AND(HI$4&gt;=VLOOKUP($A36,実績!$A:$G,6,0),HI$4&lt;=VLOOKUP($A36,実績!$A:$G,7,0)),"━",""))</f>
        <v/>
      </c>
      <c r="HJ36" s="92" t="str">
        <f>IF(HJ$2=1,"",IF(AND(HJ$4&gt;=VLOOKUP($A36,実績!$A:$G,6,0),HJ$4&lt;=VLOOKUP($A36,実績!$A:$G,7,0)),"━",""))</f>
        <v/>
      </c>
      <c r="HK36" s="92" t="str">
        <f>IF(HK$2=1,"",IF(AND(HK$4&gt;=VLOOKUP($A36,実績!$A:$G,6,0),HK$4&lt;=VLOOKUP($A36,実績!$A:$G,7,0)),"━",""))</f>
        <v/>
      </c>
      <c r="HL36" s="92" t="str">
        <f>IF(HL$2=1,"",IF(AND(HL$4&gt;=VLOOKUP($A36,実績!$A:$G,6,0),HL$4&lt;=VLOOKUP($A36,実績!$A:$G,7,0)),"━",""))</f>
        <v/>
      </c>
      <c r="HM36" s="92" t="str">
        <f>IF(HM$2=1,"",IF(AND(HM$4&gt;=VLOOKUP($A36,実績!$A:$G,6,0),HM$4&lt;=VLOOKUP($A36,実績!$A:$G,7,0)),"━",""))</f>
        <v/>
      </c>
    </row>
    <row r="37" spans="1:221" ht="17.25" customHeight="1">
      <c r="A37" s="76">
        <v>47</v>
      </c>
      <c r="B37" s="77" t="str">
        <f>VLOOKUP(A37,実績!$A:$C,3,0)</f>
        <v>部内テスト</v>
      </c>
      <c r="C37" s="80">
        <v>44473</v>
      </c>
      <c r="D37" s="80">
        <v>44498</v>
      </c>
      <c r="E37" s="91" t="str">
        <f>IF(VLOOKUP(A37,実績!$A:$H,8,0)=1,"✓","")</f>
        <v/>
      </c>
      <c r="F37" s="79">
        <f>VLOOKUP($A37,実績!$A:$E,4,0)</f>
        <v>5</v>
      </c>
      <c r="G37" s="79">
        <f>VLOOKUP($A37,実績!$A:$E,5,0)</f>
        <v>0</v>
      </c>
      <c r="H37" s="92" t="str">
        <f>IF(H$2=1,"",IF(AND(H$4&gt;=VLOOKUP($A37,実績!$A:$G,6,0),H$4&lt;=VLOOKUP($A37,実績!$A:$G,7,0)),"━",""))</f>
        <v/>
      </c>
      <c r="I37" s="92" t="str">
        <f>IF(I$2=1,"",IF(AND(I$4&gt;=VLOOKUP($A37,実績!$A:$G,6,0),I$4&lt;=VLOOKUP($A37,実績!$A:$G,7,0)),"━",""))</f>
        <v/>
      </c>
      <c r="J37" s="92" t="str">
        <f>IF(J$2=1,"",IF(AND(J$4&gt;=VLOOKUP($A37,実績!$A:$G,6,0),J$4&lt;=VLOOKUP($A37,実績!$A:$G,7,0)),"━",""))</f>
        <v/>
      </c>
      <c r="K37" s="92" t="str">
        <f>IF(K$2=1,"",IF(AND(K$4&gt;=VLOOKUP($A37,実績!$A:$G,6,0),K$4&lt;=VLOOKUP($A37,実績!$A:$G,7,0)),"━",""))</f>
        <v/>
      </c>
      <c r="L37" s="92" t="str">
        <f>IF(L$2=1,"",IF(AND(L$4&gt;=VLOOKUP($A37,実績!$A:$G,6,0),L$4&lt;=VLOOKUP($A37,実績!$A:$G,7,0)),"━",""))</f>
        <v/>
      </c>
      <c r="M37" s="92" t="str">
        <f>IF(M$2=1,"",IF(AND(M$4&gt;=VLOOKUP($A37,実績!$A:$G,6,0),M$4&lt;=VLOOKUP($A37,実績!$A:$G,7,0)),"━",""))</f>
        <v/>
      </c>
      <c r="N37" s="92" t="str">
        <f>IF(N$2=1,"",IF(AND(N$4&gt;=VLOOKUP($A37,実績!$A:$G,6,0),N$4&lt;=VLOOKUP($A37,実績!$A:$G,7,0)),"━",""))</f>
        <v/>
      </c>
      <c r="O37" s="92" t="str">
        <f>IF(O$2=1,"",IF(AND(O$4&gt;=VLOOKUP($A37,実績!$A:$G,6,0),O$4&lt;=VLOOKUP($A37,実績!$A:$G,7,0)),"━",""))</f>
        <v/>
      </c>
      <c r="P37" s="92" t="str">
        <f>IF(P$2=1,"",IF(AND(P$4&gt;=VLOOKUP($A37,実績!$A:$G,6,0),P$4&lt;=VLOOKUP($A37,実績!$A:$G,7,0)),"━",""))</f>
        <v/>
      </c>
      <c r="Q37" s="92" t="str">
        <f>IF(Q$2=1,"",IF(AND(Q$4&gt;=VLOOKUP($A37,実績!$A:$G,6,0),Q$4&lt;=VLOOKUP($A37,実績!$A:$G,7,0)),"━",""))</f>
        <v/>
      </c>
      <c r="R37" s="92" t="str">
        <f>IF(R$2=1,"",IF(AND(R$4&gt;=VLOOKUP($A37,実績!$A:$G,6,0),R$4&lt;=VLOOKUP($A37,実績!$A:$G,7,0)),"━",""))</f>
        <v/>
      </c>
      <c r="S37" s="92" t="str">
        <f>IF(S$2=1,"",IF(AND(S$4&gt;=VLOOKUP($A37,実績!$A:$G,6,0),S$4&lt;=VLOOKUP($A37,実績!$A:$G,7,0)),"━",""))</f>
        <v/>
      </c>
      <c r="T37" s="92" t="str">
        <f>IF(T$2=1,"",IF(AND(T$4&gt;=VLOOKUP($A37,実績!$A:$G,6,0),T$4&lt;=VLOOKUP($A37,実績!$A:$G,7,0)),"━",""))</f>
        <v/>
      </c>
      <c r="U37" s="92" t="str">
        <f>IF(U$2=1,"",IF(AND(U$4&gt;=VLOOKUP($A37,実績!$A:$G,6,0),U$4&lt;=VLOOKUP($A37,実績!$A:$G,7,0)),"━",""))</f>
        <v/>
      </c>
      <c r="V37" s="92" t="str">
        <f>IF(V$2=1,"",IF(AND(V$4&gt;=VLOOKUP($A37,実績!$A:$G,6,0),V$4&lt;=VLOOKUP($A37,実績!$A:$G,7,0)),"━",""))</f>
        <v/>
      </c>
      <c r="W37" s="92" t="str">
        <f>IF(W$2=1,"",IF(AND(W$4&gt;=VLOOKUP($A37,実績!$A:$G,6,0),W$4&lt;=VLOOKUP($A37,実績!$A:$G,7,0)),"━",""))</f>
        <v/>
      </c>
      <c r="X37" s="92" t="str">
        <f>IF(X$2=1,"",IF(AND(X$4&gt;=VLOOKUP($A37,実績!$A:$G,6,0),X$4&lt;=VLOOKUP($A37,実績!$A:$G,7,0)),"━",""))</f>
        <v/>
      </c>
      <c r="Y37" s="92" t="str">
        <f>IF(Y$2=1,"",IF(AND(Y$4&gt;=VLOOKUP($A37,実績!$A:$G,6,0),Y$4&lt;=VLOOKUP($A37,実績!$A:$G,7,0)),"━",""))</f>
        <v/>
      </c>
      <c r="Z37" s="92" t="str">
        <f>IF(Z$2=1,"",IF(AND(Z$4&gt;=VLOOKUP($A37,実績!$A:$G,6,0),Z$4&lt;=VLOOKUP($A37,実績!$A:$G,7,0)),"━",""))</f>
        <v/>
      </c>
      <c r="AA37" s="92" t="str">
        <f>IF(AA$2=1,"",IF(AND(AA$4&gt;=VLOOKUP($A37,実績!$A:$G,6,0),AA$4&lt;=VLOOKUP($A37,実績!$A:$G,7,0)),"━",""))</f>
        <v/>
      </c>
      <c r="AB37" s="92" t="str">
        <f>IF(AB$2=1,"",IF(AND(AB$4&gt;=VLOOKUP($A37,実績!$A:$G,6,0),AB$4&lt;=VLOOKUP($A37,実績!$A:$G,7,0)),"━",""))</f>
        <v/>
      </c>
      <c r="AC37" s="92" t="str">
        <f>IF(AC$2=1,"",IF(AND(AC$4&gt;=VLOOKUP($A37,実績!$A:$G,6,0),AC$4&lt;=VLOOKUP($A37,実績!$A:$G,7,0)),"━",""))</f>
        <v/>
      </c>
      <c r="AD37" s="92" t="str">
        <f>IF(AD$2=1,"",IF(AND(AD$4&gt;=VLOOKUP($A37,実績!$A:$G,6,0),AD$4&lt;=VLOOKUP($A37,実績!$A:$G,7,0)),"━",""))</f>
        <v/>
      </c>
      <c r="AE37" s="92" t="str">
        <f>IF(AE$2=1,"",IF(AND(AE$4&gt;=VLOOKUP($A37,実績!$A:$G,6,0),AE$4&lt;=VLOOKUP($A37,実績!$A:$G,7,0)),"━",""))</f>
        <v/>
      </c>
      <c r="AF37" s="92" t="str">
        <f>IF(AF$2=1,"",IF(AND(AF$4&gt;=VLOOKUP($A37,実績!$A:$G,6,0),AF$4&lt;=VLOOKUP($A37,実績!$A:$G,7,0)),"━",""))</f>
        <v/>
      </c>
      <c r="AG37" s="92" t="str">
        <f>IF(AG$2=1,"",IF(AND(AG$4&gt;=VLOOKUP($A37,実績!$A:$G,6,0),AG$4&lt;=VLOOKUP($A37,実績!$A:$G,7,0)),"━",""))</f>
        <v/>
      </c>
      <c r="AH37" s="92" t="str">
        <f>IF(AH$2=1,"",IF(AND(AH$4&gt;=VLOOKUP($A37,実績!$A:$G,6,0),AH$4&lt;=VLOOKUP($A37,実績!$A:$G,7,0)),"━",""))</f>
        <v/>
      </c>
      <c r="AI37" s="92" t="str">
        <f>IF(AI$2=1,"",IF(AND(AI$4&gt;=VLOOKUP($A37,実績!$A:$G,6,0),AI$4&lt;=VLOOKUP($A37,実績!$A:$G,7,0)),"━",""))</f>
        <v/>
      </c>
      <c r="AJ37" s="92" t="str">
        <f>IF(AJ$2=1,"",IF(AND(AJ$4&gt;=VLOOKUP($A37,実績!$A:$G,6,0),AJ$4&lt;=VLOOKUP($A37,実績!$A:$G,7,0)),"━",""))</f>
        <v/>
      </c>
      <c r="AK37" s="92" t="str">
        <f>IF(AK$2=1,"",IF(AND(AK$4&gt;=VLOOKUP($A37,実績!$A:$G,6,0),AK$4&lt;=VLOOKUP($A37,実績!$A:$G,7,0)),"━",""))</f>
        <v/>
      </c>
      <c r="AL37" s="92" t="str">
        <f>IF(AL$2=1,"",IF(AND(AL$4&gt;=VLOOKUP($A37,実績!$A:$G,6,0),AL$4&lt;=VLOOKUP($A37,実績!$A:$G,7,0)),"━",""))</f>
        <v/>
      </c>
      <c r="AM37" s="92" t="str">
        <f>IF(AM$2=1,"",IF(AND(AM$4&gt;=VLOOKUP($A37,実績!$A:$G,6,0),AM$4&lt;=VLOOKUP($A37,実績!$A:$G,7,0)),"━",""))</f>
        <v/>
      </c>
      <c r="AN37" s="92" t="str">
        <f>IF(AN$2=1,"",IF(AND(AN$4&gt;=VLOOKUP($A37,実績!$A:$G,6,0),AN$4&lt;=VLOOKUP($A37,実績!$A:$G,7,0)),"━",""))</f>
        <v/>
      </c>
      <c r="AO37" s="92" t="str">
        <f>IF(AO$2=1,"",IF(AND(AO$4&gt;=VLOOKUP($A37,実績!$A:$G,6,0),AO$4&lt;=VLOOKUP($A37,実績!$A:$G,7,0)),"━",""))</f>
        <v/>
      </c>
      <c r="AP37" s="92" t="str">
        <f>IF(AP$2=1,"",IF(AND(AP$4&gt;=VLOOKUP($A37,実績!$A:$G,6,0),AP$4&lt;=VLOOKUP($A37,実績!$A:$G,7,0)),"━",""))</f>
        <v/>
      </c>
      <c r="AQ37" s="92" t="str">
        <f>IF(AQ$2=1,"",IF(AND(AQ$4&gt;=VLOOKUP($A37,実績!$A:$G,6,0),AQ$4&lt;=VLOOKUP($A37,実績!$A:$G,7,0)),"━",""))</f>
        <v/>
      </c>
      <c r="AR37" s="92" t="str">
        <f>IF(AR$2=1,"",IF(AND(AR$4&gt;=VLOOKUP($A37,実績!$A:$G,6,0),AR$4&lt;=VLOOKUP($A37,実績!$A:$G,7,0)),"━",""))</f>
        <v/>
      </c>
      <c r="AS37" s="92" t="str">
        <f>IF(AS$2=1,"",IF(AND(AS$4&gt;=VLOOKUP($A37,実績!$A:$G,6,0),AS$4&lt;=VLOOKUP($A37,実績!$A:$G,7,0)),"━",""))</f>
        <v/>
      </c>
      <c r="AT37" s="92" t="str">
        <f>IF(AT$2=1,"",IF(AND(AT$4&gt;=VLOOKUP($A37,実績!$A:$G,6,0),AT$4&lt;=VLOOKUP($A37,実績!$A:$G,7,0)),"━",""))</f>
        <v/>
      </c>
      <c r="AU37" s="92" t="str">
        <f>IF(AU$2=1,"",IF(AND(AU$4&gt;=VLOOKUP($A37,実績!$A:$G,6,0),AU$4&lt;=VLOOKUP($A37,実績!$A:$G,7,0)),"━",""))</f>
        <v/>
      </c>
      <c r="AV37" s="92" t="str">
        <f>IF(AV$2=1,"",IF(AND(AV$4&gt;=VLOOKUP($A37,実績!$A:$G,6,0),AV$4&lt;=VLOOKUP($A37,実績!$A:$G,7,0)),"━",""))</f>
        <v/>
      </c>
      <c r="AW37" s="92" t="str">
        <f>IF(AW$2=1,"",IF(AND(AW$4&gt;=VLOOKUP($A37,実績!$A:$G,6,0),AW$4&lt;=VLOOKUP($A37,実績!$A:$G,7,0)),"━",""))</f>
        <v/>
      </c>
      <c r="AX37" s="92" t="str">
        <f>IF(AX$2=1,"",IF(AND(AX$4&gt;=VLOOKUP($A37,実績!$A:$G,6,0),AX$4&lt;=VLOOKUP($A37,実績!$A:$G,7,0)),"━",""))</f>
        <v/>
      </c>
      <c r="AY37" s="92" t="str">
        <f>IF(AY$2=1,"",IF(AND(AY$4&gt;=VLOOKUP($A37,実績!$A:$G,6,0),AY$4&lt;=VLOOKUP($A37,実績!$A:$G,7,0)),"━",""))</f>
        <v/>
      </c>
      <c r="AZ37" s="92" t="str">
        <f>IF(AZ$2=1,"",IF(AND(AZ$4&gt;=VLOOKUP($A37,実績!$A:$G,6,0),AZ$4&lt;=VLOOKUP($A37,実績!$A:$G,7,0)),"━",""))</f>
        <v/>
      </c>
      <c r="BA37" s="92" t="str">
        <f>IF(BA$2=1,"",IF(AND(BA$4&gt;=VLOOKUP($A37,実績!$A:$G,6,0),BA$4&lt;=VLOOKUP($A37,実績!$A:$G,7,0)),"━",""))</f>
        <v/>
      </c>
      <c r="BB37" s="92" t="str">
        <f>IF(BB$2=1,"",IF(AND(BB$4&gt;=VLOOKUP($A37,実績!$A:$G,6,0),BB$4&lt;=VLOOKUP($A37,実績!$A:$G,7,0)),"━",""))</f>
        <v/>
      </c>
      <c r="BC37" s="92" t="str">
        <f>IF(BC$2=1,"",IF(AND(BC$4&gt;=VLOOKUP($A37,実績!$A:$G,6,0),BC$4&lt;=VLOOKUP($A37,実績!$A:$G,7,0)),"━",""))</f>
        <v/>
      </c>
      <c r="BD37" s="92" t="str">
        <f>IF(BD$2=1,"",IF(AND(BD$4&gt;=VLOOKUP($A37,実績!$A:$G,6,0),BD$4&lt;=VLOOKUP($A37,実績!$A:$G,7,0)),"━",""))</f>
        <v/>
      </c>
      <c r="BE37" s="92" t="str">
        <f>IF(BE$2=1,"",IF(AND(BE$4&gt;=VLOOKUP($A37,実績!$A:$G,6,0),BE$4&lt;=VLOOKUP($A37,実績!$A:$G,7,0)),"━",""))</f>
        <v/>
      </c>
      <c r="BF37" s="92" t="str">
        <f>IF(BF$2=1,"",IF(AND(BF$4&gt;=VLOOKUP($A37,実績!$A:$G,6,0),BF$4&lt;=VLOOKUP($A37,実績!$A:$G,7,0)),"━",""))</f>
        <v/>
      </c>
      <c r="BG37" s="92" t="str">
        <f>IF(BG$2=1,"",IF(AND(BG$4&gt;=VLOOKUP($A37,実績!$A:$G,6,0),BG$4&lt;=VLOOKUP($A37,実績!$A:$G,7,0)),"━",""))</f>
        <v/>
      </c>
      <c r="BH37" s="92" t="str">
        <f>IF(BH$2=1,"",IF(AND(BH$4&gt;=VLOOKUP($A37,実績!$A:$G,6,0),BH$4&lt;=VLOOKUP($A37,実績!$A:$G,7,0)),"━",""))</f>
        <v/>
      </c>
      <c r="BI37" s="92" t="str">
        <f>IF(BI$2=1,"",IF(AND(BI$4&gt;=VLOOKUP($A37,実績!$A:$G,6,0),BI$4&lt;=VLOOKUP($A37,実績!$A:$G,7,0)),"━",""))</f>
        <v/>
      </c>
      <c r="BJ37" s="92" t="str">
        <f>IF(BJ$2=1,"",IF(AND(BJ$4&gt;=VLOOKUP($A37,実績!$A:$G,6,0),BJ$4&lt;=VLOOKUP($A37,実績!$A:$G,7,0)),"━",""))</f>
        <v/>
      </c>
      <c r="BK37" s="92" t="str">
        <f>IF(BK$2=1,"",IF(AND(BK$4&gt;=VLOOKUP($A37,実績!$A:$G,6,0),BK$4&lt;=VLOOKUP($A37,実績!$A:$G,7,0)),"━",""))</f>
        <v/>
      </c>
      <c r="BL37" s="92" t="str">
        <f>IF(BL$2=1,"",IF(AND(BL$4&gt;=VLOOKUP($A37,実績!$A:$G,6,0),BL$4&lt;=VLOOKUP($A37,実績!$A:$G,7,0)),"━",""))</f>
        <v/>
      </c>
      <c r="BM37" s="92" t="str">
        <f>IF(BM$2=1,"",IF(AND(BM$4&gt;=VLOOKUP($A37,実績!$A:$G,6,0),BM$4&lt;=VLOOKUP($A37,実績!$A:$G,7,0)),"━",""))</f>
        <v/>
      </c>
      <c r="BN37" s="92" t="str">
        <f>IF(BN$2=1,"",IF(AND(BN$4&gt;=VLOOKUP($A37,実績!$A:$G,6,0),BN$4&lt;=VLOOKUP($A37,実績!$A:$G,7,0)),"━",""))</f>
        <v/>
      </c>
      <c r="BO37" s="92" t="str">
        <f>IF(BO$2=1,"",IF(AND(BO$4&gt;=VLOOKUP($A37,実績!$A:$G,6,0),BO$4&lt;=VLOOKUP($A37,実績!$A:$G,7,0)),"━",""))</f>
        <v/>
      </c>
      <c r="BP37" s="92" t="str">
        <f>IF(BP$2=1,"",IF(AND(BP$4&gt;=VLOOKUP($A37,実績!$A:$G,6,0),BP$4&lt;=VLOOKUP($A37,実績!$A:$G,7,0)),"━",""))</f>
        <v/>
      </c>
      <c r="BQ37" s="92" t="str">
        <f>IF(BQ$2=1,"",IF(AND(BQ$4&gt;=VLOOKUP($A37,実績!$A:$G,6,0),BQ$4&lt;=VLOOKUP($A37,実績!$A:$G,7,0)),"━",""))</f>
        <v/>
      </c>
      <c r="BR37" s="92" t="str">
        <f>IF(BR$2=1,"",IF(AND(BR$4&gt;=VLOOKUP($A37,実績!$A:$G,6,0),BR$4&lt;=VLOOKUP($A37,実績!$A:$G,7,0)),"━",""))</f>
        <v/>
      </c>
      <c r="BS37" s="92" t="str">
        <f>IF(BS$2=1,"",IF(AND(BS$4&gt;=VLOOKUP($A37,実績!$A:$G,6,0),BS$4&lt;=VLOOKUP($A37,実績!$A:$G,7,0)),"━",""))</f>
        <v/>
      </c>
      <c r="BT37" s="92" t="str">
        <f>IF(BT$2=1,"",IF(AND(BT$4&gt;=VLOOKUP($A37,実績!$A:$G,6,0),BT$4&lt;=VLOOKUP($A37,実績!$A:$G,7,0)),"━",""))</f>
        <v/>
      </c>
      <c r="BU37" s="92" t="str">
        <f>IF(BU$2=1,"",IF(AND(BU$4&gt;=VLOOKUP($A37,実績!$A:$G,6,0),BU$4&lt;=VLOOKUP($A37,実績!$A:$G,7,0)),"━",""))</f>
        <v/>
      </c>
      <c r="BV37" s="92" t="str">
        <f>IF(BV$2=1,"",IF(AND(BV$4&gt;=VLOOKUP($A37,実績!$A:$G,6,0),BV$4&lt;=VLOOKUP($A37,実績!$A:$G,7,0)),"━",""))</f>
        <v/>
      </c>
      <c r="BW37" s="92" t="str">
        <f>IF(BW$2=1,"",IF(AND(BW$4&gt;=VLOOKUP($A37,実績!$A:$G,6,0),BW$4&lt;=VLOOKUP($A37,実績!$A:$G,7,0)),"━",""))</f>
        <v/>
      </c>
      <c r="BX37" s="92" t="str">
        <f>IF(BX$2=1,"",IF(AND(BX$4&gt;=VLOOKUP($A37,実績!$A:$G,6,0),BX$4&lt;=VLOOKUP($A37,実績!$A:$G,7,0)),"━",""))</f>
        <v/>
      </c>
      <c r="BY37" s="92" t="str">
        <f>IF(BY$2=1,"",IF(AND(BY$4&gt;=VLOOKUP($A37,実績!$A:$G,6,0),BY$4&lt;=VLOOKUP($A37,実績!$A:$G,7,0)),"━",""))</f>
        <v/>
      </c>
      <c r="BZ37" s="92" t="str">
        <f>IF(BZ$2=1,"",IF(AND(BZ$4&gt;=VLOOKUP($A37,実績!$A:$G,6,0),BZ$4&lt;=VLOOKUP($A37,実績!$A:$G,7,0)),"━",""))</f>
        <v/>
      </c>
      <c r="CA37" s="92" t="str">
        <f>IF(CA$2=1,"",IF(AND(CA$4&gt;=VLOOKUP($A37,実績!$A:$G,6,0),CA$4&lt;=VLOOKUP($A37,実績!$A:$G,7,0)),"━",""))</f>
        <v/>
      </c>
      <c r="CB37" s="92" t="str">
        <f>IF(CB$2=1,"",IF(AND(CB$4&gt;=VLOOKUP($A37,実績!$A:$G,6,0),CB$4&lt;=VLOOKUP($A37,実績!$A:$G,7,0)),"━",""))</f>
        <v/>
      </c>
      <c r="CC37" s="92" t="str">
        <f>IF(CC$2=1,"",IF(AND(CC$4&gt;=VLOOKUP($A37,実績!$A:$G,6,0),CC$4&lt;=VLOOKUP($A37,実績!$A:$G,7,0)),"━",""))</f>
        <v/>
      </c>
      <c r="CD37" s="92" t="str">
        <f>IF(CD$2=1,"",IF(AND(CD$4&gt;=VLOOKUP($A37,実績!$A:$G,6,0),CD$4&lt;=VLOOKUP($A37,実績!$A:$G,7,0)),"━",""))</f>
        <v/>
      </c>
      <c r="CE37" s="92" t="str">
        <f>IF(CE$2=1,"",IF(AND(CE$4&gt;=VLOOKUP($A37,実績!$A:$G,6,0),CE$4&lt;=VLOOKUP($A37,実績!$A:$G,7,0)),"━",""))</f>
        <v/>
      </c>
      <c r="CF37" s="92" t="str">
        <f>IF(CF$2=1,"",IF(AND(CF$4&gt;=VLOOKUP($A37,実績!$A:$G,6,0),CF$4&lt;=VLOOKUP($A37,実績!$A:$G,7,0)),"━",""))</f>
        <v/>
      </c>
      <c r="CG37" s="92" t="str">
        <f>IF(CG$2=1,"",IF(AND(CG$4&gt;=VLOOKUP($A37,実績!$A:$G,6,0),CG$4&lt;=VLOOKUP($A37,実績!$A:$G,7,0)),"━",""))</f>
        <v/>
      </c>
      <c r="CH37" s="92" t="str">
        <f>IF(CH$2=1,"",IF(AND(CH$4&gt;=VLOOKUP($A37,実績!$A:$G,6,0),CH$4&lt;=VLOOKUP($A37,実績!$A:$G,7,0)),"━",""))</f>
        <v/>
      </c>
      <c r="CI37" s="92" t="str">
        <f>IF(CI$2=1,"",IF(AND(CI$4&gt;=VLOOKUP($A37,実績!$A:$G,6,0),CI$4&lt;=VLOOKUP($A37,実績!$A:$G,7,0)),"━",""))</f>
        <v/>
      </c>
      <c r="CJ37" s="92" t="str">
        <f>IF(CJ$2=1,"",IF(AND(CJ$4&gt;=VLOOKUP($A37,実績!$A:$G,6,0),CJ$4&lt;=VLOOKUP($A37,実績!$A:$G,7,0)),"━",""))</f>
        <v/>
      </c>
      <c r="CK37" s="92" t="str">
        <f>IF(CK$2=1,"",IF(AND(CK$4&gt;=VLOOKUP($A37,実績!$A:$G,6,0),CK$4&lt;=VLOOKUP($A37,実績!$A:$G,7,0)),"━",""))</f>
        <v/>
      </c>
      <c r="CL37" s="92" t="str">
        <f>IF(CL$2=1,"",IF(AND(CL$4&gt;=VLOOKUP($A37,実績!$A:$G,6,0),CL$4&lt;=VLOOKUP($A37,実績!$A:$G,7,0)),"━",""))</f>
        <v/>
      </c>
      <c r="CM37" s="92" t="str">
        <f>IF(CM$2=1,"",IF(AND(CM$4&gt;=VLOOKUP($A37,実績!$A:$G,6,0),CM$4&lt;=VLOOKUP($A37,実績!$A:$G,7,0)),"━",""))</f>
        <v/>
      </c>
      <c r="CN37" s="92" t="str">
        <f>IF(CN$2=1,"",IF(AND(CN$4&gt;=VLOOKUP($A37,実績!$A:$G,6,0),CN$4&lt;=VLOOKUP($A37,実績!$A:$G,7,0)),"━",""))</f>
        <v/>
      </c>
      <c r="CO37" s="92" t="str">
        <f>IF(CO$2=1,"",IF(AND(CO$4&gt;=VLOOKUP($A37,実績!$A:$G,6,0),CO$4&lt;=VLOOKUP($A37,実績!$A:$G,7,0)),"━",""))</f>
        <v/>
      </c>
      <c r="CP37" s="92" t="str">
        <f>IF(CP$2=1,"",IF(AND(CP$4&gt;=VLOOKUP($A37,実績!$A:$G,6,0),CP$4&lt;=VLOOKUP($A37,実績!$A:$G,7,0)),"━",""))</f>
        <v/>
      </c>
      <c r="CQ37" s="92" t="str">
        <f>IF(CQ$2=1,"",IF(AND(CQ$4&gt;=VLOOKUP($A37,実績!$A:$G,6,0),CQ$4&lt;=VLOOKUP($A37,実績!$A:$G,7,0)),"━",""))</f>
        <v/>
      </c>
      <c r="CR37" s="92" t="str">
        <f>IF(CR$2=1,"",IF(AND(CR$4&gt;=VLOOKUP($A37,実績!$A:$G,6,0),CR$4&lt;=VLOOKUP($A37,実績!$A:$G,7,0)),"━",""))</f>
        <v/>
      </c>
      <c r="CS37" s="92" t="str">
        <f>IF(CS$2=1,"",IF(AND(CS$4&gt;=VLOOKUP($A37,実績!$A:$G,6,0),CS$4&lt;=VLOOKUP($A37,実績!$A:$G,7,0)),"━",""))</f>
        <v/>
      </c>
      <c r="CT37" s="92" t="str">
        <f>IF(CT$2=1,"",IF(AND(CT$4&gt;=VLOOKUP($A37,実績!$A:$G,6,0),CT$4&lt;=VLOOKUP($A37,実績!$A:$G,7,0)),"━",""))</f>
        <v/>
      </c>
      <c r="CU37" s="92" t="str">
        <f>IF(CU$2=1,"",IF(AND(CU$4&gt;=VLOOKUP($A37,実績!$A:$G,6,0),CU$4&lt;=VLOOKUP($A37,実績!$A:$G,7,0)),"━",""))</f>
        <v/>
      </c>
      <c r="CV37" s="92" t="str">
        <f>IF(CV$2=1,"",IF(AND(CV$4&gt;=VLOOKUP($A37,実績!$A:$G,6,0),CV$4&lt;=VLOOKUP($A37,実績!$A:$G,7,0)),"━",""))</f>
        <v/>
      </c>
      <c r="CW37" s="92" t="str">
        <f>IF(CW$2=1,"",IF(AND(CW$4&gt;=VLOOKUP($A37,実績!$A:$G,6,0),CW$4&lt;=VLOOKUP($A37,実績!$A:$G,7,0)),"━",""))</f>
        <v/>
      </c>
      <c r="CX37" s="92" t="str">
        <f>IF(CX$2=1,"",IF(AND(CX$4&gt;=VLOOKUP($A37,実績!$A:$G,6,0),CX$4&lt;=VLOOKUP($A37,実績!$A:$G,7,0)),"━",""))</f>
        <v/>
      </c>
      <c r="CY37" s="92" t="str">
        <f>IF(CY$2=1,"",IF(AND(CY$4&gt;=VLOOKUP($A37,実績!$A:$G,6,0),CY$4&lt;=VLOOKUP($A37,実績!$A:$G,7,0)),"━",""))</f>
        <v/>
      </c>
      <c r="CZ37" s="92" t="str">
        <f>IF(CZ$2=1,"",IF(AND(CZ$4&gt;=VLOOKUP($A37,実績!$A:$G,6,0),CZ$4&lt;=VLOOKUP($A37,実績!$A:$G,7,0)),"━",""))</f>
        <v/>
      </c>
      <c r="DA37" s="92" t="str">
        <f>IF(DA$2=1,"",IF(AND(DA$4&gt;=VLOOKUP($A37,実績!$A:$G,6,0),DA$4&lt;=VLOOKUP($A37,実績!$A:$G,7,0)),"━",""))</f>
        <v/>
      </c>
      <c r="DB37" s="92" t="str">
        <f>IF(DB$2=1,"",IF(AND(DB$4&gt;=VLOOKUP($A37,実績!$A:$G,6,0),DB$4&lt;=VLOOKUP($A37,実績!$A:$G,7,0)),"━",""))</f>
        <v/>
      </c>
      <c r="DC37" s="92" t="str">
        <f>IF(DC$2=1,"",IF(AND(DC$4&gt;=VLOOKUP($A37,実績!$A:$G,6,0),DC$4&lt;=VLOOKUP($A37,実績!$A:$G,7,0)),"━",""))</f>
        <v/>
      </c>
      <c r="DD37" s="92" t="str">
        <f>IF(DD$2=1,"",IF(AND(DD$4&gt;=VLOOKUP($A37,実績!$A:$G,6,0),DD$4&lt;=VLOOKUP($A37,実績!$A:$G,7,0)),"━",""))</f>
        <v/>
      </c>
      <c r="DE37" s="92" t="str">
        <f>IF(DE$2=1,"",IF(AND(DE$4&gt;=VLOOKUP($A37,実績!$A:$G,6,0),DE$4&lt;=VLOOKUP($A37,実績!$A:$G,7,0)),"━",""))</f>
        <v/>
      </c>
      <c r="DF37" s="92" t="str">
        <f>IF(DF$2=1,"",IF(AND(DF$4&gt;=VLOOKUP($A37,実績!$A:$G,6,0),DF$4&lt;=VLOOKUP($A37,実績!$A:$G,7,0)),"━",""))</f>
        <v/>
      </c>
      <c r="DG37" s="92" t="str">
        <f>IF(DG$2=1,"",IF(AND(DG$4&gt;=VLOOKUP($A37,実績!$A:$G,6,0),DG$4&lt;=VLOOKUP($A37,実績!$A:$G,7,0)),"━",""))</f>
        <v/>
      </c>
      <c r="DH37" s="92" t="str">
        <f>IF(DH$2=1,"",IF(AND(DH$4&gt;=VLOOKUP($A37,実績!$A:$G,6,0),DH$4&lt;=VLOOKUP($A37,実績!$A:$G,7,0)),"━",""))</f>
        <v/>
      </c>
      <c r="DI37" s="92" t="str">
        <f>IF(DI$2=1,"",IF(AND(DI$4&gt;=VLOOKUP($A37,実績!$A:$G,6,0),DI$4&lt;=VLOOKUP($A37,実績!$A:$G,7,0)),"━",""))</f>
        <v/>
      </c>
      <c r="DJ37" s="92" t="str">
        <f>IF(DJ$2=1,"",IF(AND(DJ$4&gt;=VLOOKUP($A37,実績!$A:$G,6,0),DJ$4&lt;=VLOOKUP($A37,実績!$A:$G,7,0)),"━",""))</f>
        <v/>
      </c>
      <c r="DK37" s="92" t="str">
        <f>IF(DK$2=1,"",IF(AND(DK$4&gt;=VLOOKUP($A37,実績!$A:$G,6,0),DK$4&lt;=VLOOKUP($A37,実績!$A:$G,7,0)),"━",""))</f>
        <v/>
      </c>
      <c r="DL37" s="92" t="str">
        <f>IF(DL$2=1,"",IF(AND(DL$4&gt;=VLOOKUP($A37,実績!$A:$G,6,0),DL$4&lt;=VLOOKUP($A37,実績!$A:$G,7,0)),"━",""))</f>
        <v/>
      </c>
      <c r="DM37" s="92" t="str">
        <f>IF(DM$2=1,"",IF(AND(DM$4&gt;=VLOOKUP($A37,実績!$A:$G,6,0),DM$4&lt;=VLOOKUP($A37,実績!$A:$G,7,0)),"━",""))</f>
        <v/>
      </c>
      <c r="DN37" s="92" t="str">
        <f>IF(DN$2=1,"",IF(AND(DN$4&gt;=VLOOKUP($A37,実績!$A:$G,6,0),DN$4&lt;=VLOOKUP($A37,実績!$A:$G,7,0)),"━",""))</f>
        <v/>
      </c>
      <c r="DO37" s="92" t="str">
        <f>IF(DO$2=1,"",IF(AND(DO$4&gt;=VLOOKUP($A37,実績!$A:$G,6,0),DO$4&lt;=VLOOKUP($A37,実績!$A:$G,7,0)),"━",""))</f>
        <v/>
      </c>
      <c r="DP37" s="92" t="str">
        <f>IF(DP$2=1,"",IF(AND(DP$4&gt;=VLOOKUP($A37,実績!$A:$G,6,0),DP$4&lt;=VLOOKUP($A37,実績!$A:$G,7,0)),"━",""))</f>
        <v/>
      </c>
      <c r="DQ37" s="92" t="str">
        <f>IF(DQ$2=1,"",IF(AND(DQ$4&gt;=VLOOKUP($A37,実績!$A:$G,6,0),DQ$4&lt;=VLOOKUP($A37,実績!$A:$G,7,0)),"━",""))</f>
        <v/>
      </c>
      <c r="DR37" s="92" t="str">
        <f>IF(DR$2=1,"",IF(AND(DR$4&gt;=VLOOKUP($A37,実績!$A:$G,6,0),DR$4&lt;=VLOOKUP($A37,実績!$A:$G,7,0)),"━",""))</f>
        <v/>
      </c>
      <c r="DS37" s="92" t="str">
        <f>IF(DS$2=1,"",IF(AND(DS$4&gt;=VLOOKUP($A37,実績!$A:$G,6,0),DS$4&lt;=VLOOKUP($A37,実績!$A:$G,7,0)),"━",""))</f>
        <v/>
      </c>
      <c r="DT37" s="92" t="str">
        <f>IF(DT$2=1,"",IF(AND(DT$4&gt;=VLOOKUP($A37,実績!$A:$G,6,0),DT$4&lt;=VLOOKUP($A37,実績!$A:$G,7,0)),"━",""))</f>
        <v/>
      </c>
      <c r="DU37" s="92" t="str">
        <f>IF(DU$2=1,"",IF(AND(DU$4&gt;=VLOOKUP($A37,実績!$A:$G,6,0),DU$4&lt;=VLOOKUP($A37,実績!$A:$G,7,0)),"━",""))</f>
        <v/>
      </c>
      <c r="DV37" s="92" t="str">
        <f>IF(DV$2=1,"",IF(AND(DV$4&gt;=VLOOKUP($A37,実績!$A:$G,6,0),DV$4&lt;=VLOOKUP($A37,実績!$A:$G,7,0)),"━",""))</f>
        <v/>
      </c>
      <c r="DW37" s="92" t="str">
        <f>IF(DW$2=1,"",IF(AND(DW$4&gt;=VLOOKUP($A37,実績!$A:$G,6,0),DW$4&lt;=VLOOKUP($A37,実績!$A:$G,7,0)),"━",""))</f>
        <v/>
      </c>
      <c r="DX37" s="92" t="str">
        <f>IF(DX$2=1,"",IF(AND(DX$4&gt;=VLOOKUP($A37,実績!$A:$G,6,0),DX$4&lt;=VLOOKUP($A37,実績!$A:$G,7,0)),"━",""))</f>
        <v/>
      </c>
      <c r="DY37" s="92" t="str">
        <f>IF(DY$2=1,"",IF(AND(DY$4&gt;=VLOOKUP($A37,実績!$A:$G,6,0),DY$4&lt;=VLOOKUP($A37,実績!$A:$G,7,0)),"━",""))</f>
        <v/>
      </c>
      <c r="DZ37" s="92" t="str">
        <f>IF(DZ$2=1,"",IF(AND(DZ$4&gt;=VLOOKUP($A37,実績!$A:$G,6,0),DZ$4&lt;=VLOOKUP($A37,実績!$A:$G,7,0)),"━",""))</f>
        <v/>
      </c>
      <c r="EA37" s="92" t="str">
        <f>IF(EA$2=1,"",IF(AND(EA$4&gt;=VLOOKUP($A37,実績!$A:$G,6,0),EA$4&lt;=VLOOKUP($A37,実績!$A:$G,7,0)),"━",""))</f>
        <v/>
      </c>
      <c r="EB37" s="92" t="str">
        <f>IF(EB$2=1,"",IF(AND(EB$4&gt;=VLOOKUP($A37,実績!$A:$G,6,0),EB$4&lt;=VLOOKUP($A37,実績!$A:$G,7,0)),"━",""))</f>
        <v/>
      </c>
      <c r="EC37" s="92" t="str">
        <f>IF(EC$2=1,"",IF(AND(EC$4&gt;=VLOOKUP($A37,実績!$A:$G,6,0),EC$4&lt;=VLOOKUP($A37,実績!$A:$G,7,0)),"━",""))</f>
        <v/>
      </c>
      <c r="ED37" s="92" t="str">
        <f>IF(ED$2=1,"",IF(AND(ED$4&gt;=VLOOKUP($A37,実績!$A:$G,6,0),ED$4&lt;=VLOOKUP($A37,実績!$A:$G,7,0)),"━",""))</f>
        <v/>
      </c>
      <c r="EE37" s="92" t="str">
        <f>IF(EE$2=1,"",IF(AND(EE$4&gt;=VLOOKUP($A37,実績!$A:$G,6,0),EE$4&lt;=VLOOKUP($A37,実績!$A:$G,7,0)),"━",""))</f>
        <v/>
      </c>
      <c r="EF37" s="92" t="str">
        <f>IF(EF$2=1,"",IF(AND(EF$4&gt;=VLOOKUP($A37,実績!$A:$G,6,0),EF$4&lt;=VLOOKUP($A37,実績!$A:$G,7,0)),"━",""))</f>
        <v/>
      </c>
      <c r="EG37" s="92" t="str">
        <f>IF(EG$2=1,"",IF(AND(EG$4&gt;=VLOOKUP($A37,実績!$A:$G,6,0),EG$4&lt;=VLOOKUP($A37,実績!$A:$G,7,0)),"━",""))</f>
        <v/>
      </c>
      <c r="EH37" s="92" t="str">
        <f>IF(EH$2=1,"",IF(AND(EH$4&gt;=VLOOKUP($A37,実績!$A:$G,6,0),EH$4&lt;=VLOOKUP($A37,実績!$A:$G,7,0)),"━",""))</f>
        <v/>
      </c>
      <c r="EI37" s="92" t="str">
        <f>IF(EI$2=1,"",IF(AND(EI$4&gt;=VLOOKUP($A37,実績!$A:$G,6,0),EI$4&lt;=VLOOKUP($A37,実績!$A:$G,7,0)),"━",""))</f>
        <v/>
      </c>
      <c r="EJ37" s="92" t="str">
        <f>IF(EJ$2=1,"",IF(AND(EJ$4&gt;=VLOOKUP($A37,実績!$A:$G,6,0),EJ$4&lt;=VLOOKUP($A37,実績!$A:$G,7,0)),"━",""))</f>
        <v/>
      </c>
      <c r="EK37" s="92" t="str">
        <f>IF(EK$2=1,"",IF(AND(EK$4&gt;=VLOOKUP($A37,実績!$A:$G,6,0),EK$4&lt;=VLOOKUP($A37,実績!$A:$G,7,0)),"━",""))</f>
        <v/>
      </c>
      <c r="EL37" s="92" t="str">
        <f>IF(EL$2=1,"",IF(AND(EL$4&gt;=VLOOKUP($A37,実績!$A:$G,6,0),EL$4&lt;=VLOOKUP($A37,実績!$A:$G,7,0)),"━",""))</f>
        <v/>
      </c>
      <c r="EM37" s="92" t="str">
        <f>IF(EM$2=1,"",IF(AND(EM$4&gt;=VLOOKUP($A37,実績!$A:$G,6,0),EM$4&lt;=VLOOKUP($A37,実績!$A:$G,7,0)),"━",""))</f>
        <v/>
      </c>
      <c r="EN37" s="92" t="str">
        <f>IF(EN$2=1,"",IF(AND(EN$4&gt;=VLOOKUP($A37,実績!$A:$G,6,0),EN$4&lt;=VLOOKUP($A37,実績!$A:$G,7,0)),"━",""))</f>
        <v/>
      </c>
      <c r="EO37" s="92" t="str">
        <f>IF(EO$2=1,"",IF(AND(EO$4&gt;=VLOOKUP($A37,実績!$A:$G,6,0),EO$4&lt;=VLOOKUP($A37,実績!$A:$G,7,0)),"━",""))</f>
        <v/>
      </c>
      <c r="EP37" s="92" t="str">
        <f>IF(EP$2=1,"",IF(AND(EP$4&gt;=VLOOKUP($A37,実績!$A:$G,6,0),EP$4&lt;=VLOOKUP($A37,実績!$A:$G,7,0)),"━",""))</f>
        <v/>
      </c>
      <c r="EQ37" s="92" t="str">
        <f>IF(EQ$2=1,"",IF(AND(EQ$4&gt;=VLOOKUP($A37,実績!$A:$G,6,0),EQ$4&lt;=VLOOKUP($A37,実績!$A:$G,7,0)),"━",""))</f>
        <v/>
      </c>
      <c r="ER37" s="92" t="str">
        <f>IF(ER$2=1,"",IF(AND(ER$4&gt;=VLOOKUP($A37,実績!$A:$G,6,0),ER$4&lt;=VLOOKUP($A37,実績!$A:$G,7,0)),"━",""))</f>
        <v/>
      </c>
      <c r="ES37" s="92" t="str">
        <f>IF(ES$2=1,"",IF(AND(ES$4&gt;=VLOOKUP($A37,実績!$A:$G,6,0),ES$4&lt;=VLOOKUP($A37,実績!$A:$G,7,0)),"━",""))</f>
        <v/>
      </c>
      <c r="ET37" s="92" t="str">
        <f>IF(ET$2=1,"",IF(AND(ET$4&gt;=VLOOKUP($A37,実績!$A:$G,6,0),ET$4&lt;=VLOOKUP($A37,実績!$A:$G,7,0)),"━",""))</f>
        <v/>
      </c>
      <c r="EU37" s="92" t="str">
        <f>IF(EU$2=1,"",IF(AND(EU$4&gt;=VLOOKUP($A37,実績!$A:$G,6,0),EU$4&lt;=VLOOKUP($A37,実績!$A:$G,7,0)),"━",""))</f>
        <v/>
      </c>
      <c r="EV37" s="92" t="str">
        <f>IF(EV$2=1,"",IF(AND(EV$4&gt;=VLOOKUP($A37,実績!$A:$G,6,0),EV$4&lt;=VLOOKUP($A37,実績!$A:$G,7,0)),"━",""))</f>
        <v/>
      </c>
      <c r="EW37" s="92" t="str">
        <f>IF(EW$2=1,"",IF(AND(EW$4&gt;=VLOOKUP($A37,実績!$A:$G,6,0),EW$4&lt;=VLOOKUP($A37,実績!$A:$G,7,0)),"━",""))</f>
        <v/>
      </c>
      <c r="EX37" s="92" t="str">
        <f>IF(EX$2=1,"",IF(AND(EX$4&gt;=VLOOKUP($A37,実績!$A:$G,6,0),EX$4&lt;=VLOOKUP($A37,実績!$A:$G,7,0)),"━",""))</f>
        <v/>
      </c>
      <c r="EY37" s="92" t="str">
        <f>IF(EY$2=1,"",IF(AND(EY$4&gt;=VLOOKUP($A37,実績!$A:$G,6,0),EY$4&lt;=VLOOKUP($A37,実績!$A:$G,7,0)),"━",""))</f>
        <v/>
      </c>
      <c r="EZ37" s="92" t="str">
        <f>IF(EZ$2=1,"",IF(AND(EZ$4&gt;=VLOOKUP($A37,実績!$A:$G,6,0),EZ$4&lt;=VLOOKUP($A37,実績!$A:$G,7,0)),"━",""))</f>
        <v/>
      </c>
      <c r="FA37" s="92" t="str">
        <f>IF(FA$2=1,"",IF(AND(FA$4&gt;=VLOOKUP($A37,実績!$A:$G,6,0),FA$4&lt;=VLOOKUP($A37,実績!$A:$G,7,0)),"━",""))</f>
        <v/>
      </c>
      <c r="FB37" s="92" t="str">
        <f>IF(FB$2=1,"",IF(AND(FB$4&gt;=VLOOKUP($A37,実績!$A:$G,6,0),FB$4&lt;=VLOOKUP($A37,実績!$A:$G,7,0)),"━",""))</f>
        <v/>
      </c>
      <c r="FC37" s="92" t="str">
        <f>IF(FC$2=1,"",IF(AND(FC$4&gt;=VLOOKUP($A37,実績!$A:$G,6,0),FC$4&lt;=VLOOKUP($A37,実績!$A:$G,7,0)),"━",""))</f>
        <v/>
      </c>
      <c r="FD37" s="92" t="str">
        <f>IF(FD$2=1,"",IF(AND(FD$4&gt;=VLOOKUP($A37,実績!$A:$G,6,0),FD$4&lt;=VLOOKUP($A37,実績!$A:$G,7,0)),"━",""))</f>
        <v/>
      </c>
      <c r="FE37" s="92" t="str">
        <f>IF(FE$2=1,"",IF(AND(FE$4&gt;=VLOOKUP($A37,実績!$A:$G,6,0),FE$4&lt;=VLOOKUP($A37,実績!$A:$G,7,0)),"━",""))</f>
        <v/>
      </c>
      <c r="FF37" s="92" t="str">
        <f>IF(FF$2=1,"",IF(AND(FF$4&gt;=VLOOKUP($A37,実績!$A:$G,6,0),FF$4&lt;=VLOOKUP($A37,実績!$A:$G,7,0)),"━",""))</f>
        <v/>
      </c>
      <c r="FG37" s="92" t="str">
        <f>IF(FG$2=1,"",IF(AND(FG$4&gt;=VLOOKUP($A37,実績!$A:$G,6,0),FG$4&lt;=VLOOKUP($A37,実績!$A:$G,7,0)),"━",""))</f>
        <v/>
      </c>
      <c r="FH37" s="92" t="str">
        <f>IF(FH$2=1,"",IF(AND(FH$4&gt;=VLOOKUP($A37,実績!$A:$G,6,0),FH$4&lt;=VLOOKUP($A37,実績!$A:$G,7,0)),"━",""))</f>
        <v/>
      </c>
      <c r="FI37" s="92" t="str">
        <f>IF(FI$2=1,"",IF(AND(FI$4&gt;=VLOOKUP($A37,実績!$A:$G,6,0),FI$4&lt;=VLOOKUP($A37,実績!$A:$G,7,0)),"━",""))</f>
        <v/>
      </c>
      <c r="FJ37" s="92" t="str">
        <f>IF(FJ$2=1,"",IF(AND(FJ$4&gt;=VLOOKUP($A37,実績!$A:$G,6,0),FJ$4&lt;=VLOOKUP($A37,実績!$A:$G,7,0)),"━",""))</f>
        <v/>
      </c>
      <c r="FK37" s="92" t="str">
        <f>IF(FK$2=1,"",IF(AND(FK$4&gt;=VLOOKUP($A37,実績!$A:$G,6,0),FK$4&lt;=VLOOKUP($A37,実績!$A:$G,7,0)),"━",""))</f>
        <v/>
      </c>
      <c r="FL37" s="92" t="str">
        <f>IF(FL$2=1,"",IF(AND(FL$4&gt;=VLOOKUP($A37,実績!$A:$G,6,0),FL$4&lt;=VLOOKUP($A37,実績!$A:$G,7,0)),"━",""))</f>
        <v/>
      </c>
      <c r="FM37" s="92" t="str">
        <f>IF(FM$2=1,"",IF(AND(FM$4&gt;=VLOOKUP($A37,実績!$A:$G,6,0),FM$4&lt;=VLOOKUP($A37,実績!$A:$G,7,0)),"━",""))</f>
        <v/>
      </c>
      <c r="FN37" s="92" t="str">
        <f>IF(FN$2=1,"",IF(AND(FN$4&gt;=VLOOKUP($A37,実績!$A:$G,6,0),FN$4&lt;=VLOOKUP($A37,実績!$A:$G,7,0)),"━",""))</f>
        <v/>
      </c>
      <c r="FO37" s="92" t="str">
        <f>IF(FO$2=1,"",IF(AND(FO$4&gt;=VLOOKUP($A37,実績!$A:$G,6,0),FO$4&lt;=VLOOKUP($A37,実績!$A:$G,7,0)),"━",""))</f>
        <v/>
      </c>
      <c r="FP37" s="92" t="str">
        <f>IF(FP$2=1,"",IF(AND(FP$4&gt;=VLOOKUP($A37,実績!$A:$G,6,0),FP$4&lt;=VLOOKUP($A37,実績!$A:$G,7,0)),"━",""))</f>
        <v/>
      </c>
      <c r="FQ37" s="92" t="str">
        <f>IF(FQ$2=1,"",IF(AND(FQ$4&gt;=VLOOKUP($A37,実績!$A:$G,6,0),FQ$4&lt;=VLOOKUP($A37,実績!$A:$G,7,0)),"━",""))</f>
        <v/>
      </c>
      <c r="FR37" s="92" t="str">
        <f>IF(FR$2=1,"",IF(AND(FR$4&gt;=VLOOKUP($A37,実績!$A:$G,6,0),FR$4&lt;=VLOOKUP($A37,実績!$A:$G,7,0)),"━",""))</f>
        <v/>
      </c>
      <c r="FS37" s="92" t="str">
        <f>IF(FS$2=1,"",IF(AND(FS$4&gt;=VLOOKUP($A37,実績!$A:$G,6,0),FS$4&lt;=VLOOKUP($A37,実績!$A:$G,7,0)),"━",""))</f>
        <v/>
      </c>
      <c r="FT37" s="92" t="str">
        <f>IF(FT$2=1,"",IF(AND(FT$4&gt;=VLOOKUP($A37,実績!$A:$G,6,0),FT$4&lt;=VLOOKUP($A37,実績!$A:$G,7,0)),"━",""))</f>
        <v/>
      </c>
      <c r="FU37" s="92" t="str">
        <f>IF(FU$2=1,"",IF(AND(FU$4&gt;=VLOOKUP($A37,実績!$A:$G,6,0),FU$4&lt;=VLOOKUP($A37,実績!$A:$G,7,0)),"━",""))</f>
        <v/>
      </c>
      <c r="FV37" s="92" t="str">
        <f>IF(FV$2=1,"",IF(AND(FV$4&gt;=VLOOKUP($A37,実績!$A:$G,6,0),FV$4&lt;=VLOOKUP($A37,実績!$A:$G,7,0)),"━",""))</f>
        <v/>
      </c>
      <c r="FW37" s="92" t="str">
        <f>IF(FW$2=1,"",IF(AND(FW$4&gt;=VLOOKUP($A37,実績!$A:$G,6,0),FW$4&lt;=VLOOKUP($A37,実績!$A:$G,7,0)),"━",""))</f>
        <v/>
      </c>
      <c r="FX37" s="92" t="str">
        <f>IF(FX$2=1,"",IF(AND(FX$4&gt;=VLOOKUP($A37,実績!$A:$G,6,0),FX$4&lt;=VLOOKUP($A37,実績!$A:$G,7,0)),"━",""))</f>
        <v/>
      </c>
      <c r="FY37" s="92" t="str">
        <f>IF(FY$2=1,"",IF(AND(FY$4&gt;=VLOOKUP($A37,実績!$A:$G,6,0),FY$4&lt;=VLOOKUP($A37,実績!$A:$G,7,0)),"━",""))</f>
        <v/>
      </c>
      <c r="FZ37" s="92" t="str">
        <f>IF(FZ$2=1,"",IF(AND(FZ$4&gt;=VLOOKUP($A37,実績!$A:$G,6,0),FZ$4&lt;=VLOOKUP($A37,実績!$A:$G,7,0)),"━",""))</f>
        <v/>
      </c>
      <c r="GA37" s="92" t="str">
        <f>IF(GA$2=1,"",IF(AND(GA$4&gt;=VLOOKUP($A37,実績!$A:$G,6,0),GA$4&lt;=VLOOKUP($A37,実績!$A:$G,7,0)),"━",""))</f>
        <v/>
      </c>
      <c r="GB37" s="92" t="str">
        <f>IF(GB$2=1,"",IF(AND(GB$4&gt;=VLOOKUP($A37,実績!$A:$G,6,0),GB$4&lt;=VLOOKUP($A37,実績!$A:$G,7,0)),"━",""))</f>
        <v/>
      </c>
      <c r="GC37" s="92" t="str">
        <f>IF(GC$2=1,"",IF(AND(GC$4&gt;=VLOOKUP($A37,実績!$A:$G,6,0),GC$4&lt;=VLOOKUP($A37,実績!$A:$G,7,0)),"━",""))</f>
        <v/>
      </c>
      <c r="GD37" s="92" t="str">
        <f>IF(GD$2=1,"",IF(AND(GD$4&gt;=VLOOKUP($A37,実績!$A:$G,6,0),GD$4&lt;=VLOOKUP($A37,実績!$A:$G,7,0)),"━",""))</f>
        <v/>
      </c>
      <c r="GE37" s="92" t="str">
        <f>IF(GE$2=1,"",IF(AND(GE$4&gt;=VLOOKUP($A37,実績!$A:$G,6,0),GE$4&lt;=VLOOKUP($A37,実績!$A:$G,7,0)),"━",""))</f>
        <v/>
      </c>
      <c r="GF37" s="92" t="str">
        <f>IF(GF$2=1,"",IF(AND(GF$4&gt;=VLOOKUP($A37,実績!$A:$G,6,0),GF$4&lt;=VLOOKUP($A37,実績!$A:$G,7,0)),"━",""))</f>
        <v/>
      </c>
      <c r="GG37" s="92" t="str">
        <f>IF(GG$2=1,"",IF(AND(GG$4&gt;=VLOOKUP($A37,実績!$A:$G,6,0),GG$4&lt;=VLOOKUP($A37,実績!$A:$G,7,0)),"━",""))</f>
        <v/>
      </c>
      <c r="GH37" s="92" t="str">
        <f>IF(GH$2=1,"",IF(AND(GH$4&gt;=VLOOKUP($A37,実績!$A:$G,6,0),GH$4&lt;=VLOOKUP($A37,実績!$A:$G,7,0)),"━",""))</f>
        <v/>
      </c>
      <c r="GI37" s="92" t="str">
        <f>IF(GI$2=1,"",IF(AND(GI$4&gt;=VLOOKUP($A37,実績!$A:$G,6,0),GI$4&lt;=VLOOKUP($A37,実績!$A:$G,7,0)),"━",""))</f>
        <v/>
      </c>
      <c r="GJ37" s="92" t="str">
        <f>IF(GJ$2=1,"",IF(AND(GJ$4&gt;=VLOOKUP($A37,実績!$A:$G,6,0),GJ$4&lt;=VLOOKUP($A37,実績!$A:$G,7,0)),"━",""))</f>
        <v/>
      </c>
      <c r="GK37" s="92" t="str">
        <f>IF(GK$2=1,"",IF(AND(GK$4&gt;=VLOOKUP($A37,実績!$A:$G,6,0),GK$4&lt;=VLOOKUP($A37,実績!$A:$G,7,0)),"━",""))</f>
        <v/>
      </c>
      <c r="GL37" s="92" t="str">
        <f>IF(GL$2=1,"",IF(AND(GL$4&gt;=VLOOKUP($A37,実績!$A:$G,6,0),GL$4&lt;=VLOOKUP($A37,実績!$A:$G,7,0)),"━",""))</f>
        <v/>
      </c>
      <c r="GM37" s="92" t="str">
        <f>IF(GM$2=1,"",IF(AND(GM$4&gt;=VLOOKUP($A37,実績!$A:$G,6,0),GM$4&lt;=VLOOKUP($A37,実績!$A:$G,7,0)),"━",""))</f>
        <v/>
      </c>
      <c r="GN37" s="92" t="str">
        <f>IF(GN$2=1,"",IF(AND(GN$4&gt;=VLOOKUP($A37,実績!$A:$G,6,0),GN$4&lt;=VLOOKUP($A37,実績!$A:$G,7,0)),"━",""))</f>
        <v/>
      </c>
      <c r="GO37" s="92" t="str">
        <f>IF(GO$2=1,"",IF(AND(GO$4&gt;=VLOOKUP($A37,実績!$A:$G,6,0),GO$4&lt;=VLOOKUP($A37,実績!$A:$G,7,0)),"━",""))</f>
        <v/>
      </c>
      <c r="GP37" s="92" t="str">
        <f>IF(GP$2=1,"",IF(AND(GP$4&gt;=VLOOKUP($A37,実績!$A:$G,6,0),GP$4&lt;=VLOOKUP($A37,実績!$A:$G,7,0)),"━",""))</f>
        <v/>
      </c>
      <c r="GQ37" s="92" t="str">
        <f>IF(GQ$2=1,"",IF(AND(GQ$4&gt;=VLOOKUP($A37,実績!$A:$G,6,0),GQ$4&lt;=VLOOKUP($A37,実績!$A:$G,7,0)),"━",""))</f>
        <v/>
      </c>
      <c r="GR37" s="92" t="str">
        <f>IF(GR$2=1,"",IF(AND(GR$4&gt;=VLOOKUP($A37,実績!$A:$G,6,0),GR$4&lt;=VLOOKUP($A37,実績!$A:$G,7,0)),"━",""))</f>
        <v/>
      </c>
      <c r="GS37" s="92" t="str">
        <f>IF(GS$2=1,"",IF(AND(GS$4&gt;=VLOOKUP($A37,実績!$A:$G,6,0),GS$4&lt;=VLOOKUP($A37,実績!$A:$G,7,0)),"━",""))</f>
        <v/>
      </c>
      <c r="GT37" s="92" t="str">
        <f>IF(GT$2=1,"",IF(AND(GT$4&gt;=VLOOKUP($A37,実績!$A:$G,6,0),GT$4&lt;=VLOOKUP($A37,実績!$A:$G,7,0)),"━",""))</f>
        <v/>
      </c>
      <c r="GU37" s="92" t="str">
        <f>IF(GU$2=1,"",IF(AND(GU$4&gt;=VLOOKUP($A37,実績!$A:$G,6,0),GU$4&lt;=VLOOKUP($A37,実績!$A:$G,7,0)),"━",""))</f>
        <v/>
      </c>
      <c r="GV37" s="92" t="str">
        <f>IF(GV$2=1,"",IF(AND(GV$4&gt;=VLOOKUP($A37,実績!$A:$G,6,0),GV$4&lt;=VLOOKUP($A37,実績!$A:$G,7,0)),"━",""))</f>
        <v/>
      </c>
      <c r="GW37" s="92" t="str">
        <f>IF(GW$2=1,"",IF(AND(GW$4&gt;=VLOOKUP($A37,実績!$A:$G,6,0),GW$4&lt;=VLOOKUP($A37,実績!$A:$G,7,0)),"━",""))</f>
        <v/>
      </c>
      <c r="GX37" s="92" t="str">
        <f>IF(GX$2=1,"",IF(AND(GX$4&gt;=VLOOKUP($A37,実績!$A:$G,6,0),GX$4&lt;=VLOOKUP($A37,実績!$A:$G,7,0)),"━",""))</f>
        <v/>
      </c>
      <c r="GY37" s="92" t="str">
        <f>IF(GY$2=1,"",IF(AND(GY$4&gt;=VLOOKUP($A37,実績!$A:$G,6,0),GY$4&lt;=VLOOKUP($A37,実績!$A:$G,7,0)),"━",""))</f>
        <v/>
      </c>
      <c r="GZ37" s="92" t="str">
        <f>IF(GZ$2=1,"",IF(AND(GZ$4&gt;=VLOOKUP($A37,実績!$A:$G,6,0),GZ$4&lt;=VLOOKUP($A37,実績!$A:$G,7,0)),"━",""))</f>
        <v/>
      </c>
      <c r="HA37" s="92" t="str">
        <f>IF(HA$2=1,"",IF(AND(HA$4&gt;=VLOOKUP($A37,実績!$A:$G,6,0),HA$4&lt;=VLOOKUP($A37,実績!$A:$G,7,0)),"━",""))</f>
        <v/>
      </c>
      <c r="HB37" s="92" t="str">
        <f>IF(HB$2=1,"",IF(AND(HB$4&gt;=VLOOKUP($A37,実績!$A:$G,6,0),HB$4&lt;=VLOOKUP($A37,実績!$A:$G,7,0)),"━",""))</f>
        <v/>
      </c>
      <c r="HC37" s="92" t="str">
        <f>IF(HC$2=1,"",IF(AND(HC$4&gt;=VLOOKUP($A37,実績!$A:$G,6,0),HC$4&lt;=VLOOKUP($A37,実績!$A:$G,7,0)),"━",""))</f>
        <v/>
      </c>
      <c r="HD37" s="92" t="str">
        <f>IF(HD$2=1,"",IF(AND(HD$4&gt;=VLOOKUP($A37,実績!$A:$G,6,0),HD$4&lt;=VLOOKUP($A37,実績!$A:$G,7,0)),"━",""))</f>
        <v/>
      </c>
      <c r="HE37" s="92" t="str">
        <f>IF(HE$2=1,"",IF(AND(HE$4&gt;=VLOOKUP($A37,実績!$A:$G,6,0),HE$4&lt;=VLOOKUP($A37,実績!$A:$G,7,0)),"━",""))</f>
        <v/>
      </c>
      <c r="HF37" s="92" t="str">
        <f>IF(HF$2=1,"",IF(AND(HF$4&gt;=VLOOKUP($A37,実績!$A:$G,6,0),HF$4&lt;=VLOOKUP($A37,実績!$A:$G,7,0)),"━",""))</f>
        <v/>
      </c>
      <c r="HG37" s="92" t="str">
        <f>IF(HG$2=1,"",IF(AND(HG$4&gt;=VLOOKUP($A37,実績!$A:$G,6,0),HG$4&lt;=VLOOKUP($A37,実績!$A:$G,7,0)),"━",""))</f>
        <v/>
      </c>
      <c r="HH37" s="92" t="str">
        <f>IF(HH$2=1,"",IF(AND(HH$4&gt;=VLOOKUP($A37,実績!$A:$G,6,0),HH$4&lt;=VLOOKUP($A37,実績!$A:$G,7,0)),"━",""))</f>
        <v/>
      </c>
      <c r="HI37" s="92" t="str">
        <f>IF(HI$2=1,"",IF(AND(HI$4&gt;=VLOOKUP($A37,実績!$A:$G,6,0),HI$4&lt;=VLOOKUP($A37,実績!$A:$G,7,0)),"━",""))</f>
        <v/>
      </c>
      <c r="HJ37" s="92" t="str">
        <f>IF(HJ$2=1,"",IF(AND(HJ$4&gt;=VLOOKUP($A37,実績!$A:$G,6,0),HJ$4&lt;=VLOOKUP($A37,実績!$A:$G,7,0)),"━",""))</f>
        <v/>
      </c>
      <c r="HK37" s="92" t="str">
        <f>IF(HK$2=1,"",IF(AND(HK$4&gt;=VLOOKUP($A37,実績!$A:$G,6,0),HK$4&lt;=VLOOKUP($A37,実績!$A:$G,7,0)),"━",""))</f>
        <v/>
      </c>
      <c r="HL37" s="92" t="str">
        <f>IF(HL$2=1,"",IF(AND(HL$4&gt;=VLOOKUP($A37,実績!$A:$G,6,0),HL$4&lt;=VLOOKUP($A37,実績!$A:$G,7,0)),"━",""))</f>
        <v/>
      </c>
      <c r="HM37" s="92" t="str">
        <f>IF(HM$2=1,"",IF(AND(HM$4&gt;=VLOOKUP($A37,実績!$A:$G,6,0),HM$4&lt;=VLOOKUP($A37,実績!$A:$G,7,0)),"━",""))</f>
        <v/>
      </c>
    </row>
    <row r="38" spans="1:221" ht="17.25" customHeight="1">
      <c r="A38" s="76">
        <v>48</v>
      </c>
      <c r="B38" s="77" t="str">
        <f>VLOOKUP(A38,実績!$A:$C,3,0)</f>
        <v>DGV出力ボタン</v>
      </c>
      <c r="C38" s="80">
        <v>44475</v>
      </c>
      <c r="D38" s="80">
        <f ca="1">IF($F38&lt;=4,$C38,OFFSET(稼働日!$A$1,MATCH($C38,稼働日!$A$2:$A$133,0)+ROUNDUP($F38/4,0)-1,0))</f>
        <v>44476</v>
      </c>
      <c r="E38" s="91" t="str">
        <f>IF(VLOOKUP(A38,実績!$A:$H,8,0)=1,"✓","")</f>
        <v/>
      </c>
      <c r="F38" s="79">
        <f>VLOOKUP($A38,実績!$A:$E,4,0)</f>
        <v>5</v>
      </c>
      <c r="G38" s="79">
        <f>VLOOKUP($A38,実績!$A:$E,5,0)</f>
        <v>0</v>
      </c>
      <c r="H38" s="92" t="str">
        <f>IF(H$2=1,"",IF(AND(H$4&gt;=VLOOKUP($A38,実績!$A:$G,6,0),H$4&lt;=VLOOKUP($A38,実績!$A:$G,7,0)),"━",""))</f>
        <v/>
      </c>
      <c r="I38" s="92" t="str">
        <f>IF(I$2=1,"",IF(AND(I$4&gt;=VLOOKUP($A38,実績!$A:$G,6,0),I$4&lt;=VLOOKUP($A38,実績!$A:$G,7,0)),"━",""))</f>
        <v/>
      </c>
      <c r="J38" s="92" t="str">
        <f>IF(J$2=1,"",IF(AND(J$4&gt;=VLOOKUP($A38,実績!$A:$G,6,0),J$4&lt;=VLOOKUP($A38,実績!$A:$G,7,0)),"━",""))</f>
        <v/>
      </c>
      <c r="K38" s="92" t="str">
        <f>IF(K$2=1,"",IF(AND(K$4&gt;=VLOOKUP($A38,実績!$A:$G,6,0),K$4&lt;=VLOOKUP($A38,実績!$A:$G,7,0)),"━",""))</f>
        <v/>
      </c>
      <c r="L38" s="92" t="str">
        <f>IF(L$2=1,"",IF(AND(L$4&gt;=VLOOKUP($A38,実績!$A:$G,6,0),L$4&lt;=VLOOKUP($A38,実績!$A:$G,7,0)),"━",""))</f>
        <v/>
      </c>
      <c r="M38" s="92" t="str">
        <f>IF(M$2=1,"",IF(AND(M$4&gt;=VLOOKUP($A38,実績!$A:$G,6,0),M$4&lt;=VLOOKUP($A38,実績!$A:$G,7,0)),"━",""))</f>
        <v/>
      </c>
      <c r="N38" s="92" t="str">
        <f>IF(N$2=1,"",IF(AND(N$4&gt;=VLOOKUP($A38,実績!$A:$G,6,0),N$4&lt;=VLOOKUP($A38,実績!$A:$G,7,0)),"━",""))</f>
        <v/>
      </c>
      <c r="O38" s="92" t="str">
        <f>IF(O$2=1,"",IF(AND(O$4&gt;=VLOOKUP($A38,実績!$A:$G,6,0),O$4&lt;=VLOOKUP($A38,実績!$A:$G,7,0)),"━",""))</f>
        <v/>
      </c>
      <c r="P38" s="92" t="str">
        <f>IF(P$2=1,"",IF(AND(P$4&gt;=VLOOKUP($A38,実績!$A:$G,6,0),P$4&lt;=VLOOKUP($A38,実績!$A:$G,7,0)),"━",""))</f>
        <v/>
      </c>
      <c r="Q38" s="92" t="str">
        <f>IF(Q$2=1,"",IF(AND(Q$4&gt;=VLOOKUP($A38,実績!$A:$G,6,0),Q$4&lt;=VLOOKUP($A38,実績!$A:$G,7,0)),"━",""))</f>
        <v/>
      </c>
      <c r="R38" s="92" t="str">
        <f>IF(R$2=1,"",IF(AND(R$4&gt;=VLOOKUP($A38,実績!$A:$G,6,0),R$4&lt;=VLOOKUP($A38,実績!$A:$G,7,0)),"━",""))</f>
        <v/>
      </c>
      <c r="S38" s="92" t="str">
        <f>IF(S$2=1,"",IF(AND(S$4&gt;=VLOOKUP($A38,実績!$A:$G,6,0),S$4&lt;=VLOOKUP($A38,実績!$A:$G,7,0)),"━",""))</f>
        <v/>
      </c>
      <c r="T38" s="92" t="str">
        <f>IF(T$2=1,"",IF(AND(T$4&gt;=VLOOKUP($A38,実績!$A:$G,6,0),T$4&lt;=VLOOKUP($A38,実績!$A:$G,7,0)),"━",""))</f>
        <v/>
      </c>
      <c r="U38" s="92" t="str">
        <f>IF(U$2=1,"",IF(AND(U$4&gt;=VLOOKUP($A38,実績!$A:$G,6,0),U$4&lt;=VLOOKUP($A38,実績!$A:$G,7,0)),"━",""))</f>
        <v/>
      </c>
      <c r="V38" s="92" t="str">
        <f>IF(V$2=1,"",IF(AND(V$4&gt;=VLOOKUP($A38,実績!$A:$G,6,0),V$4&lt;=VLOOKUP($A38,実績!$A:$G,7,0)),"━",""))</f>
        <v/>
      </c>
      <c r="W38" s="92" t="str">
        <f>IF(W$2=1,"",IF(AND(W$4&gt;=VLOOKUP($A38,実績!$A:$G,6,0),W$4&lt;=VLOOKUP($A38,実績!$A:$G,7,0)),"━",""))</f>
        <v/>
      </c>
      <c r="X38" s="92" t="str">
        <f>IF(X$2=1,"",IF(AND(X$4&gt;=VLOOKUP($A38,実績!$A:$G,6,0),X$4&lt;=VLOOKUP($A38,実績!$A:$G,7,0)),"━",""))</f>
        <v/>
      </c>
      <c r="Y38" s="92" t="str">
        <f>IF(Y$2=1,"",IF(AND(Y$4&gt;=VLOOKUP($A38,実績!$A:$G,6,0),Y$4&lt;=VLOOKUP($A38,実績!$A:$G,7,0)),"━",""))</f>
        <v/>
      </c>
      <c r="Z38" s="92" t="str">
        <f>IF(Z$2=1,"",IF(AND(Z$4&gt;=VLOOKUP($A38,実績!$A:$G,6,0),Z$4&lt;=VLOOKUP($A38,実績!$A:$G,7,0)),"━",""))</f>
        <v/>
      </c>
      <c r="AA38" s="92" t="str">
        <f>IF(AA$2=1,"",IF(AND(AA$4&gt;=VLOOKUP($A38,実績!$A:$G,6,0),AA$4&lt;=VLOOKUP($A38,実績!$A:$G,7,0)),"━",""))</f>
        <v/>
      </c>
      <c r="AB38" s="92" t="str">
        <f>IF(AB$2=1,"",IF(AND(AB$4&gt;=VLOOKUP($A38,実績!$A:$G,6,0),AB$4&lt;=VLOOKUP($A38,実績!$A:$G,7,0)),"━",""))</f>
        <v/>
      </c>
      <c r="AC38" s="92" t="str">
        <f>IF(AC$2=1,"",IF(AND(AC$4&gt;=VLOOKUP($A38,実績!$A:$G,6,0),AC$4&lt;=VLOOKUP($A38,実績!$A:$G,7,0)),"━",""))</f>
        <v/>
      </c>
      <c r="AD38" s="92" t="str">
        <f>IF(AD$2=1,"",IF(AND(AD$4&gt;=VLOOKUP($A38,実績!$A:$G,6,0),AD$4&lt;=VLOOKUP($A38,実績!$A:$G,7,0)),"━",""))</f>
        <v/>
      </c>
      <c r="AE38" s="92" t="str">
        <f>IF(AE$2=1,"",IF(AND(AE$4&gt;=VLOOKUP($A38,実績!$A:$G,6,0),AE$4&lt;=VLOOKUP($A38,実績!$A:$G,7,0)),"━",""))</f>
        <v/>
      </c>
      <c r="AF38" s="92" t="str">
        <f>IF(AF$2=1,"",IF(AND(AF$4&gt;=VLOOKUP($A38,実績!$A:$G,6,0),AF$4&lt;=VLOOKUP($A38,実績!$A:$G,7,0)),"━",""))</f>
        <v/>
      </c>
      <c r="AG38" s="92" t="str">
        <f>IF(AG$2=1,"",IF(AND(AG$4&gt;=VLOOKUP($A38,実績!$A:$G,6,0),AG$4&lt;=VLOOKUP($A38,実績!$A:$G,7,0)),"━",""))</f>
        <v/>
      </c>
      <c r="AH38" s="92" t="str">
        <f>IF(AH$2=1,"",IF(AND(AH$4&gt;=VLOOKUP($A38,実績!$A:$G,6,0),AH$4&lt;=VLOOKUP($A38,実績!$A:$G,7,0)),"━",""))</f>
        <v/>
      </c>
      <c r="AI38" s="92" t="str">
        <f>IF(AI$2=1,"",IF(AND(AI$4&gt;=VLOOKUP($A38,実績!$A:$G,6,0),AI$4&lt;=VLOOKUP($A38,実績!$A:$G,7,0)),"━",""))</f>
        <v/>
      </c>
      <c r="AJ38" s="92" t="str">
        <f>IF(AJ$2=1,"",IF(AND(AJ$4&gt;=VLOOKUP($A38,実績!$A:$G,6,0),AJ$4&lt;=VLOOKUP($A38,実績!$A:$G,7,0)),"━",""))</f>
        <v/>
      </c>
      <c r="AK38" s="92" t="str">
        <f>IF(AK$2=1,"",IF(AND(AK$4&gt;=VLOOKUP($A38,実績!$A:$G,6,0),AK$4&lt;=VLOOKUP($A38,実績!$A:$G,7,0)),"━",""))</f>
        <v/>
      </c>
      <c r="AL38" s="92" t="str">
        <f>IF(AL$2=1,"",IF(AND(AL$4&gt;=VLOOKUP($A38,実績!$A:$G,6,0),AL$4&lt;=VLOOKUP($A38,実績!$A:$G,7,0)),"━",""))</f>
        <v/>
      </c>
      <c r="AM38" s="92" t="str">
        <f>IF(AM$2=1,"",IF(AND(AM$4&gt;=VLOOKUP($A38,実績!$A:$G,6,0),AM$4&lt;=VLOOKUP($A38,実績!$A:$G,7,0)),"━",""))</f>
        <v/>
      </c>
      <c r="AN38" s="92" t="str">
        <f>IF(AN$2=1,"",IF(AND(AN$4&gt;=VLOOKUP($A38,実績!$A:$G,6,0),AN$4&lt;=VLOOKUP($A38,実績!$A:$G,7,0)),"━",""))</f>
        <v/>
      </c>
      <c r="AO38" s="92" t="str">
        <f>IF(AO$2=1,"",IF(AND(AO$4&gt;=VLOOKUP($A38,実績!$A:$G,6,0),AO$4&lt;=VLOOKUP($A38,実績!$A:$G,7,0)),"━",""))</f>
        <v/>
      </c>
      <c r="AP38" s="92" t="str">
        <f>IF(AP$2=1,"",IF(AND(AP$4&gt;=VLOOKUP($A38,実績!$A:$G,6,0),AP$4&lt;=VLOOKUP($A38,実績!$A:$G,7,0)),"━",""))</f>
        <v/>
      </c>
      <c r="AQ38" s="92" t="str">
        <f>IF(AQ$2=1,"",IF(AND(AQ$4&gt;=VLOOKUP($A38,実績!$A:$G,6,0),AQ$4&lt;=VLOOKUP($A38,実績!$A:$G,7,0)),"━",""))</f>
        <v/>
      </c>
      <c r="AR38" s="92" t="str">
        <f>IF(AR$2=1,"",IF(AND(AR$4&gt;=VLOOKUP($A38,実績!$A:$G,6,0),AR$4&lt;=VLOOKUP($A38,実績!$A:$G,7,0)),"━",""))</f>
        <v/>
      </c>
      <c r="AS38" s="92" t="str">
        <f>IF(AS$2=1,"",IF(AND(AS$4&gt;=VLOOKUP($A38,実績!$A:$G,6,0),AS$4&lt;=VLOOKUP($A38,実績!$A:$G,7,0)),"━",""))</f>
        <v/>
      </c>
      <c r="AT38" s="92" t="str">
        <f>IF(AT$2=1,"",IF(AND(AT$4&gt;=VLOOKUP($A38,実績!$A:$G,6,0),AT$4&lt;=VLOOKUP($A38,実績!$A:$G,7,0)),"━",""))</f>
        <v/>
      </c>
      <c r="AU38" s="92" t="str">
        <f>IF(AU$2=1,"",IF(AND(AU$4&gt;=VLOOKUP($A38,実績!$A:$G,6,0),AU$4&lt;=VLOOKUP($A38,実績!$A:$G,7,0)),"━",""))</f>
        <v/>
      </c>
      <c r="AV38" s="92" t="str">
        <f>IF(AV$2=1,"",IF(AND(AV$4&gt;=VLOOKUP($A38,実績!$A:$G,6,0),AV$4&lt;=VLOOKUP($A38,実績!$A:$G,7,0)),"━",""))</f>
        <v/>
      </c>
      <c r="AW38" s="92" t="str">
        <f>IF(AW$2=1,"",IF(AND(AW$4&gt;=VLOOKUP($A38,実績!$A:$G,6,0),AW$4&lt;=VLOOKUP($A38,実績!$A:$G,7,0)),"━",""))</f>
        <v/>
      </c>
      <c r="AX38" s="92" t="str">
        <f>IF(AX$2=1,"",IF(AND(AX$4&gt;=VLOOKUP($A38,実績!$A:$G,6,0),AX$4&lt;=VLOOKUP($A38,実績!$A:$G,7,0)),"━",""))</f>
        <v/>
      </c>
      <c r="AY38" s="92" t="str">
        <f>IF(AY$2=1,"",IF(AND(AY$4&gt;=VLOOKUP($A38,実績!$A:$G,6,0),AY$4&lt;=VLOOKUP($A38,実績!$A:$G,7,0)),"━",""))</f>
        <v/>
      </c>
      <c r="AZ38" s="92" t="str">
        <f>IF(AZ$2=1,"",IF(AND(AZ$4&gt;=VLOOKUP($A38,実績!$A:$G,6,0),AZ$4&lt;=VLOOKUP($A38,実績!$A:$G,7,0)),"━",""))</f>
        <v/>
      </c>
      <c r="BA38" s="92" t="str">
        <f>IF(BA$2=1,"",IF(AND(BA$4&gt;=VLOOKUP($A38,実績!$A:$G,6,0),BA$4&lt;=VLOOKUP($A38,実績!$A:$G,7,0)),"━",""))</f>
        <v/>
      </c>
      <c r="BB38" s="92" t="str">
        <f>IF(BB$2=1,"",IF(AND(BB$4&gt;=VLOOKUP($A38,実績!$A:$G,6,0),BB$4&lt;=VLOOKUP($A38,実績!$A:$G,7,0)),"━",""))</f>
        <v/>
      </c>
      <c r="BC38" s="92" t="str">
        <f>IF(BC$2=1,"",IF(AND(BC$4&gt;=VLOOKUP($A38,実績!$A:$G,6,0),BC$4&lt;=VLOOKUP($A38,実績!$A:$G,7,0)),"━",""))</f>
        <v/>
      </c>
      <c r="BD38" s="92" t="str">
        <f>IF(BD$2=1,"",IF(AND(BD$4&gt;=VLOOKUP($A38,実績!$A:$G,6,0),BD$4&lt;=VLOOKUP($A38,実績!$A:$G,7,0)),"━",""))</f>
        <v/>
      </c>
      <c r="BE38" s="92" t="str">
        <f>IF(BE$2=1,"",IF(AND(BE$4&gt;=VLOOKUP($A38,実績!$A:$G,6,0),BE$4&lt;=VLOOKUP($A38,実績!$A:$G,7,0)),"━",""))</f>
        <v/>
      </c>
      <c r="BF38" s="92" t="str">
        <f>IF(BF$2=1,"",IF(AND(BF$4&gt;=VLOOKUP($A38,実績!$A:$G,6,0),BF$4&lt;=VLOOKUP($A38,実績!$A:$G,7,0)),"━",""))</f>
        <v/>
      </c>
      <c r="BG38" s="92" t="str">
        <f>IF(BG$2=1,"",IF(AND(BG$4&gt;=VLOOKUP($A38,実績!$A:$G,6,0),BG$4&lt;=VLOOKUP($A38,実績!$A:$G,7,0)),"━",""))</f>
        <v/>
      </c>
      <c r="BH38" s="92" t="str">
        <f>IF(BH$2=1,"",IF(AND(BH$4&gt;=VLOOKUP($A38,実績!$A:$G,6,0),BH$4&lt;=VLOOKUP($A38,実績!$A:$G,7,0)),"━",""))</f>
        <v/>
      </c>
      <c r="BI38" s="92" t="str">
        <f>IF(BI$2=1,"",IF(AND(BI$4&gt;=VLOOKUP($A38,実績!$A:$G,6,0),BI$4&lt;=VLOOKUP($A38,実績!$A:$G,7,0)),"━",""))</f>
        <v/>
      </c>
      <c r="BJ38" s="92" t="str">
        <f>IF(BJ$2=1,"",IF(AND(BJ$4&gt;=VLOOKUP($A38,実績!$A:$G,6,0),BJ$4&lt;=VLOOKUP($A38,実績!$A:$G,7,0)),"━",""))</f>
        <v/>
      </c>
      <c r="BK38" s="92" t="str">
        <f>IF(BK$2=1,"",IF(AND(BK$4&gt;=VLOOKUP($A38,実績!$A:$G,6,0),BK$4&lt;=VLOOKUP($A38,実績!$A:$G,7,0)),"━",""))</f>
        <v/>
      </c>
      <c r="BL38" s="92" t="str">
        <f>IF(BL$2=1,"",IF(AND(BL$4&gt;=VLOOKUP($A38,実績!$A:$G,6,0),BL$4&lt;=VLOOKUP($A38,実績!$A:$G,7,0)),"━",""))</f>
        <v/>
      </c>
      <c r="BM38" s="92" t="str">
        <f>IF(BM$2=1,"",IF(AND(BM$4&gt;=VLOOKUP($A38,実績!$A:$G,6,0),BM$4&lt;=VLOOKUP($A38,実績!$A:$G,7,0)),"━",""))</f>
        <v/>
      </c>
      <c r="BN38" s="92" t="str">
        <f>IF(BN$2=1,"",IF(AND(BN$4&gt;=VLOOKUP($A38,実績!$A:$G,6,0),BN$4&lt;=VLOOKUP($A38,実績!$A:$G,7,0)),"━",""))</f>
        <v/>
      </c>
      <c r="BO38" s="92" t="str">
        <f>IF(BO$2=1,"",IF(AND(BO$4&gt;=VLOOKUP($A38,実績!$A:$G,6,0),BO$4&lt;=VLOOKUP($A38,実績!$A:$G,7,0)),"━",""))</f>
        <v/>
      </c>
      <c r="BP38" s="92" t="str">
        <f>IF(BP$2=1,"",IF(AND(BP$4&gt;=VLOOKUP($A38,実績!$A:$G,6,0),BP$4&lt;=VLOOKUP($A38,実績!$A:$G,7,0)),"━",""))</f>
        <v/>
      </c>
      <c r="BQ38" s="92" t="str">
        <f>IF(BQ$2=1,"",IF(AND(BQ$4&gt;=VLOOKUP($A38,実績!$A:$G,6,0),BQ$4&lt;=VLOOKUP($A38,実績!$A:$G,7,0)),"━",""))</f>
        <v/>
      </c>
      <c r="BR38" s="92" t="str">
        <f>IF(BR$2=1,"",IF(AND(BR$4&gt;=VLOOKUP($A38,実績!$A:$G,6,0),BR$4&lt;=VLOOKUP($A38,実績!$A:$G,7,0)),"━",""))</f>
        <v/>
      </c>
      <c r="BS38" s="92" t="str">
        <f>IF(BS$2=1,"",IF(AND(BS$4&gt;=VLOOKUP($A38,実績!$A:$G,6,0),BS$4&lt;=VLOOKUP($A38,実績!$A:$G,7,0)),"━",""))</f>
        <v/>
      </c>
      <c r="BT38" s="92" t="str">
        <f>IF(BT$2=1,"",IF(AND(BT$4&gt;=VLOOKUP($A38,実績!$A:$G,6,0),BT$4&lt;=VLOOKUP($A38,実績!$A:$G,7,0)),"━",""))</f>
        <v/>
      </c>
      <c r="BU38" s="92" t="str">
        <f>IF(BU$2=1,"",IF(AND(BU$4&gt;=VLOOKUP($A38,実績!$A:$G,6,0),BU$4&lt;=VLOOKUP($A38,実績!$A:$G,7,0)),"━",""))</f>
        <v/>
      </c>
      <c r="BV38" s="92" t="str">
        <f>IF(BV$2=1,"",IF(AND(BV$4&gt;=VLOOKUP($A38,実績!$A:$G,6,0),BV$4&lt;=VLOOKUP($A38,実績!$A:$G,7,0)),"━",""))</f>
        <v/>
      </c>
      <c r="BW38" s="92" t="str">
        <f>IF(BW$2=1,"",IF(AND(BW$4&gt;=VLOOKUP($A38,実績!$A:$G,6,0),BW$4&lt;=VLOOKUP($A38,実績!$A:$G,7,0)),"━",""))</f>
        <v/>
      </c>
      <c r="BX38" s="92" t="str">
        <f>IF(BX$2=1,"",IF(AND(BX$4&gt;=VLOOKUP($A38,実績!$A:$G,6,0),BX$4&lt;=VLOOKUP($A38,実績!$A:$G,7,0)),"━",""))</f>
        <v/>
      </c>
      <c r="BY38" s="92" t="str">
        <f>IF(BY$2=1,"",IF(AND(BY$4&gt;=VLOOKUP($A38,実績!$A:$G,6,0),BY$4&lt;=VLOOKUP($A38,実績!$A:$G,7,0)),"━",""))</f>
        <v/>
      </c>
      <c r="BZ38" s="92" t="str">
        <f>IF(BZ$2=1,"",IF(AND(BZ$4&gt;=VLOOKUP($A38,実績!$A:$G,6,0),BZ$4&lt;=VLOOKUP($A38,実績!$A:$G,7,0)),"━",""))</f>
        <v/>
      </c>
      <c r="CA38" s="92" t="str">
        <f>IF(CA$2=1,"",IF(AND(CA$4&gt;=VLOOKUP($A38,実績!$A:$G,6,0),CA$4&lt;=VLOOKUP($A38,実績!$A:$G,7,0)),"━",""))</f>
        <v/>
      </c>
      <c r="CB38" s="92" t="str">
        <f>IF(CB$2=1,"",IF(AND(CB$4&gt;=VLOOKUP($A38,実績!$A:$G,6,0),CB$4&lt;=VLOOKUP($A38,実績!$A:$G,7,0)),"━",""))</f>
        <v/>
      </c>
      <c r="CC38" s="92" t="str">
        <f>IF(CC$2=1,"",IF(AND(CC$4&gt;=VLOOKUP($A38,実績!$A:$G,6,0),CC$4&lt;=VLOOKUP($A38,実績!$A:$G,7,0)),"━",""))</f>
        <v/>
      </c>
      <c r="CD38" s="92" t="str">
        <f>IF(CD$2=1,"",IF(AND(CD$4&gt;=VLOOKUP($A38,実績!$A:$G,6,0),CD$4&lt;=VLOOKUP($A38,実績!$A:$G,7,0)),"━",""))</f>
        <v/>
      </c>
      <c r="CE38" s="92" t="str">
        <f>IF(CE$2=1,"",IF(AND(CE$4&gt;=VLOOKUP($A38,実績!$A:$G,6,0),CE$4&lt;=VLOOKUP($A38,実績!$A:$G,7,0)),"━",""))</f>
        <v/>
      </c>
      <c r="CF38" s="92" t="str">
        <f>IF(CF$2=1,"",IF(AND(CF$4&gt;=VLOOKUP($A38,実績!$A:$G,6,0),CF$4&lt;=VLOOKUP($A38,実績!$A:$G,7,0)),"━",""))</f>
        <v/>
      </c>
      <c r="CG38" s="92" t="str">
        <f>IF(CG$2=1,"",IF(AND(CG$4&gt;=VLOOKUP($A38,実績!$A:$G,6,0),CG$4&lt;=VLOOKUP($A38,実績!$A:$G,7,0)),"━",""))</f>
        <v/>
      </c>
      <c r="CH38" s="92" t="str">
        <f>IF(CH$2=1,"",IF(AND(CH$4&gt;=VLOOKUP($A38,実績!$A:$G,6,0),CH$4&lt;=VLOOKUP($A38,実績!$A:$G,7,0)),"━",""))</f>
        <v/>
      </c>
      <c r="CI38" s="92" t="str">
        <f>IF(CI$2=1,"",IF(AND(CI$4&gt;=VLOOKUP($A38,実績!$A:$G,6,0),CI$4&lt;=VLOOKUP($A38,実績!$A:$G,7,0)),"━",""))</f>
        <v/>
      </c>
      <c r="CJ38" s="92" t="str">
        <f>IF(CJ$2=1,"",IF(AND(CJ$4&gt;=VLOOKUP($A38,実績!$A:$G,6,0),CJ$4&lt;=VLOOKUP($A38,実績!$A:$G,7,0)),"━",""))</f>
        <v/>
      </c>
      <c r="CK38" s="92" t="str">
        <f>IF(CK$2=1,"",IF(AND(CK$4&gt;=VLOOKUP($A38,実績!$A:$G,6,0),CK$4&lt;=VLOOKUP($A38,実績!$A:$G,7,0)),"━",""))</f>
        <v/>
      </c>
      <c r="CL38" s="92" t="str">
        <f>IF(CL$2=1,"",IF(AND(CL$4&gt;=VLOOKUP($A38,実績!$A:$G,6,0),CL$4&lt;=VLOOKUP($A38,実績!$A:$G,7,0)),"━",""))</f>
        <v/>
      </c>
      <c r="CM38" s="92" t="str">
        <f>IF(CM$2=1,"",IF(AND(CM$4&gt;=VLOOKUP($A38,実績!$A:$G,6,0),CM$4&lt;=VLOOKUP($A38,実績!$A:$G,7,0)),"━",""))</f>
        <v/>
      </c>
      <c r="CN38" s="92" t="str">
        <f>IF(CN$2=1,"",IF(AND(CN$4&gt;=VLOOKUP($A38,実績!$A:$G,6,0),CN$4&lt;=VLOOKUP($A38,実績!$A:$G,7,0)),"━",""))</f>
        <v/>
      </c>
      <c r="CO38" s="92" t="str">
        <f>IF(CO$2=1,"",IF(AND(CO$4&gt;=VLOOKUP($A38,実績!$A:$G,6,0),CO$4&lt;=VLOOKUP($A38,実績!$A:$G,7,0)),"━",""))</f>
        <v/>
      </c>
      <c r="CP38" s="92" t="str">
        <f>IF(CP$2=1,"",IF(AND(CP$4&gt;=VLOOKUP($A38,実績!$A:$G,6,0),CP$4&lt;=VLOOKUP($A38,実績!$A:$G,7,0)),"━",""))</f>
        <v/>
      </c>
      <c r="CQ38" s="92" t="str">
        <f>IF(CQ$2=1,"",IF(AND(CQ$4&gt;=VLOOKUP($A38,実績!$A:$G,6,0),CQ$4&lt;=VLOOKUP($A38,実績!$A:$G,7,0)),"━",""))</f>
        <v/>
      </c>
      <c r="CR38" s="92" t="str">
        <f>IF(CR$2=1,"",IF(AND(CR$4&gt;=VLOOKUP($A38,実績!$A:$G,6,0),CR$4&lt;=VLOOKUP($A38,実績!$A:$G,7,0)),"━",""))</f>
        <v/>
      </c>
      <c r="CS38" s="92" t="str">
        <f>IF(CS$2=1,"",IF(AND(CS$4&gt;=VLOOKUP($A38,実績!$A:$G,6,0),CS$4&lt;=VLOOKUP($A38,実績!$A:$G,7,0)),"━",""))</f>
        <v/>
      </c>
      <c r="CT38" s="92" t="str">
        <f>IF(CT$2=1,"",IF(AND(CT$4&gt;=VLOOKUP($A38,実績!$A:$G,6,0),CT$4&lt;=VLOOKUP($A38,実績!$A:$G,7,0)),"━",""))</f>
        <v/>
      </c>
      <c r="CU38" s="92" t="str">
        <f>IF(CU$2=1,"",IF(AND(CU$4&gt;=VLOOKUP($A38,実績!$A:$G,6,0),CU$4&lt;=VLOOKUP($A38,実績!$A:$G,7,0)),"━",""))</f>
        <v/>
      </c>
      <c r="CV38" s="92" t="str">
        <f>IF(CV$2=1,"",IF(AND(CV$4&gt;=VLOOKUP($A38,実績!$A:$G,6,0),CV$4&lt;=VLOOKUP($A38,実績!$A:$G,7,0)),"━",""))</f>
        <v/>
      </c>
      <c r="CW38" s="92" t="str">
        <f>IF(CW$2=1,"",IF(AND(CW$4&gt;=VLOOKUP($A38,実績!$A:$G,6,0),CW$4&lt;=VLOOKUP($A38,実績!$A:$G,7,0)),"━",""))</f>
        <v/>
      </c>
      <c r="CX38" s="92" t="str">
        <f>IF(CX$2=1,"",IF(AND(CX$4&gt;=VLOOKUP($A38,実績!$A:$G,6,0),CX$4&lt;=VLOOKUP($A38,実績!$A:$G,7,0)),"━",""))</f>
        <v/>
      </c>
      <c r="CY38" s="92" t="str">
        <f>IF(CY$2=1,"",IF(AND(CY$4&gt;=VLOOKUP($A38,実績!$A:$G,6,0),CY$4&lt;=VLOOKUP($A38,実績!$A:$G,7,0)),"━",""))</f>
        <v/>
      </c>
      <c r="CZ38" s="92" t="str">
        <f>IF(CZ$2=1,"",IF(AND(CZ$4&gt;=VLOOKUP($A38,実績!$A:$G,6,0),CZ$4&lt;=VLOOKUP($A38,実績!$A:$G,7,0)),"━",""))</f>
        <v/>
      </c>
      <c r="DA38" s="92" t="str">
        <f>IF(DA$2=1,"",IF(AND(DA$4&gt;=VLOOKUP($A38,実績!$A:$G,6,0),DA$4&lt;=VLOOKUP($A38,実績!$A:$G,7,0)),"━",""))</f>
        <v/>
      </c>
      <c r="DB38" s="92" t="str">
        <f>IF(DB$2=1,"",IF(AND(DB$4&gt;=VLOOKUP($A38,実績!$A:$G,6,0),DB$4&lt;=VLOOKUP($A38,実績!$A:$G,7,0)),"━",""))</f>
        <v/>
      </c>
      <c r="DC38" s="92" t="str">
        <f>IF(DC$2=1,"",IF(AND(DC$4&gt;=VLOOKUP($A38,実績!$A:$G,6,0),DC$4&lt;=VLOOKUP($A38,実績!$A:$G,7,0)),"━",""))</f>
        <v/>
      </c>
      <c r="DD38" s="92" t="str">
        <f>IF(DD$2=1,"",IF(AND(DD$4&gt;=VLOOKUP($A38,実績!$A:$G,6,0),DD$4&lt;=VLOOKUP($A38,実績!$A:$G,7,0)),"━",""))</f>
        <v/>
      </c>
      <c r="DE38" s="92" t="str">
        <f>IF(DE$2=1,"",IF(AND(DE$4&gt;=VLOOKUP($A38,実績!$A:$G,6,0),DE$4&lt;=VLOOKUP($A38,実績!$A:$G,7,0)),"━",""))</f>
        <v/>
      </c>
      <c r="DF38" s="92" t="str">
        <f>IF(DF$2=1,"",IF(AND(DF$4&gt;=VLOOKUP($A38,実績!$A:$G,6,0),DF$4&lt;=VLOOKUP($A38,実績!$A:$G,7,0)),"━",""))</f>
        <v/>
      </c>
      <c r="DG38" s="92" t="str">
        <f>IF(DG$2=1,"",IF(AND(DG$4&gt;=VLOOKUP($A38,実績!$A:$G,6,0),DG$4&lt;=VLOOKUP($A38,実績!$A:$G,7,0)),"━",""))</f>
        <v/>
      </c>
      <c r="DH38" s="92" t="str">
        <f>IF(DH$2=1,"",IF(AND(DH$4&gt;=VLOOKUP($A38,実績!$A:$G,6,0),DH$4&lt;=VLOOKUP($A38,実績!$A:$G,7,0)),"━",""))</f>
        <v/>
      </c>
      <c r="DI38" s="92" t="str">
        <f>IF(DI$2=1,"",IF(AND(DI$4&gt;=VLOOKUP($A38,実績!$A:$G,6,0),DI$4&lt;=VLOOKUP($A38,実績!$A:$G,7,0)),"━",""))</f>
        <v/>
      </c>
      <c r="DJ38" s="92" t="str">
        <f>IF(DJ$2=1,"",IF(AND(DJ$4&gt;=VLOOKUP($A38,実績!$A:$G,6,0),DJ$4&lt;=VLOOKUP($A38,実績!$A:$G,7,0)),"━",""))</f>
        <v/>
      </c>
      <c r="DK38" s="92" t="str">
        <f>IF(DK$2=1,"",IF(AND(DK$4&gt;=VLOOKUP($A38,実績!$A:$G,6,0),DK$4&lt;=VLOOKUP($A38,実績!$A:$G,7,0)),"━",""))</f>
        <v/>
      </c>
      <c r="DL38" s="92" t="str">
        <f>IF(DL$2=1,"",IF(AND(DL$4&gt;=VLOOKUP($A38,実績!$A:$G,6,0),DL$4&lt;=VLOOKUP($A38,実績!$A:$G,7,0)),"━",""))</f>
        <v/>
      </c>
      <c r="DM38" s="92" t="str">
        <f>IF(DM$2=1,"",IF(AND(DM$4&gt;=VLOOKUP($A38,実績!$A:$G,6,0),DM$4&lt;=VLOOKUP($A38,実績!$A:$G,7,0)),"━",""))</f>
        <v/>
      </c>
      <c r="DN38" s="92" t="str">
        <f>IF(DN$2=1,"",IF(AND(DN$4&gt;=VLOOKUP($A38,実績!$A:$G,6,0),DN$4&lt;=VLOOKUP($A38,実績!$A:$G,7,0)),"━",""))</f>
        <v/>
      </c>
      <c r="DO38" s="92" t="str">
        <f>IF(DO$2=1,"",IF(AND(DO$4&gt;=VLOOKUP($A38,実績!$A:$G,6,0),DO$4&lt;=VLOOKUP($A38,実績!$A:$G,7,0)),"━",""))</f>
        <v/>
      </c>
      <c r="DP38" s="92" t="str">
        <f>IF(DP$2=1,"",IF(AND(DP$4&gt;=VLOOKUP($A38,実績!$A:$G,6,0),DP$4&lt;=VLOOKUP($A38,実績!$A:$G,7,0)),"━",""))</f>
        <v/>
      </c>
      <c r="DQ38" s="92" t="str">
        <f>IF(DQ$2=1,"",IF(AND(DQ$4&gt;=VLOOKUP($A38,実績!$A:$G,6,0),DQ$4&lt;=VLOOKUP($A38,実績!$A:$G,7,0)),"━",""))</f>
        <v/>
      </c>
      <c r="DR38" s="92" t="str">
        <f>IF(DR$2=1,"",IF(AND(DR$4&gt;=VLOOKUP($A38,実績!$A:$G,6,0),DR$4&lt;=VLOOKUP($A38,実績!$A:$G,7,0)),"━",""))</f>
        <v/>
      </c>
      <c r="DS38" s="92" t="str">
        <f>IF(DS$2=1,"",IF(AND(DS$4&gt;=VLOOKUP($A38,実績!$A:$G,6,0),DS$4&lt;=VLOOKUP($A38,実績!$A:$G,7,0)),"━",""))</f>
        <v/>
      </c>
      <c r="DT38" s="92" t="str">
        <f>IF(DT$2=1,"",IF(AND(DT$4&gt;=VLOOKUP($A38,実績!$A:$G,6,0),DT$4&lt;=VLOOKUP($A38,実績!$A:$G,7,0)),"━",""))</f>
        <v/>
      </c>
      <c r="DU38" s="92" t="str">
        <f>IF(DU$2=1,"",IF(AND(DU$4&gt;=VLOOKUP($A38,実績!$A:$G,6,0),DU$4&lt;=VLOOKUP($A38,実績!$A:$G,7,0)),"━",""))</f>
        <v/>
      </c>
      <c r="DV38" s="92" t="str">
        <f>IF(DV$2=1,"",IF(AND(DV$4&gt;=VLOOKUP($A38,実績!$A:$G,6,0),DV$4&lt;=VLOOKUP($A38,実績!$A:$G,7,0)),"━",""))</f>
        <v/>
      </c>
      <c r="DW38" s="92" t="str">
        <f>IF(DW$2=1,"",IF(AND(DW$4&gt;=VLOOKUP($A38,実績!$A:$G,6,0),DW$4&lt;=VLOOKUP($A38,実績!$A:$G,7,0)),"━",""))</f>
        <v/>
      </c>
      <c r="DX38" s="92" t="str">
        <f>IF(DX$2=1,"",IF(AND(DX$4&gt;=VLOOKUP($A38,実績!$A:$G,6,0),DX$4&lt;=VLOOKUP($A38,実績!$A:$G,7,0)),"━",""))</f>
        <v/>
      </c>
      <c r="DY38" s="92" t="str">
        <f>IF(DY$2=1,"",IF(AND(DY$4&gt;=VLOOKUP($A38,実績!$A:$G,6,0),DY$4&lt;=VLOOKUP($A38,実績!$A:$G,7,0)),"━",""))</f>
        <v/>
      </c>
      <c r="DZ38" s="92" t="str">
        <f>IF(DZ$2=1,"",IF(AND(DZ$4&gt;=VLOOKUP($A38,実績!$A:$G,6,0),DZ$4&lt;=VLOOKUP($A38,実績!$A:$G,7,0)),"━",""))</f>
        <v/>
      </c>
      <c r="EA38" s="92" t="str">
        <f>IF(EA$2=1,"",IF(AND(EA$4&gt;=VLOOKUP($A38,実績!$A:$G,6,0),EA$4&lt;=VLOOKUP($A38,実績!$A:$G,7,0)),"━",""))</f>
        <v/>
      </c>
      <c r="EB38" s="92" t="str">
        <f>IF(EB$2=1,"",IF(AND(EB$4&gt;=VLOOKUP($A38,実績!$A:$G,6,0),EB$4&lt;=VLOOKUP($A38,実績!$A:$G,7,0)),"━",""))</f>
        <v/>
      </c>
      <c r="EC38" s="92" t="str">
        <f>IF(EC$2=1,"",IF(AND(EC$4&gt;=VLOOKUP($A38,実績!$A:$G,6,0),EC$4&lt;=VLOOKUP($A38,実績!$A:$G,7,0)),"━",""))</f>
        <v/>
      </c>
      <c r="ED38" s="92" t="str">
        <f>IF(ED$2=1,"",IF(AND(ED$4&gt;=VLOOKUP($A38,実績!$A:$G,6,0),ED$4&lt;=VLOOKUP($A38,実績!$A:$G,7,0)),"━",""))</f>
        <v/>
      </c>
      <c r="EE38" s="92" t="str">
        <f>IF(EE$2=1,"",IF(AND(EE$4&gt;=VLOOKUP($A38,実績!$A:$G,6,0),EE$4&lt;=VLOOKUP($A38,実績!$A:$G,7,0)),"━",""))</f>
        <v/>
      </c>
      <c r="EF38" s="92" t="str">
        <f>IF(EF$2=1,"",IF(AND(EF$4&gt;=VLOOKUP($A38,実績!$A:$G,6,0),EF$4&lt;=VLOOKUP($A38,実績!$A:$G,7,0)),"━",""))</f>
        <v/>
      </c>
      <c r="EG38" s="92" t="str">
        <f>IF(EG$2=1,"",IF(AND(EG$4&gt;=VLOOKUP($A38,実績!$A:$G,6,0),EG$4&lt;=VLOOKUP($A38,実績!$A:$G,7,0)),"━",""))</f>
        <v/>
      </c>
      <c r="EH38" s="92" t="str">
        <f>IF(EH$2=1,"",IF(AND(EH$4&gt;=VLOOKUP($A38,実績!$A:$G,6,0),EH$4&lt;=VLOOKUP($A38,実績!$A:$G,7,0)),"━",""))</f>
        <v/>
      </c>
      <c r="EI38" s="92" t="str">
        <f>IF(EI$2=1,"",IF(AND(EI$4&gt;=VLOOKUP($A38,実績!$A:$G,6,0),EI$4&lt;=VLOOKUP($A38,実績!$A:$G,7,0)),"━",""))</f>
        <v/>
      </c>
      <c r="EJ38" s="92" t="str">
        <f>IF(EJ$2=1,"",IF(AND(EJ$4&gt;=VLOOKUP($A38,実績!$A:$G,6,0),EJ$4&lt;=VLOOKUP($A38,実績!$A:$G,7,0)),"━",""))</f>
        <v/>
      </c>
      <c r="EK38" s="92" t="str">
        <f>IF(EK$2=1,"",IF(AND(EK$4&gt;=VLOOKUP($A38,実績!$A:$G,6,0),EK$4&lt;=VLOOKUP($A38,実績!$A:$G,7,0)),"━",""))</f>
        <v/>
      </c>
      <c r="EL38" s="92" t="str">
        <f>IF(EL$2=1,"",IF(AND(EL$4&gt;=VLOOKUP($A38,実績!$A:$G,6,0),EL$4&lt;=VLOOKUP($A38,実績!$A:$G,7,0)),"━",""))</f>
        <v/>
      </c>
      <c r="EM38" s="92" t="str">
        <f>IF(EM$2=1,"",IF(AND(EM$4&gt;=VLOOKUP($A38,実績!$A:$G,6,0),EM$4&lt;=VLOOKUP($A38,実績!$A:$G,7,0)),"━",""))</f>
        <v/>
      </c>
      <c r="EN38" s="92" t="str">
        <f>IF(EN$2=1,"",IF(AND(EN$4&gt;=VLOOKUP($A38,実績!$A:$G,6,0),EN$4&lt;=VLOOKUP($A38,実績!$A:$G,7,0)),"━",""))</f>
        <v/>
      </c>
      <c r="EO38" s="92" t="str">
        <f>IF(EO$2=1,"",IF(AND(EO$4&gt;=VLOOKUP($A38,実績!$A:$G,6,0),EO$4&lt;=VLOOKUP($A38,実績!$A:$G,7,0)),"━",""))</f>
        <v/>
      </c>
      <c r="EP38" s="92" t="str">
        <f>IF(EP$2=1,"",IF(AND(EP$4&gt;=VLOOKUP($A38,実績!$A:$G,6,0),EP$4&lt;=VLOOKUP($A38,実績!$A:$G,7,0)),"━",""))</f>
        <v/>
      </c>
      <c r="EQ38" s="92" t="str">
        <f>IF(EQ$2=1,"",IF(AND(EQ$4&gt;=VLOOKUP($A38,実績!$A:$G,6,0),EQ$4&lt;=VLOOKUP($A38,実績!$A:$G,7,0)),"━",""))</f>
        <v/>
      </c>
      <c r="ER38" s="92" t="str">
        <f>IF(ER$2=1,"",IF(AND(ER$4&gt;=VLOOKUP($A38,実績!$A:$G,6,0),ER$4&lt;=VLOOKUP($A38,実績!$A:$G,7,0)),"━",""))</f>
        <v/>
      </c>
      <c r="ES38" s="92" t="str">
        <f>IF(ES$2=1,"",IF(AND(ES$4&gt;=VLOOKUP($A38,実績!$A:$G,6,0),ES$4&lt;=VLOOKUP($A38,実績!$A:$G,7,0)),"━",""))</f>
        <v/>
      </c>
      <c r="ET38" s="92" t="str">
        <f>IF(ET$2=1,"",IF(AND(ET$4&gt;=VLOOKUP($A38,実績!$A:$G,6,0),ET$4&lt;=VLOOKUP($A38,実績!$A:$G,7,0)),"━",""))</f>
        <v/>
      </c>
      <c r="EU38" s="92" t="str">
        <f>IF(EU$2=1,"",IF(AND(EU$4&gt;=VLOOKUP($A38,実績!$A:$G,6,0),EU$4&lt;=VLOOKUP($A38,実績!$A:$G,7,0)),"━",""))</f>
        <v/>
      </c>
      <c r="EV38" s="92" t="str">
        <f>IF(EV$2=1,"",IF(AND(EV$4&gt;=VLOOKUP($A38,実績!$A:$G,6,0),EV$4&lt;=VLOOKUP($A38,実績!$A:$G,7,0)),"━",""))</f>
        <v/>
      </c>
      <c r="EW38" s="92" t="str">
        <f>IF(EW$2=1,"",IF(AND(EW$4&gt;=VLOOKUP($A38,実績!$A:$G,6,0),EW$4&lt;=VLOOKUP($A38,実績!$A:$G,7,0)),"━",""))</f>
        <v/>
      </c>
      <c r="EX38" s="92" t="str">
        <f>IF(EX$2=1,"",IF(AND(EX$4&gt;=VLOOKUP($A38,実績!$A:$G,6,0),EX$4&lt;=VLOOKUP($A38,実績!$A:$G,7,0)),"━",""))</f>
        <v/>
      </c>
      <c r="EY38" s="92" t="str">
        <f>IF(EY$2=1,"",IF(AND(EY$4&gt;=VLOOKUP($A38,実績!$A:$G,6,0),EY$4&lt;=VLOOKUP($A38,実績!$A:$G,7,0)),"━",""))</f>
        <v/>
      </c>
      <c r="EZ38" s="92" t="str">
        <f>IF(EZ$2=1,"",IF(AND(EZ$4&gt;=VLOOKUP($A38,実績!$A:$G,6,0),EZ$4&lt;=VLOOKUP($A38,実績!$A:$G,7,0)),"━",""))</f>
        <v/>
      </c>
      <c r="FA38" s="92" t="str">
        <f>IF(FA$2=1,"",IF(AND(FA$4&gt;=VLOOKUP($A38,実績!$A:$G,6,0),FA$4&lt;=VLOOKUP($A38,実績!$A:$G,7,0)),"━",""))</f>
        <v/>
      </c>
      <c r="FB38" s="92" t="str">
        <f>IF(FB$2=1,"",IF(AND(FB$4&gt;=VLOOKUP($A38,実績!$A:$G,6,0),FB$4&lt;=VLOOKUP($A38,実績!$A:$G,7,0)),"━",""))</f>
        <v/>
      </c>
      <c r="FC38" s="92" t="str">
        <f>IF(FC$2=1,"",IF(AND(FC$4&gt;=VLOOKUP($A38,実績!$A:$G,6,0),FC$4&lt;=VLOOKUP($A38,実績!$A:$G,7,0)),"━",""))</f>
        <v/>
      </c>
      <c r="FD38" s="92" t="str">
        <f>IF(FD$2=1,"",IF(AND(FD$4&gt;=VLOOKUP($A38,実績!$A:$G,6,0),FD$4&lt;=VLOOKUP($A38,実績!$A:$G,7,0)),"━",""))</f>
        <v/>
      </c>
      <c r="FE38" s="92" t="str">
        <f>IF(FE$2=1,"",IF(AND(FE$4&gt;=VLOOKUP($A38,実績!$A:$G,6,0),FE$4&lt;=VLOOKUP($A38,実績!$A:$G,7,0)),"━",""))</f>
        <v/>
      </c>
      <c r="FF38" s="92" t="str">
        <f>IF(FF$2=1,"",IF(AND(FF$4&gt;=VLOOKUP($A38,実績!$A:$G,6,0),FF$4&lt;=VLOOKUP($A38,実績!$A:$G,7,0)),"━",""))</f>
        <v/>
      </c>
      <c r="FG38" s="92" t="str">
        <f>IF(FG$2=1,"",IF(AND(FG$4&gt;=VLOOKUP($A38,実績!$A:$G,6,0),FG$4&lt;=VLOOKUP($A38,実績!$A:$G,7,0)),"━",""))</f>
        <v/>
      </c>
      <c r="FH38" s="92" t="str">
        <f>IF(FH$2=1,"",IF(AND(FH$4&gt;=VLOOKUP($A38,実績!$A:$G,6,0),FH$4&lt;=VLOOKUP($A38,実績!$A:$G,7,0)),"━",""))</f>
        <v/>
      </c>
      <c r="FI38" s="92" t="str">
        <f>IF(FI$2=1,"",IF(AND(FI$4&gt;=VLOOKUP($A38,実績!$A:$G,6,0),FI$4&lt;=VLOOKUP($A38,実績!$A:$G,7,0)),"━",""))</f>
        <v/>
      </c>
      <c r="FJ38" s="92" t="str">
        <f>IF(FJ$2=1,"",IF(AND(FJ$4&gt;=VLOOKUP($A38,実績!$A:$G,6,0),FJ$4&lt;=VLOOKUP($A38,実績!$A:$G,7,0)),"━",""))</f>
        <v/>
      </c>
      <c r="FK38" s="92" t="str">
        <f>IF(FK$2=1,"",IF(AND(FK$4&gt;=VLOOKUP($A38,実績!$A:$G,6,0),FK$4&lt;=VLOOKUP($A38,実績!$A:$G,7,0)),"━",""))</f>
        <v/>
      </c>
      <c r="FL38" s="92" t="str">
        <f>IF(FL$2=1,"",IF(AND(FL$4&gt;=VLOOKUP($A38,実績!$A:$G,6,0),FL$4&lt;=VLOOKUP($A38,実績!$A:$G,7,0)),"━",""))</f>
        <v/>
      </c>
      <c r="FM38" s="92" t="str">
        <f>IF(FM$2=1,"",IF(AND(FM$4&gt;=VLOOKUP($A38,実績!$A:$G,6,0),FM$4&lt;=VLOOKUP($A38,実績!$A:$G,7,0)),"━",""))</f>
        <v/>
      </c>
      <c r="FN38" s="92" t="str">
        <f>IF(FN$2=1,"",IF(AND(FN$4&gt;=VLOOKUP($A38,実績!$A:$G,6,0),FN$4&lt;=VLOOKUP($A38,実績!$A:$G,7,0)),"━",""))</f>
        <v/>
      </c>
      <c r="FO38" s="92" t="str">
        <f>IF(FO$2=1,"",IF(AND(FO$4&gt;=VLOOKUP($A38,実績!$A:$G,6,0),FO$4&lt;=VLOOKUP($A38,実績!$A:$G,7,0)),"━",""))</f>
        <v/>
      </c>
      <c r="FP38" s="92" t="str">
        <f>IF(FP$2=1,"",IF(AND(FP$4&gt;=VLOOKUP($A38,実績!$A:$G,6,0),FP$4&lt;=VLOOKUP($A38,実績!$A:$G,7,0)),"━",""))</f>
        <v/>
      </c>
      <c r="FQ38" s="92" t="str">
        <f>IF(FQ$2=1,"",IF(AND(FQ$4&gt;=VLOOKUP($A38,実績!$A:$G,6,0),FQ$4&lt;=VLOOKUP($A38,実績!$A:$G,7,0)),"━",""))</f>
        <v/>
      </c>
      <c r="FR38" s="92" t="str">
        <f>IF(FR$2=1,"",IF(AND(FR$4&gt;=VLOOKUP($A38,実績!$A:$G,6,0),FR$4&lt;=VLOOKUP($A38,実績!$A:$G,7,0)),"━",""))</f>
        <v/>
      </c>
      <c r="FS38" s="92" t="str">
        <f>IF(FS$2=1,"",IF(AND(FS$4&gt;=VLOOKUP($A38,実績!$A:$G,6,0),FS$4&lt;=VLOOKUP($A38,実績!$A:$G,7,0)),"━",""))</f>
        <v/>
      </c>
      <c r="FT38" s="92" t="str">
        <f>IF(FT$2=1,"",IF(AND(FT$4&gt;=VLOOKUP($A38,実績!$A:$G,6,0),FT$4&lt;=VLOOKUP($A38,実績!$A:$G,7,0)),"━",""))</f>
        <v/>
      </c>
      <c r="FU38" s="92" t="str">
        <f>IF(FU$2=1,"",IF(AND(FU$4&gt;=VLOOKUP($A38,実績!$A:$G,6,0),FU$4&lt;=VLOOKUP($A38,実績!$A:$G,7,0)),"━",""))</f>
        <v/>
      </c>
      <c r="FV38" s="92" t="str">
        <f>IF(FV$2=1,"",IF(AND(FV$4&gt;=VLOOKUP($A38,実績!$A:$G,6,0),FV$4&lt;=VLOOKUP($A38,実績!$A:$G,7,0)),"━",""))</f>
        <v/>
      </c>
      <c r="FW38" s="92" t="str">
        <f>IF(FW$2=1,"",IF(AND(FW$4&gt;=VLOOKUP($A38,実績!$A:$G,6,0),FW$4&lt;=VLOOKUP($A38,実績!$A:$G,7,0)),"━",""))</f>
        <v/>
      </c>
      <c r="FX38" s="92" t="str">
        <f>IF(FX$2=1,"",IF(AND(FX$4&gt;=VLOOKUP($A38,実績!$A:$G,6,0),FX$4&lt;=VLOOKUP($A38,実績!$A:$G,7,0)),"━",""))</f>
        <v/>
      </c>
      <c r="FY38" s="92" t="str">
        <f>IF(FY$2=1,"",IF(AND(FY$4&gt;=VLOOKUP($A38,実績!$A:$G,6,0),FY$4&lt;=VLOOKUP($A38,実績!$A:$G,7,0)),"━",""))</f>
        <v/>
      </c>
      <c r="FZ38" s="92" t="str">
        <f>IF(FZ$2=1,"",IF(AND(FZ$4&gt;=VLOOKUP($A38,実績!$A:$G,6,0),FZ$4&lt;=VLOOKUP($A38,実績!$A:$G,7,0)),"━",""))</f>
        <v/>
      </c>
      <c r="GA38" s="92" t="str">
        <f>IF(GA$2=1,"",IF(AND(GA$4&gt;=VLOOKUP($A38,実績!$A:$G,6,0),GA$4&lt;=VLOOKUP($A38,実績!$A:$G,7,0)),"━",""))</f>
        <v/>
      </c>
      <c r="GB38" s="92" t="str">
        <f>IF(GB$2=1,"",IF(AND(GB$4&gt;=VLOOKUP($A38,実績!$A:$G,6,0),GB$4&lt;=VLOOKUP($A38,実績!$A:$G,7,0)),"━",""))</f>
        <v/>
      </c>
      <c r="GC38" s="92" t="str">
        <f>IF(GC$2=1,"",IF(AND(GC$4&gt;=VLOOKUP($A38,実績!$A:$G,6,0),GC$4&lt;=VLOOKUP($A38,実績!$A:$G,7,0)),"━",""))</f>
        <v/>
      </c>
      <c r="GD38" s="92" t="str">
        <f>IF(GD$2=1,"",IF(AND(GD$4&gt;=VLOOKUP($A38,実績!$A:$G,6,0),GD$4&lt;=VLOOKUP($A38,実績!$A:$G,7,0)),"━",""))</f>
        <v/>
      </c>
      <c r="GE38" s="92" t="str">
        <f>IF(GE$2=1,"",IF(AND(GE$4&gt;=VLOOKUP($A38,実績!$A:$G,6,0),GE$4&lt;=VLOOKUP($A38,実績!$A:$G,7,0)),"━",""))</f>
        <v/>
      </c>
      <c r="GF38" s="92" t="str">
        <f>IF(GF$2=1,"",IF(AND(GF$4&gt;=VLOOKUP($A38,実績!$A:$G,6,0),GF$4&lt;=VLOOKUP($A38,実績!$A:$G,7,0)),"━",""))</f>
        <v/>
      </c>
      <c r="GG38" s="92" t="str">
        <f>IF(GG$2=1,"",IF(AND(GG$4&gt;=VLOOKUP($A38,実績!$A:$G,6,0),GG$4&lt;=VLOOKUP($A38,実績!$A:$G,7,0)),"━",""))</f>
        <v/>
      </c>
      <c r="GH38" s="92" t="str">
        <f>IF(GH$2=1,"",IF(AND(GH$4&gt;=VLOOKUP($A38,実績!$A:$G,6,0),GH$4&lt;=VLOOKUP($A38,実績!$A:$G,7,0)),"━",""))</f>
        <v/>
      </c>
      <c r="GI38" s="92" t="str">
        <f>IF(GI$2=1,"",IF(AND(GI$4&gt;=VLOOKUP($A38,実績!$A:$G,6,0),GI$4&lt;=VLOOKUP($A38,実績!$A:$G,7,0)),"━",""))</f>
        <v/>
      </c>
      <c r="GJ38" s="92" t="str">
        <f>IF(GJ$2=1,"",IF(AND(GJ$4&gt;=VLOOKUP($A38,実績!$A:$G,6,0),GJ$4&lt;=VLOOKUP($A38,実績!$A:$G,7,0)),"━",""))</f>
        <v/>
      </c>
      <c r="GK38" s="92" t="str">
        <f>IF(GK$2=1,"",IF(AND(GK$4&gt;=VLOOKUP($A38,実績!$A:$G,6,0),GK$4&lt;=VLOOKUP($A38,実績!$A:$G,7,0)),"━",""))</f>
        <v/>
      </c>
      <c r="GL38" s="92" t="str">
        <f>IF(GL$2=1,"",IF(AND(GL$4&gt;=VLOOKUP($A38,実績!$A:$G,6,0),GL$4&lt;=VLOOKUP($A38,実績!$A:$G,7,0)),"━",""))</f>
        <v/>
      </c>
      <c r="GM38" s="92" t="str">
        <f>IF(GM$2=1,"",IF(AND(GM$4&gt;=VLOOKUP($A38,実績!$A:$G,6,0),GM$4&lt;=VLOOKUP($A38,実績!$A:$G,7,0)),"━",""))</f>
        <v/>
      </c>
      <c r="GN38" s="92" t="str">
        <f>IF(GN$2=1,"",IF(AND(GN$4&gt;=VLOOKUP($A38,実績!$A:$G,6,0),GN$4&lt;=VLOOKUP($A38,実績!$A:$G,7,0)),"━",""))</f>
        <v/>
      </c>
      <c r="GO38" s="92" t="str">
        <f>IF(GO$2=1,"",IF(AND(GO$4&gt;=VLOOKUP($A38,実績!$A:$G,6,0),GO$4&lt;=VLOOKUP($A38,実績!$A:$G,7,0)),"━",""))</f>
        <v/>
      </c>
      <c r="GP38" s="92" t="str">
        <f>IF(GP$2=1,"",IF(AND(GP$4&gt;=VLOOKUP($A38,実績!$A:$G,6,0),GP$4&lt;=VLOOKUP($A38,実績!$A:$G,7,0)),"━",""))</f>
        <v/>
      </c>
      <c r="GQ38" s="92" t="str">
        <f>IF(GQ$2=1,"",IF(AND(GQ$4&gt;=VLOOKUP($A38,実績!$A:$G,6,0),GQ$4&lt;=VLOOKUP($A38,実績!$A:$G,7,0)),"━",""))</f>
        <v/>
      </c>
      <c r="GR38" s="92" t="str">
        <f>IF(GR$2=1,"",IF(AND(GR$4&gt;=VLOOKUP($A38,実績!$A:$G,6,0),GR$4&lt;=VLOOKUP($A38,実績!$A:$G,7,0)),"━",""))</f>
        <v/>
      </c>
      <c r="GS38" s="92" t="str">
        <f>IF(GS$2=1,"",IF(AND(GS$4&gt;=VLOOKUP($A38,実績!$A:$G,6,0),GS$4&lt;=VLOOKUP($A38,実績!$A:$G,7,0)),"━",""))</f>
        <v/>
      </c>
      <c r="GT38" s="92" t="str">
        <f>IF(GT$2=1,"",IF(AND(GT$4&gt;=VLOOKUP($A38,実績!$A:$G,6,0),GT$4&lt;=VLOOKUP($A38,実績!$A:$G,7,0)),"━",""))</f>
        <v/>
      </c>
      <c r="GU38" s="92" t="str">
        <f>IF(GU$2=1,"",IF(AND(GU$4&gt;=VLOOKUP($A38,実績!$A:$G,6,0),GU$4&lt;=VLOOKUP($A38,実績!$A:$G,7,0)),"━",""))</f>
        <v/>
      </c>
      <c r="GV38" s="92" t="str">
        <f>IF(GV$2=1,"",IF(AND(GV$4&gt;=VLOOKUP($A38,実績!$A:$G,6,0),GV$4&lt;=VLOOKUP($A38,実績!$A:$G,7,0)),"━",""))</f>
        <v/>
      </c>
      <c r="GW38" s="92" t="str">
        <f>IF(GW$2=1,"",IF(AND(GW$4&gt;=VLOOKUP($A38,実績!$A:$G,6,0),GW$4&lt;=VLOOKUP($A38,実績!$A:$G,7,0)),"━",""))</f>
        <v/>
      </c>
      <c r="GX38" s="92" t="str">
        <f>IF(GX$2=1,"",IF(AND(GX$4&gt;=VLOOKUP($A38,実績!$A:$G,6,0),GX$4&lt;=VLOOKUP($A38,実績!$A:$G,7,0)),"━",""))</f>
        <v/>
      </c>
      <c r="GY38" s="92" t="str">
        <f>IF(GY$2=1,"",IF(AND(GY$4&gt;=VLOOKUP($A38,実績!$A:$G,6,0),GY$4&lt;=VLOOKUP($A38,実績!$A:$G,7,0)),"━",""))</f>
        <v/>
      </c>
      <c r="GZ38" s="92" t="str">
        <f>IF(GZ$2=1,"",IF(AND(GZ$4&gt;=VLOOKUP($A38,実績!$A:$G,6,0),GZ$4&lt;=VLOOKUP($A38,実績!$A:$G,7,0)),"━",""))</f>
        <v/>
      </c>
      <c r="HA38" s="92" t="str">
        <f>IF(HA$2=1,"",IF(AND(HA$4&gt;=VLOOKUP($A38,実績!$A:$G,6,0),HA$4&lt;=VLOOKUP($A38,実績!$A:$G,7,0)),"━",""))</f>
        <v/>
      </c>
      <c r="HB38" s="92" t="str">
        <f>IF(HB$2=1,"",IF(AND(HB$4&gt;=VLOOKUP($A38,実績!$A:$G,6,0),HB$4&lt;=VLOOKUP($A38,実績!$A:$G,7,0)),"━",""))</f>
        <v/>
      </c>
      <c r="HC38" s="92" t="str">
        <f>IF(HC$2=1,"",IF(AND(HC$4&gt;=VLOOKUP($A38,実績!$A:$G,6,0),HC$4&lt;=VLOOKUP($A38,実績!$A:$G,7,0)),"━",""))</f>
        <v/>
      </c>
      <c r="HD38" s="92" t="str">
        <f>IF(HD$2=1,"",IF(AND(HD$4&gt;=VLOOKUP($A38,実績!$A:$G,6,0),HD$4&lt;=VLOOKUP($A38,実績!$A:$G,7,0)),"━",""))</f>
        <v/>
      </c>
      <c r="HE38" s="92" t="str">
        <f>IF(HE$2=1,"",IF(AND(HE$4&gt;=VLOOKUP($A38,実績!$A:$G,6,0),HE$4&lt;=VLOOKUP($A38,実績!$A:$G,7,0)),"━",""))</f>
        <v/>
      </c>
      <c r="HF38" s="92" t="str">
        <f>IF(HF$2=1,"",IF(AND(HF$4&gt;=VLOOKUP($A38,実績!$A:$G,6,0),HF$4&lt;=VLOOKUP($A38,実績!$A:$G,7,0)),"━",""))</f>
        <v/>
      </c>
      <c r="HG38" s="92" t="str">
        <f>IF(HG$2=1,"",IF(AND(HG$4&gt;=VLOOKUP($A38,実績!$A:$G,6,0),HG$4&lt;=VLOOKUP($A38,実績!$A:$G,7,0)),"━",""))</f>
        <v/>
      </c>
      <c r="HH38" s="92" t="str">
        <f>IF(HH$2=1,"",IF(AND(HH$4&gt;=VLOOKUP($A38,実績!$A:$G,6,0),HH$4&lt;=VLOOKUP($A38,実績!$A:$G,7,0)),"━",""))</f>
        <v/>
      </c>
      <c r="HI38" s="92" t="str">
        <f>IF(HI$2=1,"",IF(AND(HI$4&gt;=VLOOKUP($A38,実績!$A:$G,6,0),HI$4&lt;=VLOOKUP($A38,実績!$A:$G,7,0)),"━",""))</f>
        <v/>
      </c>
      <c r="HJ38" s="92" t="str">
        <f>IF(HJ$2=1,"",IF(AND(HJ$4&gt;=VLOOKUP($A38,実績!$A:$G,6,0),HJ$4&lt;=VLOOKUP($A38,実績!$A:$G,7,0)),"━",""))</f>
        <v/>
      </c>
      <c r="HK38" s="92" t="str">
        <f>IF(HK$2=1,"",IF(AND(HK$4&gt;=VLOOKUP($A38,実績!$A:$G,6,0),HK$4&lt;=VLOOKUP($A38,実績!$A:$G,7,0)),"━",""))</f>
        <v/>
      </c>
      <c r="HL38" s="92" t="str">
        <f>IF(HL$2=1,"",IF(AND(HL$4&gt;=VLOOKUP($A38,実績!$A:$G,6,0),HL$4&lt;=VLOOKUP($A38,実績!$A:$G,7,0)),"━",""))</f>
        <v/>
      </c>
      <c r="HM38" s="92" t="str">
        <f>IF(HM$2=1,"",IF(AND(HM$4&gt;=VLOOKUP($A38,実績!$A:$G,6,0),HM$4&lt;=VLOOKUP($A38,実績!$A:$G,7,0)),"━",""))</f>
        <v/>
      </c>
    </row>
    <row r="39" spans="1:221" ht="17.25" customHeight="1">
      <c r="A39" s="76">
        <v>49</v>
      </c>
      <c r="B39" s="77" t="str">
        <f>VLOOKUP(A39,実績!$A:$C,3,0)</f>
        <v>技術部アクセスに確定コピーボタン追加</v>
      </c>
      <c r="C39" s="80">
        <f ca="1">OFFSET(稼働日!$A$1,MATCH($D38,稼働日!$A$2:$A$133,0)+1,0)</f>
        <v>44480</v>
      </c>
      <c r="D39" s="80">
        <f ca="1">IF($F39&lt;=4,$C39,OFFSET(稼働日!$A$1,MATCH($C39,稼働日!$A$2:$A$133,0)+ROUNDUP($F39/4,0)-1,0))</f>
        <v>44481</v>
      </c>
      <c r="E39" s="91" t="str">
        <f>IF(VLOOKUP(A39,実績!$A:$H,8,0)=1,"✓","")</f>
        <v/>
      </c>
      <c r="F39" s="79">
        <f>VLOOKUP($A39,実績!$A:$E,4,0)</f>
        <v>7</v>
      </c>
      <c r="G39" s="79">
        <f>VLOOKUP($A39,実績!$A:$E,5,0)</f>
        <v>0</v>
      </c>
      <c r="H39" s="92" t="str">
        <f>IF(H$2=1,"",IF(AND(H$4&gt;=VLOOKUP($A39,実績!$A:$G,6,0),H$4&lt;=VLOOKUP($A39,実績!$A:$G,7,0)),"━",""))</f>
        <v/>
      </c>
      <c r="I39" s="92" t="str">
        <f>IF(I$2=1,"",IF(AND(I$4&gt;=VLOOKUP($A39,実績!$A:$G,6,0),I$4&lt;=VLOOKUP($A39,実績!$A:$G,7,0)),"━",""))</f>
        <v/>
      </c>
      <c r="J39" s="92" t="str">
        <f>IF(J$2=1,"",IF(AND(J$4&gt;=VLOOKUP($A39,実績!$A:$G,6,0),J$4&lt;=VLOOKUP($A39,実績!$A:$G,7,0)),"━",""))</f>
        <v/>
      </c>
      <c r="K39" s="92" t="str">
        <f>IF(K$2=1,"",IF(AND(K$4&gt;=VLOOKUP($A39,実績!$A:$G,6,0),K$4&lt;=VLOOKUP($A39,実績!$A:$G,7,0)),"━",""))</f>
        <v/>
      </c>
      <c r="L39" s="92" t="str">
        <f>IF(L$2=1,"",IF(AND(L$4&gt;=VLOOKUP($A39,実績!$A:$G,6,0),L$4&lt;=VLOOKUP($A39,実績!$A:$G,7,0)),"━",""))</f>
        <v/>
      </c>
      <c r="M39" s="92" t="str">
        <f>IF(M$2=1,"",IF(AND(M$4&gt;=VLOOKUP($A39,実績!$A:$G,6,0),M$4&lt;=VLOOKUP($A39,実績!$A:$G,7,0)),"━",""))</f>
        <v/>
      </c>
      <c r="N39" s="92" t="str">
        <f>IF(N$2=1,"",IF(AND(N$4&gt;=VLOOKUP($A39,実績!$A:$G,6,0),N$4&lt;=VLOOKUP($A39,実績!$A:$G,7,0)),"━",""))</f>
        <v/>
      </c>
      <c r="O39" s="92" t="str">
        <f>IF(O$2=1,"",IF(AND(O$4&gt;=VLOOKUP($A39,実績!$A:$G,6,0),O$4&lt;=VLOOKUP($A39,実績!$A:$G,7,0)),"━",""))</f>
        <v/>
      </c>
      <c r="P39" s="92" t="str">
        <f>IF(P$2=1,"",IF(AND(P$4&gt;=VLOOKUP($A39,実績!$A:$G,6,0),P$4&lt;=VLOOKUP($A39,実績!$A:$G,7,0)),"━",""))</f>
        <v/>
      </c>
      <c r="Q39" s="92" t="str">
        <f>IF(Q$2=1,"",IF(AND(Q$4&gt;=VLOOKUP($A39,実績!$A:$G,6,0),Q$4&lt;=VLOOKUP($A39,実績!$A:$G,7,0)),"━",""))</f>
        <v/>
      </c>
      <c r="R39" s="92" t="str">
        <f>IF(R$2=1,"",IF(AND(R$4&gt;=VLOOKUP($A39,実績!$A:$G,6,0),R$4&lt;=VLOOKUP($A39,実績!$A:$G,7,0)),"━",""))</f>
        <v/>
      </c>
      <c r="S39" s="92" t="str">
        <f>IF(S$2=1,"",IF(AND(S$4&gt;=VLOOKUP($A39,実績!$A:$G,6,0),S$4&lt;=VLOOKUP($A39,実績!$A:$G,7,0)),"━",""))</f>
        <v/>
      </c>
      <c r="T39" s="92" t="str">
        <f>IF(T$2=1,"",IF(AND(T$4&gt;=VLOOKUP($A39,実績!$A:$G,6,0),T$4&lt;=VLOOKUP($A39,実績!$A:$G,7,0)),"━",""))</f>
        <v/>
      </c>
      <c r="U39" s="92" t="str">
        <f>IF(U$2=1,"",IF(AND(U$4&gt;=VLOOKUP($A39,実績!$A:$G,6,0),U$4&lt;=VLOOKUP($A39,実績!$A:$G,7,0)),"━",""))</f>
        <v/>
      </c>
      <c r="V39" s="92" t="str">
        <f>IF(V$2=1,"",IF(AND(V$4&gt;=VLOOKUP($A39,実績!$A:$G,6,0),V$4&lt;=VLOOKUP($A39,実績!$A:$G,7,0)),"━",""))</f>
        <v/>
      </c>
      <c r="W39" s="92" t="str">
        <f>IF(W$2=1,"",IF(AND(W$4&gt;=VLOOKUP($A39,実績!$A:$G,6,0),W$4&lt;=VLOOKUP($A39,実績!$A:$G,7,0)),"━",""))</f>
        <v/>
      </c>
      <c r="X39" s="92" t="str">
        <f>IF(X$2=1,"",IF(AND(X$4&gt;=VLOOKUP($A39,実績!$A:$G,6,0),X$4&lt;=VLOOKUP($A39,実績!$A:$G,7,0)),"━",""))</f>
        <v/>
      </c>
      <c r="Y39" s="92" t="str">
        <f>IF(Y$2=1,"",IF(AND(Y$4&gt;=VLOOKUP($A39,実績!$A:$G,6,0),Y$4&lt;=VLOOKUP($A39,実績!$A:$G,7,0)),"━",""))</f>
        <v/>
      </c>
      <c r="Z39" s="92" t="str">
        <f>IF(Z$2=1,"",IF(AND(Z$4&gt;=VLOOKUP($A39,実績!$A:$G,6,0),Z$4&lt;=VLOOKUP($A39,実績!$A:$G,7,0)),"━",""))</f>
        <v/>
      </c>
      <c r="AA39" s="92" t="str">
        <f>IF(AA$2=1,"",IF(AND(AA$4&gt;=VLOOKUP($A39,実績!$A:$G,6,0),AA$4&lt;=VLOOKUP($A39,実績!$A:$G,7,0)),"━",""))</f>
        <v/>
      </c>
      <c r="AB39" s="92" t="str">
        <f>IF(AB$2=1,"",IF(AND(AB$4&gt;=VLOOKUP($A39,実績!$A:$G,6,0),AB$4&lt;=VLOOKUP($A39,実績!$A:$G,7,0)),"━",""))</f>
        <v/>
      </c>
      <c r="AC39" s="92" t="str">
        <f>IF(AC$2=1,"",IF(AND(AC$4&gt;=VLOOKUP($A39,実績!$A:$G,6,0),AC$4&lt;=VLOOKUP($A39,実績!$A:$G,7,0)),"━",""))</f>
        <v/>
      </c>
      <c r="AD39" s="92" t="str">
        <f>IF(AD$2=1,"",IF(AND(AD$4&gt;=VLOOKUP($A39,実績!$A:$G,6,0),AD$4&lt;=VLOOKUP($A39,実績!$A:$G,7,0)),"━",""))</f>
        <v/>
      </c>
      <c r="AE39" s="92" t="str">
        <f>IF(AE$2=1,"",IF(AND(AE$4&gt;=VLOOKUP($A39,実績!$A:$G,6,0),AE$4&lt;=VLOOKUP($A39,実績!$A:$G,7,0)),"━",""))</f>
        <v/>
      </c>
      <c r="AF39" s="92" t="str">
        <f>IF(AF$2=1,"",IF(AND(AF$4&gt;=VLOOKUP($A39,実績!$A:$G,6,0),AF$4&lt;=VLOOKUP($A39,実績!$A:$G,7,0)),"━",""))</f>
        <v/>
      </c>
      <c r="AG39" s="92" t="str">
        <f>IF(AG$2=1,"",IF(AND(AG$4&gt;=VLOOKUP($A39,実績!$A:$G,6,0),AG$4&lt;=VLOOKUP($A39,実績!$A:$G,7,0)),"━",""))</f>
        <v/>
      </c>
      <c r="AH39" s="92" t="str">
        <f>IF(AH$2=1,"",IF(AND(AH$4&gt;=VLOOKUP($A39,実績!$A:$G,6,0),AH$4&lt;=VLOOKUP($A39,実績!$A:$G,7,0)),"━",""))</f>
        <v/>
      </c>
      <c r="AI39" s="92" t="str">
        <f>IF(AI$2=1,"",IF(AND(AI$4&gt;=VLOOKUP($A39,実績!$A:$G,6,0),AI$4&lt;=VLOOKUP($A39,実績!$A:$G,7,0)),"━",""))</f>
        <v/>
      </c>
      <c r="AJ39" s="92" t="str">
        <f>IF(AJ$2=1,"",IF(AND(AJ$4&gt;=VLOOKUP($A39,実績!$A:$G,6,0),AJ$4&lt;=VLOOKUP($A39,実績!$A:$G,7,0)),"━",""))</f>
        <v/>
      </c>
      <c r="AK39" s="92" t="str">
        <f>IF(AK$2=1,"",IF(AND(AK$4&gt;=VLOOKUP($A39,実績!$A:$G,6,0),AK$4&lt;=VLOOKUP($A39,実績!$A:$G,7,0)),"━",""))</f>
        <v/>
      </c>
      <c r="AL39" s="92" t="str">
        <f>IF(AL$2=1,"",IF(AND(AL$4&gt;=VLOOKUP($A39,実績!$A:$G,6,0),AL$4&lt;=VLOOKUP($A39,実績!$A:$G,7,0)),"━",""))</f>
        <v/>
      </c>
      <c r="AM39" s="92" t="str">
        <f>IF(AM$2=1,"",IF(AND(AM$4&gt;=VLOOKUP($A39,実績!$A:$G,6,0),AM$4&lt;=VLOOKUP($A39,実績!$A:$G,7,0)),"━",""))</f>
        <v/>
      </c>
      <c r="AN39" s="92" t="str">
        <f>IF(AN$2=1,"",IF(AND(AN$4&gt;=VLOOKUP($A39,実績!$A:$G,6,0),AN$4&lt;=VLOOKUP($A39,実績!$A:$G,7,0)),"━",""))</f>
        <v/>
      </c>
      <c r="AO39" s="92" t="str">
        <f>IF(AO$2=1,"",IF(AND(AO$4&gt;=VLOOKUP($A39,実績!$A:$G,6,0),AO$4&lt;=VLOOKUP($A39,実績!$A:$G,7,0)),"━",""))</f>
        <v/>
      </c>
      <c r="AP39" s="92" t="str">
        <f>IF(AP$2=1,"",IF(AND(AP$4&gt;=VLOOKUP($A39,実績!$A:$G,6,0),AP$4&lt;=VLOOKUP($A39,実績!$A:$G,7,0)),"━",""))</f>
        <v/>
      </c>
      <c r="AQ39" s="92" t="str">
        <f>IF(AQ$2=1,"",IF(AND(AQ$4&gt;=VLOOKUP($A39,実績!$A:$G,6,0),AQ$4&lt;=VLOOKUP($A39,実績!$A:$G,7,0)),"━",""))</f>
        <v/>
      </c>
      <c r="AR39" s="92" t="str">
        <f>IF(AR$2=1,"",IF(AND(AR$4&gt;=VLOOKUP($A39,実績!$A:$G,6,0),AR$4&lt;=VLOOKUP($A39,実績!$A:$G,7,0)),"━",""))</f>
        <v/>
      </c>
      <c r="AS39" s="92" t="str">
        <f>IF(AS$2=1,"",IF(AND(AS$4&gt;=VLOOKUP($A39,実績!$A:$G,6,0),AS$4&lt;=VLOOKUP($A39,実績!$A:$G,7,0)),"━",""))</f>
        <v/>
      </c>
      <c r="AT39" s="92" t="str">
        <f>IF(AT$2=1,"",IF(AND(AT$4&gt;=VLOOKUP($A39,実績!$A:$G,6,0),AT$4&lt;=VLOOKUP($A39,実績!$A:$G,7,0)),"━",""))</f>
        <v/>
      </c>
      <c r="AU39" s="92" t="str">
        <f>IF(AU$2=1,"",IF(AND(AU$4&gt;=VLOOKUP($A39,実績!$A:$G,6,0),AU$4&lt;=VLOOKUP($A39,実績!$A:$G,7,0)),"━",""))</f>
        <v/>
      </c>
      <c r="AV39" s="92" t="str">
        <f>IF(AV$2=1,"",IF(AND(AV$4&gt;=VLOOKUP($A39,実績!$A:$G,6,0),AV$4&lt;=VLOOKUP($A39,実績!$A:$G,7,0)),"━",""))</f>
        <v/>
      </c>
      <c r="AW39" s="92" t="str">
        <f>IF(AW$2=1,"",IF(AND(AW$4&gt;=VLOOKUP($A39,実績!$A:$G,6,0),AW$4&lt;=VLOOKUP($A39,実績!$A:$G,7,0)),"━",""))</f>
        <v/>
      </c>
      <c r="AX39" s="92" t="str">
        <f>IF(AX$2=1,"",IF(AND(AX$4&gt;=VLOOKUP($A39,実績!$A:$G,6,0),AX$4&lt;=VLOOKUP($A39,実績!$A:$G,7,0)),"━",""))</f>
        <v/>
      </c>
      <c r="AY39" s="92" t="str">
        <f>IF(AY$2=1,"",IF(AND(AY$4&gt;=VLOOKUP($A39,実績!$A:$G,6,0),AY$4&lt;=VLOOKUP($A39,実績!$A:$G,7,0)),"━",""))</f>
        <v/>
      </c>
      <c r="AZ39" s="92" t="str">
        <f>IF(AZ$2=1,"",IF(AND(AZ$4&gt;=VLOOKUP($A39,実績!$A:$G,6,0),AZ$4&lt;=VLOOKUP($A39,実績!$A:$G,7,0)),"━",""))</f>
        <v/>
      </c>
      <c r="BA39" s="92" t="str">
        <f>IF(BA$2=1,"",IF(AND(BA$4&gt;=VLOOKUP($A39,実績!$A:$G,6,0),BA$4&lt;=VLOOKUP($A39,実績!$A:$G,7,0)),"━",""))</f>
        <v/>
      </c>
      <c r="BB39" s="92" t="str">
        <f>IF(BB$2=1,"",IF(AND(BB$4&gt;=VLOOKUP($A39,実績!$A:$G,6,0),BB$4&lt;=VLOOKUP($A39,実績!$A:$G,7,0)),"━",""))</f>
        <v/>
      </c>
      <c r="BC39" s="92" t="str">
        <f>IF(BC$2=1,"",IF(AND(BC$4&gt;=VLOOKUP($A39,実績!$A:$G,6,0),BC$4&lt;=VLOOKUP($A39,実績!$A:$G,7,0)),"━",""))</f>
        <v/>
      </c>
      <c r="BD39" s="92" t="str">
        <f>IF(BD$2=1,"",IF(AND(BD$4&gt;=VLOOKUP($A39,実績!$A:$G,6,0),BD$4&lt;=VLOOKUP($A39,実績!$A:$G,7,0)),"━",""))</f>
        <v/>
      </c>
      <c r="BE39" s="92" t="str">
        <f>IF(BE$2=1,"",IF(AND(BE$4&gt;=VLOOKUP($A39,実績!$A:$G,6,0),BE$4&lt;=VLOOKUP($A39,実績!$A:$G,7,0)),"━",""))</f>
        <v/>
      </c>
      <c r="BF39" s="92" t="str">
        <f>IF(BF$2=1,"",IF(AND(BF$4&gt;=VLOOKUP($A39,実績!$A:$G,6,0),BF$4&lt;=VLOOKUP($A39,実績!$A:$G,7,0)),"━",""))</f>
        <v/>
      </c>
      <c r="BG39" s="92" t="str">
        <f>IF(BG$2=1,"",IF(AND(BG$4&gt;=VLOOKUP($A39,実績!$A:$G,6,0),BG$4&lt;=VLOOKUP($A39,実績!$A:$G,7,0)),"━",""))</f>
        <v/>
      </c>
      <c r="BH39" s="92" t="str">
        <f>IF(BH$2=1,"",IF(AND(BH$4&gt;=VLOOKUP($A39,実績!$A:$G,6,0),BH$4&lt;=VLOOKUP($A39,実績!$A:$G,7,0)),"━",""))</f>
        <v/>
      </c>
      <c r="BI39" s="92" t="str">
        <f>IF(BI$2=1,"",IF(AND(BI$4&gt;=VLOOKUP($A39,実績!$A:$G,6,0),BI$4&lt;=VLOOKUP($A39,実績!$A:$G,7,0)),"━",""))</f>
        <v/>
      </c>
      <c r="BJ39" s="92" t="str">
        <f>IF(BJ$2=1,"",IF(AND(BJ$4&gt;=VLOOKUP($A39,実績!$A:$G,6,0),BJ$4&lt;=VLOOKUP($A39,実績!$A:$G,7,0)),"━",""))</f>
        <v/>
      </c>
      <c r="BK39" s="92" t="str">
        <f>IF(BK$2=1,"",IF(AND(BK$4&gt;=VLOOKUP($A39,実績!$A:$G,6,0),BK$4&lt;=VLOOKUP($A39,実績!$A:$G,7,0)),"━",""))</f>
        <v/>
      </c>
      <c r="BL39" s="92" t="str">
        <f>IF(BL$2=1,"",IF(AND(BL$4&gt;=VLOOKUP($A39,実績!$A:$G,6,0),BL$4&lt;=VLOOKUP($A39,実績!$A:$G,7,0)),"━",""))</f>
        <v/>
      </c>
      <c r="BM39" s="92" t="str">
        <f>IF(BM$2=1,"",IF(AND(BM$4&gt;=VLOOKUP($A39,実績!$A:$G,6,0),BM$4&lt;=VLOOKUP($A39,実績!$A:$G,7,0)),"━",""))</f>
        <v/>
      </c>
      <c r="BN39" s="92" t="str">
        <f>IF(BN$2=1,"",IF(AND(BN$4&gt;=VLOOKUP($A39,実績!$A:$G,6,0),BN$4&lt;=VLOOKUP($A39,実績!$A:$G,7,0)),"━",""))</f>
        <v/>
      </c>
      <c r="BO39" s="92" t="str">
        <f>IF(BO$2=1,"",IF(AND(BO$4&gt;=VLOOKUP($A39,実績!$A:$G,6,0),BO$4&lt;=VLOOKUP($A39,実績!$A:$G,7,0)),"━",""))</f>
        <v/>
      </c>
      <c r="BP39" s="92" t="str">
        <f>IF(BP$2=1,"",IF(AND(BP$4&gt;=VLOOKUP($A39,実績!$A:$G,6,0),BP$4&lt;=VLOOKUP($A39,実績!$A:$G,7,0)),"━",""))</f>
        <v/>
      </c>
      <c r="BQ39" s="92" t="str">
        <f>IF(BQ$2=1,"",IF(AND(BQ$4&gt;=VLOOKUP($A39,実績!$A:$G,6,0),BQ$4&lt;=VLOOKUP($A39,実績!$A:$G,7,0)),"━",""))</f>
        <v/>
      </c>
      <c r="BR39" s="92" t="str">
        <f>IF(BR$2=1,"",IF(AND(BR$4&gt;=VLOOKUP($A39,実績!$A:$G,6,0),BR$4&lt;=VLOOKUP($A39,実績!$A:$G,7,0)),"━",""))</f>
        <v/>
      </c>
      <c r="BS39" s="92" t="str">
        <f>IF(BS$2=1,"",IF(AND(BS$4&gt;=VLOOKUP($A39,実績!$A:$G,6,0),BS$4&lt;=VLOOKUP($A39,実績!$A:$G,7,0)),"━",""))</f>
        <v/>
      </c>
      <c r="BT39" s="92" t="str">
        <f>IF(BT$2=1,"",IF(AND(BT$4&gt;=VLOOKUP($A39,実績!$A:$G,6,0),BT$4&lt;=VLOOKUP($A39,実績!$A:$G,7,0)),"━",""))</f>
        <v/>
      </c>
      <c r="BU39" s="92" t="str">
        <f>IF(BU$2=1,"",IF(AND(BU$4&gt;=VLOOKUP($A39,実績!$A:$G,6,0),BU$4&lt;=VLOOKUP($A39,実績!$A:$G,7,0)),"━",""))</f>
        <v/>
      </c>
      <c r="BV39" s="92" t="str">
        <f>IF(BV$2=1,"",IF(AND(BV$4&gt;=VLOOKUP($A39,実績!$A:$G,6,0),BV$4&lt;=VLOOKUP($A39,実績!$A:$G,7,0)),"━",""))</f>
        <v/>
      </c>
      <c r="BW39" s="92" t="str">
        <f>IF(BW$2=1,"",IF(AND(BW$4&gt;=VLOOKUP($A39,実績!$A:$G,6,0),BW$4&lt;=VLOOKUP($A39,実績!$A:$G,7,0)),"━",""))</f>
        <v/>
      </c>
      <c r="BX39" s="92" t="str">
        <f>IF(BX$2=1,"",IF(AND(BX$4&gt;=VLOOKUP($A39,実績!$A:$G,6,0),BX$4&lt;=VLOOKUP($A39,実績!$A:$G,7,0)),"━",""))</f>
        <v/>
      </c>
      <c r="BY39" s="92" t="str">
        <f>IF(BY$2=1,"",IF(AND(BY$4&gt;=VLOOKUP($A39,実績!$A:$G,6,0),BY$4&lt;=VLOOKUP($A39,実績!$A:$G,7,0)),"━",""))</f>
        <v/>
      </c>
      <c r="BZ39" s="92" t="str">
        <f>IF(BZ$2=1,"",IF(AND(BZ$4&gt;=VLOOKUP($A39,実績!$A:$G,6,0),BZ$4&lt;=VLOOKUP($A39,実績!$A:$G,7,0)),"━",""))</f>
        <v/>
      </c>
      <c r="CA39" s="92" t="str">
        <f>IF(CA$2=1,"",IF(AND(CA$4&gt;=VLOOKUP($A39,実績!$A:$G,6,0),CA$4&lt;=VLOOKUP($A39,実績!$A:$G,7,0)),"━",""))</f>
        <v/>
      </c>
      <c r="CB39" s="92" t="str">
        <f>IF(CB$2=1,"",IF(AND(CB$4&gt;=VLOOKUP($A39,実績!$A:$G,6,0),CB$4&lt;=VLOOKUP($A39,実績!$A:$G,7,0)),"━",""))</f>
        <v/>
      </c>
      <c r="CC39" s="92" t="str">
        <f>IF(CC$2=1,"",IF(AND(CC$4&gt;=VLOOKUP($A39,実績!$A:$G,6,0),CC$4&lt;=VLOOKUP($A39,実績!$A:$G,7,0)),"━",""))</f>
        <v/>
      </c>
      <c r="CD39" s="92" t="str">
        <f>IF(CD$2=1,"",IF(AND(CD$4&gt;=VLOOKUP($A39,実績!$A:$G,6,0),CD$4&lt;=VLOOKUP($A39,実績!$A:$G,7,0)),"━",""))</f>
        <v/>
      </c>
      <c r="CE39" s="92" t="str">
        <f>IF(CE$2=1,"",IF(AND(CE$4&gt;=VLOOKUP($A39,実績!$A:$G,6,0),CE$4&lt;=VLOOKUP($A39,実績!$A:$G,7,0)),"━",""))</f>
        <v/>
      </c>
      <c r="CF39" s="92" t="str">
        <f>IF(CF$2=1,"",IF(AND(CF$4&gt;=VLOOKUP($A39,実績!$A:$G,6,0),CF$4&lt;=VLOOKUP($A39,実績!$A:$G,7,0)),"━",""))</f>
        <v/>
      </c>
      <c r="CG39" s="92" t="str">
        <f>IF(CG$2=1,"",IF(AND(CG$4&gt;=VLOOKUP($A39,実績!$A:$G,6,0),CG$4&lt;=VLOOKUP($A39,実績!$A:$G,7,0)),"━",""))</f>
        <v/>
      </c>
      <c r="CH39" s="92" t="str">
        <f>IF(CH$2=1,"",IF(AND(CH$4&gt;=VLOOKUP($A39,実績!$A:$G,6,0),CH$4&lt;=VLOOKUP($A39,実績!$A:$G,7,0)),"━",""))</f>
        <v/>
      </c>
      <c r="CI39" s="92" t="str">
        <f>IF(CI$2=1,"",IF(AND(CI$4&gt;=VLOOKUP($A39,実績!$A:$G,6,0),CI$4&lt;=VLOOKUP($A39,実績!$A:$G,7,0)),"━",""))</f>
        <v/>
      </c>
      <c r="CJ39" s="92" t="str">
        <f>IF(CJ$2=1,"",IF(AND(CJ$4&gt;=VLOOKUP($A39,実績!$A:$G,6,0),CJ$4&lt;=VLOOKUP($A39,実績!$A:$G,7,0)),"━",""))</f>
        <v/>
      </c>
      <c r="CK39" s="92" t="str">
        <f>IF(CK$2=1,"",IF(AND(CK$4&gt;=VLOOKUP($A39,実績!$A:$G,6,0),CK$4&lt;=VLOOKUP($A39,実績!$A:$G,7,0)),"━",""))</f>
        <v/>
      </c>
      <c r="CL39" s="92" t="str">
        <f>IF(CL$2=1,"",IF(AND(CL$4&gt;=VLOOKUP($A39,実績!$A:$G,6,0),CL$4&lt;=VLOOKUP($A39,実績!$A:$G,7,0)),"━",""))</f>
        <v/>
      </c>
      <c r="CM39" s="92" t="str">
        <f>IF(CM$2=1,"",IF(AND(CM$4&gt;=VLOOKUP($A39,実績!$A:$G,6,0),CM$4&lt;=VLOOKUP($A39,実績!$A:$G,7,0)),"━",""))</f>
        <v/>
      </c>
      <c r="CN39" s="92" t="str">
        <f>IF(CN$2=1,"",IF(AND(CN$4&gt;=VLOOKUP($A39,実績!$A:$G,6,0),CN$4&lt;=VLOOKUP($A39,実績!$A:$G,7,0)),"━",""))</f>
        <v/>
      </c>
      <c r="CO39" s="92" t="str">
        <f>IF(CO$2=1,"",IF(AND(CO$4&gt;=VLOOKUP($A39,実績!$A:$G,6,0),CO$4&lt;=VLOOKUP($A39,実績!$A:$G,7,0)),"━",""))</f>
        <v/>
      </c>
      <c r="CP39" s="92" t="str">
        <f>IF(CP$2=1,"",IF(AND(CP$4&gt;=VLOOKUP($A39,実績!$A:$G,6,0),CP$4&lt;=VLOOKUP($A39,実績!$A:$G,7,0)),"━",""))</f>
        <v/>
      </c>
      <c r="CQ39" s="92" t="str">
        <f>IF(CQ$2=1,"",IF(AND(CQ$4&gt;=VLOOKUP($A39,実績!$A:$G,6,0),CQ$4&lt;=VLOOKUP($A39,実績!$A:$G,7,0)),"━",""))</f>
        <v/>
      </c>
      <c r="CR39" s="92" t="str">
        <f>IF(CR$2=1,"",IF(AND(CR$4&gt;=VLOOKUP($A39,実績!$A:$G,6,0),CR$4&lt;=VLOOKUP($A39,実績!$A:$G,7,0)),"━",""))</f>
        <v/>
      </c>
      <c r="CS39" s="92" t="str">
        <f>IF(CS$2=1,"",IF(AND(CS$4&gt;=VLOOKUP($A39,実績!$A:$G,6,0),CS$4&lt;=VLOOKUP($A39,実績!$A:$G,7,0)),"━",""))</f>
        <v/>
      </c>
      <c r="CT39" s="92" t="str">
        <f>IF(CT$2=1,"",IF(AND(CT$4&gt;=VLOOKUP($A39,実績!$A:$G,6,0),CT$4&lt;=VLOOKUP($A39,実績!$A:$G,7,0)),"━",""))</f>
        <v/>
      </c>
      <c r="CU39" s="92" t="str">
        <f>IF(CU$2=1,"",IF(AND(CU$4&gt;=VLOOKUP($A39,実績!$A:$G,6,0),CU$4&lt;=VLOOKUP($A39,実績!$A:$G,7,0)),"━",""))</f>
        <v/>
      </c>
      <c r="CV39" s="92" t="str">
        <f>IF(CV$2=1,"",IF(AND(CV$4&gt;=VLOOKUP($A39,実績!$A:$G,6,0),CV$4&lt;=VLOOKUP($A39,実績!$A:$G,7,0)),"━",""))</f>
        <v/>
      </c>
      <c r="CW39" s="92" t="str">
        <f>IF(CW$2=1,"",IF(AND(CW$4&gt;=VLOOKUP($A39,実績!$A:$G,6,0),CW$4&lt;=VLOOKUP($A39,実績!$A:$G,7,0)),"━",""))</f>
        <v/>
      </c>
      <c r="CX39" s="92" t="str">
        <f>IF(CX$2=1,"",IF(AND(CX$4&gt;=VLOOKUP($A39,実績!$A:$G,6,0),CX$4&lt;=VLOOKUP($A39,実績!$A:$G,7,0)),"━",""))</f>
        <v/>
      </c>
      <c r="CY39" s="92" t="str">
        <f>IF(CY$2=1,"",IF(AND(CY$4&gt;=VLOOKUP($A39,実績!$A:$G,6,0),CY$4&lt;=VLOOKUP($A39,実績!$A:$G,7,0)),"━",""))</f>
        <v/>
      </c>
      <c r="CZ39" s="92" t="str">
        <f>IF(CZ$2=1,"",IF(AND(CZ$4&gt;=VLOOKUP($A39,実績!$A:$G,6,0),CZ$4&lt;=VLOOKUP($A39,実績!$A:$G,7,0)),"━",""))</f>
        <v/>
      </c>
      <c r="DA39" s="92" t="str">
        <f>IF(DA$2=1,"",IF(AND(DA$4&gt;=VLOOKUP($A39,実績!$A:$G,6,0),DA$4&lt;=VLOOKUP($A39,実績!$A:$G,7,0)),"━",""))</f>
        <v/>
      </c>
      <c r="DB39" s="92" t="str">
        <f>IF(DB$2=1,"",IF(AND(DB$4&gt;=VLOOKUP($A39,実績!$A:$G,6,0),DB$4&lt;=VLOOKUP($A39,実績!$A:$G,7,0)),"━",""))</f>
        <v/>
      </c>
      <c r="DC39" s="92" t="str">
        <f>IF(DC$2=1,"",IF(AND(DC$4&gt;=VLOOKUP($A39,実績!$A:$G,6,0),DC$4&lt;=VLOOKUP($A39,実績!$A:$G,7,0)),"━",""))</f>
        <v/>
      </c>
      <c r="DD39" s="92" t="str">
        <f>IF(DD$2=1,"",IF(AND(DD$4&gt;=VLOOKUP($A39,実績!$A:$G,6,0),DD$4&lt;=VLOOKUP($A39,実績!$A:$G,7,0)),"━",""))</f>
        <v/>
      </c>
      <c r="DE39" s="92" t="str">
        <f>IF(DE$2=1,"",IF(AND(DE$4&gt;=VLOOKUP($A39,実績!$A:$G,6,0),DE$4&lt;=VLOOKUP($A39,実績!$A:$G,7,0)),"━",""))</f>
        <v/>
      </c>
      <c r="DF39" s="92" t="str">
        <f>IF(DF$2=1,"",IF(AND(DF$4&gt;=VLOOKUP($A39,実績!$A:$G,6,0),DF$4&lt;=VLOOKUP($A39,実績!$A:$G,7,0)),"━",""))</f>
        <v/>
      </c>
      <c r="DG39" s="92" t="str">
        <f>IF(DG$2=1,"",IF(AND(DG$4&gt;=VLOOKUP($A39,実績!$A:$G,6,0),DG$4&lt;=VLOOKUP($A39,実績!$A:$G,7,0)),"━",""))</f>
        <v/>
      </c>
      <c r="DH39" s="92" t="str">
        <f>IF(DH$2=1,"",IF(AND(DH$4&gt;=VLOOKUP($A39,実績!$A:$G,6,0),DH$4&lt;=VLOOKUP($A39,実績!$A:$G,7,0)),"━",""))</f>
        <v/>
      </c>
      <c r="DI39" s="92" t="str">
        <f>IF(DI$2=1,"",IF(AND(DI$4&gt;=VLOOKUP($A39,実績!$A:$G,6,0),DI$4&lt;=VLOOKUP($A39,実績!$A:$G,7,0)),"━",""))</f>
        <v/>
      </c>
      <c r="DJ39" s="92" t="str">
        <f>IF(DJ$2=1,"",IF(AND(DJ$4&gt;=VLOOKUP($A39,実績!$A:$G,6,0),DJ$4&lt;=VLOOKUP($A39,実績!$A:$G,7,0)),"━",""))</f>
        <v/>
      </c>
      <c r="DK39" s="92" t="str">
        <f>IF(DK$2=1,"",IF(AND(DK$4&gt;=VLOOKUP($A39,実績!$A:$G,6,0),DK$4&lt;=VLOOKUP($A39,実績!$A:$G,7,0)),"━",""))</f>
        <v/>
      </c>
      <c r="DL39" s="92" t="str">
        <f>IF(DL$2=1,"",IF(AND(DL$4&gt;=VLOOKUP($A39,実績!$A:$G,6,0),DL$4&lt;=VLOOKUP($A39,実績!$A:$G,7,0)),"━",""))</f>
        <v/>
      </c>
      <c r="DM39" s="92" t="str">
        <f>IF(DM$2=1,"",IF(AND(DM$4&gt;=VLOOKUP($A39,実績!$A:$G,6,0),DM$4&lt;=VLOOKUP($A39,実績!$A:$G,7,0)),"━",""))</f>
        <v/>
      </c>
      <c r="DN39" s="92" t="str">
        <f>IF(DN$2=1,"",IF(AND(DN$4&gt;=VLOOKUP($A39,実績!$A:$G,6,0),DN$4&lt;=VLOOKUP($A39,実績!$A:$G,7,0)),"━",""))</f>
        <v/>
      </c>
      <c r="DO39" s="92" t="str">
        <f>IF(DO$2=1,"",IF(AND(DO$4&gt;=VLOOKUP($A39,実績!$A:$G,6,0),DO$4&lt;=VLOOKUP($A39,実績!$A:$G,7,0)),"━",""))</f>
        <v/>
      </c>
      <c r="DP39" s="92" t="str">
        <f>IF(DP$2=1,"",IF(AND(DP$4&gt;=VLOOKUP($A39,実績!$A:$G,6,0),DP$4&lt;=VLOOKUP($A39,実績!$A:$G,7,0)),"━",""))</f>
        <v/>
      </c>
      <c r="DQ39" s="92" t="str">
        <f>IF(DQ$2=1,"",IF(AND(DQ$4&gt;=VLOOKUP($A39,実績!$A:$G,6,0),DQ$4&lt;=VLOOKUP($A39,実績!$A:$G,7,0)),"━",""))</f>
        <v/>
      </c>
      <c r="DR39" s="92" t="str">
        <f>IF(DR$2=1,"",IF(AND(DR$4&gt;=VLOOKUP($A39,実績!$A:$G,6,0),DR$4&lt;=VLOOKUP($A39,実績!$A:$G,7,0)),"━",""))</f>
        <v/>
      </c>
      <c r="DS39" s="92" t="str">
        <f>IF(DS$2=1,"",IF(AND(DS$4&gt;=VLOOKUP($A39,実績!$A:$G,6,0),DS$4&lt;=VLOOKUP($A39,実績!$A:$G,7,0)),"━",""))</f>
        <v/>
      </c>
      <c r="DT39" s="92" t="str">
        <f>IF(DT$2=1,"",IF(AND(DT$4&gt;=VLOOKUP($A39,実績!$A:$G,6,0),DT$4&lt;=VLOOKUP($A39,実績!$A:$G,7,0)),"━",""))</f>
        <v/>
      </c>
      <c r="DU39" s="92" t="str">
        <f>IF(DU$2=1,"",IF(AND(DU$4&gt;=VLOOKUP($A39,実績!$A:$G,6,0),DU$4&lt;=VLOOKUP($A39,実績!$A:$G,7,0)),"━",""))</f>
        <v/>
      </c>
      <c r="DV39" s="92" t="str">
        <f>IF(DV$2=1,"",IF(AND(DV$4&gt;=VLOOKUP($A39,実績!$A:$G,6,0),DV$4&lt;=VLOOKUP($A39,実績!$A:$G,7,0)),"━",""))</f>
        <v/>
      </c>
      <c r="DW39" s="92" t="str">
        <f>IF(DW$2=1,"",IF(AND(DW$4&gt;=VLOOKUP($A39,実績!$A:$G,6,0),DW$4&lt;=VLOOKUP($A39,実績!$A:$G,7,0)),"━",""))</f>
        <v/>
      </c>
      <c r="DX39" s="92" t="str">
        <f>IF(DX$2=1,"",IF(AND(DX$4&gt;=VLOOKUP($A39,実績!$A:$G,6,0),DX$4&lt;=VLOOKUP($A39,実績!$A:$G,7,0)),"━",""))</f>
        <v/>
      </c>
      <c r="DY39" s="92" t="str">
        <f>IF(DY$2=1,"",IF(AND(DY$4&gt;=VLOOKUP($A39,実績!$A:$G,6,0),DY$4&lt;=VLOOKUP($A39,実績!$A:$G,7,0)),"━",""))</f>
        <v/>
      </c>
      <c r="DZ39" s="92" t="str">
        <f>IF(DZ$2=1,"",IF(AND(DZ$4&gt;=VLOOKUP($A39,実績!$A:$G,6,0),DZ$4&lt;=VLOOKUP($A39,実績!$A:$G,7,0)),"━",""))</f>
        <v/>
      </c>
      <c r="EA39" s="92" t="str">
        <f>IF(EA$2=1,"",IF(AND(EA$4&gt;=VLOOKUP($A39,実績!$A:$G,6,0),EA$4&lt;=VLOOKUP($A39,実績!$A:$G,7,0)),"━",""))</f>
        <v/>
      </c>
      <c r="EB39" s="92" t="str">
        <f>IF(EB$2=1,"",IF(AND(EB$4&gt;=VLOOKUP($A39,実績!$A:$G,6,0),EB$4&lt;=VLOOKUP($A39,実績!$A:$G,7,0)),"━",""))</f>
        <v/>
      </c>
      <c r="EC39" s="92" t="str">
        <f>IF(EC$2=1,"",IF(AND(EC$4&gt;=VLOOKUP($A39,実績!$A:$G,6,0),EC$4&lt;=VLOOKUP($A39,実績!$A:$G,7,0)),"━",""))</f>
        <v/>
      </c>
      <c r="ED39" s="92" t="str">
        <f>IF(ED$2=1,"",IF(AND(ED$4&gt;=VLOOKUP($A39,実績!$A:$G,6,0),ED$4&lt;=VLOOKUP($A39,実績!$A:$G,7,0)),"━",""))</f>
        <v/>
      </c>
      <c r="EE39" s="92" t="str">
        <f>IF(EE$2=1,"",IF(AND(EE$4&gt;=VLOOKUP($A39,実績!$A:$G,6,0),EE$4&lt;=VLOOKUP($A39,実績!$A:$G,7,0)),"━",""))</f>
        <v/>
      </c>
      <c r="EF39" s="92" t="str">
        <f>IF(EF$2=1,"",IF(AND(EF$4&gt;=VLOOKUP($A39,実績!$A:$G,6,0),EF$4&lt;=VLOOKUP($A39,実績!$A:$G,7,0)),"━",""))</f>
        <v/>
      </c>
      <c r="EG39" s="92" t="str">
        <f>IF(EG$2=1,"",IF(AND(EG$4&gt;=VLOOKUP($A39,実績!$A:$G,6,0),EG$4&lt;=VLOOKUP($A39,実績!$A:$G,7,0)),"━",""))</f>
        <v/>
      </c>
      <c r="EH39" s="92" t="str">
        <f>IF(EH$2=1,"",IF(AND(EH$4&gt;=VLOOKUP($A39,実績!$A:$G,6,0),EH$4&lt;=VLOOKUP($A39,実績!$A:$G,7,0)),"━",""))</f>
        <v/>
      </c>
      <c r="EI39" s="92" t="str">
        <f>IF(EI$2=1,"",IF(AND(EI$4&gt;=VLOOKUP($A39,実績!$A:$G,6,0),EI$4&lt;=VLOOKUP($A39,実績!$A:$G,7,0)),"━",""))</f>
        <v/>
      </c>
      <c r="EJ39" s="92" t="str">
        <f>IF(EJ$2=1,"",IF(AND(EJ$4&gt;=VLOOKUP($A39,実績!$A:$G,6,0),EJ$4&lt;=VLOOKUP($A39,実績!$A:$G,7,0)),"━",""))</f>
        <v/>
      </c>
      <c r="EK39" s="92" t="str">
        <f>IF(EK$2=1,"",IF(AND(EK$4&gt;=VLOOKUP($A39,実績!$A:$G,6,0),EK$4&lt;=VLOOKUP($A39,実績!$A:$G,7,0)),"━",""))</f>
        <v/>
      </c>
      <c r="EL39" s="92" t="str">
        <f>IF(EL$2=1,"",IF(AND(EL$4&gt;=VLOOKUP($A39,実績!$A:$G,6,0),EL$4&lt;=VLOOKUP($A39,実績!$A:$G,7,0)),"━",""))</f>
        <v/>
      </c>
      <c r="EM39" s="92" t="str">
        <f>IF(EM$2=1,"",IF(AND(EM$4&gt;=VLOOKUP($A39,実績!$A:$G,6,0),EM$4&lt;=VLOOKUP($A39,実績!$A:$G,7,0)),"━",""))</f>
        <v/>
      </c>
      <c r="EN39" s="92" t="str">
        <f>IF(EN$2=1,"",IF(AND(EN$4&gt;=VLOOKUP($A39,実績!$A:$G,6,0),EN$4&lt;=VLOOKUP($A39,実績!$A:$G,7,0)),"━",""))</f>
        <v/>
      </c>
      <c r="EO39" s="92" t="str">
        <f>IF(EO$2=1,"",IF(AND(EO$4&gt;=VLOOKUP($A39,実績!$A:$G,6,0),EO$4&lt;=VLOOKUP($A39,実績!$A:$G,7,0)),"━",""))</f>
        <v/>
      </c>
      <c r="EP39" s="92" t="str">
        <f>IF(EP$2=1,"",IF(AND(EP$4&gt;=VLOOKUP($A39,実績!$A:$G,6,0),EP$4&lt;=VLOOKUP($A39,実績!$A:$G,7,0)),"━",""))</f>
        <v/>
      </c>
      <c r="EQ39" s="92" t="str">
        <f>IF(EQ$2=1,"",IF(AND(EQ$4&gt;=VLOOKUP($A39,実績!$A:$G,6,0),EQ$4&lt;=VLOOKUP($A39,実績!$A:$G,7,0)),"━",""))</f>
        <v/>
      </c>
      <c r="ER39" s="92" t="str">
        <f>IF(ER$2=1,"",IF(AND(ER$4&gt;=VLOOKUP($A39,実績!$A:$G,6,0),ER$4&lt;=VLOOKUP($A39,実績!$A:$G,7,0)),"━",""))</f>
        <v/>
      </c>
      <c r="ES39" s="92" t="str">
        <f>IF(ES$2=1,"",IF(AND(ES$4&gt;=VLOOKUP($A39,実績!$A:$G,6,0),ES$4&lt;=VLOOKUP($A39,実績!$A:$G,7,0)),"━",""))</f>
        <v/>
      </c>
      <c r="ET39" s="92" t="str">
        <f>IF(ET$2=1,"",IF(AND(ET$4&gt;=VLOOKUP($A39,実績!$A:$G,6,0),ET$4&lt;=VLOOKUP($A39,実績!$A:$G,7,0)),"━",""))</f>
        <v/>
      </c>
      <c r="EU39" s="92" t="str">
        <f>IF(EU$2=1,"",IF(AND(EU$4&gt;=VLOOKUP($A39,実績!$A:$G,6,0),EU$4&lt;=VLOOKUP($A39,実績!$A:$G,7,0)),"━",""))</f>
        <v/>
      </c>
      <c r="EV39" s="92" t="str">
        <f>IF(EV$2=1,"",IF(AND(EV$4&gt;=VLOOKUP($A39,実績!$A:$G,6,0),EV$4&lt;=VLOOKUP($A39,実績!$A:$G,7,0)),"━",""))</f>
        <v/>
      </c>
      <c r="EW39" s="92" t="str">
        <f>IF(EW$2=1,"",IF(AND(EW$4&gt;=VLOOKUP($A39,実績!$A:$G,6,0),EW$4&lt;=VLOOKUP($A39,実績!$A:$G,7,0)),"━",""))</f>
        <v/>
      </c>
      <c r="EX39" s="92" t="str">
        <f>IF(EX$2=1,"",IF(AND(EX$4&gt;=VLOOKUP($A39,実績!$A:$G,6,0),EX$4&lt;=VLOOKUP($A39,実績!$A:$G,7,0)),"━",""))</f>
        <v/>
      </c>
      <c r="EY39" s="92" t="str">
        <f>IF(EY$2=1,"",IF(AND(EY$4&gt;=VLOOKUP($A39,実績!$A:$G,6,0),EY$4&lt;=VLOOKUP($A39,実績!$A:$G,7,0)),"━",""))</f>
        <v/>
      </c>
      <c r="EZ39" s="92" t="str">
        <f>IF(EZ$2=1,"",IF(AND(EZ$4&gt;=VLOOKUP($A39,実績!$A:$G,6,0),EZ$4&lt;=VLOOKUP($A39,実績!$A:$G,7,0)),"━",""))</f>
        <v/>
      </c>
      <c r="FA39" s="92" t="str">
        <f>IF(FA$2=1,"",IF(AND(FA$4&gt;=VLOOKUP($A39,実績!$A:$G,6,0),FA$4&lt;=VLOOKUP($A39,実績!$A:$G,7,0)),"━",""))</f>
        <v/>
      </c>
      <c r="FB39" s="92" t="str">
        <f>IF(FB$2=1,"",IF(AND(FB$4&gt;=VLOOKUP($A39,実績!$A:$G,6,0),FB$4&lt;=VLOOKUP($A39,実績!$A:$G,7,0)),"━",""))</f>
        <v/>
      </c>
      <c r="FC39" s="92" t="str">
        <f>IF(FC$2=1,"",IF(AND(FC$4&gt;=VLOOKUP($A39,実績!$A:$G,6,0),FC$4&lt;=VLOOKUP($A39,実績!$A:$G,7,0)),"━",""))</f>
        <v/>
      </c>
      <c r="FD39" s="92" t="str">
        <f>IF(FD$2=1,"",IF(AND(FD$4&gt;=VLOOKUP($A39,実績!$A:$G,6,0),FD$4&lt;=VLOOKUP($A39,実績!$A:$G,7,0)),"━",""))</f>
        <v/>
      </c>
      <c r="FE39" s="92" t="str">
        <f>IF(FE$2=1,"",IF(AND(FE$4&gt;=VLOOKUP($A39,実績!$A:$G,6,0),FE$4&lt;=VLOOKUP($A39,実績!$A:$G,7,0)),"━",""))</f>
        <v/>
      </c>
      <c r="FF39" s="92" t="str">
        <f>IF(FF$2=1,"",IF(AND(FF$4&gt;=VLOOKUP($A39,実績!$A:$G,6,0),FF$4&lt;=VLOOKUP($A39,実績!$A:$G,7,0)),"━",""))</f>
        <v/>
      </c>
      <c r="FG39" s="92" t="str">
        <f>IF(FG$2=1,"",IF(AND(FG$4&gt;=VLOOKUP($A39,実績!$A:$G,6,0),FG$4&lt;=VLOOKUP($A39,実績!$A:$G,7,0)),"━",""))</f>
        <v/>
      </c>
      <c r="FH39" s="92" t="str">
        <f>IF(FH$2=1,"",IF(AND(FH$4&gt;=VLOOKUP($A39,実績!$A:$G,6,0),FH$4&lt;=VLOOKUP($A39,実績!$A:$G,7,0)),"━",""))</f>
        <v/>
      </c>
      <c r="FI39" s="92" t="str">
        <f>IF(FI$2=1,"",IF(AND(FI$4&gt;=VLOOKUP($A39,実績!$A:$G,6,0),FI$4&lt;=VLOOKUP($A39,実績!$A:$G,7,0)),"━",""))</f>
        <v/>
      </c>
      <c r="FJ39" s="92" t="str">
        <f>IF(FJ$2=1,"",IF(AND(FJ$4&gt;=VLOOKUP($A39,実績!$A:$G,6,0),FJ$4&lt;=VLOOKUP($A39,実績!$A:$G,7,0)),"━",""))</f>
        <v/>
      </c>
      <c r="FK39" s="92" t="str">
        <f>IF(FK$2=1,"",IF(AND(FK$4&gt;=VLOOKUP($A39,実績!$A:$G,6,0),FK$4&lt;=VLOOKUP($A39,実績!$A:$G,7,0)),"━",""))</f>
        <v/>
      </c>
      <c r="FL39" s="92" t="str">
        <f>IF(FL$2=1,"",IF(AND(FL$4&gt;=VLOOKUP($A39,実績!$A:$G,6,0),FL$4&lt;=VLOOKUP($A39,実績!$A:$G,7,0)),"━",""))</f>
        <v/>
      </c>
      <c r="FM39" s="92" t="str">
        <f>IF(FM$2=1,"",IF(AND(FM$4&gt;=VLOOKUP($A39,実績!$A:$G,6,0),FM$4&lt;=VLOOKUP($A39,実績!$A:$G,7,0)),"━",""))</f>
        <v/>
      </c>
      <c r="FN39" s="92" t="str">
        <f>IF(FN$2=1,"",IF(AND(FN$4&gt;=VLOOKUP($A39,実績!$A:$G,6,0),FN$4&lt;=VLOOKUP($A39,実績!$A:$G,7,0)),"━",""))</f>
        <v/>
      </c>
      <c r="FO39" s="92" t="str">
        <f>IF(FO$2=1,"",IF(AND(FO$4&gt;=VLOOKUP($A39,実績!$A:$G,6,0),FO$4&lt;=VLOOKUP($A39,実績!$A:$G,7,0)),"━",""))</f>
        <v/>
      </c>
      <c r="FP39" s="92" t="str">
        <f>IF(FP$2=1,"",IF(AND(FP$4&gt;=VLOOKUP($A39,実績!$A:$G,6,0),FP$4&lt;=VLOOKUP($A39,実績!$A:$G,7,0)),"━",""))</f>
        <v/>
      </c>
      <c r="FQ39" s="92" t="str">
        <f>IF(FQ$2=1,"",IF(AND(FQ$4&gt;=VLOOKUP($A39,実績!$A:$G,6,0),FQ$4&lt;=VLOOKUP($A39,実績!$A:$G,7,0)),"━",""))</f>
        <v/>
      </c>
      <c r="FR39" s="92" t="str">
        <f>IF(FR$2=1,"",IF(AND(FR$4&gt;=VLOOKUP($A39,実績!$A:$G,6,0),FR$4&lt;=VLOOKUP($A39,実績!$A:$G,7,0)),"━",""))</f>
        <v/>
      </c>
      <c r="FS39" s="92" t="str">
        <f>IF(FS$2=1,"",IF(AND(FS$4&gt;=VLOOKUP($A39,実績!$A:$G,6,0),FS$4&lt;=VLOOKUP($A39,実績!$A:$G,7,0)),"━",""))</f>
        <v/>
      </c>
      <c r="FT39" s="92" t="str">
        <f>IF(FT$2=1,"",IF(AND(FT$4&gt;=VLOOKUP($A39,実績!$A:$G,6,0),FT$4&lt;=VLOOKUP($A39,実績!$A:$G,7,0)),"━",""))</f>
        <v/>
      </c>
      <c r="FU39" s="92" t="str">
        <f>IF(FU$2=1,"",IF(AND(FU$4&gt;=VLOOKUP($A39,実績!$A:$G,6,0),FU$4&lt;=VLOOKUP($A39,実績!$A:$G,7,0)),"━",""))</f>
        <v/>
      </c>
      <c r="FV39" s="92" t="str">
        <f>IF(FV$2=1,"",IF(AND(FV$4&gt;=VLOOKUP($A39,実績!$A:$G,6,0),FV$4&lt;=VLOOKUP($A39,実績!$A:$G,7,0)),"━",""))</f>
        <v/>
      </c>
      <c r="FW39" s="92" t="str">
        <f>IF(FW$2=1,"",IF(AND(FW$4&gt;=VLOOKUP($A39,実績!$A:$G,6,0),FW$4&lt;=VLOOKUP($A39,実績!$A:$G,7,0)),"━",""))</f>
        <v/>
      </c>
      <c r="FX39" s="92" t="str">
        <f>IF(FX$2=1,"",IF(AND(FX$4&gt;=VLOOKUP($A39,実績!$A:$G,6,0),FX$4&lt;=VLOOKUP($A39,実績!$A:$G,7,0)),"━",""))</f>
        <v/>
      </c>
      <c r="FY39" s="92" t="str">
        <f>IF(FY$2=1,"",IF(AND(FY$4&gt;=VLOOKUP($A39,実績!$A:$G,6,0),FY$4&lt;=VLOOKUP($A39,実績!$A:$G,7,0)),"━",""))</f>
        <v/>
      </c>
      <c r="FZ39" s="92" t="str">
        <f>IF(FZ$2=1,"",IF(AND(FZ$4&gt;=VLOOKUP($A39,実績!$A:$G,6,0),FZ$4&lt;=VLOOKUP($A39,実績!$A:$G,7,0)),"━",""))</f>
        <v/>
      </c>
      <c r="GA39" s="92" t="str">
        <f>IF(GA$2=1,"",IF(AND(GA$4&gt;=VLOOKUP($A39,実績!$A:$G,6,0),GA$4&lt;=VLOOKUP($A39,実績!$A:$G,7,0)),"━",""))</f>
        <v/>
      </c>
      <c r="GB39" s="92" t="str">
        <f>IF(GB$2=1,"",IF(AND(GB$4&gt;=VLOOKUP($A39,実績!$A:$G,6,0),GB$4&lt;=VLOOKUP($A39,実績!$A:$G,7,0)),"━",""))</f>
        <v/>
      </c>
      <c r="GC39" s="92" t="str">
        <f>IF(GC$2=1,"",IF(AND(GC$4&gt;=VLOOKUP($A39,実績!$A:$G,6,0),GC$4&lt;=VLOOKUP($A39,実績!$A:$G,7,0)),"━",""))</f>
        <v/>
      </c>
      <c r="GD39" s="92" t="str">
        <f>IF(GD$2=1,"",IF(AND(GD$4&gt;=VLOOKUP($A39,実績!$A:$G,6,0),GD$4&lt;=VLOOKUP($A39,実績!$A:$G,7,0)),"━",""))</f>
        <v/>
      </c>
      <c r="GE39" s="92" t="str">
        <f>IF(GE$2=1,"",IF(AND(GE$4&gt;=VLOOKUP($A39,実績!$A:$G,6,0),GE$4&lt;=VLOOKUP($A39,実績!$A:$G,7,0)),"━",""))</f>
        <v/>
      </c>
      <c r="GF39" s="92" t="str">
        <f>IF(GF$2=1,"",IF(AND(GF$4&gt;=VLOOKUP($A39,実績!$A:$G,6,0),GF$4&lt;=VLOOKUP($A39,実績!$A:$G,7,0)),"━",""))</f>
        <v/>
      </c>
      <c r="GG39" s="92" t="str">
        <f>IF(GG$2=1,"",IF(AND(GG$4&gt;=VLOOKUP($A39,実績!$A:$G,6,0),GG$4&lt;=VLOOKUP($A39,実績!$A:$G,7,0)),"━",""))</f>
        <v/>
      </c>
      <c r="GH39" s="92" t="str">
        <f>IF(GH$2=1,"",IF(AND(GH$4&gt;=VLOOKUP($A39,実績!$A:$G,6,0),GH$4&lt;=VLOOKUP($A39,実績!$A:$G,7,0)),"━",""))</f>
        <v/>
      </c>
      <c r="GI39" s="92" t="str">
        <f>IF(GI$2=1,"",IF(AND(GI$4&gt;=VLOOKUP($A39,実績!$A:$G,6,0),GI$4&lt;=VLOOKUP($A39,実績!$A:$G,7,0)),"━",""))</f>
        <v/>
      </c>
      <c r="GJ39" s="92" t="str">
        <f>IF(GJ$2=1,"",IF(AND(GJ$4&gt;=VLOOKUP($A39,実績!$A:$G,6,0),GJ$4&lt;=VLOOKUP($A39,実績!$A:$G,7,0)),"━",""))</f>
        <v/>
      </c>
      <c r="GK39" s="92" t="str">
        <f>IF(GK$2=1,"",IF(AND(GK$4&gt;=VLOOKUP($A39,実績!$A:$G,6,0),GK$4&lt;=VLOOKUP($A39,実績!$A:$G,7,0)),"━",""))</f>
        <v/>
      </c>
      <c r="GL39" s="92" t="str">
        <f>IF(GL$2=1,"",IF(AND(GL$4&gt;=VLOOKUP($A39,実績!$A:$G,6,0),GL$4&lt;=VLOOKUP($A39,実績!$A:$G,7,0)),"━",""))</f>
        <v/>
      </c>
      <c r="GM39" s="92" t="str">
        <f>IF(GM$2=1,"",IF(AND(GM$4&gt;=VLOOKUP($A39,実績!$A:$G,6,0),GM$4&lt;=VLOOKUP($A39,実績!$A:$G,7,0)),"━",""))</f>
        <v/>
      </c>
      <c r="GN39" s="92" t="str">
        <f>IF(GN$2=1,"",IF(AND(GN$4&gt;=VLOOKUP($A39,実績!$A:$G,6,0),GN$4&lt;=VLOOKUP($A39,実績!$A:$G,7,0)),"━",""))</f>
        <v/>
      </c>
      <c r="GO39" s="92" t="str">
        <f>IF(GO$2=1,"",IF(AND(GO$4&gt;=VLOOKUP($A39,実績!$A:$G,6,0),GO$4&lt;=VLOOKUP($A39,実績!$A:$G,7,0)),"━",""))</f>
        <v/>
      </c>
      <c r="GP39" s="92" t="str">
        <f>IF(GP$2=1,"",IF(AND(GP$4&gt;=VLOOKUP($A39,実績!$A:$G,6,0),GP$4&lt;=VLOOKUP($A39,実績!$A:$G,7,0)),"━",""))</f>
        <v/>
      </c>
      <c r="GQ39" s="92" t="str">
        <f>IF(GQ$2=1,"",IF(AND(GQ$4&gt;=VLOOKUP($A39,実績!$A:$G,6,0),GQ$4&lt;=VLOOKUP($A39,実績!$A:$G,7,0)),"━",""))</f>
        <v/>
      </c>
      <c r="GR39" s="92" t="str">
        <f>IF(GR$2=1,"",IF(AND(GR$4&gt;=VLOOKUP($A39,実績!$A:$G,6,0),GR$4&lt;=VLOOKUP($A39,実績!$A:$G,7,0)),"━",""))</f>
        <v/>
      </c>
      <c r="GS39" s="92" t="str">
        <f>IF(GS$2=1,"",IF(AND(GS$4&gt;=VLOOKUP($A39,実績!$A:$G,6,0),GS$4&lt;=VLOOKUP($A39,実績!$A:$G,7,0)),"━",""))</f>
        <v/>
      </c>
      <c r="GT39" s="92" t="str">
        <f>IF(GT$2=1,"",IF(AND(GT$4&gt;=VLOOKUP($A39,実績!$A:$G,6,0),GT$4&lt;=VLOOKUP($A39,実績!$A:$G,7,0)),"━",""))</f>
        <v/>
      </c>
      <c r="GU39" s="92" t="str">
        <f>IF(GU$2=1,"",IF(AND(GU$4&gt;=VLOOKUP($A39,実績!$A:$G,6,0),GU$4&lt;=VLOOKUP($A39,実績!$A:$G,7,0)),"━",""))</f>
        <v/>
      </c>
      <c r="GV39" s="92" t="str">
        <f>IF(GV$2=1,"",IF(AND(GV$4&gt;=VLOOKUP($A39,実績!$A:$G,6,0),GV$4&lt;=VLOOKUP($A39,実績!$A:$G,7,0)),"━",""))</f>
        <v/>
      </c>
      <c r="GW39" s="92" t="str">
        <f>IF(GW$2=1,"",IF(AND(GW$4&gt;=VLOOKUP($A39,実績!$A:$G,6,0),GW$4&lt;=VLOOKUP($A39,実績!$A:$G,7,0)),"━",""))</f>
        <v/>
      </c>
      <c r="GX39" s="92" t="str">
        <f>IF(GX$2=1,"",IF(AND(GX$4&gt;=VLOOKUP($A39,実績!$A:$G,6,0),GX$4&lt;=VLOOKUP($A39,実績!$A:$G,7,0)),"━",""))</f>
        <v/>
      </c>
      <c r="GY39" s="92" t="str">
        <f>IF(GY$2=1,"",IF(AND(GY$4&gt;=VLOOKUP($A39,実績!$A:$G,6,0),GY$4&lt;=VLOOKUP($A39,実績!$A:$G,7,0)),"━",""))</f>
        <v/>
      </c>
      <c r="GZ39" s="92" t="str">
        <f>IF(GZ$2=1,"",IF(AND(GZ$4&gt;=VLOOKUP($A39,実績!$A:$G,6,0),GZ$4&lt;=VLOOKUP($A39,実績!$A:$G,7,0)),"━",""))</f>
        <v/>
      </c>
      <c r="HA39" s="92" t="str">
        <f>IF(HA$2=1,"",IF(AND(HA$4&gt;=VLOOKUP($A39,実績!$A:$G,6,0),HA$4&lt;=VLOOKUP($A39,実績!$A:$G,7,0)),"━",""))</f>
        <v/>
      </c>
      <c r="HB39" s="92" t="str">
        <f>IF(HB$2=1,"",IF(AND(HB$4&gt;=VLOOKUP($A39,実績!$A:$G,6,0),HB$4&lt;=VLOOKUP($A39,実績!$A:$G,7,0)),"━",""))</f>
        <v/>
      </c>
      <c r="HC39" s="92" t="str">
        <f>IF(HC$2=1,"",IF(AND(HC$4&gt;=VLOOKUP($A39,実績!$A:$G,6,0),HC$4&lt;=VLOOKUP($A39,実績!$A:$G,7,0)),"━",""))</f>
        <v/>
      </c>
      <c r="HD39" s="92" t="str">
        <f>IF(HD$2=1,"",IF(AND(HD$4&gt;=VLOOKUP($A39,実績!$A:$G,6,0),HD$4&lt;=VLOOKUP($A39,実績!$A:$G,7,0)),"━",""))</f>
        <v/>
      </c>
      <c r="HE39" s="92" t="str">
        <f>IF(HE$2=1,"",IF(AND(HE$4&gt;=VLOOKUP($A39,実績!$A:$G,6,0),HE$4&lt;=VLOOKUP($A39,実績!$A:$G,7,0)),"━",""))</f>
        <v/>
      </c>
      <c r="HF39" s="92" t="str">
        <f>IF(HF$2=1,"",IF(AND(HF$4&gt;=VLOOKUP($A39,実績!$A:$G,6,0),HF$4&lt;=VLOOKUP($A39,実績!$A:$G,7,0)),"━",""))</f>
        <v/>
      </c>
      <c r="HG39" s="92" t="str">
        <f>IF(HG$2=1,"",IF(AND(HG$4&gt;=VLOOKUP($A39,実績!$A:$G,6,0),HG$4&lt;=VLOOKUP($A39,実績!$A:$G,7,0)),"━",""))</f>
        <v/>
      </c>
      <c r="HH39" s="92" t="str">
        <f>IF(HH$2=1,"",IF(AND(HH$4&gt;=VLOOKUP($A39,実績!$A:$G,6,0),HH$4&lt;=VLOOKUP($A39,実績!$A:$G,7,0)),"━",""))</f>
        <v/>
      </c>
      <c r="HI39" s="92" t="str">
        <f>IF(HI$2=1,"",IF(AND(HI$4&gt;=VLOOKUP($A39,実績!$A:$G,6,0),HI$4&lt;=VLOOKUP($A39,実績!$A:$G,7,0)),"━",""))</f>
        <v/>
      </c>
      <c r="HJ39" s="92" t="str">
        <f>IF(HJ$2=1,"",IF(AND(HJ$4&gt;=VLOOKUP($A39,実績!$A:$G,6,0),HJ$4&lt;=VLOOKUP($A39,実績!$A:$G,7,0)),"━",""))</f>
        <v/>
      </c>
      <c r="HK39" s="92" t="str">
        <f>IF(HK$2=1,"",IF(AND(HK$4&gt;=VLOOKUP($A39,実績!$A:$G,6,0),HK$4&lt;=VLOOKUP($A39,実績!$A:$G,7,0)),"━",""))</f>
        <v/>
      </c>
      <c r="HL39" s="92" t="str">
        <f>IF(HL$2=1,"",IF(AND(HL$4&gt;=VLOOKUP($A39,実績!$A:$G,6,0),HL$4&lt;=VLOOKUP($A39,実績!$A:$G,7,0)),"━",""))</f>
        <v/>
      </c>
      <c r="HM39" s="92" t="str">
        <f>IF(HM$2=1,"",IF(AND(HM$4&gt;=VLOOKUP($A39,実績!$A:$G,6,0),HM$4&lt;=VLOOKUP($A39,実績!$A:$G,7,0)),"━",""))</f>
        <v/>
      </c>
    </row>
    <row r="40" spans="1:221" ht="17.25" customHeight="1">
      <c r="A40" s="76">
        <v>50</v>
      </c>
      <c r="B40" s="77" t="str">
        <f>VLOOKUP(A40,実績!$A:$C,3,0)</f>
        <v>ミスミ注文書取込</v>
      </c>
      <c r="C40" s="80">
        <f ca="1">OFFSET(稼働日!$A$1,MATCH($D39,稼働日!$A$2:$A$133,0)+1,0)</f>
        <v>44482</v>
      </c>
      <c r="D40" s="80">
        <f ca="1">IF($F40&lt;=4,$C40,OFFSET(稼働日!$A$1,MATCH($C40,稼働日!$A$2:$A$133,0)+ROUNDUP($F40/4,0)-1,0))</f>
        <v>44482</v>
      </c>
      <c r="E40" s="91" t="str">
        <f>IF(VLOOKUP(A40,実績!$A:$H,8,0)=1,"✓","")</f>
        <v/>
      </c>
      <c r="F40" s="79">
        <f>VLOOKUP($A40,実績!$A:$E,4,0)</f>
        <v>4</v>
      </c>
      <c r="G40" s="79">
        <f>VLOOKUP($A40,実績!$A:$E,5,0)</f>
        <v>0</v>
      </c>
      <c r="H40" s="92" t="str">
        <f>IF(H$2=1,"",IF(AND(H$4&gt;=VLOOKUP($A40,実績!$A:$G,6,0),H$4&lt;=VLOOKUP($A40,実績!$A:$G,7,0)),"━",""))</f>
        <v/>
      </c>
      <c r="I40" s="92" t="str">
        <f>IF(I$2=1,"",IF(AND(I$4&gt;=VLOOKUP($A40,実績!$A:$G,6,0),I$4&lt;=VLOOKUP($A40,実績!$A:$G,7,0)),"━",""))</f>
        <v/>
      </c>
      <c r="J40" s="92" t="str">
        <f>IF(J$2=1,"",IF(AND(J$4&gt;=VLOOKUP($A40,実績!$A:$G,6,0),J$4&lt;=VLOOKUP($A40,実績!$A:$G,7,0)),"━",""))</f>
        <v/>
      </c>
      <c r="K40" s="92" t="str">
        <f>IF(K$2=1,"",IF(AND(K$4&gt;=VLOOKUP($A40,実績!$A:$G,6,0),K$4&lt;=VLOOKUP($A40,実績!$A:$G,7,0)),"━",""))</f>
        <v/>
      </c>
      <c r="L40" s="92" t="str">
        <f>IF(L$2=1,"",IF(AND(L$4&gt;=VLOOKUP($A40,実績!$A:$G,6,0),L$4&lt;=VLOOKUP($A40,実績!$A:$G,7,0)),"━",""))</f>
        <v/>
      </c>
      <c r="M40" s="92" t="str">
        <f>IF(M$2=1,"",IF(AND(M$4&gt;=VLOOKUP($A40,実績!$A:$G,6,0),M$4&lt;=VLOOKUP($A40,実績!$A:$G,7,0)),"━",""))</f>
        <v/>
      </c>
      <c r="N40" s="92" t="str">
        <f>IF(N$2=1,"",IF(AND(N$4&gt;=VLOOKUP($A40,実績!$A:$G,6,0),N$4&lt;=VLOOKUP($A40,実績!$A:$G,7,0)),"━",""))</f>
        <v/>
      </c>
      <c r="O40" s="92" t="str">
        <f>IF(O$2=1,"",IF(AND(O$4&gt;=VLOOKUP($A40,実績!$A:$G,6,0),O$4&lt;=VLOOKUP($A40,実績!$A:$G,7,0)),"━",""))</f>
        <v/>
      </c>
      <c r="P40" s="92" t="str">
        <f>IF(P$2=1,"",IF(AND(P$4&gt;=VLOOKUP($A40,実績!$A:$G,6,0),P$4&lt;=VLOOKUP($A40,実績!$A:$G,7,0)),"━",""))</f>
        <v/>
      </c>
      <c r="Q40" s="92" t="str">
        <f>IF(Q$2=1,"",IF(AND(Q$4&gt;=VLOOKUP($A40,実績!$A:$G,6,0),Q$4&lt;=VLOOKUP($A40,実績!$A:$G,7,0)),"━",""))</f>
        <v/>
      </c>
      <c r="R40" s="92" t="str">
        <f>IF(R$2=1,"",IF(AND(R$4&gt;=VLOOKUP($A40,実績!$A:$G,6,0),R$4&lt;=VLOOKUP($A40,実績!$A:$G,7,0)),"━",""))</f>
        <v/>
      </c>
      <c r="S40" s="92" t="str">
        <f>IF(S$2=1,"",IF(AND(S$4&gt;=VLOOKUP($A40,実績!$A:$G,6,0),S$4&lt;=VLOOKUP($A40,実績!$A:$G,7,0)),"━",""))</f>
        <v/>
      </c>
      <c r="T40" s="92" t="str">
        <f>IF(T$2=1,"",IF(AND(T$4&gt;=VLOOKUP($A40,実績!$A:$G,6,0),T$4&lt;=VLOOKUP($A40,実績!$A:$G,7,0)),"━",""))</f>
        <v/>
      </c>
      <c r="U40" s="92" t="str">
        <f>IF(U$2=1,"",IF(AND(U$4&gt;=VLOOKUP($A40,実績!$A:$G,6,0),U$4&lt;=VLOOKUP($A40,実績!$A:$G,7,0)),"━",""))</f>
        <v/>
      </c>
      <c r="V40" s="92" t="str">
        <f>IF(V$2=1,"",IF(AND(V$4&gt;=VLOOKUP($A40,実績!$A:$G,6,0),V$4&lt;=VLOOKUP($A40,実績!$A:$G,7,0)),"━",""))</f>
        <v/>
      </c>
      <c r="W40" s="92" t="str">
        <f>IF(W$2=1,"",IF(AND(W$4&gt;=VLOOKUP($A40,実績!$A:$G,6,0),W$4&lt;=VLOOKUP($A40,実績!$A:$G,7,0)),"━",""))</f>
        <v/>
      </c>
      <c r="X40" s="92" t="str">
        <f>IF(X$2=1,"",IF(AND(X$4&gt;=VLOOKUP($A40,実績!$A:$G,6,0),X$4&lt;=VLOOKUP($A40,実績!$A:$G,7,0)),"━",""))</f>
        <v/>
      </c>
      <c r="Y40" s="92" t="str">
        <f>IF(Y$2=1,"",IF(AND(Y$4&gt;=VLOOKUP($A40,実績!$A:$G,6,0),Y$4&lt;=VLOOKUP($A40,実績!$A:$G,7,0)),"━",""))</f>
        <v/>
      </c>
      <c r="Z40" s="92" t="str">
        <f>IF(Z$2=1,"",IF(AND(Z$4&gt;=VLOOKUP($A40,実績!$A:$G,6,0),Z$4&lt;=VLOOKUP($A40,実績!$A:$G,7,0)),"━",""))</f>
        <v/>
      </c>
      <c r="AA40" s="92" t="str">
        <f>IF(AA$2=1,"",IF(AND(AA$4&gt;=VLOOKUP($A40,実績!$A:$G,6,0),AA$4&lt;=VLOOKUP($A40,実績!$A:$G,7,0)),"━",""))</f>
        <v/>
      </c>
      <c r="AB40" s="92" t="str">
        <f>IF(AB$2=1,"",IF(AND(AB$4&gt;=VLOOKUP($A40,実績!$A:$G,6,0),AB$4&lt;=VLOOKUP($A40,実績!$A:$G,7,0)),"━",""))</f>
        <v/>
      </c>
      <c r="AC40" s="92" t="str">
        <f>IF(AC$2=1,"",IF(AND(AC$4&gt;=VLOOKUP($A40,実績!$A:$G,6,0),AC$4&lt;=VLOOKUP($A40,実績!$A:$G,7,0)),"━",""))</f>
        <v/>
      </c>
      <c r="AD40" s="92" t="str">
        <f>IF(AD$2=1,"",IF(AND(AD$4&gt;=VLOOKUP($A40,実績!$A:$G,6,0),AD$4&lt;=VLOOKUP($A40,実績!$A:$G,7,0)),"━",""))</f>
        <v/>
      </c>
      <c r="AE40" s="92" t="str">
        <f>IF(AE$2=1,"",IF(AND(AE$4&gt;=VLOOKUP($A40,実績!$A:$G,6,0),AE$4&lt;=VLOOKUP($A40,実績!$A:$G,7,0)),"━",""))</f>
        <v/>
      </c>
      <c r="AF40" s="92" t="str">
        <f>IF(AF$2=1,"",IF(AND(AF$4&gt;=VLOOKUP($A40,実績!$A:$G,6,0),AF$4&lt;=VLOOKUP($A40,実績!$A:$G,7,0)),"━",""))</f>
        <v/>
      </c>
      <c r="AG40" s="92" t="str">
        <f>IF(AG$2=1,"",IF(AND(AG$4&gt;=VLOOKUP($A40,実績!$A:$G,6,0),AG$4&lt;=VLOOKUP($A40,実績!$A:$G,7,0)),"━",""))</f>
        <v/>
      </c>
      <c r="AH40" s="92" t="str">
        <f>IF(AH$2=1,"",IF(AND(AH$4&gt;=VLOOKUP($A40,実績!$A:$G,6,0),AH$4&lt;=VLOOKUP($A40,実績!$A:$G,7,0)),"━",""))</f>
        <v/>
      </c>
      <c r="AI40" s="92" t="str">
        <f>IF(AI$2=1,"",IF(AND(AI$4&gt;=VLOOKUP($A40,実績!$A:$G,6,0),AI$4&lt;=VLOOKUP($A40,実績!$A:$G,7,0)),"━",""))</f>
        <v/>
      </c>
      <c r="AJ40" s="92" t="str">
        <f>IF(AJ$2=1,"",IF(AND(AJ$4&gt;=VLOOKUP($A40,実績!$A:$G,6,0),AJ$4&lt;=VLOOKUP($A40,実績!$A:$G,7,0)),"━",""))</f>
        <v/>
      </c>
      <c r="AK40" s="92" t="str">
        <f>IF(AK$2=1,"",IF(AND(AK$4&gt;=VLOOKUP($A40,実績!$A:$G,6,0),AK$4&lt;=VLOOKUP($A40,実績!$A:$G,7,0)),"━",""))</f>
        <v/>
      </c>
      <c r="AL40" s="92" t="str">
        <f>IF(AL$2=1,"",IF(AND(AL$4&gt;=VLOOKUP($A40,実績!$A:$G,6,0),AL$4&lt;=VLOOKUP($A40,実績!$A:$G,7,0)),"━",""))</f>
        <v/>
      </c>
      <c r="AM40" s="92" t="str">
        <f>IF(AM$2=1,"",IF(AND(AM$4&gt;=VLOOKUP($A40,実績!$A:$G,6,0),AM$4&lt;=VLOOKUP($A40,実績!$A:$G,7,0)),"━",""))</f>
        <v/>
      </c>
      <c r="AN40" s="92" t="str">
        <f>IF(AN$2=1,"",IF(AND(AN$4&gt;=VLOOKUP($A40,実績!$A:$G,6,0),AN$4&lt;=VLOOKUP($A40,実績!$A:$G,7,0)),"━",""))</f>
        <v/>
      </c>
      <c r="AO40" s="92" t="str">
        <f>IF(AO$2=1,"",IF(AND(AO$4&gt;=VLOOKUP($A40,実績!$A:$G,6,0),AO$4&lt;=VLOOKUP($A40,実績!$A:$G,7,0)),"━",""))</f>
        <v/>
      </c>
      <c r="AP40" s="92" t="str">
        <f>IF(AP$2=1,"",IF(AND(AP$4&gt;=VLOOKUP($A40,実績!$A:$G,6,0),AP$4&lt;=VLOOKUP($A40,実績!$A:$G,7,0)),"━",""))</f>
        <v/>
      </c>
      <c r="AQ40" s="92" t="str">
        <f>IF(AQ$2=1,"",IF(AND(AQ$4&gt;=VLOOKUP($A40,実績!$A:$G,6,0),AQ$4&lt;=VLOOKUP($A40,実績!$A:$G,7,0)),"━",""))</f>
        <v/>
      </c>
      <c r="AR40" s="92" t="str">
        <f>IF(AR$2=1,"",IF(AND(AR$4&gt;=VLOOKUP($A40,実績!$A:$G,6,0),AR$4&lt;=VLOOKUP($A40,実績!$A:$G,7,0)),"━",""))</f>
        <v/>
      </c>
      <c r="AS40" s="92" t="str">
        <f>IF(AS$2=1,"",IF(AND(AS$4&gt;=VLOOKUP($A40,実績!$A:$G,6,0),AS$4&lt;=VLOOKUP($A40,実績!$A:$G,7,0)),"━",""))</f>
        <v/>
      </c>
      <c r="AT40" s="92" t="str">
        <f>IF(AT$2=1,"",IF(AND(AT$4&gt;=VLOOKUP($A40,実績!$A:$G,6,0),AT$4&lt;=VLOOKUP($A40,実績!$A:$G,7,0)),"━",""))</f>
        <v/>
      </c>
      <c r="AU40" s="92" t="str">
        <f>IF(AU$2=1,"",IF(AND(AU$4&gt;=VLOOKUP($A40,実績!$A:$G,6,0),AU$4&lt;=VLOOKUP($A40,実績!$A:$G,7,0)),"━",""))</f>
        <v/>
      </c>
      <c r="AV40" s="92" t="str">
        <f>IF(AV$2=1,"",IF(AND(AV$4&gt;=VLOOKUP($A40,実績!$A:$G,6,0),AV$4&lt;=VLOOKUP($A40,実績!$A:$G,7,0)),"━",""))</f>
        <v/>
      </c>
      <c r="AW40" s="92" t="str">
        <f>IF(AW$2=1,"",IF(AND(AW$4&gt;=VLOOKUP($A40,実績!$A:$G,6,0),AW$4&lt;=VLOOKUP($A40,実績!$A:$G,7,0)),"━",""))</f>
        <v/>
      </c>
      <c r="AX40" s="92" t="str">
        <f>IF(AX$2=1,"",IF(AND(AX$4&gt;=VLOOKUP($A40,実績!$A:$G,6,0),AX$4&lt;=VLOOKUP($A40,実績!$A:$G,7,0)),"━",""))</f>
        <v/>
      </c>
      <c r="AY40" s="92" t="str">
        <f>IF(AY$2=1,"",IF(AND(AY$4&gt;=VLOOKUP($A40,実績!$A:$G,6,0),AY$4&lt;=VLOOKUP($A40,実績!$A:$G,7,0)),"━",""))</f>
        <v/>
      </c>
      <c r="AZ40" s="92" t="str">
        <f>IF(AZ$2=1,"",IF(AND(AZ$4&gt;=VLOOKUP($A40,実績!$A:$G,6,0),AZ$4&lt;=VLOOKUP($A40,実績!$A:$G,7,0)),"━",""))</f>
        <v/>
      </c>
      <c r="BA40" s="92" t="str">
        <f>IF(BA$2=1,"",IF(AND(BA$4&gt;=VLOOKUP($A40,実績!$A:$G,6,0),BA$4&lt;=VLOOKUP($A40,実績!$A:$G,7,0)),"━",""))</f>
        <v/>
      </c>
      <c r="BB40" s="92" t="str">
        <f>IF(BB$2=1,"",IF(AND(BB$4&gt;=VLOOKUP($A40,実績!$A:$G,6,0),BB$4&lt;=VLOOKUP($A40,実績!$A:$G,7,0)),"━",""))</f>
        <v/>
      </c>
      <c r="BC40" s="92" t="str">
        <f>IF(BC$2=1,"",IF(AND(BC$4&gt;=VLOOKUP($A40,実績!$A:$G,6,0),BC$4&lt;=VLOOKUP($A40,実績!$A:$G,7,0)),"━",""))</f>
        <v/>
      </c>
      <c r="BD40" s="92" t="str">
        <f>IF(BD$2=1,"",IF(AND(BD$4&gt;=VLOOKUP($A40,実績!$A:$G,6,0),BD$4&lt;=VLOOKUP($A40,実績!$A:$G,7,0)),"━",""))</f>
        <v/>
      </c>
      <c r="BE40" s="92" t="str">
        <f>IF(BE$2=1,"",IF(AND(BE$4&gt;=VLOOKUP($A40,実績!$A:$G,6,0),BE$4&lt;=VLOOKUP($A40,実績!$A:$G,7,0)),"━",""))</f>
        <v/>
      </c>
      <c r="BF40" s="92" t="str">
        <f>IF(BF$2=1,"",IF(AND(BF$4&gt;=VLOOKUP($A40,実績!$A:$G,6,0),BF$4&lt;=VLOOKUP($A40,実績!$A:$G,7,0)),"━",""))</f>
        <v/>
      </c>
      <c r="BG40" s="92" t="str">
        <f>IF(BG$2=1,"",IF(AND(BG$4&gt;=VLOOKUP($A40,実績!$A:$G,6,0),BG$4&lt;=VLOOKUP($A40,実績!$A:$G,7,0)),"━",""))</f>
        <v/>
      </c>
      <c r="BH40" s="92" t="str">
        <f>IF(BH$2=1,"",IF(AND(BH$4&gt;=VLOOKUP($A40,実績!$A:$G,6,0),BH$4&lt;=VLOOKUP($A40,実績!$A:$G,7,0)),"━",""))</f>
        <v/>
      </c>
      <c r="BI40" s="92" t="str">
        <f>IF(BI$2=1,"",IF(AND(BI$4&gt;=VLOOKUP($A40,実績!$A:$G,6,0),BI$4&lt;=VLOOKUP($A40,実績!$A:$G,7,0)),"━",""))</f>
        <v/>
      </c>
      <c r="BJ40" s="92" t="str">
        <f>IF(BJ$2=1,"",IF(AND(BJ$4&gt;=VLOOKUP($A40,実績!$A:$G,6,0),BJ$4&lt;=VLOOKUP($A40,実績!$A:$G,7,0)),"━",""))</f>
        <v/>
      </c>
      <c r="BK40" s="92" t="str">
        <f>IF(BK$2=1,"",IF(AND(BK$4&gt;=VLOOKUP($A40,実績!$A:$G,6,0),BK$4&lt;=VLOOKUP($A40,実績!$A:$G,7,0)),"━",""))</f>
        <v/>
      </c>
      <c r="BL40" s="92" t="str">
        <f>IF(BL$2=1,"",IF(AND(BL$4&gt;=VLOOKUP($A40,実績!$A:$G,6,0),BL$4&lt;=VLOOKUP($A40,実績!$A:$G,7,0)),"━",""))</f>
        <v/>
      </c>
      <c r="BM40" s="92" t="str">
        <f>IF(BM$2=1,"",IF(AND(BM$4&gt;=VLOOKUP($A40,実績!$A:$G,6,0),BM$4&lt;=VLOOKUP($A40,実績!$A:$G,7,0)),"━",""))</f>
        <v/>
      </c>
      <c r="BN40" s="92" t="str">
        <f>IF(BN$2=1,"",IF(AND(BN$4&gt;=VLOOKUP($A40,実績!$A:$G,6,0),BN$4&lt;=VLOOKUP($A40,実績!$A:$G,7,0)),"━",""))</f>
        <v/>
      </c>
      <c r="BO40" s="92" t="str">
        <f>IF(BO$2=1,"",IF(AND(BO$4&gt;=VLOOKUP($A40,実績!$A:$G,6,0),BO$4&lt;=VLOOKUP($A40,実績!$A:$G,7,0)),"━",""))</f>
        <v/>
      </c>
      <c r="BP40" s="92" t="str">
        <f>IF(BP$2=1,"",IF(AND(BP$4&gt;=VLOOKUP($A40,実績!$A:$G,6,0),BP$4&lt;=VLOOKUP($A40,実績!$A:$G,7,0)),"━",""))</f>
        <v/>
      </c>
      <c r="BQ40" s="92" t="str">
        <f>IF(BQ$2=1,"",IF(AND(BQ$4&gt;=VLOOKUP($A40,実績!$A:$G,6,0),BQ$4&lt;=VLOOKUP($A40,実績!$A:$G,7,0)),"━",""))</f>
        <v/>
      </c>
      <c r="BR40" s="92" t="str">
        <f>IF(BR$2=1,"",IF(AND(BR$4&gt;=VLOOKUP($A40,実績!$A:$G,6,0),BR$4&lt;=VLOOKUP($A40,実績!$A:$G,7,0)),"━",""))</f>
        <v/>
      </c>
      <c r="BS40" s="92" t="str">
        <f>IF(BS$2=1,"",IF(AND(BS$4&gt;=VLOOKUP($A40,実績!$A:$G,6,0),BS$4&lt;=VLOOKUP($A40,実績!$A:$G,7,0)),"━",""))</f>
        <v/>
      </c>
      <c r="BT40" s="92" t="str">
        <f>IF(BT$2=1,"",IF(AND(BT$4&gt;=VLOOKUP($A40,実績!$A:$G,6,0),BT$4&lt;=VLOOKUP($A40,実績!$A:$G,7,0)),"━",""))</f>
        <v/>
      </c>
      <c r="BU40" s="92" t="str">
        <f>IF(BU$2=1,"",IF(AND(BU$4&gt;=VLOOKUP($A40,実績!$A:$G,6,0),BU$4&lt;=VLOOKUP($A40,実績!$A:$G,7,0)),"━",""))</f>
        <v/>
      </c>
      <c r="BV40" s="92" t="str">
        <f>IF(BV$2=1,"",IF(AND(BV$4&gt;=VLOOKUP($A40,実績!$A:$G,6,0),BV$4&lt;=VLOOKUP($A40,実績!$A:$G,7,0)),"━",""))</f>
        <v/>
      </c>
      <c r="BW40" s="92" t="str">
        <f>IF(BW$2=1,"",IF(AND(BW$4&gt;=VLOOKUP($A40,実績!$A:$G,6,0),BW$4&lt;=VLOOKUP($A40,実績!$A:$G,7,0)),"━",""))</f>
        <v/>
      </c>
      <c r="BX40" s="92" t="str">
        <f>IF(BX$2=1,"",IF(AND(BX$4&gt;=VLOOKUP($A40,実績!$A:$G,6,0),BX$4&lt;=VLOOKUP($A40,実績!$A:$G,7,0)),"━",""))</f>
        <v/>
      </c>
      <c r="BY40" s="92" t="str">
        <f>IF(BY$2=1,"",IF(AND(BY$4&gt;=VLOOKUP($A40,実績!$A:$G,6,0),BY$4&lt;=VLOOKUP($A40,実績!$A:$G,7,0)),"━",""))</f>
        <v/>
      </c>
      <c r="BZ40" s="92" t="str">
        <f>IF(BZ$2=1,"",IF(AND(BZ$4&gt;=VLOOKUP($A40,実績!$A:$G,6,0),BZ$4&lt;=VLOOKUP($A40,実績!$A:$G,7,0)),"━",""))</f>
        <v/>
      </c>
      <c r="CA40" s="92" t="str">
        <f>IF(CA$2=1,"",IF(AND(CA$4&gt;=VLOOKUP($A40,実績!$A:$G,6,0),CA$4&lt;=VLOOKUP($A40,実績!$A:$G,7,0)),"━",""))</f>
        <v/>
      </c>
      <c r="CB40" s="92" t="str">
        <f>IF(CB$2=1,"",IF(AND(CB$4&gt;=VLOOKUP($A40,実績!$A:$G,6,0),CB$4&lt;=VLOOKUP($A40,実績!$A:$G,7,0)),"━",""))</f>
        <v/>
      </c>
      <c r="CC40" s="92" t="str">
        <f>IF(CC$2=1,"",IF(AND(CC$4&gt;=VLOOKUP($A40,実績!$A:$G,6,0),CC$4&lt;=VLOOKUP($A40,実績!$A:$G,7,0)),"━",""))</f>
        <v/>
      </c>
      <c r="CD40" s="92" t="str">
        <f>IF(CD$2=1,"",IF(AND(CD$4&gt;=VLOOKUP($A40,実績!$A:$G,6,0),CD$4&lt;=VLOOKUP($A40,実績!$A:$G,7,0)),"━",""))</f>
        <v/>
      </c>
      <c r="CE40" s="92" t="str">
        <f>IF(CE$2=1,"",IF(AND(CE$4&gt;=VLOOKUP($A40,実績!$A:$G,6,0),CE$4&lt;=VLOOKUP($A40,実績!$A:$G,7,0)),"━",""))</f>
        <v/>
      </c>
      <c r="CF40" s="92" t="str">
        <f>IF(CF$2=1,"",IF(AND(CF$4&gt;=VLOOKUP($A40,実績!$A:$G,6,0),CF$4&lt;=VLOOKUP($A40,実績!$A:$G,7,0)),"━",""))</f>
        <v/>
      </c>
      <c r="CG40" s="92" t="str">
        <f>IF(CG$2=1,"",IF(AND(CG$4&gt;=VLOOKUP($A40,実績!$A:$G,6,0),CG$4&lt;=VLOOKUP($A40,実績!$A:$G,7,0)),"━",""))</f>
        <v/>
      </c>
      <c r="CH40" s="92" t="str">
        <f>IF(CH$2=1,"",IF(AND(CH$4&gt;=VLOOKUP($A40,実績!$A:$G,6,0),CH$4&lt;=VLOOKUP($A40,実績!$A:$G,7,0)),"━",""))</f>
        <v/>
      </c>
      <c r="CI40" s="92" t="str">
        <f>IF(CI$2=1,"",IF(AND(CI$4&gt;=VLOOKUP($A40,実績!$A:$G,6,0),CI$4&lt;=VLOOKUP($A40,実績!$A:$G,7,0)),"━",""))</f>
        <v/>
      </c>
      <c r="CJ40" s="92" t="str">
        <f>IF(CJ$2=1,"",IF(AND(CJ$4&gt;=VLOOKUP($A40,実績!$A:$G,6,0),CJ$4&lt;=VLOOKUP($A40,実績!$A:$G,7,0)),"━",""))</f>
        <v/>
      </c>
      <c r="CK40" s="92" t="str">
        <f>IF(CK$2=1,"",IF(AND(CK$4&gt;=VLOOKUP($A40,実績!$A:$G,6,0),CK$4&lt;=VLOOKUP($A40,実績!$A:$G,7,0)),"━",""))</f>
        <v/>
      </c>
      <c r="CL40" s="92" t="str">
        <f>IF(CL$2=1,"",IF(AND(CL$4&gt;=VLOOKUP($A40,実績!$A:$G,6,0),CL$4&lt;=VLOOKUP($A40,実績!$A:$G,7,0)),"━",""))</f>
        <v/>
      </c>
      <c r="CM40" s="92" t="str">
        <f>IF(CM$2=1,"",IF(AND(CM$4&gt;=VLOOKUP($A40,実績!$A:$G,6,0),CM$4&lt;=VLOOKUP($A40,実績!$A:$G,7,0)),"━",""))</f>
        <v/>
      </c>
      <c r="CN40" s="92" t="str">
        <f>IF(CN$2=1,"",IF(AND(CN$4&gt;=VLOOKUP($A40,実績!$A:$G,6,0),CN$4&lt;=VLOOKUP($A40,実績!$A:$G,7,0)),"━",""))</f>
        <v/>
      </c>
      <c r="CO40" s="92" t="str">
        <f>IF(CO$2=1,"",IF(AND(CO$4&gt;=VLOOKUP($A40,実績!$A:$G,6,0),CO$4&lt;=VLOOKUP($A40,実績!$A:$G,7,0)),"━",""))</f>
        <v/>
      </c>
      <c r="CP40" s="92" t="str">
        <f>IF(CP$2=1,"",IF(AND(CP$4&gt;=VLOOKUP($A40,実績!$A:$G,6,0),CP$4&lt;=VLOOKUP($A40,実績!$A:$G,7,0)),"━",""))</f>
        <v/>
      </c>
      <c r="CQ40" s="92" t="str">
        <f>IF(CQ$2=1,"",IF(AND(CQ$4&gt;=VLOOKUP($A40,実績!$A:$G,6,0),CQ$4&lt;=VLOOKUP($A40,実績!$A:$G,7,0)),"━",""))</f>
        <v/>
      </c>
      <c r="CR40" s="92" t="str">
        <f>IF(CR$2=1,"",IF(AND(CR$4&gt;=VLOOKUP($A40,実績!$A:$G,6,0),CR$4&lt;=VLOOKUP($A40,実績!$A:$G,7,0)),"━",""))</f>
        <v/>
      </c>
      <c r="CS40" s="92" t="str">
        <f>IF(CS$2=1,"",IF(AND(CS$4&gt;=VLOOKUP($A40,実績!$A:$G,6,0),CS$4&lt;=VLOOKUP($A40,実績!$A:$G,7,0)),"━",""))</f>
        <v/>
      </c>
      <c r="CT40" s="92" t="str">
        <f>IF(CT$2=1,"",IF(AND(CT$4&gt;=VLOOKUP($A40,実績!$A:$G,6,0),CT$4&lt;=VLOOKUP($A40,実績!$A:$G,7,0)),"━",""))</f>
        <v/>
      </c>
      <c r="CU40" s="92" t="str">
        <f>IF(CU$2=1,"",IF(AND(CU$4&gt;=VLOOKUP($A40,実績!$A:$G,6,0),CU$4&lt;=VLOOKUP($A40,実績!$A:$G,7,0)),"━",""))</f>
        <v/>
      </c>
      <c r="CV40" s="92" t="str">
        <f>IF(CV$2=1,"",IF(AND(CV$4&gt;=VLOOKUP($A40,実績!$A:$G,6,0),CV$4&lt;=VLOOKUP($A40,実績!$A:$G,7,0)),"━",""))</f>
        <v/>
      </c>
      <c r="CW40" s="92" t="str">
        <f>IF(CW$2=1,"",IF(AND(CW$4&gt;=VLOOKUP($A40,実績!$A:$G,6,0),CW$4&lt;=VLOOKUP($A40,実績!$A:$G,7,0)),"━",""))</f>
        <v/>
      </c>
      <c r="CX40" s="92" t="str">
        <f>IF(CX$2=1,"",IF(AND(CX$4&gt;=VLOOKUP($A40,実績!$A:$G,6,0),CX$4&lt;=VLOOKUP($A40,実績!$A:$G,7,0)),"━",""))</f>
        <v/>
      </c>
      <c r="CY40" s="92" t="str">
        <f>IF(CY$2=1,"",IF(AND(CY$4&gt;=VLOOKUP($A40,実績!$A:$G,6,0),CY$4&lt;=VLOOKUP($A40,実績!$A:$G,7,0)),"━",""))</f>
        <v/>
      </c>
      <c r="CZ40" s="92" t="str">
        <f>IF(CZ$2=1,"",IF(AND(CZ$4&gt;=VLOOKUP($A40,実績!$A:$G,6,0),CZ$4&lt;=VLOOKUP($A40,実績!$A:$G,7,0)),"━",""))</f>
        <v/>
      </c>
      <c r="DA40" s="92" t="str">
        <f>IF(DA$2=1,"",IF(AND(DA$4&gt;=VLOOKUP($A40,実績!$A:$G,6,0),DA$4&lt;=VLOOKUP($A40,実績!$A:$G,7,0)),"━",""))</f>
        <v/>
      </c>
      <c r="DB40" s="92" t="str">
        <f>IF(DB$2=1,"",IF(AND(DB$4&gt;=VLOOKUP($A40,実績!$A:$G,6,0),DB$4&lt;=VLOOKUP($A40,実績!$A:$G,7,0)),"━",""))</f>
        <v/>
      </c>
      <c r="DC40" s="92" t="str">
        <f>IF(DC$2=1,"",IF(AND(DC$4&gt;=VLOOKUP($A40,実績!$A:$G,6,0),DC$4&lt;=VLOOKUP($A40,実績!$A:$G,7,0)),"━",""))</f>
        <v/>
      </c>
      <c r="DD40" s="92" t="str">
        <f>IF(DD$2=1,"",IF(AND(DD$4&gt;=VLOOKUP($A40,実績!$A:$G,6,0),DD$4&lt;=VLOOKUP($A40,実績!$A:$G,7,0)),"━",""))</f>
        <v/>
      </c>
      <c r="DE40" s="92" t="str">
        <f>IF(DE$2=1,"",IF(AND(DE$4&gt;=VLOOKUP($A40,実績!$A:$G,6,0),DE$4&lt;=VLOOKUP($A40,実績!$A:$G,7,0)),"━",""))</f>
        <v/>
      </c>
      <c r="DF40" s="92" t="str">
        <f>IF(DF$2=1,"",IF(AND(DF$4&gt;=VLOOKUP($A40,実績!$A:$G,6,0),DF$4&lt;=VLOOKUP($A40,実績!$A:$G,7,0)),"━",""))</f>
        <v/>
      </c>
      <c r="DG40" s="92" t="str">
        <f>IF(DG$2=1,"",IF(AND(DG$4&gt;=VLOOKUP($A40,実績!$A:$G,6,0),DG$4&lt;=VLOOKUP($A40,実績!$A:$G,7,0)),"━",""))</f>
        <v/>
      </c>
      <c r="DH40" s="92" t="str">
        <f>IF(DH$2=1,"",IF(AND(DH$4&gt;=VLOOKUP($A40,実績!$A:$G,6,0),DH$4&lt;=VLOOKUP($A40,実績!$A:$G,7,0)),"━",""))</f>
        <v/>
      </c>
      <c r="DI40" s="92" t="str">
        <f>IF(DI$2=1,"",IF(AND(DI$4&gt;=VLOOKUP($A40,実績!$A:$G,6,0),DI$4&lt;=VLOOKUP($A40,実績!$A:$G,7,0)),"━",""))</f>
        <v/>
      </c>
      <c r="DJ40" s="92" t="str">
        <f>IF(DJ$2=1,"",IF(AND(DJ$4&gt;=VLOOKUP($A40,実績!$A:$G,6,0),DJ$4&lt;=VLOOKUP($A40,実績!$A:$G,7,0)),"━",""))</f>
        <v/>
      </c>
      <c r="DK40" s="92" t="str">
        <f>IF(DK$2=1,"",IF(AND(DK$4&gt;=VLOOKUP($A40,実績!$A:$G,6,0),DK$4&lt;=VLOOKUP($A40,実績!$A:$G,7,0)),"━",""))</f>
        <v/>
      </c>
      <c r="DL40" s="92" t="str">
        <f>IF(DL$2=1,"",IF(AND(DL$4&gt;=VLOOKUP($A40,実績!$A:$G,6,0),DL$4&lt;=VLOOKUP($A40,実績!$A:$G,7,0)),"━",""))</f>
        <v/>
      </c>
      <c r="DM40" s="92" t="str">
        <f>IF(DM$2=1,"",IF(AND(DM$4&gt;=VLOOKUP($A40,実績!$A:$G,6,0),DM$4&lt;=VLOOKUP($A40,実績!$A:$G,7,0)),"━",""))</f>
        <v/>
      </c>
      <c r="DN40" s="92" t="str">
        <f>IF(DN$2=1,"",IF(AND(DN$4&gt;=VLOOKUP($A40,実績!$A:$G,6,0),DN$4&lt;=VLOOKUP($A40,実績!$A:$G,7,0)),"━",""))</f>
        <v/>
      </c>
      <c r="DO40" s="92" t="str">
        <f>IF(DO$2=1,"",IF(AND(DO$4&gt;=VLOOKUP($A40,実績!$A:$G,6,0),DO$4&lt;=VLOOKUP($A40,実績!$A:$G,7,0)),"━",""))</f>
        <v/>
      </c>
      <c r="DP40" s="92" t="str">
        <f>IF(DP$2=1,"",IF(AND(DP$4&gt;=VLOOKUP($A40,実績!$A:$G,6,0),DP$4&lt;=VLOOKUP($A40,実績!$A:$G,7,0)),"━",""))</f>
        <v/>
      </c>
      <c r="DQ40" s="92" t="str">
        <f>IF(DQ$2=1,"",IF(AND(DQ$4&gt;=VLOOKUP($A40,実績!$A:$G,6,0),DQ$4&lt;=VLOOKUP($A40,実績!$A:$G,7,0)),"━",""))</f>
        <v/>
      </c>
      <c r="DR40" s="92" t="str">
        <f>IF(DR$2=1,"",IF(AND(DR$4&gt;=VLOOKUP($A40,実績!$A:$G,6,0),DR$4&lt;=VLOOKUP($A40,実績!$A:$G,7,0)),"━",""))</f>
        <v/>
      </c>
      <c r="DS40" s="92" t="str">
        <f>IF(DS$2=1,"",IF(AND(DS$4&gt;=VLOOKUP($A40,実績!$A:$G,6,0),DS$4&lt;=VLOOKUP($A40,実績!$A:$G,7,0)),"━",""))</f>
        <v/>
      </c>
      <c r="DT40" s="92" t="str">
        <f>IF(DT$2=1,"",IF(AND(DT$4&gt;=VLOOKUP($A40,実績!$A:$G,6,0),DT$4&lt;=VLOOKUP($A40,実績!$A:$G,7,0)),"━",""))</f>
        <v/>
      </c>
      <c r="DU40" s="92" t="str">
        <f>IF(DU$2=1,"",IF(AND(DU$4&gt;=VLOOKUP($A40,実績!$A:$G,6,0),DU$4&lt;=VLOOKUP($A40,実績!$A:$G,7,0)),"━",""))</f>
        <v/>
      </c>
      <c r="DV40" s="92" t="str">
        <f>IF(DV$2=1,"",IF(AND(DV$4&gt;=VLOOKUP($A40,実績!$A:$G,6,0),DV$4&lt;=VLOOKUP($A40,実績!$A:$G,7,0)),"━",""))</f>
        <v/>
      </c>
      <c r="DW40" s="92" t="str">
        <f>IF(DW$2=1,"",IF(AND(DW$4&gt;=VLOOKUP($A40,実績!$A:$G,6,0),DW$4&lt;=VLOOKUP($A40,実績!$A:$G,7,0)),"━",""))</f>
        <v/>
      </c>
      <c r="DX40" s="92" t="str">
        <f>IF(DX$2=1,"",IF(AND(DX$4&gt;=VLOOKUP($A40,実績!$A:$G,6,0),DX$4&lt;=VLOOKUP($A40,実績!$A:$G,7,0)),"━",""))</f>
        <v/>
      </c>
      <c r="DY40" s="92" t="str">
        <f>IF(DY$2=1,"",IF(AND(DY$4&gt;=VLOOKUP($A40,実績!$A:$G,6,0),DY$4&lt;=VLOOKUP($A40,実績!$A:$G,7,0)),"━",""))</f>
        <v/>
      </c>
      <c r="DZ40" s="92" t="str">
        <f>IF(DZ$2=1,"",IF(AND(DZ$4&gt;=VLOOKUP($A40,実績!$A:$G,6,0),DZ$4&lt;=VLOOKUP($A40,実績!$A:$G,7,0)),"━",""))</f>
        <v/>
      </c>
      <c r="EA40" s="92" t="str">
        <f>IF(EA$2=1,"",IF(AND(EA$4&gt;=VLOOKUP($A40,実績!$A:$G,6,0),EA$4&lt;=VLOOKUP($A40,実績!$A:$G,7,0)),"━",""))</f>
        <v/>
      </c>
      <c r="EB40" s="92" t="str">
        <f>IF(EB$2=1,"",IF(AND(EB$4&gt;=VLOOKUP($A40,実績!$A:$G,6,0),EB$4&lt;=VLOOKUP($A40,実績!$A:$G,7,0)),"━",""))</f>
        <v/>
      </c>
      <c r="EC40" s="92" t="str">
        <f>IF(EC$2=1,"",IF(AND(EC$4&gt;=VLOOKUP($A40,実績!$A:$G,6,0),EC$4&lt;=VLOOKUP($A40,実績!$A:$G,7,0)),"━",""))</f>
        <v/>
      </c>
      <c r="ED40" s="92" t="str">
        <f>IF(ED$2=1,"",IF(AND(ED$4&gt;=VLOOKUP($A40,実績!$A:$G,6,0),ED$4&lt;=VLOOKUP($A40,実績!$A:$G,7,0)),"━",""))</f>
        <v/>
      </c>
      <c r="EE40" s="92" t="str">
        <f>IF(EE$2=1,"",IF(AND(EE$4&gt;=VLOOKUP($A40,実績!$A:$G,6,0),EE$4&lt;=VLOOKUP($A40,実績!$A:$G,7,0)),"━",""))</f>
        <v/>
      </c>
      <c r="EF40" s="92" t="str">
        <f>IF(EF$2=1,"",IF(AND(EF$4&gt;=VLOOKUP($A40,実績!$A:$G,6,0),EF$4&lt;=VLOOKUP($A40,実績!$A:$G,7,0)),"━",""))</f>
        <v/>
      </c>
      <c r="EG40" s="92" t="str">
        <f>IF(EG$2=1,"",IF(AND(EG$4&gt;=VLOOKUP($A40,実績!$A:$G,6,0),EG$4&lt;=VLOOKUP($A40,実績!$A:$G,7,0)),"━",""))</f>
        <v/>
      </c>
      <c r="EH40" s="92" t="str">
        <f>IF(EH$2=1,"",IF(AND(EH$4&gt;=VLOOKUP($A40,実績!$A:$G,6,0),EH$4&lt;=VLOOKUP($A40,実績!$A:$G,7,0)),"━",""))</f>
        <v/>
      </c>
      <c r="EI40" s="92" t="str">
        <f>IF(EI$2=1,"",IF(AND(EI$4&gt;=VLOOKUP($A40,実績!$A:$G,6,0),EI$4&lt;=VLOOKUP($A40,実績!$A:$G,7,0)),"━",""))</f>
        <v/>
      </c>
      <c r="EJ40" s="92" t="str">
        <f>IF(EJ$2=1,"",IF(AND(EJ$4&gt;=VLOOKUP($A40,実績!$A:$G,6,0),EJ$4&lt;=VLOOKUP($A40,実績!$A:$G,7,0)),"━",""))</f>
        <v/>
      </c>
      <c r="EK40" s="92" t="str">
        <f>IF(EK$2=1,"",IF(AND(EK$4&gt;=VLOOKUP($A40,実績!$A:$G,6,0),EK$4&lt;=VLOOKUP($A40,実績!$A:$G,7,0)),"━",""))</f>
        <v/>
      </c>
      <c r="EL40" s="92" t="str">
        <f>IF(EL$2=1,"",IF(AND(EL$4&gt;=VLOOKUP($A40,実績!$A:$G,6,0),EL$4&lt;=VLOOKUP($A40,実績!$A:$G,7,0)),"━",""))</f>
        <v/>
      </c>
      <c r="EM40" s="92" t="str">
        <f>IF(EM$2=1,"",IF(AND(EM$4&gt;=VLOOKUP($A40,実績!$A:$G,6,0),EM$4&lt;=VLOOKUP($A40,実績!$A:$G,7,0)),"━",""))</f>
        <v/>
      </c>
      <c r="EN40" s="92" t="str">
        <f>IF(EN$2=1,"",IF(AND(EN$4&gt;=VLOOKUP($A40,実績!$A:$G,6,0),EN$4&lt;=VLOOKUP($A40,実績!$A:$G,7,0)),"━",""))</f>
        <v/>
      </c>
      <c r="EO40" s="92" t="str">
        <f>IF(EO$2=1,"",IF(AND(EO$4&gt;=VLOOKUP($A40,実績!$A:$G,6,0),EO$4&lt;=VLOOKUP($A40,実績!$A:$G,7,0)),"━",""))</f>
        <v/>
      </c>
      <c r="EP40" s="92" t="str">
        <f>IF(EP$2=1,"",IF(AND(EP$4&gt;=VLOOKUP($A40,実績!$A:$G,6,0),EP$4&lt;=VLOOKUP($A40,実績!$A:$G,7,0)),"━",""))</f>
        <v/>
      </c>
      <c r="EQ40" s="92" t="str">
        <f>IF(EQ$2=1,"",IF(AND(EQ$4&gt;=VLOOKUP($A40,実績!$A:$G,6,0),EQ$4&lt;=VLOOKUP($A40,実績!$A:$G,7,0)),"━",""))</f>
        <v/>
      </c>
      <c r="ER40" s="92" t="str">
        <f>IF(ER$2=1,"",IF(AND(ER$4&gt;=VLOOKUP($A40,実績!$A:$G,6,0),ER$4&lt;=VLOOKUP($A40,実績!$A:$G,7,0)),"━",""))</f>
        <v/>
      </c>
      <c r="ES40" s="92" t="str">
        <f>IF(ES$2=1,"",IF(AND(ES$4&gt;=VLOOKUP($A40,実績!$A:$G,6,0),ES$4&lt;=VLOOKUP($A40,実績!$A:$G,7,0)),"━",""))</f>
        <v/>
      </c>
      <c r="ET40" s="92" t="str">
        <f>IF(ET$2=1,"",IF(AND(ET$4&gt;=VLOOKUP($A40,実績!$A:$G,6,0),ET$4&lt;=VLOOKUP($A40,実績!$A:$G,7,0)),"━",""))</f>
        <v/>
      </c>
      <c r="EU40" s="92" t="str">
        <f>IF(EU$2=1,"",IF(AND(EU$4&gt;=VLOOKUP($A40,実績!$A:$G,6,0),EU$4&lt;=VLOOKUP($A40,実績!$A:$G,7,0)),"━",""))</f>
        <v/>
      </c>
      <c r="EV40" s="92" t="str">
        <f>IF(EV$2=1,"",IF(AND(EV$4&gt;=VLOOKUP($A40,実績!$A:$G,6,0),EV$4&lt;=VLOOKUP($A40,実績!$A:$G,7,0)),"━",""))</f>
        <v/>
      </c>
      <c r="EW40" s="92" t="str">
        <f>IF(EW$2=1,"",IF(AND(EW$4&gt;=VLOOKUP($A40,実績!$A:$G,6,0),EW$4&lt;=VLOOKUP($A40,実績!$A:$G,7,0)),"━",""))</f>
        <v/>
      </c>
      <c r="EX40" s="92" t="str">
        <f>IF(EX$2=1,"",IF(AND(EX$4&gt;=VLOOKUP($A40,実績!$A:$G,6,0),EX$4&lt;=VLOOKUP($A40,実績!$A:$G,7,0)),"━",""))</f>
        <v/>
      </c>
      <c r="EY40" s="92" t="str">
        <f>IF(EY$2=1,"",IF(AND(EY$4&gt;=VLOOKUP($A40,実績!$A:$G,6,0),EY$4&lt;=VLOOKUP($A40,実績!$A:$G,7,0)),"━",""))</f>
        <v/>
      </c>
      <c r="EZ40" s="92" t="str">
        <f>IF(EZ$2=1,"",IF(AND(EZ$4&gt;=VLOOKUP($A40,実績!$A:$G,6,0),EZ$4&lt;=VLOOKUP($A40,実績!$A:$G,7,0)),"━",""))</f>
        <v/>
      </c>
      <c r="FA40" s="92" t="str">
        <f>IF(FA$2=1,"",IF(AND(FA$4&gt;=VLOOKUP($A40,実績!$A:$G,6,0),FA$4&lt;=VLOOKUP($A40,実績!$A:$G,7,0)),"━",""))</f>
        <v/>
      </c>
      <c r="FB40" s="92" t="str">
        <f>IF(FB$2=1,"",IF(AND(FB$4&gt;=VLOOKUP($A40,実績!$A:$G,6,0),FB$4&lt;=VLOOKUP($A40,実績!$A:$G,7,0)),"━",""))</f>
        <v/>
      </c>
      <c r="FC40" s="92" t="str">
        <f>IF(FC$2=1,"",IF(AND(FC$4&gt;=VLOOKUP($A40,実績!$A:$G,6,0),FC$4&lt;=VLOOKUP($A40,実績!$A:$G,7,0)),"━",""))</f>
        <v/>
      </c>
      <c r="FD40" s="92" t="str">
        <f>IF(FD$2=1,"",IF(AND(FD$4&gt;=VLOOKUP($A40,実績!$A:$G,6,0),FD$4&lt;=VLOOKUP($A40,実績!$A:$G,7,0)),"━",""))</f>
        <v/>
      </c>
      <c r="FE40" s="92" t="str">
        <f>IF(FE$2=1,"",IF(AND(FE$4&gt;=VLOOKUP($A40,実績!$A:$G,6,0),FE$4&lt;=VLOOKUP($A40,実績!$A:$G,7,0)),"━",""))</f>
        <v/>
      </c>
      <c r="FF40" s="92" t="str">
        <f>IF(FF$2=1,"",IF(AND(FF$4&gt;=VLOOKUP($A40,実績!$A:$G,6,0),FF$4&lt;=VLOOKUP($A40,実績!$A:$G,7,0)),"━",""))</f>
        <v/>
      </c>
      <c r="FG40" s="92" t="str">
        <f>IF(FG$2=1,"",IF(AND(FG$4&gt;=VLOOKUP($A40,実績!$A:$G,6,0),FG$4&lt;=VLOOKUP($A40,実績!$A:$G,7,0)),"━",""))</f>
        <v/>
      </c>
      <c r="FH40" s="92" t="str">
        <f>IF(FH$2=1,"",IF(AND(FH$4&gt;=VLOOKUP($A40,実績!$A:$G,6,0),FH$4&lt;=VLOOKUP($A40,実績!$A:$G,7,0)),"━",""))</f>
        <v/>
      </c>
      <c r="FI40" s="92" t="str">
        <f>IF(FI$2=1,"",IF(AND(FI$4&gt;=VLOOKUP($A40,実績!$A:$G,6,0),FI$4&lt;=VLOOKUP($A40,実績!$A:$G,7,0)),"━",""))</f>
        <v/>
      </c>
      <c r="FJ40" s="92" t="str">
        <f>IF(FJ$2=1,"",IF(AND(FJ$4&gt;=VLOOKUP($A40,実績!$A:$G,6,0),FJ$4&lt;=VLOOKUP($A40,実績!$A:$G,7,0)),"━",""))</f>
        <v/>
      </c>
      <c r="FK40" s="92" t="str">
        <f>IF(FK$2=1,"",IF(AND(FK$4&gt;=VLOOKUP($A40,実績!$A:$G,6,0),FK$4&lt;=VLOOKUP($A40,実績!$A:$G,7,0)),"━",""))</f>
        <v/>
      </c>
      <c r="FL40" s="92" t="str">
        <f>IF(FL$2=1,"",IF(AND(FL$4&gt;=VLOOKUP($A40,実績!$A:$G,6,0),FL$4&lt;=VLOOKUP($A40,実績!$A:$G,7,0)),"━",""))</f>
        <v/>
      </c>
      <c r="FM40" s="92" t="str">
        <f>IF(FM$2=1,"",IF(AND(FM$4&gt;=VLOOKUP($A40,実績!$A:$G,6,0),FM$4&lt;=VLOOKUP($A40,実績!$A:$G,7,0)),"━",""))</f>
        <v/>
      </c>
      <c r="FN40" s="92" t="str">
        <f>IF(FN$2=1,"",IF(AND(FN$4&gt;=VLOOKUP($A40,実績!$A:$G,6,0),FN$4&lt;=VLOOKUP($A40,実績!$A:$G,7,0)),"━",""))</f>
        <v/>
      </c>
      <c r="FO40" s="92" t="str">
        <f>IF(FO$2=1,"",IF(AND(FO$4&gt;=VLOOKUP($A40,実績!$A:$G,6,0),FO$4&lt;=VLOOKUP($A40,実績!$A:$G,7,0)),"━",""))</f>
        <v/>
      </c>
      <c r="FP40" s="92" t="str">
        <f>IF(FP$2=1,"",IF(AND(FP$4&gt;=VLOOKUP($A40,実績!$A:$G,6,0),FP$4&lt;=VLOOKUP($A40,実績!$A:$G,7,0)),"━",""))</f>
        <v/>
      </c>
      <c r="FQ40" s="92" t="str">
        <f>IF(FQ$2=1,"",IF(AND(FQ$4&gt;=VLOOKUP($A40,実績!$A:$G,6,0),FQ$4&lt;=VLOOKUP($A40,実績!$A:$G,7,0)),"━",""))</f>
        <v/>
      </c>
      <c r="FR40" s="92" t="str">
        <f>IF(FR$2=1,"",IF(AND(FR$4&gt;=VLOOKUP($A40,実績!$A:$G,6,0),FR$4&lt;=VLOOKUP($A40,実績!$A:$G,7,0)),"━",""))</f>
        <v/>
      </c>
      <c r="FS40" s="92" t="str">
        <f>IF(FS$2=1,"",IF(AND(FS$4&gt;=VLOOKUP($A40,実績!$A:$G,6,0),FS$4&lt;=VLOOKUP($A40,実績!$A:$G,7,0)),"━",""))</f>
        <v/>
      </c>
      <c r="FT40" s="92" t="str">
        <f>IF(FT$2=1,"",IF(AND(FT$4&gt;=VLOOKUP($A40,実績!$A:$G,6,0),FT$4&lt;=VLOOKUP($A40,実績!$A:$G,7,0)),"━",""))</f>
        <v/>
      </c>
      <c r="FU40" s="92" t="str">
        <f>IF(FU$2=1,"",IF(AND(FU$4&gt;=VLOOKUP($A40,実績!$A:$G,6,0),FU$4&lt;=VLOOKUP($A40,実績!$A:$G,7,0)),"━",""))</f>
        <v/>
      </c>
      <c r="FV40" s="92" t="str">
        <f>IF(FV$2=1,"",IF(AND(FV$4&gt;=VLOOKUP($A40,実績!$A:$G,6,0),FV$4&lt;=VLOOKUP($A40,実績!$A:$G,7,0)),"━",""))</f>
        <v/>
      </c>
      <c r="FW40" s="92" t="str">
        <f>IF(FW$2=1,"",IF(AND(FW$4&gt;=VLOOKUP($A40,実績!$A:$G,6,0),FW$4&lt;=VLOOKUP($A40,実績!$A:$G,7,0)),"━",""))</f>
        <v/>
      </c>
      <c r="FX40" s="92" t="str">
        <f>IF(FX$2=1,"",IF(AND(FX$4&gt;=VLOOKUP($A40,実績!$A:$G,6,0),FX$4&lt;=VLOOKUP($A40,実績!$A:$G,7,0)),"━",""))</f>
        <v/>
      </c>
      <c r="FY40" s="92" t="str">
        <f>IF(FY$2=1,"",IF(AND(FY$4&gt;=VLOOKUP($A40,実績!$A:$G,6,0),FY$4&lt;=VLOOKUP($A40,実績!$A:$G,7,0)),"━",""))</f>
        <v/>
      </c>
      <c r="FZ40" s="92" t="str">
        <f>IF(FZ$2=1,"",IF(AND(FZ$4&gt;=VLOOKUP($A40,実績!$A:$G,6,0),FZ$4&lt;=VLOOKUP($A40,実績!$A:$G,7,0)),"━",""))</f>
        <v/>
      </c>
      <c r="GA40" s="92" t="str">
        <f>IF(GA$2=1,"",IF(AND(GA$4&gt;=VLOOKUP($A40,実績!$A:$G,6,0),GA$4&lt;=VLOOKUP($A40,実績!$A:$G,7,0)),"━",""))</f>
        <v/>
      </c>
      <c r="GB40" s="92" t="str">
        <f>IF(GB$2=1,"",IF(AND(GB$4&gt;=VLOOKUP($A40,実績!$A:$G,6,0),GB$4&lt;=VLOOKUP($A40,実績!$A:$G,7,0)),"━",""))</f>
        <v/>
      </c>
      <c r="GC40" s="92" t="str">
        <f>IF(GC$2=1,"",IF(AND(GC$4&gt;=VLOOKUP($A40,実績!$A:$G,6,0),GC$4&lt;=VLOOKUP($A40,実績!$A:$G,7,0)),"━",""))</f>
        <v/>
      </c>
      <c r="GD40" s="92" t="str">
        <f>IF(GD$2=1,"",IF(AND(GD$4&gt;=VLOOKUP($A40,実績!$A:$G,6,0),GD$4&lt;=VLOOKUP($A40,実績!$A:$G,7,0)),"━",""))</f>
        <v/>
      </c>
      <c r="GE40" s="92" t="str">
        <f>IF(GE$2=1,"",IF(AND(GE$4&gt;=VLOOKUP($A40,実績!$A:$G,6,0),GE$4&lt;=VLOOKUP($A40,実績!$A:$G,7,0)),"━",""))</f>
        <v/>
      </c>
      <c r="GF40" s="92" t="str">
        <f>IF(GF$2=1,"",IF(AND(GF$4&gt;=VLOOKUP($A40,実績!$A:$G,6,0),GF$4&lt;=VLOOKUP($A40,実績!$A:$G,7,0)),"━",""))</f>
        <v/>
      </c>
      <c r="GG40" s="92" t="str">
        <f>IF(GG$2=1,"",IF(AND(GG$4&gt;=VLOOKUP($A40,実績!$A:$G,6,0),GG$4&lt;=VLOOKUP($A40,実績!$A:$G,7,0)),"━",""))</f>
        <v/>
      </c>
      <c r="GH40" s="92" t="str">
        <f>IF(GH$2=1,"",IF(AND(GH$4&gt;=VLOOKUP($A40,実績!$A:$G,6,0),GH$4&lt;=VLOOKUP($A40,実績!$A:$G,7,0)),"━",""))</f>
        <v/>
      </c>
      <c r="GI40" s="92" t="str">
        <f>IF(GI$2=1,"",IF(AND(GI$4&gt;=VLOOKUP($A40,実績!$A:$G,6,0),GI$4&lt;=VLOOKUP($A40,実績!$A:$G,7,0)),"━",""))</f>
        <v/>
      </c>
      <c r="GJ40" s="92" t="str">
        <f>IF(GJ$2=1,"",IF(AND(GJ$4&gt;=VLOOKUP($A40,実績!$A:$G,6,0),GJ$4&lt;=VLOOKUP($A40,実績!$A:$G,7,0)),"━",""))</f>
        <v/>
      </c>
      <c r="GK40" s="92" t="str">
        <f>IF(GK$2=1,"",IF(AND(GK$4&gt;=VLOOKUP($A40,実績!$A:$G,6,0),GK$4&lt;=VLOOKUP($A40,実績!$A:$G,7,0)),"━",""))</f>
        <v/>
      </c>
      <c r="GL40" s="92" t="str">
        <f>IF(GL$2=1,"",IF(AND(GL$4&gt;=VLOOKUP($A40,実績!$A:$G,6,0),GL$4&lt;=VLOOKUP($A40,実績!$A:$G,7,0)),"━",""))</f>
        <v/>
      </c>
      <c r="GM40" s="92" t="str">
        <f>IF(GM$2=1,"",IF(AND(GM$4&gt;=VLOOKUP($A40,実績!$A:$G,6,0),GM$4&lt;=VLOOKUP($A40,実績!$A:$G,7,0)),"━",""))</f>
        <v/>
      </c>
      <c r="GN40" s="92" t="str">
        <f>IF(GN$2=1,"",IF(AND(GN$4&gt;=VLOOKUP($A40,実績!$A:$G,6,0),GN$4&lt;=VLOOKUP($A40,実績!$A:$G,7,0)),"━",""))</f>
        <v/>
      </c>
      <c r="GO40" s="92" t="str">
        <f>IF(GO$2=1,"",IF(AND(GO$4&gt;=VLOOKUP($A40,実績!$A:$G,6,0),GO$4&lt;=VLOOKUP($A40,実績!$A:$G,7,0)),"━",""))</f>
        <v/>
      </c>
      <c r="GP40" s="92" t="str">
        <f>IF(GP$2=1,"",IF(AND(GP$4&gt;=VLOOKUP($A40,実績!$A:$G,6,0),GP$4&lt;=VLOOKUP($A40,実績!$A:$G,7,0)),"━",""))</f>
        <v/>
      </c>
      <c r="GQ40" s="92" t="str">
        <f>IF(GQ$2=1,"",IF(AND(GQ$4&gt;=VLOOKUP($A40,実績!$A:$G,6,0),GQ$4&lt;=VLOOKUP($A40,実績!$A:$G,7,0)),"━",""))</f>
        <v/>
      </c>
      <c r="GR40" s="92" t="str">
        <f>IF(GR$2=1,"",IF(AND(GR$4&gt;=VLOOKUP($A40,実績!$A:$G,6,0),GR$4&lt;=VLOOKUP($A40,実績!$A:$G,7,0)),"━",""))</f>
        <v/>
      </c>
      <c r="GS40" s="92" t="str">
        <f>IF(GS$2=1,"",IF(AND(GS$4&gt;=VLOOKUP($A40,実績!$A:$G,6,0),GS$4&lt;=VLOOKUP($A40,実績!$A:$G,7,0)),"━",""))</f>
        <v/>
      </c>
      <c r="GT40" s="92" t="str">
        <f>IF(GT$2=1,"",IF(AND(GT$4&gt;=VLOOKUP($A40,実績!$A:$G,6,0),GT$4&lt;=VLOOKUP($A40,実績!$A:$G,7,0)),"━",""))</f>
        <v/>
      </c>
      <c r="GU40" s="92" t="str">
        <f>IF(GU$2=1,"",IF(AND(GU$4&gt;=VLOOKUP($A40,実績!$A:$G,6,0),GU$4&lt;=VLOOKUP($A40,実績!$A:$G,7,0)),"━",""))</f>
        <v/>
      </c>
      <c r="GV40" s="92" t="str">
        <f>IF(GV$2=1,"",IF(AND(GV$4&gt;=VLOOKUP($A40,実績!$A:$G,6,0),GV$4&lt;=VLOOKUP($A40,実績!$A:$G,7,0)),"━",""))</f>
        <v/>
      </c>
      <c r="GW40" s="92" t="str">
        <f>IF(GW$2=1,"",IF(AND(GW$4&gt;=VLOOKUP($A40,実績!$A:$G,6,0),GW$4&lt;=VLOOKUP($A40,実績!$A:$G,7,0)),"━",""))</f>
        <v/>
      </c>
      <c r="GX40" s="92" t="str">
        <f>IF(GX$2=1,"",IF(AND(GX$4&gt;=VLOOKUP($A40,実績!$A:$G,6,0),GX$4&lt;=VLOOKUP($A40,実績!$A:$G,7,0)),"━",""))</f>
        <v/>
      </c>
      <c r="GY40" s="92" t="str">
        <f>IF(GY$2=1,"",IF(AND(GY$4&gt;=VLOOKUP($A40,実績!$A:$G,6,0),GY$4&lt;=VLOOKUP($A40,実績!$A:$G,7,0)),"━",""))</f>
        <v/>
      </c>
      <c r="GZ40" s="92" t="str">
        <f>IF(GZ$2=1,"",IF(AND(GZ$4&gt;=VLOOKUP($A40,実績!$A:$G,6,0),GZ$4&lt;=VLOOKUP($A40,実績!$A:$G,7,0)),"━",""))</f>
        <v/>
      </c>
      <c r="HA40" s="92" t="str">
        <f>IF(HA$2=1,"",IF(AND(HA$4&gt;=VLOOKUP($A40,実績!$A:$G,6,0),HA$4&lt;=VLOOKUP($A40,実績!$A:$G,7,0)),"━",""))</f>
        <v/>
      </c>
      <c r="HB40" s="92" t="str">
        <f>IF(HB$2=1,"",IF(AND(HB$4&gt;=VLOOKUP($A40,実績!$A:$G,6,0),HB$4&lt;=VLOOKUP($A40,実績!$A:$G,7,0)),"━",""))</f>
        <v/>
      </c>
      <c r="HC40" s="92" t="str">
        <f>IF(HC$2=1,"",IF(AND(HC$4&gt;=VLOOKUP($A40,実績!$A:$G,6,0),HC$4&lt;=VLOOKUP($A40,実績!$A:$G,7,0)),"━",""))</f>
        <v/>
      </c>
      <c r="HD40" s="92" t="str">
        <f>IF(HD$2=1,"",IF(AND(HD$4&gt;=VLOOKUP($A40,実績!$A:$G,6,0),HD$4&lt;=VLOOKUP($A40,実績!$A:$G,7,0)),"━",""))</f>
        <v/>
      </c>
      <c r="HE40" s="92" t="str">
        <f>IF(HE$2=1,"",IF(AND(HE$4&gt;=VLOOKUP($A40,実績!$A:$G,6,0),HE$4&lt;=VLOOKUP($A40,実績!$A:$G,7,0)),"━",""))</f>
        <v/>
      </c>
      <c r="HF40" s="92" t="str">
        <f>IF(HF$2=1,"",IF(AND(HF$4&gt;=VLOOKUP($A40,実績!$A:$G,6,0),HF$4&lt;=VLOOKUP($A40,実績!$A:$G,7,0)),"━",""))</f>
        <v/>
      </c>
      <c r="HG40" s="92" t="str">
        <f>IF(HG$2=1,"",IF(AND(HG$4&gt;=VLOOKUP($A40,実績!$A:$G,6,0),HG$4&lt;=VLOOKUP($A40,実績!$A:$G,7,0)),"━",""))</f>
        <v/>
      </c>
      <c r="HH40" s="92" t="str">
        <f>IF(HH$2=1,"",IF(AND(HH$4&gt;=VLOOKUP($A40,実績!$A:$G,6,0),HH$4&lt;=VLOOKUP($A40,実績!$A:$G,7,0)),"━",""))</f>
        <v/>
      </c>
      <c r="HI40" s="92" t="str">
        <f>IF(HI$2=1,"",IF(AND(HI$4&gt;=VLOOKUP($A40,実績!$A:$G,6,0),HI$4&lt;=VLOOKUP($A40,実績!$A:$G,7,0)),"━",""))</f>
        <v/>
      </c>
      <c r="HJ40" s="92" t="str">
        <f>IF(HJ$2=1,"",IF(AND(HJ$4&gt;=VLOOKUP($A40,実績!$A:$G,6,0),HJ$4&lt;=VLOOKUP($A40,実績!$A:$G,7,0)),"━",""))</f>
        <v/>
      </c>
      <c r="HK40" s="92" t="str">
        <f>IF(HK$2=1,"",IF(AND(HK$4&gt;=VLOOKUP($A40,実績!$A:$G,6,0),HK$4&lt;=VLOOKUP($A40,実績!$A:$G,7,0)),"━",""))</f>
        <v/>
      </c>
      <c r="HL40" s="92" t="str">
        <f>IF(HL$2=1,"",IF(AND(HL$4&gt;=VLOOKUP($A40,実績!$A:$G,6,0),HL$4&lt;=VLOOKUP($A40,実績!$A:$G,7,0)),"━",""))</f>
        <v/>
      </c>
      <c r="HM40" s="92" t="str">
        <f>IF(HM$2=1,"",IF(AND(HM$4&gt;=VLOOKUP($A40,実績!$A:$G,6,0),HM$4&lt;=VLOOKUP($A40,実績!$A:$G,7,0)),"━",""))</f>
        <v/>
      </c>
    </row>
    <row r="41" spans="1:221" ht="17.25" customHeight="1">
      <c r="A41" s="76">
        <v>51</v>
      </c>
      <c r="B41" s="77" t="str">
        <f>VLOOKUP(A41,実績!$A:$C,3,0)</f>
        <v>入力文字数制限</v>
      </c>
      <c r="C41" s="80">
        <f ca="1">OFFSET(稼働日!$A$1,MATCH($D40,稼働日!$A$2:$A$133,0)+1,0)</f>
        <v>44483</v>
      </c>
      <c r="D41" s="80">
        <f ca="1">IF($F41&lt;=4,$C41,OFFSET(稼働日!$A$1,MATCH($C41,稼働日!$A$2:$A$133,0)+ROUNDUP($F41/4,0)-1,0))</f>
        <v>44483</v>
      </c>
      <c r="E41" s="91" t="str">
        <f>IF(VLOOKUP(A41,実績!$A:$H,8,0)=1,"✓","")</f>
        <v/>
      </c>
      <c r="F41" s="79">
        <f>VLOOKUP($A41,実績!$A:$E,4,0)</f>
        <v>4</v>
      </c>
      <c r="G41" s="79">
        <f>VLOOKUP($A41,実績!$A:$E,5,0)</f>
        <v>0.3</v>
      </c>
      <c r="H41" s="92" t="str">
        <f>IF(H$2=1,"",IF(AND(H$4&gt;=VLOOKUP($A41,実績!$A:$G,6,0),H$4&lt;=VLOOKUP($A41,実績!$A:$G,7,0)),"━",""))</f>
        <v/>
      </c>
      <c r="I41" s="92" t="str">
        <f>IF(I$2=1,"",IF(AND(I$4&gt;=VLOOKUP($A41,実績!$A:$G,6,0),I$4&lt;=VLOOKUP($A41,実績!$A:$G,7,0)),"━",""))</f>
        <v/>
      </c>
      <c r="J41" s="92" t="str">
        <f>IF(J$2=1,"",IF(AND(J$4&gt;=VLOOKUP($A41,実績!$A:$G,6,0),J$4&lt;=VLOOKUP($A41,実績!$A:$G,7,0)),"━",""))</f>
        <v/>
      </c>
      <c r="K41" s="92" t="str">
        <f>IF(K$2=1,"",IF(AND(K$4&gt;=VLOOKUP($A41,実績!$A:$G,6,0),K$4&lt;=VLOOKUP($A41,実績!$A:$G,7,0)),"━",""))</f>
        <v/>
      </c>
      <c r="L41" s="92" t="str">
        <f>IF(L$2=1,"",IF(AND(L$4&gt;=VLOOKUP($A41,実績!$A:$G,6,0),L$4&lt;=VLOOKUP($A41,実績!$A:$G,7,0)),"━",""))</f>
        <v/>
      </c>
      <c r="M41" s="92" t="str">
        <f>IF(M$2=1,"",IF(AND(M$4&gt;=VLOOKUP($A41,実績!$A:$G,6,0),M$4&lt;=VLOOKUP($A41,実績!$A:$G,7,0)),"━",""))</f>
        <v/>
      </c>
      <c r="N41" s="92" t="str">
        <f>IF(N$2=1,"",IF(AND(N$4&gt;=VLOOKUP($A41,実績!$A:$G,6,0),N$4&lt;=VLOOKUP($A41,実績!$A:$G,7,0)),"━",""))</f>
        <v/>
      </c>
      <c r="O41" s="92" t="str">
        <f>IF(O$2=1,"",IF(AND(O$4&gt;=VLOOKUP($A41,実績!$A:$G,6,0),O$4&lt;=VLOOKUP($A41,実績!$A:$G,7,0)),"━",""))</f>
        <v/>
      </c>
      <c r="P41" s="92" t="str">
        <f>IF(P$2=1,"",IF(AND(P$4&gt;=VLOOKUP($A41,実績!$A:$G,6,0),P$4&lt;=VLOOKUP($A41,実績!$A:$G,7,0)),"━",""))</f>
        <v/>
      </c>
      <c r="Q41" s="92" t="str">
        <f>IF(Q$2=1,"",IF(AND(Q$4&gt;=VLOOKUP($A41,実績!$A:$G,6,0),Q$4&lt;=VLOOKUP($A41,実績!$A:$G,7,0)),"━",""))</f>
        <v/>
      </c>
      <c r="R41" s="92" t="str">
        <f>IF(R$2=1,"",IF(AND(R$4&gt;=VLOOKUP($A41,実績!$A:$G,6,0),R$4&lt;=VLOOKUP($A41,実績!$A:$G,7,0)),"━",""))</f>
        <v/>
      </c>
      <c r="S41" s="92" t="str">
        <f>IF(S$2=1,"",IF(AND(S$4&gt;=VLOOKUP($A41,実績!$A:$G,6,0),S$4&lt;=VLOOKUP($A41,実績!$A:$G,7,0)),"━",""))</f>
        <v/>
      </c>
      <c r="T41" s="92" t="str">
        <f>IF(T$2=1,"",IF(AND(T$4&gt;=VLOOKUP($A41,実績!$A:$G,6,0),T$4&lt;=VLOOKUP($A41,実績!$A:$G,7,0)),"━",""))</f>
        <v/>
      </c>
      <c r="U41" s="92" t="str">
        <f>IF(U$2=1,"",IF(AND(U$4&gt;=VLOOKUP($A41,実績!$A:$G,6,0),U$4&lt;=VLOOKUP($A41,実績!$A:$G,7,0)),"━",""))</f>
        <v/>
      </c>
      <c r="V41" s="92" t="str">
        <f>IF(V$2=1,"",IF(AND(V$4&gt;=VLOOKUP($A41,実績!$A:$G,6,0),V$4&lt;=VLOOKUP($A41,実績!$A:$G,7,0)),"━",""))</f>
        <v/>
      </c>
      <c r="W41" s="92" t="str">
        <f>IF(W$2=1,"",IF(AND(W$4&gt;=VLOOKUP($A41,実績!$A:$G,6,0),W$4&lt;=VLOOKUP($A41,実績!$A:$G,7,0)),"━",""))</f>
        <v/>
      </c>
      <c r="X41" s="92" t="str">
        <f>IF(X$2=1,"",IF(AND(X$4&gt;=VLOOKUP($A41,実績!$A:$G,6,0),X$4&lt;=VLOOKUP($A41,実績!$A:$G,7,0)),"━",""))</f>
        <v/>
      </c>
      <c r="Y41" s="92" t="str">
        <f>IF(Y$2=1,"",IF(AND(Y$4&gt;=VLOOKUP($A41,実績!$A:$G,6,0),Y$4&lt;=VLOOKUP($A41,実績!$A:$G,7,0)),"━",""))</f>
        <v/>
      </c>
      <c r="Z41" s="92" t="str">
        <f>IF(Z$2=1,"",IF(AND(Z$4&gt;=VLOOKUP($A41,実績!$A:$G,6,0),Z$4&lt;=VLOOKUP($A41,実績!$A:$G,7,0)),"━",""))</f>
        <v/>
      </c>
      <c r="AA41" s="92" t="str">
        <f>IF(AA$2=1,"",IF(AND(AA$4&gt;=VLOOKUP($A41,実績!$A:$G,6,0),AA$4&lt;=VLOOKUP($A41,実績!$A:$G,7,0)),"━",""))</f>
        <v/>
      </c>
      <c r="AB41" s="92" t="str">
        <f>IF(AB$2=1,"",IF(AND(AB$4&gt;=VLOOKUP($A41,実績!$A:$G,6,0),AB$4&lt;=VLOOKUP($A41,実績!$A:$G,7,0)),"━",""))</f>
        <v/>
      </c>
      <c r="AC41" s="92" t="str">
        <f>IF(AC$2=1,"",IF(AND(AC$4&gt;=VLOOKUP($A41,実績!$A:$G,6,0),AC$4&lt;=VLOOKUP($A41,実績!$A:$G,7,0)),"━",""))</f>
        <v/>
      </c>
      <c r="AD41" s="92" t="str">
        <f>IF(AD$2=1,"",IF(AND(AD$4&gt;=VLOOKUP($A41,実績!$A:$G,6,0),AD$4&lt;=VLOOKUP($A41,実績!$A:$G,7,0)),"━",""))</f>
        <v/>
      </c>
      <c r="AE41" s="92" t="str">
        <f>IF(AE$2=1,"",IF(AND(AE$4&gt;=VLOOKUP($A41,実績!$A:$G,6,0),AE$4&lt;=VLOOKUP($A41,実績!$A:$G,7,0)),"━",""))</f>
        <v/>
      </c>
      <c r="AF41" s="92" t="str">
        <f>IF(AF$2=1,"",IF(AND(AF$4&gt;=VLOOKUP($A41,実績!$A:$G,6,0),AF$4&lt;=VLOOKUP($A41,実績!$A:$G,7,0)),"━",""))</f>
        <v/>
      </c>
      <c r="AG41" s="92" t="str">
        <f>IF(AG$2=1,"",IF(AND(AG$4&gt;=VLOOKUP($A41,実績!$A:$G,6,0),AG$4&lt;=VLOOKUP($A41,実績!$A:$G,7,0)),"━",""))</f>
        <v/>
      </c>
      <c r="AH41" s="92" t="str">
        <f>IF(AH$2=1,"",IF(AND(AH$4&gt;=VLOOKUP($A41,実績!$A:$G,6,0),AH$4&lt;=VLOOKUP($A41,実績!$A:$G,7,0)),"━",""))</f>
        <v/>
      </c>
      <c r="AI41" s="92" t="str">
        <f>IF(AI$2=1,"",IF(AND(AI$4&gt;=VLOOKUP($A41,実績!$A:$G,6,0),AI$4&lt;=VLOOKUP($A41,実績!$A:$G,7,0)),"━",""))</f>
        <v/>
      </c>
      <c r="AJ41" s="92" t="str">
        <f>IF(AJ$2=1,"",IF(AND(AJ$4&gt;=VLOOKUP($A41,実績!$A:$G,6,0),AJ$4&lt;=VLOOKUP($A41,実績!$A:$G,7,0)),"━",""))</f>
        <v/>
      </c>
      <c r="AK41" s="92" t="str">
        <f>IF(AK$2=1,"",IF(AND(AK$4&gt;=VLOOKUP($A41,実績!$A:$G,6,0),AK$4&lt;=VLOOKUP($A41,実績!$A:$G,7,0)),"━",""))</f>
        <v/>
      </c>
      <c r="AL41" s="92" t="str">
        <f>IF(AL$2=1,"",IF(AND(AL$4&gt;=VLOOKUP($A41,実績!$A:$G,6,0),AL$4&lt;=VLOOKUP($A41,実績!$A:$G,7,0)),"━",""))</f>
        <v/>
      </c>
      <c r="AM41" s="92" t="str">
        <f>IF(AM$2=1,"",IF(AND(AM$4&gt;=VLOOKUP($A41,実績!$A:$G,6,0),AM$4&lt;=VLOOKUP($A41,実績!$A:$G,7,0)),"━",""))</f>
        <v/>
      </c>
      <c r="AN41" s="92" t="str">
        <f>IF(AN$2=1,"",IF(AND(AN$4&gt;=VLOOKUP($A41,実績!$A:$G,6,0),AN$4&lt;=VLOOKUP($A41,実績!$A:$G,7,0)),"━",""))</f>
        <v/>
      </c>
      <c r="AO41" s="92" t="str">
        <f>IF(AO$2=1,"",IF(AND(AO$4&gt;=VLOOKUP($A41,実績!$A:$G,6,0),AO$4&lt;=VLOOKUP($A41,実績!$A:$G,7,0)),"━",""))</f>
        <v/>
      </c>
      <c r="AP41" s="92" t="str">
        <f>IF(AP$2=1,"",IF(AND(AP$4&gt;=VLOOKUP($A41,実績!$A:$G,6,0),AP$4&lt;=VLOOKUP($A41,実績!$A:$G,7,0)),"━",""))</f>
        <v/>
      </c>
      <c r="AQ41" s="92" t="str">
        <f>IF(AQ$2=1,"",IF(AND(AQ$4&gt;=VLOOKUP($A41,実績!$A:$G,6,0),AQ$4&lt;=VLOOKUP($A41,実績!$A:$G,7,0)),"━",""))</f>
        <v/>
      </c>
      <c r="AR41" s="92" t="str">
        <f>IF(AR$2=1,"",IF(AND(AR$4&gt;=VLOOKUP($A41,実績!$A:$G,6,0),AR$4&lt;=VLOOKUP($A41,実績!$A:$G,7,0)),"━",""))</f>
        <v/>
      </c>
      <c r="AS41" s="92" t="str">
        <f>IF(AS$2=1,"",IF(AND(AS$4&gt;=VLOOKUP($A41,実績!$A:$G,6,0),AS$4&lt;=VLOOKUP($A41,実績!$A:$G,7,0)),"━",""))</f>
        <v/>
      </c>
      <c r="AT41" s="92" t="str">
        <f>IF(AT$2=1,"",IF(AND(AT$4&gt;=VLOOKUP($A41,実績!$A:$G,6,0),AT$4&lt;=VLOOKUP($A41,実績!$A:$G,7,0)),"━",""))</f>
        <v/>
      </c>
      <c r="AU41" s="92" t="str">
        <f>IF(AU$2=1,"",IF(AND(AU$4&gt;=VLOOKUP($A41,実績!$A:$G,6,0),AU$4&lt;=VLOOKUP($A41,実績!$A:$G,7,0)),"━",""))</f>
        <v/>
      </c>
      <c r="AV41" s="92" t="str">
        <f>IF(AV$2=1,"",IF(AND(AV$4&gt;=VLOOKUP($A41,実績!$A:$G,6,0),AV$4&lt;=VLOOKUP($A41,実績!$A:$G,7,0)),"━",""))</f>
        <v/>
      </c>
      <c r="AW41" s="92" t="str">
        <f>IF(AW$2=1,"",IF(AND(AW$4&gt;=VLOOKUP($A41,実績!$A:$G,6,0),AW$4&lt;=VLOOKUP($A41,実績!$A:$G,7,0)),"━",""))</f>
        <v/>
      </c>
      <c r="AX41" s="92" t="str">
        <f>IF(AX$2=1,"",IF(AND(AX$4&gt;=VLOOKUP($A41,実績!$A:$G,6,0),AX$4&lt;=VLOOKUP($A41,実績!$A:$G,7,0)),"━",""))</f>
        <v/>
      </c>
      <c r="AY41" s="92" t="str">
        <f>IF(AY$2=1,"",IF(AND(AY$4&gt;=VLOOKUP($A41,実績!$A:$G,6,0),AY$4&lt;=VLOOKUP($A41,実績!$A:$G,7,0)),"━",""))</f>
        <v/>
      </c>
      <c r="AZ41" s="92" t="str">
        <f>IF(AZ$2=1,"",IF(AND(AZ$4&gt;=VLOOKUP($A41,実績!$A:$G,6,0),AZ$4&lt;=VLOOKUP($A41,実績!$A:$G,7,0)),"━",""))</f>
        <v/>
      </c>
      <c r="BA41" s="92" t="str">
        <f>IF(BA$2=1,"",IF(AND(BA$4&gt;=VLOOKUP($A41,実績!$A:$G,6,0),BA$4&lt;=VLOOKUP($A41,実績!$A:$G,7,0)),"━",""))</f>
        <v/>
      </c>
      <c r="BB41" s="92" t="str">
        <f>IF(BB$2=1,"",IF(AND(BB$4&gt;=VLOOKUP($A41,実績!$A:$G,6,0),BB$4&lt;=VLOOKUP($A41,実績!$A:$G,7,0)),"━",""))</f>
        <v/>
      </c>
      <c r="BC41" s="92" t="str">
        <f>IF(BC$2=1,"",IF(AND(BC$4&gt;=VLOOKUP($A41,実績!$A:$G,6,0),BC$4&lt;=VLOOKUP($A41,実績!$A:$G,7,0)),"━",""))</f>
        <v/>
      </c>
      <c r="BD41" s="92" t="str">
        <f>IF(BD$2=1,"",IF(AND(BD$4&gt;=VLOOKUP($A41,実績!$A:$G,6,0),BD$4&lt;=VLOOKUP($A41,実績!$A:$G,7,0)),"━",""))</f>
        <v/>
      </c>
      <c r="BE41" s="92" t="str">
        <f>IF(BE$2=1,"",IF(AND(BE$4&gt;=VLOOKUP($A41,実績!$A:$G,6,0),BE$4&lt;=VLOOKUP($A41,実績!$A:$G,7,0)),"━",""))</f>
        <v/>
      </c>
      <c r="BF41" s="92" t="str">
        <f>IF(BF$2=1,"",IF(AND(BF$4&gt;=VLOOKUP($A41,実績!$A:$G,6,0),BF$4&lt;=VLOOKUP($A41,実績!$A:$G,7,0)),"━",""))</f>
        <v/>
      </c>
      <c r="BG41" s="92" t="str">
        <f>IF(BG$2=1,"",IF(AND(BG$4&gt;=VLOOKUP($A41,実績!$A:$G,6,0),BG$4&lt;=VLOOKUP($A41,実績!$A:$G,7,0)),"━",""))</f>
        <v/>
      </c>
      <c r="BH41" s="92" t="str">
        <f>IF(BH$2=1,"",IF(AND(BH$4&gt;=VLOOKUP($A41,実績!$A:$G,6,0),BH$4&lt;=VLOOKUP($A41,実績!$A:$G,7,0)),"━",""))</f>
        <v/>
      </c>
      <c r="BI41" s="92" t="str">
        <f>IF(BI$2=1,"",IF(AND(BI$4&gt;=VLOOKUP($A41,実績!$A:$G,6,0),BI$4&lt;=VLOOKUP($A41,実績!$A:$G,7,0)),"━",""))</f>
        <v/>
      </c>
      <c r="BJ41" s="92" t="str">
        <f>IF(BJ$2=1,"",IF(AND(BJ$4&gt;=VLOOKUP($A41,実績!$A:$G,6,0),BJ$4&lt;=VLOOKUP($A41,実績!$A:$G,7,0)),"━",""))</f>
        <v/>
      </c>
      <c r="BK41" s="92" t="str">
        <f>IF(BK$2=1,"",IF(AND(BK$4&gt;=VLOOKUP($A41,実績!$A:$G,6,0),BK$4&lt;=VLOOKUP($A41,実績!$A:$G,7,0)),"━",""))</f>
        <v/>
      </c>
      <c r="BL41" s="92" t="str">
        <f>IF(BL$2=1,"",IF(AND(BL$4&gt;=VLOOKUP($A41,実績!$A:$G,6,0),BL$4&lt;=VLOOKUP($A41,実績!$A:$G,7,0)),"━",""))</f>
        <v/>
      </c>
      <c r="BM41" s="92" t="str">
        <f>IF(BM$2=1,"",IF(AND(BM$4&gt;=VLOOKUP($A41,実績!$A:$G,6,0),BM$4&lt;=VLOOKUP($A41,実績!$A:$G,7,0)),"━",""))</f>
        <v/>
      </c>
      <c r="BN41" s="92" t="str">
        <f>IF(BN$2=1,"",IF(AND(BN$4&gt;=VLOOKUP($A41,実績!$A:$G,6,0),BN$4&lt;=VLOOKUP($A41,実績!$A:$G,7,0)),"━",""))</f>
        <v/>
      </c>
      <c r="BO41" s="92" t="str">
        <f>IF(BO$2=1,"",IF(AND(BO$4&gt;=VLOOKUP($A41,実績!$A:$G,6,0),BO$4&lt;=VLOOKUP($A41,実績!$A:$G,7,0)),"━",""))</f>
        <v/>
      </c>
      <c r="BP41" s="92" t="str">
        <f>IF(BP$2=1,"",IF(AND(BP$4&gt;=VLOOKUP($A41,実績!$A:$G,6,0),BP$4&lt;=VLOOKUP($A41,実績!$A:$G,7,0)),"━",""))</f>
        <v/>
      </c>
      <c r="BQ41" s="92" t="str">
        <f>IF(BQ$2=1,"",IF(AND(BQ$4&gt;=VLOOKUP($A41,実績!$A:$G,6,0),BQ$4&lt;=VLOOKUP($A41,実績!$A:$G,7,0)),"━",""))</f>
        <v/>
      </c>
      <c r="BR41" s="92" t="str">
        <f>IF(BR$2=1,"",IF(AND(BR$4&gt;=VLOOKUP($A41,実績!$A:$G,6,0),BR$4&lt;=VLOOKUP($A41,実績!$A:$G,7,0)),"━",""))</f>
        <v/>
      </c>
      <c r="BS41" s="92" t="str">
        <f>IF(BS$2=1,"",IF(AND(BS$4&gt;=VLOOKUP($A41,実績!$A:$G,6,0),BS$4&lt;=VLOOKUP($A41,実績!$A:$G,7,0)),"━",""))</f>
        <v/>
      </c>
      <c r="BT41" s="92" t="str">
        <f>IF(BT$2=1,"",IF(AND(BT$4&gt;=VLOOKUP($A41,実績!$A:$G,6,0),BT$4&lt;=VLOOKUP($A41,実績!$A:$G,7,0)),"━",""))</f>
        <v/>
      </c>
      <c r="BU41" s="92" t="str">
        <f>IF(BU$2=1,"",IF(AND(BU$4&gt;=VLOOKUP($A41,実績!$A:$G,6,0),BU$4&lt;=VLOOKUP($A41,実績!$A:$G,7,0)),"━",""))</f>
        <v/>
      </c>
      <c r="BV41" s="92" t="str">
        <f>IF(BV$2=1,"",IF(AND(BV$4&gt;=VLOOKUP($A41,実績!$A:$G,6,0),BV$4&lt;=VLOOKUP($A41,実績!$A:$G,7,0)),"━",""))</f>
        <v/>
      </c>
      <c r="BW41" s="92" t="str">
        <f>IF(BW$2=1,"",IF(AND(BW$4&gt;=VLOOKUP($A41,実績!$A:$G,6,0),BW$4&lt;=VLOOKUP($A41,実績!$A:$G,7,0)),"━",""))</f>
        <v/>
      </c>
      <c r="BX41" s="92" t="str">
        <f>IF(BX$2=1,"",IF(AND(BX$4&gt;=VLOOKUP($A41,実績!$A:$G,6,0),BX$4&lt;=VLOOKUP($A41,実績!$A:$G,7,0)),"━",""))</f>
        <v/>
      </c>
      <c r="BY41" s="92" t="str">
        <f>IF(BY$2=1,"",IF(AND(BY$4&gt;=VLOOKUP($A41,実績!$A:$G,6,0),BY$4&lt;=VLOOKUP($A41,実績!$A:$G,7,0)),"━",""))</f>
        <v/>
      </c>
      <c r="BZ41" s="92" t="str">
        <f>IF(BZ$2=1,"",IF(AND(BZ$4&gt;=VLOOKUP($A41,実績!$A:$G,6,0),BZ$4&lt;=VLOOKUP($A41,実績!$A:$G,7,0)),"━",""))</f>
        <v/>
      </c>
      <c r="CA41" s="92" t="str">
        <f>IF(CA$2=1,"",IF(AND(CA$4&gt;=VLOOKUP($A41,実績!$A:$G,6,0),CA$4&lt;=VLOOKUP($A41,実績!$A:$G,7,0)),"━",""))</f>
        <v/>
      </c>
      <c r="CB41" s="92" t="str">
        <f>IF(CB$2=1,"",IF(AND(CB$4&gt;=VLOOKUP($A41,実績!$A:$G,6,0),CB$4&lt;=VLOOKUP($A41,実績!$A:$G,7,0)),"━",""))</f>
        <v/>
      </c>
      <c r="CC41" s="92" t="str">
        <f>IF(CC$2=1,"",IF(AND(CC$4&gt;=VLOOKUP($A41,実績!$A:$G,6,0),CC$4&lt;=VLOOKUP($A41,実績!$A:$G,7,0)),"━",""))</f>
        <v/>
      </c>
      <c r="CD41" s="92" t="str">
        <f>IF(CD$2=1,"",IF(AND(CD$4&gt;=VLOOKUP($A41,実績!$A:$G,6,0),CD$4&lt;=VLOOKUP($A41,実績!$A:$G,7,0)),"━",""))</f>
        <v/>
      </c>
      <c r="CE41" s="92" t="str">
        <f>IF(CE$2=1,"",IF(AND(CE$4&gt;=VLOOKUP($A41,実績!$A:$G,6,0),CE$4&lt;=VLOOKUP($A41,実績!$A:$G,7,0)),"━",""))</f>
        <v/>
      </c>
      <c r="CF41" s="92" t="str">
        <f>IF(CF$2=1,"",IF(AND(CF$4&gt;=VLOOKUP($A41,実績!$A:$G,6,0),CF$4&lt;=VLOOKUP($A41,実績!$A:$G,7,0)),"━",""))</f>
        <v/>
      </c>
      <c r="CG41" s="92" t="str">
        <f>IF(CG$2=1,"",IF(AND(CG$4&gt;=VLOOKUP($A41,実績!$A:$G,6,0),CG$4&lt;=VLOOKUP($A41,実績!$A:$G,7,0)),"━",""))</f>
        <v/>
      </c>
      <c r="CH41" s="92" t="str">
        <f>IF(CH$2=1,"",IF(AND(CH$4&gt;=VLOOKUP($A41,実績!$A:$G,6,0),CH$4&lt;=VLOOKUP($A41,実績!$A:$G,7,0)),"━",""))</f>
        <v/>
      </c>
      <c r="CI41" s="92" t="str">
        <f>IF(CI$2=1,"",IF(AND(CI$4&gt;=VLOOKUP($A41,実績!$A:$G,6,0),CI$4&lt;=VLOOKUP($A41,実績!$A:$G,7,0)),"━",""))</f>
        <v/>
      </c>
      <c r="CJ41" s="92" t="str">
        <f>IF(CJ$2=1,"",IF(AND(CJ$4&gt;=VLOOKUP($A41,実績!$A:$G,6,0),CJ$4&lt;=VLOOKUP($A41,実績!$A:$G,7,0)),"━",""))</f>
        <v/>
      </c>
      <c r="CK41" s="92" t="str">
        <f>IF(CK$2=1,"",IF(AND(CK$4&gt;=VLOOKUP($A41,実績!$A:$G,6,0),CK$4&lt;=VLOOKUP($A41,実績!$A:$G,7,0)),"━",""))</f>
        <v/>
      </c>
      <c r="CL41" s="92" t="str">
        <f>IF(CL$2=1,"",IF(AND(CL$4&gt;=VLOOKUP($A41,実績!$A:$G,6,0),CL$4&lt;=VLOOKUP($A41,実績!$A:$G,7,0)),"━",""))</f>
        <v/>
      </c>
      <c r="CM41" s="92" t="str">
        <f>IF(CM$2=1,"",IF(AND(CM$4&gt;=VLOOKUP($A41,実績!$A:$G,6,0),CM$4&lt;=VLOOKUP($A41,実績!$A:$G,7,0)),"━",""))</f>
        <v/>
      </c>
      <c r="CN41" s="92" t="str">
        <f>IF(CN$2=1,"",IF(AND(CN$4&gt;=VLOOKUP($A41,実績!$A:$G,6,0),CN$4&lt;=VLOOKUP($A41,実績!$A:$G,7,0)),"━",""))</f>
        <v/>
      </c>
      <c r="CO41" s="92" t="str">
        <f>IF(CO$2=1,"",IF(AND(CO$4&gt;=VLOOKUP($A41,実績!$A:$G,6,0),CO$4&lt;=VLOOKUP($A41,実績!$A:$G,7,0)),"━",""))</f>
        <v/>
      </c>
      <c r="CP41" s="92" t="str">
        <f>IF(CP$2=1,"",IF(AND(CP$4&gt;=VLOOKUP($A41,実績!$A:$G,6,0),CP$4&lt;=VLOOKUP($A41,実績!$A:$G,7,0)),"━",""))</f>
        <v/>
      </c>
      <c r="CQ41" s="92" t="str">
        <f>IF(CQ$2=1,"",IF(AND(CQ$4&gt;=VLOOKUP($A41,実績!$A:$G,6,0),CQ$4&lt;=VLOOKUP($A41,実績!$A:$G,7,0)),"━",""))</f>
        <v/>
      </c>
      <c r="CR41" s="92" t="str">
        <f>IF(CR$2=1,"",IF(AND(CR$4&gt;=VLOOKUP($A41,実績!$A:$G,6,0),CR$4&lt;=VLOOKUP($A41,実績!$A:$G,7,0)),"━",""))</f>
        <v/>
      </c>
      <c r="CS41" s="92" t="str">
        <f>IF(CS$2=1,"",IF(AND(CS$4&gt;=VLOOKUP($A41,実績!$A:$G,6,0),CS$4&lt;=VLOOKUP($A41,実績!$A:$G,7,0)),"━",""))</f>
        <v/>
      </c>
      <c r="CT41" s="92" t="str">
        <f>IF(CT$2=1,"",IF(AND(CT$4&gt;=VLOOKUP($A41,実績!$A:$G,6,0),CT$4&lt;=VLOOKUP($A41,実績!$A:$G,7,0)),"━",""))</f>
        <v/>
      </c>
      <c r="CU41" s="92" t="str">
        <f>IF(CU$2=1,"",IF(AND(CU$4&gt;=VLOOKUP($A41,実績!$A:$G,6,0),CU$4&lt;=VLOOKUP($A41,実績!$A:$G,7,0)),"━",""))</f>
        <v/>
      </c>
      <c r="CV41" s="92" t="str">
        <f>IF(CV$2=1,"",IF(AND(CV$4&gt;=VLOOKUP($A41,実績!$A:$G,6,0),CV$4&lt;=VLOOKUP($A41,実績!$A:$G,7,0)),"━",""))</f>
        <v/>
      </c>
      <c r="CW41" s="92" t="str">
        <f>IF(CW$2=1,"",IF(AND(CW$4&gt;=VLOOKUP($A41,実績!$A:$G,6,0),CW$4&lt;=VLOOKUP($A41,実績!$A:$G,7,0)),"━",""))</f>
        <v/>
      </c>
      <c r="CX41" s="92" t="str">
        <f>IF(CX$2=1,"",IF(AND(CX$4&gt;=VLOOKUP($A41,実績!$A:$G,6,0),CX$4&lt;=VLOOKUP($A41,実績!$A:$G,7,0)),"━",""))</f>
        <v/>
      </c>
      <c r="CY41" s="92" t="str">
        <f>IF(CY$2=1,"",IF(AND(CY$4&gt;=VLOOKUP($A41,実績!$A:$G,6,0),CY$4&lt;=VLOOKUP($A41,実績!$A:$G,7,0)),"━",""))</f>
        <v/>
      </c>
      <c r="CZ41" s="92" t="str">
        <f>IF(CZ$2=1,"",IF(AND(CZ$4&gt;=VLOOKUP($A41,実績!$A:$G,6,0),CZ$4&lt;=VLOOKUP($A41,実績!$A:$G,7,0)),"━",""))</f>
        <v/>
      </c>
      <c r="DA41" s="92" t="str">
        <f>IF(DA$2=1,"",IF(AND(DA$4&gt;=VLOOKUP($A41,実績!$A:$G,6,0),DA$4&lt;=VLOOKUP($A41,実績!$A:$G,7,0)),"━",""))</f>
        <v/>
      </c>
      <c r="DB41" s="92" t="str">
        <f>IF(DB$2=1,"",IF(AND(DB$4&gt;=VLOOKUP($A41,実績!$A:$G,6,0),DB$4&lt;=VLOOKUP($A41,実績!$A:$G,7,0)),"━",""))</f>
        <v>━</v>
      </c>
      <c r="DC41" s="92" t="str">
        <f>IF(DC$2=1,"",IF(AND(DC$4&gt;=VLOOKUP($A41,実績!$A:$G,6,0),DC$4&lt;=VLOOKUP($A41,実績!$A:$G,7,0)),"━",""))</f>
        <v/>
      </c>
      <c r="DD41" s="92" t="str">
        <f>IF(DD$2=1,"",IF(AND(DD$4&gt;=VLOOKUP($A41,実績!$A:$G,6,0),DD$4&lt;=VLOOKUP($A41,実績!$A:$G,7,0)),"━",""))</f>
        <v/>
      </c>
      <c r="DE41" s="92" t="str">
        <f>IF(DE$2=1,"",IF(AND(DE$4&gt;=VLOOKUP($A41,実績!$A:$G,6,0),DE$4&lt;=VLOOKUP($A41,実績!$A:$G,7,0)),"━",""))</f>
        <v/>
      </c>
      <c r="DF41" s="92" t="str">
        <f>IF(DF$2=1,"",IF(AND(DF$4&gt;=VLOOKUP($A41,実績!$A:$G,6,0),DF$4&lt;=VLOOKUP($A41,実績!$A:$G,7,0)),"━",""))</f>
        <v/>
      </c>
      <c r="DG41" s="92" t="str">
        <f>IF(DG$2=1,"",IF(AND(DG$4&gt;=VLOOKUP($A41,実績!$A:$G,6,0),DG$4&lt;=VLOOKUP($A41,実績!$A:$G,7,0)),"━",""))</f>
        <v/>
      </c>
      <c r="DH41" s="92" t="str">
        <f>IF(DH$2=1,"",IF(AND(DH$4&gt;=VLOOKUP($A41,実績!$A:$G,6,0),DH$4&lt;=VLOOKUP($A41,実績!$A:$G,7,0)),"━",""))</f>
        <v/>
      </c>
      <c r="DI41" s="92" t="str">
        <f>IF(DI$2=1,"",IF(AND(DI$4&gt;=VLOOKUP($A41,実績!$A:$G,6,0),DI$4&lt;=VLOOKUP($A41,実績!$A:$G,7,0)),"━",""))</f>
        <v/>
      </c>
      <c r="DJ41" s="92" t="str">
        <f>IF(DJ$2=1,"",IF(AND(DJ$4&gt;=VLOOKUP($A41,実績!$A:$G,6,0),DJ$4&lt;=VLOOKUP($A41,実績!$A:$G,7,0)),"━",""))</f>
        <v/>
      </c>
      <c r="DK41" s="92" t="str">
        <f>IF(DK$2=1,"",IF(AND(DK$4&gt;=VLOOKUP($A41,実績!$A:$G,6,0),DK$4&lt;=VLOOKUP($A41,実績!$A:$G,7,0)),"━",""))</f>
        <v/>
      </c>
      <c r="DL41" s="92" t="str">
        <f>IF(DL$2=1,"",IF(AND(DL$4&gt;=VLOOKUP($A41,実績!$A:$G,6,0),DL$4&lt;=VLOOKUP($A41,実績!$A:$G,7,0)),"━",""))</f>
        <v/>
      </c>
      <c r="DM41" s="92" t="str">
        <f>IF(DM$2=1,"",IF(AND(DM$4&gt;=VLOOKUP($A41,実績!$A:$G,6,0),DM$4&lt;=VLOOKUP($A41,実績!$A:$G,7,0)),"━",""))</f>
        <v/>
      </c>
      <c r="DN41" s="92" t="str">
        <f>IF(DN$2=1,"",IF(AND(DN$4&gt;=VLOOKUP($A41,実績!$A:$G,6,0),DN$4&lt;=VLOOKUP($A41,実績!$A:$G,7,0)),"━",""))</f>
        <v/>
      </c>
      <c r="DO41" s="92" t="str">
        <f>IF(DO$2=1,"",IF(AND(DO$4&gt;=VLOOKUP($A41,実績!$A:$G,6,0),DO$4&lt;=VLOOKUP($A41,実績!$A:$G,7,0)),"━",""))</f>
        <v/>
      </c>
      <c r="DP41" s="92" t="str">
        <f>IF(DP$2=1,"",IF(AND(DP$4&gt;=VLOOKUP($A41,実績!$A:$G,6,0),DP$4&lt;=VLOOKUP($A41,実績!$A:$G,7,0)),"━",""))</f>
        <v/>
      </c>
      <c r="DQ41" s="92" t="str">
        <f>IF(DQ$2=1,"",IF(AND(DQ$4&gt;=VLOOKUP($A41,実績!$A:$G,6,0),DQ$4&lt;=VLOOKUP($A41,実績!$A:$G,7,0)),"━",""))</f>
        <v/>
      </c>
      <c r="DR41" s="92" t="str">
        <f>IF(DR$2=1,"",IF(AND(DR$4&gt;=VLOOKUP($A41,実績!$A:$G,6,0),DR$4&lt;=VLOOKUP($A41,実績!$A:$G,7,0)),"━",""))</f>
        <v/>
      </c>
      <c r="DS41" s="92" t="str">
        <f>IF(DS$2=1,"",IF(AND(DS$4&gt;=VLOOKUP($A41,実績!$A:$G,6,0),DS$4&lt;=VLOOKUP($A41,実績!$A:$G,7,0)),"━",""))</f>
        <v/>
      </c>
      <c r="DT41" s="92" t="str">
        <f>IF(DT$2=1,"",IF(AND(DT$4&gt;=VLOOKUP($A41,実績!$A:$G,6,0),DT$4&lt;=VLOOKUP($A41,実績!$A:$G,7,0)),"━",""))</f>
        <v/>
      </c>
      <c r="DU41" s="92" t="str">
        <f>IF(DU$2=1,"",IF(AND(DU$4&gt;=VLOOKUP($A41,実績!$A:$G,6,0),DU$4&lt;=VLOOKUP($A41,実績!$A:$G,7,0)),"━",""))</f>
        <v/>
      </c>
      <c r="DV41" s="92" t="str">
        <f>IF(DV$2=1,"",IF(AND(DV$4&gt;=VLOOKUP($A41,実績!$A:$G,6,0),DV$4&lt;=VLOOKUP($A41,実績!$A:$G,7,0)),"━",""))</f>
        <v/>
      </c>
      <c r="DW41" s="92" t="str">
        <f>IF(DW$2=1,"",IF(AND(DW$4&gt;=VLOOKUP($A41,実績!$A:$G,6,0),DW$4&lt;=VLOOKUP($A41,実績!$A:$G,7,0)),"━",""))</f>
        <v/>
      </c>
      <c r="DX41" s="92" t="str">
        <f>IF(DX$2=1,"",IF(AND(DX$4&gt;=VLOOKUP($A41,実績!$A:$G,6,0),DX$4&lt;=VLOOKUP($A41,実績!$A:$G,7,0)),"━",""))</f>
        <v/>
      </c>
      <c r="DY41" s="92" t="str">
        <f>IF(DY$2=1,"",IF(AND(DY$4&gt;=VLOOKUP($A41,実績!$A:$G,6,0),DY$4&lt;=VLOOKUP($A41,実績!$A:$G,7,0)),"━",""))</f>
        <v/>
      </c>
      <c r="DZ41" s="92" t="str">
        <f>IF(DZ$2=1,"",IF(AND(DZ$4&gt;=VLOOKUP($A41,実績!$A:$G,6,0),DZ$4&lt;=VLOOKUP($A41,実績!$A:$G,7,0)),"━",""))</f>
        <v/>
      </c>
      <c r="EA41" s="92" t="str">
        <f>IF(EA$2=1,"",IF(AND(EA$4&gt;=VLOOKUP($A41,実績!$A:$G,6,0),EA$4&lt;=VLOOKUP($A41,実績!$A:$G,7,0)),"━",""))</f>
        <v/>
      </c>
      <c r="EB41" s="92" t="str">
        <f>IF(EB$2=1,"",IF(AND(EB$4&gt;=VLOOKUP($A41,実績!$A:$G,6,0),EB$4&lt;=VLOOKUP($A41,実績!$A:$G,7,0)),"━",""))</f>
        <v/>
      </c>
      <c r="EC41" s="92" t="str">
        <f>IF(EC$2=1,"",IF(AND(EC$4&gt;=VLOOKUP($A41,実績!$A:$G,6,0),EC$4&lt;=VLOOKUP($A41,実績!$A:$G,7,0)),"━",""))</f>
        <v/>
      </c>
      <c r="ED41" s="92" t="str">
        <f>IF(ED$2=1,"",IF(AND(ED$4&gt;=VLOOKUP($A41,実績!$A:$G,6,0),ED$4&lt;=VLOOKUP($A41,実績!$A:$G,7,0)),"━",""))</f>
        <v/>
      </c>
      <c r="EE41" s="92" t="str">
        <f>IF(EE$2=1,"",IF(AND(EE$4&gt;=VLOOKUP($A41,実績!$A:$G,6,0),EE$4&lt;=VLOOKUP($A41,実績!$A:$G,7,0)),"━",""))</f>
        <v/>
      </c>
      <c r="EF41" s="92" t="str">
        <f>IF(EF$2=1,"",IF(AND(EF$4&gt;=VLOOKUP($A41,実績!$A:$G,6,0),EF$4&lt;=VLOOKUP($A41,実績!$A:$G,7,0)),"━",""))</f>
        <v/>
      </c>
      <c r="EG41" s="92" t="str">
        <f>IF(EG$2=1,"",IF(AND(EG$4&gt;=VLOOKUP($A41,実績!$A:$G,6,0),EG$4&lt;=VLOOKUP($A41,実績!$A:$G,7,0)),"━",""))</f>
        <v/>
      </c>
      <c r="EH41" s="92" t="str">
        <f>IF(EH$2=1,"",IF(AND(EH$4&gt;=VLOOKUP($A41,実績!$A:$G,6,0),EH$4&lt;=VLOOKUP($A41,実績!$A:$G,7,0)),"━",""))</f>
        <v/>
      </c>
      <c r="EI41" s="92" t="str">
        <f>IF(EI$2=1,"",IF(AND(EI$4&gt;=VLOOKUP($A41,実績!$A:$G,6,0),EI$4&lt;=VLOOKUP($A41,実績!$A:$G,7,0)),"━",""))</f>
        <v/>
      </c>
      <c r="EJ41" s="92" t="str">
        <f>IF(EJ$2=1,"",IF(AND(EJ$4&gt;=VLOOKUP($A41,実績!$A:$G,6,0),EJ$4&lt;=VLOOKUP($A41,実績!$A:$G,7,0)),"━",""))</f>
        <v/>
      </c>
      <c r="EK41" s="92" t="str">
        <f>IF(EK$2=1,"",IF(AND(EK$4&gt;=VLOOKUP($A41,実績!$A:$G,6,0),EK$4&lt;=VLOOKUP($A41,実績!$A:$G,7,0)),"━",""))</f>
        <v/>
      </c>
      <c r="EL41" s="92" t="str">
        <f>IF(EL$2=1,"",IF(AND(EL$4&gt;=VLOOKUP($A41,実績!$A:$G,6,0),EL$4&lt;=VLOOKUP($A41,実績!$A:$G,7,0)),"━",""))</f>
        <v/>
      </c>
      <c r="EM41" s="92" t="str">
        <f>IF(EM$2=1,"",IF(AND(EM$4&gt;=VLOOKUP($A41,実績!$A:$G,6,0),EM$4&lt;=VLOOKUP($A41,実績!$A:$G,7,0)),"━",""))</f>
        <v/>
      </c>
      <c r="EN41" s="92" t="str">
        <f>IF(EN$2=1,"",IF(AND(EN$4&gt;=VLOOKUP($A41,実績!$A:$G,6,0),EN$4&lt;=VLOOKUP($A41,実績!$A:$G,7,0)),"━",""))</f>
        <v/>
      </c>
      <c r="EO41" s="92" t="str">
        <f>IF(EO$2=1,"",IF(AND(EO$4&gt;=VLOOKUP($A41,実績!$A:$G,6,0),EO$4&lt;=VLOOKUP($A41,実績!$A:$G,7,0)),"━",""))</f>
        <v/>
      </c>
      <c r="EP41" s="92" t="str">
        <f>IF(EP$2=1,"",IF(AND(EP$4&gt;=VLOOKUP($A41,実績!$A:$G,6,0),EP$4&lt;=VLOOKUP($A41,実績!$A:$G,7,0)),"━",""))</f>
        <v/>
      </c>
      <c r="EQ41" s="92" t="str">
        <f>IF(EQ$2=1,"",IF(AND(EQ$4&gt;=VLOOKUP($A41,実績!$A:$G,6,0),EQ$4&lt;=VLOOKUP($A41,実績!$A:$G,7,0)),"━",""))</f>
        <v/>
      </c>
      <c r="ER41" s="92" t="str">
        <f>IF(ER$2=1,"",IF(AND(ER$4&gt;=VLOOKUP($A41,実績!$A:$G,6,0),ER$4&lt;=VLOOKUP($A41,実績!$A:$G,7,0)),"━",""))</f>
        <v/>
      </c>
      <c r="ES41" s="92" t="str">
        <f>IF(ES$2=1,"",IF(AND(ES$4&gt;=VLOOKUP($A41,実績!$A:$G,6,0),ES$4&lt;=VLOOKUP($A41,実績!$A:$G,7,0)),"━",""))</f>
        <v/>
      </c>
      <c r="ET41" s="92" t="str">
        <f>IF(ET$2=1,"",IF(AND(ET$4&gt;=VLOOKUP($A41,実績!$A:$G,6,0),ET$4&lt;=VLOOKUP($A41,実績!$A:$G,7,0)),"━",""))</f>
        <v/>
      </c>
      <c r="EU41" s="92" t="str">
        <f>IF(EU$2=1,"",IF(AND(EU$4&gt;=VLOOKUP($A41,実績!$A:$G,6,0),EU$4&lt;=VLOOKUP($A41,実績!$A:$G,7,0)),"━",""))</f>
        <v/>
      </c>
      <c r="EV41" s="92" t="str">
        <f>IF(EV$2=1,"",IF(AND(EV$4&gt;=VLOOKUP($A41,実績!$A:$G,6,0),EV$4&lt;=VLOOKUP($A41,実績!$A:$G,7,0)),"━",""))</f>
        <v/>
      </c>
      <c r="EW41" s="92" t="str">
        <f>IF(EW$2=1,"",IF(AND(EW$4&gt;=VLOOKUP($A41,実績!$A:$G,6,0),EW$4&lt;=VLOOKUP($A41,実績!$A:$G,7,0)),"━",""))</f>
        <v/>
      </c>
      <c r="EX41" s="92" t="str">
        <f>IF(EX$2=1,"",IF(AND(EX$4&gt;=VLOOKUP($A41,実績!$A:$G,6,0),EX$4&lt;=VLOOKUP($A41,実績!$A:$G,7,0)),"━",""))</f>
        <v/>
      </c>
      <c r="EY41" s="92" t="str">
        <f>IF(EY$2=1,"",IF(AND(EY$4&gt;=VLOOKUP($A41,実績!$A:$G,6,0),EY$4&lt;=VLOOKUP($A41,実績!$A:$G,7,0)),"━",""))</f>
        <v/>
      </c>
      <c r="EZ41" s="92" t="str">
        <f>IF(EZ$2=1,"",IF(AND(EZ$4&gt;=VLOOKUP($A41,実績!$A:$G,6,0),EZ$4&lt;=VLOOKUP($A41,実績!$A:$G,7,0)),"━",""))</f>
        <v/>
      </c>
      <c r="FA41" s="92" t="str">
        <f>IF(FA$2=1,"",IF(AND(FA$4&gt;=VLOOKUP($A41,実績!$A:$G,6,0),FA$4&lt;=VLOOKUP($A41,実績!$A:$G,7,0)),"━",""))</f>
        <v/>
      </c>
      <c r="FB41" s="92" t="str">
        <f>IF(FB$2=1,"",IF(AND(FB$4&gt;=VLOOKUP($A41,実績!$A:$G,6,0),FB$4&lt;=VLOOKUP($A41,実績!$A:$G,7,0)),"━",""))</f>
        <v/>
      </c>
      <c r="FC41" s="92" t="str">
        <f>IF(FC$2=1,"",IF(AND(FC$4&gt;=VLOOKUP($A41,実績!$A:$G,6,0),FC$4&lt;=VLOOKUP($A41,実績!$A:$G,7,0)),"━",""))</f>
        <v/>
      </c>
      <c r="FD41" s="92" t="str">
        <f>IF(FD$2=1,"",IF(AND(FD$4&gt;=VLOOKUP($A41,実績!$A:$G,6,0),FD$4&lt;=VLOOKUP($A41,実績!$A:$G,7,0)),"━",""))</f>
        <v/>
      </c>
      <c r="FE41" s="92" t="str">
        <f>IF(FE$2=1,"",IF(AND(FE$4&gt;=VLOOKUP($A41,実績!$A:$G,6,0),FE$4&lt;=VLOOKUP($A41,実績!$A:$G,7,0)),"━",""))</f>
        <v/>
      </c>
      <c r="FF41" s="92" t="str">
        <f>IF(FF$2=1,"",IF(AND(FF$4&gt;=VLOOKUP($A41,実績!$A:$G,6,0),FF$4&lt;=VLOOKUP($A41,実績!$A:$G,7,0)),"━",""))</f>
        <v/>
      </c>
      <c r="FG41" s="92" t="str">
        <f>IF(FG$2=1,"",IF(AND(FG$4&gt;=VLOOKUP($A41,実績!$A:$G,6,0),FG$4&lt;=VLOOKUP($A41,実績!$A:$G,7,0)),"━",""))</f>
        <v/>
      </c>
      <c r="FH41" s="92" t="str">
        <f>IF(FH$2=1,"",IF(AND(FH$4&gt;=VLOOKUP($A41,実績!$A:$G,6,0),FH$4&lt;=VLOOKUP($A41,実績!$A:$G,7,0)),"━",""))</f>
        <v/>
      </c>
      <c r="FI41" s="92" t="str">
        <f>IF(FI$2=1,"",IF(AND(FI$4&gt;=VLOOKUP($A41,実績!$A:$G,6,0),FI$4&lt;=VLOOKUP($A41,実績!$A:$G,7,0)),"━",""))</f>
        <v/>
      </c>
      <c r="FJ41" s="92" t="str">
        <f>IF(FJ$2=1,"",IF(AND(FJ$4&gt;=VLOOKUP($A41,実績!$A:$G,6,0),FJ$4&lt;=VLOOKUP($A41,実績!$A:$G,7,0)),"━",""))</f>
        <v/>
      </c>
      <c r="FK41" s="92" t="str">
        <f>IF(FK$2=1,"",IF(AND(FK$4&gt;=VLOOKUP($A41,実績!$A:$G,6,0),FK$4&lt;=VLOOKUP($A41,実績!$A:$G,7,0)),"━",""))</f>
        <v/>
      </c>
      <c r="FL41" s="92" t="str">
        <f>IF(FL$2=1,"",IF(AND(FL$4&gt;=VLOOKUP($A41,実績!$A:$G,6,0),FL$4&lt;=VLOOKUP($A41,実績!$A:$G,7,0)),"━",""))</f>
        <v/>
      </c>
      <c r="FM41" s="92" t="str">
        <f>IF(FM$2=1,"",IF(AND(FM$4&gt;=VLOOKUP($A41,実績!$A:$G,6,0),FM$4&lt;=VLOOKUP($A41,実績!$A:$G,7,0)),"━",""))</f>
        <v/>
      </c>
      <c r="FN41" s="92" t="str">
        <f>IF(FN$2=1,"",IF(AND(FN$4&gt;=VLOOKUP($A41,実績!$A:$G,6,0),FN$4&lt;=VLOOKUP($A41,実績!$A:$G,7,0)),"━",""))</f>
        <v/>
      </c>
      <c r="FO41" s="92" t="str">
        <f>IF(FO$2=1,"",IF(AND(FO$4&gt;=VLOOKUP($A41,実績!$A:$G,6,0),FO$4&lt;=VLOOKUP($A41,実績!$A:$G,7,0)),"━",""))</f>
        <v/>
      </c>
      <c r="FP41" s="92" t="str">
        <f>IF(FP$2=1,"",IF(AND(FP$4&gt;=VLOOKUP($A41,実績!$A:$G,6,0),FP$4&lt;=VLOOKUP($A41,実績!$A:$G,7,0)),"━",""))</f>
        <v/>
      </c>
      <c r="FQ41" s="92" t="str">
        <f>IF(FQ$2=1,"",IF(AND(FQ$4&gt;=VLOOKUP($A41,実績!$A:$G,6,0),FQ$4&lt;=VLOOKUP($A41,実績!$A:$G,7,0)),"━",""))</f>
        <v/>
      </c>
      <c r="FR41" s="92" t="str">
        <f>IF(FR$2=1,"",IF(AND(FR$4&gt;=VLOOKUP($A41,実績!$A:$G,6,0),FR$4&lt;=VLOOKUP($A41,実績!$A:$G,7,0)),"━",""))</f>
        <v/>
      </c>
      <c r="FS41" s="92" t="str">
        <f>IF(FS$2=1,"",IF(AND(FS$4&gt;=VLOOKUP($A41,実績!$A:$G,6,0),FS$4&lt;=VLOOKUP($A41,実績!$A:$G,7,0)),"━",""))</f>
        <v/>
      </c>
      <c r="FT41" s="92" t="str">
        <f>IF(FT$2=1,"",IF(AND(FT$4&gt;=VLOOKUP($A41,実績!$A:$G,6,0),FT$4&lt;=VLOOKUP($A41,実績!$A:$G,7,0)),"━",""))</f>
        <v/>
      </c>
      <c r="FU41" s="92" t="str">
        <f>IF(FU$2=1,"",IF(AND(FU$4&gt;=VLOOKUP($A41,実績!$A:$G,6,0),FU$4&lt;=VLOOKUP($A41,実績!$A:$G,7,0)),"━",""))</f>
        <v/>
      </c>
      <c r="FV41" s="92" t="str">
        <f>IF(FV$2=1,"",IF(AND(FV$4&gt;=VLOOKUP($A41,実績!$A:$G,6,0),FV$4&lt;=VLOOKUP($A41,実績!$A:$G,7,0)),"━",""))</f>
        <v/>
      </c>
      <c r="FW41" s="92" t="str">
        <f>IF(FW$2=1,"",IF(AND(FW$4&gt;=VLOOKUP($A41,実績!$A:$G,6,0),FW$4&lt;=VLOOKUP($A41,実績!$A:$G,7,0)),"━",""))</f>
        <v/>
      </c>
      <c r="FX41" s="92" t="str">
        <f>IF(FX$2=1,"",IF(AND(FX$4&gt;=VLOOKUP($A41,実績!$A:$G,6,0),FX$4&lt;=VLOOKUP($A41,実績!$A:$G,7,0)),"━",""))</f>
        <v/>
      </c>
      <c r="FY41" s="92" t="str">
        <f>IF(FY$2=1,"",IF(AND(FY$4&gt;=VLOOKUP($A41,実績!$A:$G,6,0),FY$4&lt;=VLOOKUP($A41,実績!$A:$G,7,0)),"━",""))</f>
        <v/>
      </c>
      <c r="FZ41" s="92" t="str">
        <f>IF(FZ$2=1,"",IF(AND(FZ$4&gt;=VLOOKUP($A41,実績!$A:$G,6,0),FZ$4&lt;=VLOOKUP($A41,実績!$A:$G,7,0)),"━",""))</f>
        <v/>
      </c>
      <c r="GA41" s="92" t="str">
        <f>IF(GA$2=1,"",IF(AND(GA$4&gt;=VLOOKUP($A41,実績!$A:$G,6,0),GA$4&lt;=VLOOKUP($A41,実績!$A:$G,7,0)),"━",""))</f>
        <v/>
      </c>
      <c r="GB41" s="92" t="str">
        <f>IF(GB$2=1,"",IF(AND(GB$4&gt;=VLOOKUP($A41,実績!$A:$G,6,0),GB$4&lt;=VLOOKUP($A41,実績!$A:$G,7,0)),"━",""))</f>
        <v/>
      </c>
      <c r="GC41" s="92" t="str">
        <f>IF(GC$2=1,"",IF(AND(GC$4&gt;=VLOOKUP($A41,実績!$A:$G,6,0),GC$4&lt;=VLOOKUP($A41,実績!$A:$G,7,0)),"━",""))</f>
        <v/>
      </c>
      <c r="GD41" s="92" t="str">
        <f>IF(GD$2=1,"",IF(AND(GD$4&gt;=VLOOKUP($A41,実績!$A:$G,6,0),GD$4&lt;=VLOOKUP($A41,実績!$A:$G,7,0)),"━",""))</f>
        <v/>
      </c>
      <c r="GE41" s="92" t="str">
        <f>IF(GE$2=1,"",IF(AND(GE$4&gt;=VLOOKUP($A41,実績!$A:$G,6,0),GE$4&lt;=VLOOKUP($A41,実績!$A:$G,7,0)),"━",""))</f>
        <v/>
      </c>
      <c r="GF41" s="92" t="str">
        <f>IF(GF$2=1,"",IF(AND(GF$4&gt;=VLOOKUP($A41,実績!$A:$G,6,0),GF$4&lt;=VLOOKUP($A41,実績!$A:$G,7,0)),"━",""))</f>
        <v/>
      </c>
      <c r="GG41" s="92" t="str">
        <f>IF(GG$2=1,"",IF(AND(GG$4&gt;=VLOOKUP($A41,実績!$A:$G,6,0),GG$4&lt;=VLOOKUP($A41,実績!$A:$G,7,0)),"━",""))</f>
        <v/>
      </c>
      <c r="GH41" s="92" t="str">
        <f>IF(GH$2=1,"",IF(AND(GH$4&gt;=VLOOKUP($A41,実績!$A:$G,6,0),GH$4&lt;=VLOOKUP($A41,実績!$A:$G,7,0)),"━",""))</f>
        <v/>
      </c>
      <c r="GI41" s="92" t="str">
        <f>IF(GI$2=1,"",IF(AND(GI$4&gt;=VLOOKUP($A41,実績!$A:$G,6,0),GI$4&lt;=VLOOKUP($A41,実績!$A:$G,7,0)),"━",""))</f>
        <v/>
      </c>
      <c r="GJ41" s="92" t="str">
        <f>IF(GJ$2=1,"",IF(AND(GJ$4&gt;=VLOOKUP($A41,実績!$A:$G,6,0),GJ$4&lt;=VLOOKUP($A41,実績!$A:$G,7,0)),"━",""))</f>
        <v/>
      </c>
      <c r="GK41" s="92" t="str">
        <f>IF(GK$2=1,"",IF(AND(GK$4&gt;=VLOOKUP($A41,実績!$A:$G,6,0),GK$4&lt;=VLOOKUP($A41,実績!$A:$G,7,0)),"━",""))</f>
        <v/>
      </c>
      <c r="GL41" s="92" t="str">
        <f>IF(GL$2=1,"",IF(AND(GL$4&gt;=VLOOKUP($A41,実績!$A:$G,6,0),GL$4&lt;=VLOOKUP($A41,実績!$A:$G,7,0)),"━",""))</f>
        <v/>
      </c>
      <c r="GM41" s="92" t="str">
        <f>IF(GM$2=1,"",IF(AND(GM$4&gt;=VLOOKUP($A41,実績!$A:$G,6,0),GM$4&lt;=VLOOKUP($A41,実績!$A:$G,7,0)),"━",""))</f>
        <v/>
      </c>
      <c r="GN41" s="92" t="str">
        <f>IF(GN$2=1,"",IF(AND(GN$4&gt;=VLOOKUP($A41,実績!$A:$G,6,0),GN$4&lt;=VLOOKUP($A41,実績!$A:$G,7,0)),"━",""))</f>
        <v/>
      </c>
      <c r="GO41" s="92" t="str">
        <f>IF(GO$2=1,"",IF(AND(GO$4&gt;=VLOOKUP($A41,実績!$A:$G,6,0),GO$4&lt;=VLOOKUP($A41,実績!$A:$G,7,0)),"━",""))</f>
        <v/>
      </c>
      <c r="GP41" s="92" t="str">
        <f>IF(GP$2=1,"",IF(AND(GP$4&gt;=VLOOKUP($A41,実績!$A:$G,6,0),GP$4&lt;=VLOOKUP($A41,実績!$A:$G,7,0)),"━",""))</f>
        <v/>
      </c>
      <c r="GQ41" s="92" t="str">
        <f>IF(GQ$2=1,"",IF(AND(GQ$4&gt;=VLOOKUP($A41,実績!$A:$G,6,0),GQ$4&lt;=VLOOKUP($A41,実績!$A:$G,7,0)),"━",""))</f>
        <v/>
      </c>
      <c r="GR41" s="92" t="str">
        <f>IF(GR$2=1,"",IF(AND(GR$4&gt;=VLOOKUP($A41,実績!$A:$G,6,0),GR$4&lt;=VLOOKUP($A41,実績!$A:$G,7,0)),"━",""))</f>
        <v/>
      </c>
      <c r="GS41" s="92" t="str">
        <f>IF(GS$2=1,"",IF(AND(GS$4&gt;=VLOOKUP($A41,実績!$A:$G,6,0),GS$4&lt;=VLOOKUP($A41,実績!$A:$G,7,0)),"━",""))</f>
        <v/>
      </c>
      <c r="GT41" s="92" t="str">
        <f>IF(GT$2=1,"",IF(AND(GT$4&gt;=VLOOKUP($A41,実績!$A:$G,6,0),GT$4&lt;=VLOOKUP($A41,実績!$A:$G,7,0)),"━",""))</f>
        <v/>
      </c>
      <c r="GU41" s="92" t="str">
        <f>IF(GU$2=1,"",IF(AND(GU$4&gt;=VLOOKUP($A41,実績!$A:$G,6,0),GU$4&lt;=VLOOKUP($A41,実績!$A:$G,7,0)),"━",""))</f>
        <v/>
      </c>
      <c r="GV41" s="92" t="str">
        <f>IF(GV$2=1,"",IF(AND(GV$4&gt;=VLOOKUP($A41,実績!$A:$G,6,0),GV$4&lt;=VLOOKUP($A41,実績!$A:$G,7,0)),"━",""))</f>
        <v/>
      </c>
      <c r="GW41" s="92" t="str">
        <f>IF(GW$2=1,"",IF(AND(GW$4&gt;=VLOOKUP($A41,実績!$A:$G,6,0),GW$4&lt;=VLOOKUP($A41,実績!$A:$G,7,0)),"━",""))</f>
        <v/>
      </c>
      <c r="GX41" s="92" t="str">
        <f>IF(GX$2=1,"",IF(AND(GX$4&gt;=VLOOKUP($A41,実績!$A:$G,6,0),GX$4&lt;=VLOOKUP($A41,実績!$A:$G,7,0)),"━",""))</f>
        <v/>
      </c>
      <c r="GY41" s="92" t="str">
        <f>IF(GY$2=1,"",IF(AND(GY$4&gt;=VLOOKUP($A41,実績!$A:$G,6,0),GY$4&lt;=VLOOKUP($A41,実績!$A:$G,7,0)),"━",""))</f>
        <v/>
      </c>
      <c r="GZ41" s="92" t="str">
        <f>IF(GZ$2=1,"",IF(AND(GZ$4&gt;=VLOOKUP($A41,実績!$A:$G,6,0),GZ$4&lt;=VLOOKUP($A41,実績!$A:$G,7,0)),"━",""))</f>
        <v/>
      </c>
      <c r="HA41" s="92" t="str">
        <f>IF(HA$2=1,"",IF(AND(HA$4&gt;=VLOOKUP($A41,実績!$A:$G,6,0),HA$4&lt;=VLOOKUP($A41,実績!$A:$G,7,0)),"━",""))</f>
        <v/>
      </c>
      <c r="HB41" s="92" t="str">
        <f>IF(HB$2=1,"",IF(AND(HB$4&gt;=VLOOKUP($A41,実績!$A:$G,6,0),HB$4&lt;=VLOOKUP($A41,実績!$A:$G,7,0)),"━",""))</f>
        <v/>
      </c>
      <c r="HC41" s="92" t="str">
        <f>IF(HC$2=1,"",IF(AND(HC$4&gt;=VLOOKUP($A41,実績!$A:$G,6,0),HC$4&lt;=VLOOKUP($A41,実績!$A:$G,7,0)),"━",""))</f>
        <v/>
      </c>
      <c r="HD41" s="92" t="str">
        <f>IF(HD$2=1,"",IF(AND(HD$4&gt;=VLOOKUP($A41,実績!$A:$G,6,0),HD$4&lt;=VLOOKUP($A41,実績!$A:$G,7,0)),"━",""))</f>
        <v/>
      </c>
      <c r="HE41" s="92" t="str">
        <f>IF(HE$2=1,"",IF(AND(HE$4&gt;=VLOOKUP($A41,実績!$A:$G,6,0),HE$4&lt;=VLOOKUP($A41,実績!$A:$G,7,0)),"━",""))</f>
        <v/>
      </c>
      <c r="HF41" s="92" t="str">
        <f>IF(HF$2=1,"",IF(AND(HF$4&gt;=VLOOKUP($A41,実績!$A:$G,6,0),HF$4&lt;=VLOOKUP($A41,実績!$A:$G,7,0)),"━",""))</f>
        <v/>
      </c>
      <c r="HG41" s="92" t="str">
        <f>IF(HG$2=1,"",IF(AND(HG$4&gt;=VLOOKUP($A41,実績!$A:$G,6,0),HG$4&lt;=VLOOKUP($A41,実績!$A:$G,7,0)),"━",""))</f>
        <v/>
      </c>
      <c r="HH41" s="92" t="str">
        <f>IF(HH$2=1,"",IF(AND(HH$4&gt;=VLOOKUP($A41,実績!$A:$G,6,0),HH$4&lt;=VLOOKUP($A41,実績!$A:$G,7,0)),"━",""))</f>
        <v/>
      </c>
      <c r="HI41" s="92" t="str">
        <f>IF(HI$2=1,"",IF(AND(HI$4&gt;=VLOOKUP($A41,実績!$A:$G,6,0),HI$4&lt;=VLOOKUP($A41,実績!$A:$G,7,0)),"━",""))</f>
        <v/>
      </c>
      <c r="HJ41" s="92" t="str">
        <f>IF(HJ$2=1,"",IF(AND(HJ$4&gt;=VLOOKUP($A41,実績!$A:$G,6,0),HJ$4&lt;=VLOOKUP($A41,実績!$A:$G,7,0)),"━",""))</f>
        <v/>
      </c>
      <c r="HK41" s="92" t="str">
        <f>IF(HK$2=1,"",IF(AND(HK$4&gt;=VLOOKUP($A41,実績!$A:$G,6,0),HK$4&lt;=VLOOKUP($A41,実績!$A:$G,7,0)),"━",""))</f>
        <v/>
      </c>
      <c r="HL41" s="92" t="str">
        <f>IF(HL$2=1,"",IF(AND(HL$4&gt;=VLOOKUP($A41,実績!$A:$G,6,0),HL$4&lt;=VLOOKUP($A41,実績!$A:$G,7,0)),"━",""))</f>
        <v/>
      </c>
      <c r="HM41" s="92" t="str">
        <f>IF(HM$2=1,"",IF(AND(HM$4&gt;=VLOOKUP($A41,実績!$A:$G,6,0),HM$4&lt;=VLOOKUP($A41,実績!$A:$G,7,0)),"━",""))</f>
        <v/>
      </c>
    </row>
    <row r="42" spans="1:221" ht="17.25" customHeight="1">
      <c r="A42" s="76">
        <v>52</v>
      </c>
      <c r="B42" s="77" t="str">
        <f>VLOOKUP(A42,実績!$A:$C,3,0)</f>
        <v>かんばん印刷</v>
      </c>
      <c r="C42" s="80">
        <f ca="1">OFFSET(稼働日!$A$1,MATCH($D41,稼働日!$A$2:$A$133,0)+1,0)</f>
        <v>44487</v>
      </c>
      <c r="D42" s="80">
        <f ca="1">IF($F42&lt;=4,$C42,OFFSET(稼働日!$A$1,MATCH($C42,稼働日!$A$2:$A$133,0)+ROUNDUP($F42/4,0)-1,0))</f>
        <v>44488</v>
      </c>
      <c r="E42" s="91" t="str">
        <f>IF(VLOOKUP(A42,実績!$A:$H,8,0)=1,"✓","")</f>
        <v/>
      </c>
      <c r="F42" s="79">
        <f>VLOOKUP($A42,実績!$A:$E,4,0)</f>
        <v>8</v>
      </c>
      <c r="G42" s="79">
        <f>VLOOKUP($A42,実績!$A:$E,5,0)</f>
        <v>0</v>
      </c>
      <c r="H42" s="92" t="str">
        <f>IF(H$2=1,"",IF(AND(H$4&gt;=VLOOKUP($A42,実績!$A:$G,6,0),H$4&lt;=VLOOKUP($A42,実績!$A:$G,7,0)),"━",""))</f>
        <v/>
      </c>
      <c r="I42" s="92" t="str">
        <f>IF(I$2=1,"",IF(AND(I$4&gt;=VLOOKUP($A42,実績!$A:$G,6,0),I$4&lt;=VLOOKUP($A42,実績!$A:$G,7,0)),"━",""))</f>
        <v/>
      </c>
      <c r="J42" s="92" t="str">
        <f>IF(J$2=1,"",IF(AND(J$4&gt;=VLOOKUP($A42,実績!$A:$G,6,0),J$4&lt;=VLOOKUP($A42,実績!$A:$G,7,0)),"━",""))</f>
        <v/>
      </c>
      <c r="K42" s="92" t="str">
        <f>IF(K$2=1,"",IF(AND(K$4&gt;=VLOOKUP($A42,実績!$A:$G,6,0),K$4&lt;=VLOOKUP($A42,実績!$A:$G,7,0)),"━",""))</f>
        <v/>
      </c>
      <c r="L42" s="92" t="str">
        <f>IF(L$2=1,"",IF(AND(L$4&gt;=VLOOKUP($A42,実績!$A:$G,6,0),L$4&lt;=VLOOKUP($A42,実績!$A:$G,7,0)),"━",""))</f>
        <v/>
      </c>
      <c r="M42" s="92" t="str">
        <f>IF(M$2=1,"",IF(AND(M$4&gt;=VLOOKUP($A42,実績!$A:$G,6,0),M$4&lt;=VLOOKUP($A42,実績!$A:$G,7,0)),"━",""))</f>
        <v/>
      </c>
      <c r="N42" s="92" t="str">
        <f>IF(N$2=1,"",IF(AND(N$4&gt;=VLOOKUP($A42,実績!$A:$G,6,0),N$4&lt;=VLOOKUP($A42,実績!$A:$G,7,0)),"━",""))</f>
        <v/>
      </c>
      <c r="O42" s="92" t="str">
        <f>IF(O$2=1,"",IF(AND(O$4&gt;=VLOOKUP($A42,実績!$A:$G,6,0),O$4&lt;=VLOOKUP($A42,実績!$A:$G,7,0)),"━",""))</f>
        <v/>
      </c>
      <c r="P42" s="92" t="str">
        <f>IF(P$2=1,"",IF(AND(P$4&gt;=VLOOKUP($A42,実績!$A:$G,6,0),P$4&lt;=VLOOKUP($A42,実績!$A:$G,7,0)),"━",""))</f>
        <v/>
      </c>
      <c r="Q42" s="92" t="str">
        <f>IF(Q$2=1,"",IF(AND(Q$4&gt;=VLOOKUP($A42,実績!$A:$G,6,0),Q$4&lt;=VLOOKUP($A42,実績!$A:$G,7,0)),"━",""))</f>
        <v/>
      </c>
      <c r="R42" s="92" t="str">
        <f>IF(R$2=1,"",IF(AND(R$4&gt;=VLOOKUP($A42,実績!$A:$G,6,0),R$4&lt;=VLOOKUP($A42,実績!$A:$G,7,0)),"━",""))</f>
        <v/>
      </c>
      <c r="S42" s="92" t="str">
        <f>IF(S$2=1,"",IF(AND(S$4&gt;=VLOOKUP($A42,実績!$A:$G,6,0),S$4&lt;=VLOOKUP($A42,実績!$A:$G,7,0)),"━",""))</f>
        <v/>
      </c>
      <c r="T42" s="92" t="str">
        <f>IF(T$2=1,"",IF(AND(T$4&gt;=VLOOKUP($A42,実績!$A:$G,6,0),T$4&lt;=VLOOKUP($A42,実績!$A:$G,7,0)),"━",""))</f>
        <v/>
      </c>
      <c r="U42" s="92" t="str">
        <f>IF(U$2=1,"",IF(AND(U$4&gt;=VLOOKUP($A42,実績!$A:$G,6,0),U$4&lt;=VLOOKUP($A42,実績!$A:$G,7,0)),"━",""))</f>
        <v/>
      </c>
      <c r="V42" s="92" t="str">
        <f>IF(V$2=1,"",IF(AND(V$4&gt;=VLOOKUP($A42,実績!$A:$G,6,0),V$4&lt;=VLOOKUP($A42,実績!$A:$G,7,0)),"━",""))</f>
        <v/>
      </c>
      <c r="W42" s="92" t="str">
        <f>IF(W$2=1,"",IF(AND(W$4&gt;=VLOOKUP($A42,実績!$A:$G,6,0),W$4&lt;=VLOOKUP($A42,実績!$A:$G,7,0)),"━",""))</f>
        <v/>
      </c>
      <c r="X42" s="92" t="str">
        <f>IF(X$2=1,"",IF(AND(X$4&gt;=VLOOKUP($A42,実績!$A:$G,6,0),X$4&lt;=VLOOKUP($A42,実績!$A:$G,7,0)),"━",""))</f>
        <v/>
      </c>
      <c r="Y42" s="92" t="str">
        <f>IF(Y$2=1,"",IF(AND(Y$4&gt;=VLOOKUP($A42,実績!$A:$G,6,0),Y$4&lt;=VLOOKUP($A42,実績!$A:$G,7,0)),"━",""))</f>
        <v/>
      </c>
      <c r="Z42" s="92" t="str">
        <f>IF(Z$2=1,"",IF(AND(Z$4&gt;=VLOOKUP($A42,実績!$A:$G,6,0),Z$4&lt;=VLOOKUP($A42,実績!$A:$G,7,0)),"━",""))</f>
        <v/>
      </c>
      <c r="AA42" s="92" t="str">
        <f>IF(AA$2=1,"",IF(AND(AA$4&gt;=VLOOKUP($A42,実績!$A:$G,6,0),AA$4&lt;=VLOOKUP($A42,実績!$A:$G,7,0)),"━",""))</f>
        <v/>
      </c>
      <c r="AB42" s="92" t="str">
        <f>IF(AB$2=1,"",IF(AND(AB$4&gt;=VLOOKUP($A42,実績!$A:$G,6,0),AB$4&lt;=VLOOKUP($A42,実績!$A:$G,7,0)),"━",""))</f>
        <v/>
      </c>
      <c r="AC42" s="92" t="str">
        <f>IF(AC$2=1,"",IF(AND(AC$4&gt;=VLOOKUP($A42,実績!$A:$G,6,0),AC$4&lt;=VLOOKUP($A42,実績!$A:$G,7,0)),"━",""))</f>
        <v/>
      </c>
      <c r="AD42" s="92" t="str">
        <f>IF(AD$2=1,"",IF(AND(AD$4&gt;=VLOOKUP($A42,実績!$A:$G,6,0),AD$4&lt;=VLOOKUP($A42,実績!$A:$G,7,0)),"━",""))</f>
        <v/>
      </c>
      <c r="AE42" s="92" t="str">
        <f>IF(AE$2=1,"",IF(AND(AE$4&gt;=VLOOKUP($A42,実績!$A:$G,6,0),AE$4&lt;=VLOOKUP($A42,実績!$A:$G,7,0)),"━",""))</f>
        <v/>
      </c>
      <c r="AF42" s="92" t="str">
        <f>IF(AF$2=1,"",IF(AND(AF$4&gt;=VLOOKUP($A42,実績!$A:$G,6,0),AF$4&lt;=VLOOKUP($A42,実績!$A:$G,7,0)),"━",""))</f>
        <v/>
      </c>
      <c r="AG42" s="92" t="str">
        <f>IF(AG$2=1,"",IF(AND(AG$4&gt;=VLOOKUP($A42,実績!$A:$G,6,0),AG$4&lt;=VLOOKUP($A42,実績!$A:$G,7,0)),"━",""))</f>
        <v/>
      </c>
      <c r="AH42" s="92" t="str">
        <f>IF(AH$2=1,"",IF(AND(AH$4&gt;=VLOOKUP($A42,実績!$A:$G,6,0),AH$4&lt;=VLOOKUP($A42,実績!$A:$G,7,0)),"━",""))</f>
        <v/>
      </c>
      <c r="AI42" s="92" t="str">
        <f>IF(AI$2=1,"",IF(AND(AI$4&gt;=VLOOKUP($A42,実績!$A:$G,6,0),AI$4&lt;=VLOOKUP($A42,実績!$A:$G,7,0)),"━",""))</f>
        <v/>
      </c>
      <c r="AJ42" s="92" t="str">
        <f>IF(AJ$2=1,"",IF(AND(AJ$4&gt;=VLOOKUP($A42,実績!$A:$G,6,0),AJ$4&lt;=VLOOKUP($A42,実績!$A:$G,7,0)),"━",""))</f>
        <v/>
      </c>
      <c r="AK42" s="92" t="str">
        <f>IF(AK$2=1,"",IF(AND(AK$4&gt;=VLOOKUP($A42,実績!$A:$G,6,0),AK$4&lt;=VLOOKUP($A42,実績!$A:$G,7,0)),"━",""))</f>
        <v/>
      </c>
      <c r="AL42" s="92" t="str">
        <f>IF(AL$2=1,"",IF(AND(AL$4&gt;=VLOOKUP($A42,実績!$A:$G,6,0),AL$4&lt;=VLOOKUP($A42,実績!$A:$G,7,0)),"━",""))</f>
        <v/>
      </c>
      <c r="AM42" s="92" t="str">
        <f>IF(AM$2=1,"",IF(AND(AM$4&gt;=VLOOKUP($A42,実績!$A:$G,6,0),AM$4&lt;=VLOOKUP($A42,実績!$A:$G,7,0)),"━",""))</f>
        <v/>
      </c>
      <c r="AN42" s="92" t="str">
        <f>IF(AN$2=1,"",IF(AND(AN$4&gt;=VLOOKUP($A42,実績!$A:$G,6,0),AN$4&lt;=VLOOKUP($A42,実績!$A:$G,7,0)),"━",""))</f>
        <v/>
      </c>
      <c r="AO42" s="92" t="str">
        <f>IF(AO$2=1,"",IF(AND(AO$4&gt;=VLOOKUP($A42,実績!$A:$G,6,0),AO$4&lt;=VLOOKUP($A42,実績!$A:$G,7,0)),"━",""))</f>
        <v/>
      </c>
      <c r="AP42" s="92" t="str">
        <f>IF(AP$2=1,"",IF(AND(AP$4&gt;=VLOOKUP($A42,実績!$A:$G,6,0),AP$4&lt;=VLOOKUP($A42,実績!$A:$G,7,0)),"━",""))</f>
        <v/>
      </c>
      <c r="AQ42" s="92" t="str">
        <f>IF(AQ$2=1,"",IF(AND(AQ$4&gt;=VLOOKUP($A42,実績!$A:$G,6,0),AQ$4&lt;=VLOOKUP($A42,実績!$A:$G,7,0)),"━",""))</f>
        <v/>
      </c>
      <c r="AR42" s="92" t="str">
        <f>IF(AR$2=1,"",IF(AND(AR$4&gt;=VLOOKUP($A42,実績!$A:$G,6,0),AR$4&lt;=VLOOKUP($A42,実績!$A:$G,7,0)),"━",""))</f>
        <v/>
      </c>
      <c r="AS42" s="92" t="str">
        <f>IF(AS$2=1,"",IF(AND(AS$4&gt;=VLOOKUP($A42,実績!$A:$G,6,0),AS$4&lt;=VLOOKUP($A42,実績!$A:$G,7,0)),"━",""))</f>
        <v/>
      </c>
      <c r="AT42" s="92" t="str">
        <f>IF(AT$2=1,"",IF(AND(AT$4&gt;=VLOOKUP($A42,実績!$A:$G,6,0),AT$4&lt;=VLOOKUP($A42,実績!$A:$G,7,0)),"━",""))</f>
        <v/>
      </c>
      <c r="AU42" s="92" t="str">
        <f>IF(AU$2=1,"",IF(AND(AU$4&gt;=VLOOKUP($A42,実績!$A:$G,6,0),AU$4&lt;=VLOOKUP($A42,実績!$A:$G,7,0)),"━",""))</f>
        <v/>
      </c>
      <c r="AV42" s="92" t="str">
        <f>IF(AV$2=1,"",IF(AND(AV$4&gt;=VLOOKUP($A42,実績!$A:$G,6,0),AV$4&lt;=VLOOKUP($A42,実績!$A:$G,7,0)),"━",""))</f>
        <v/>
      </c>
      <c r="AW42" s="92" t="str">
        <f>IF(AW$2=1,"",IF(AND(AW$4&gt;=VLOOKUP($A42,実績!$A:$G,6,0),AW$4&lt;=VLOOKUP($A42,実績!$A:$G,7,0)),"━",""))</f>
        <v/>
      </c>
      <c r="AX42" s="92" t="str">
        <f>IF(AX$2=1,"",IF(AND(AX$4&gt;=VLOOKUP($A42,実績!$A:$G,6,0),AX$4&lt;=VLOOKUP($A42,実績!$A:$G,7,0)),"━",""))</f>
        <v/>
      </c>
      <c r="AY42" s="92" t="str">
        <f>IF(AY$2=1,"",IF(AND(AY$4&gt;=VLOOKUP($A42,実績!$A:$G,6,0),AY$4&lt;=VLOOKUP($A42,実績!$A:$G,7,0)),"━",""))</f>
        <v/>
      </c>
      <c r="AZ42" s="92" t="str">
        <f>IF(AZ$2=1,"",IF(AND(AZ$4&gt;=VLOOKUP($A42,実績!$A:$G,6,0),AZ$4&lt;=VLOOKUP($A42,実績!$A:$G,7,0)),"━",""))</f>
        <v/>
      </c>
      <c r="BA42" s="92" t="str">
        <f>IF(BA$2=1,"",IF(AND(BA$4&gt;=VLOOKUP($A42,実績!$A:$G,6,0),BA$4&lt;=VLOOKUP($A42,実績!$A:$G,7,0)),"━",""))</f>
        <v/>
      </c>
      <c r="BB42" s="92" t="str">
        <f>IF(BB$2=1,"",IF(AND(BB$4&gt;=VLOOKUP($A42,実績!$A:$G,6,0),BB$4&lt;=VLOOKUP($A42,実績!$A:$G,7,0)),"━",""))</f>
        <v/>
      </c>
      <c r="BC42" s="92" t="str">
        <f>IF(BC$2=1,"",IF(AND(BC$4&gt;=VLOOKUP($A42,実績!$A:$G,6,0),BC$4&lt;=VLOOKUP($A42,実績!$A:$G,7,0)),"━",""))</f>
        <v/>
      </c>
      <c r="BD42" s="92" t="str">
        <f>IF(BD$2=1,"",IF(AND(BD$4&gt;=VLOOKUP($A42,実績!$A:$G,6,0),BD$4&lt;=VLOOKUP($A42,実績!$A:$G,7,0)),"━",""))</f>
        <v/>
      </c>
      <c r="BE42" s="92" t="str">
        <f>IF(BE$2=1,"",IF(AND(BE$4&gt;=VLOOKUP($A42,実績!$A:$G,6,0),BE$4&lt;=VLOOKUP($A42,実績!$A:$G,7,0)),"━",""))</f>
        <v/>
      </c>
      <c r="BF42" s="92" t="str">
        <f>IF(BF$2=1,"",IF(AND(BF$4&gt;=VLOOKUP($A42,実績!$A:$G,6,0),BF$4&lt;=VLOOKUP($A42,実績!$A:$G,7,0)),"━",""))</f>
        <v/>
      </c>
      <c r="BG42" s="92" t="str">
        <f>IF(BG$2=1,"",IF(AND(BG$4&gt;=VLOOKUP($A42,実績!$A:$G,6,0),BG$4&lt;=VLOOKUP($A42,実績!$A:$G,7,0)),"━",""))</f>
        <v/>
      </c>
      <c r="BH42" s="92" t="str">
        <f>IF(BH$2=1,"",IF(AND(BH$4&gt;=VLOOKUP($A42,実績!$A:$G,6,0),BH$4&lt;=VLOOKUP($A42,実績!$A:$G,7,0)),"━",""))</f>
        <v/>
      </c>
      <c r="BI42" s="92" t="str">
        <f>IF(BI$2=1,"",IF(AND(BI$4&gt;=VLOOKUP($A42,実績!$A:$G,6,0),BI$4&lt;=VLOOKUP($A42,実績!$A:$G,7,0)),"━",""))</f>
        <v/>
      </c>
      <c r="BJ42" s="92" t="str">
        <f>IF(BJ$2=1,"",IF(AND(BJ$4&gt;=VLOOKUP($A42,実績!$A:$G,6,0),BJ$4&lt;=VLOOKUP($A42,実績!$A:$G,7,0)),"━",""))</f>
        <v/>
      </c>
      <c r="BK42" s="92" t="str">
        <f>IF(BK$2=1,"",IF(AND(BK$4&gt;=VLOOKUP($A42,実績!$A:$G,6,0),BK$4&lt;=VLOOKUP($A42,実績!$A:$G,7,0)),"━",""))</f>
        <v/>
      </c>
      <c r="BL42" s="92" t="str">
        <f>IF(BL$2=1,"",IF(AND(BL$4&gt;=VLOOKUP($A42,実績!$A:$G,6,0),BL$4&lt;=VLOOKUP($A42,実績!$A:$G,7,0)),"━",""))</f>
        <v/>
      </c>
      <c r="BM42" s="92" t="str">
        <f>IF(BM$2=1,"",IF(AND(BM$4&gt;=VLOOKUP($A42,実績!$A:$G,6,0),BM$4&lt;=VLOOKUP($A42,実績!$A:$G,7,0)),"━",""))</f>
        <v/>
      </c>
      <c r="BN42" s="92" t="str">
        <f>IF(BN$2=1,"",IF(AND(BN$4&gt;=VLOOKUP($A42,実績!$A:$G,6,0),BN$4&lt;=VLOOKUP($A42,実績!$A:$G,7,0)),"━",""))</f>
        <v/>
      </c>
      <c r="BO42" s="92" t="str">
        <f>IF(BO$2=1,"",IF(AND(BO$4&gt;=VLOOKUP($A42,実績!$A:$G,6,0),BO$4&lt;=VLOOKUP($A42,実績!$A:$G,7,0)),"━",""))</f>
        <v/>
      </c>
      <c r="BP42" s="92" t="str">
        <f>IF(BP$2=1,"",IF(AND(BP$4&gt;=VLOOKUP($A42,実績!$A:$G,6,0),BP$4&lt;=VLOOKUP($A42,実績!$A:$G,7,0)),"━",""))</f>
        <v/>
      </c>
      <c r="BQ42" s="92" t="str">
        <f>IF(BQ$2=1,"",IF(AND(BQ$4&gt;=VLOOKUP($A42,実績!$A:$G,6,0),BQ$4&lt;=VLOOKUP($A42,実績!$A:$G,7,0)),"━",""))</f>
        <v/>
      </c>
      <c r="BR42" s="92" t="str">
        <f>IF(BR$2=1,"",IF(AND(BR$4&gt;=VLOOKUP($A42,実績!$A:$G,6,0),BR$4&lt;=VLOOKUP($A42,実績!$A:$G,7,0)),"━",""))</f>
        <v/>
      </c>
      <c r="BS42" s="92" t="str">
        <f>IF(BS$2=1,"",IF(AND(BS$4&gt;=VLOOKUP($A42,実績!$A:$G,6,0),BS$4&lt;=VLOOKUP($A42,実績!$A:$G,7,0)),"━",""))</f>
        <v/>
      </c>
      <c r="BT42" s="92" t="str">
        <f>IF(BT$2=1,"",IF(AND(BT$4&gt;=VLOOKUP($A42,実績!$A:$G,6,0),BT$4&lt;=VLOOKUP($A42,実績!$A:$G,7,0)),"━",""))</f>
        <v/>
      </c>
      <c r="BU42" s="92" t="str">
        <f>IF(BU$2=1,"",IF(AND(BU$4&gt;=VLOOKUP($A42,実績!$A:$G,6,0),BU$4&lt;=VLOOKUP($A42,実績!$A:$G,7,0)),"━",""))</f>
        <v/>
      </c>
      <c r="BV42" s="92" t="str">
        <f>IF(BV$2=1,"",IF(AND(BV$4&gt;=VLOOKUP($A42,実績!$A:$G,6,0),BV$4&lt;=VLOOKUP($A42,実績!$A:$G,7,0)),"━",""))</f>
        <v/>
      </c>
      <c r="BW42" s="92" t="str">
        <f>IF(BW$2=1,"",IF(AND(BW$4&gt;=VLOOKUP($A42,実績!$A:$G,6,0),BW$4&lt;=VLOOKUP($A42,実績!$A:$G,7,0)),"━",""))</f>
        <v/>
      </c>
      <c r="BX42" s="92" t="str">
        <f>IF(BX$2=1,"",IF(AND(BX$4&gt;=VLOOKUP($A42,実績!$A:$G,6,0),BX$4&lt;=VLOOKUP($A42,実績!$A:$G,7,0)),"━",""))</f>
        <v/>
      </c>
      <c r="BY42" s="92" t="str">
        <f>IF(BY$2=1,"",IF(AND(BY$4&gt;=VLOOKUP($A42,実績!$A:$G,6,0),BY$4&lt;=VLOOKUP($A42,実績!$A:$G,7,0)),"━",""))</f>
        <v/>
      </c>
      <c r="BZ42" s="92" t="str">
        <f>IF(BZ$2=1,"",IF(AND(BZ$4&gt;=VLOOKUP($A42,実績!$A:$G,6,0),BZ$4&lt;=VLOOKUP($A42,実績!$A:$G,7,0)),"━",""))</f>
        <v/>
      </c>
      <c r="CA42" s="92" t="str">
        <f>IF(CA$2=1,"",IF(AND(CA$4&gt;=VLOOKUP($A42,実績!$A:$G,6,0),CA$4&lt;=VLOOKUP($A42,実績!$A:$G,7,0)),"━",""))</f>
        <v/>
      </c>
      <c r="CB42" s="92" t="str">
        <f>IF(CB$2=1,"",IF(AND(CB$4&gt;=VLOOKUP($A42,実績!$A:$G,6,0),CB$4&lt;=VLOOKUP($A42,実績!$A:$G,7,0)),"━",""))</f>
        <v/>
      </c>
      <c r="CC42" s="92" t="str">
        <f>IF(CC$2=1,"",IF(AND(CC$4&gt;=VLOOKUP($A42,実績!$A:$G,6,0),CC$4&lt;=VLOOKUP($A42,実績!$A:$G,7,0)),"━",""))</f>
        <v/>
      </c>
      <c r="CD42" s="92" t="str">
        <f>IF(CD$2=1,"",IF(AND(CD$4&gt;=VLOOKUP($A42,実績!$A:$G,6,0),CD$4&lt;=VLOOKUP($A42,実績!$A:$G,7,0)),"━",""))</f>
        <v/>
      </c>
      <c r="CE42" s="92" t="str">
        <f>IF(CE$2=1,"",IF(AND(CE$4&gt;=VLOOKUP($A42,実績!$A:$G,6,0),CE$4&lt;=VLOOKUP($A42,実績!$A:$G,7,0)),"━",""))</f>
        <v/>
      </c>
      <c r="CF42" s="92" t="str">
        <f>IF(CF$2=1,"",IF(AND(CF$4&gt;=VLOOKUP($A42,実績!$A:$G,6,0),CF$4&lt;=VLOOKUP($A42,実績!$A:$G,7,0)),"━",""))</f>
        <v/>
      </c>
      <c r="CG42" s="92" t="str">
        <f>IF(CG$2=1,"",IF(AND(CG$4&gt;=VLOOKUP($A42,実績!$A:$G,6,0),CG$4&lt;=VLOOKUP($A42,実績!$A:$G,7,0)),"━",""))</f>
        <v/>
      </c>
      <c r="CH42" s="92" t="str">
        <f>IF(CH$2=1,"",IF(AND(CH$4&gt;=VLOOKUP($A42,実績!$A:$G,6,0),CH$4&lt;=VLOOKUP($A42,実績!$A:$G,7,0)),"━",""))</f>
        <v/>
      </c>
      <c r="CI42" s="92" t="str">
        <f>IF(CI$2=1,"",IF(AND(CI$4&gt;=VLOOKUP($A42,実績!$A:$G,6,0),CI$4&lt;=VLOOKUP($A42,実績!$A:$G,7,0)),"━",""))</f>
        <v/>
      </c>
      <c r="CJ42" s="92" t="str">
        <f>IF(CJ$2=1,"",IF(AND(CJ$4&gt;=VLOOKUP($A42,実績!$A:$G,6,0),CJ$4&lt;=VLOOKUP($A42,実績!$A:$G,7,0)),"━",""))</f>
        <v/>
      </c>
      <c r="CK42" s="92" t="str">
        <f>IF(CK$2=1,"",IF(AND(CK$4&gt;=VLOOKUP($A42,実績!$A:$G,6,0),CK$4&lt;=VLOOKUP($A42,実績!$A:$G,7,0)),"━",""))</f>
        <v/>
      </c>
      <c r="CL42" s="92" t="str">
        <f>IF(CL$2=1,"",IF(AND(CL$4&gt;=VLOOKUP($A42,実績!$A:$G,6,0),CL$4&lt;=VLOOKUP($A42,実績!$A:$G,7,0)),"━",""))</f>
        <v/>
      </c>
      <c r="CM42" s="92" t="str">
        <f>IF(CM$2=1,"",IF(AND(CM$4&gt;=VLOOKUP($A42,実績!$A:$G,6,0),CM$4&lt;=VLOOKUP($A42,実績!$A:$G,7,0)),"━",""))</f>
        <v/>
      </c>
      <c r="CN42" s="92" t="str">
        <f>IF(CN$2=1,"",IF(AND(CN$4&gt;=VLOOKUP($A42,実績!$A:$G,6,0),CN$4&lt;=VLOOKUP($A42,実績!$A:$G,7,0)),"━",""))</f>
        <v/>
      </c>
      <c r="CO42" s="92" t="str">
        <f>IF(CO$2=1,"",IF(AND(CO$4&gt;=VLOOKUP($A42,実績!$A:$G,6,0),CO$4&lt;=VLOOKUP($A42,実績!$A:$G,7,0)),"━",""))</f>
        <v/>
      </c>
      <c r="CP42" s="92" t="str">
        <f>IF(CP$2=1,"",IF(AND(CP$4&gt;=VLOOKUP($A42,実績!$A:$G,6,0),CP$4&lt;=VLOOKUP($A42,実績!$A:$G,7,0)),"━",""))</f>
        <v/>
      </c>
      <c r="CQ42" s="92" t="str">
        <f>IF(CQ$2=1,"",IF(AND(CQ$4&gt;=VLOOKUP($A42,実績!$A:$G,6,0),CQ$4&lt;=VLOOKUP($A42,実績!$A:$G,7,0)),"━",""))</f>
        <v/>
      </c>
      <c r="CR42" s="92" t="str">
        <f>IF(CR$2=1,"",IF(AND(CR$4&gt;=VLOOKUP($A42,実績!$A:$G,6,0),CR$4&lt;=VLOOKUP($A42,実績!$A:$G,7,0)),"━",""))</f>
        <v/>
      </c>
      <c r="CS42" s="92" t="str">
        <f>IF(CS$2=1,"",IF(AND(CS$4&gt;=VLOOKUP($A42,実績!$A:$G,6,0),CS$4&lt;=VLOOKUP($A42,実績!$A:$G,7,0)),"━",""))</f>
        <v/>
      </c>
      <c r="CT42" s="92" t="str">
        <f>IF(CT$2=1,"",IF(AND(CT$4&gt;=VLOOKUP($A42,実績!$A:$G,6,0),CT$4&lt;=VLOOKUP($A42,実績!$A:$G,7,0)),"━",""))</f>
        <v/>
      </c>
      <c r="CU42" s="92" t="str">
        <f>IF(CU$2=1,"",IF(AND(CU$4&gt;=VLOOKUP($A42,実績!$A:$G,6,0),CU$4&lt;=VLOOKUP($A42,実績!$A:$G,7,0)),"━",""))</f>
        <v/>
      </c>
      <c r="CV42" s="92" t="str">
        <f>IF(CV$2=1,"",IF(AND(CV$4&gt;=VLOOKUP($A42,実績!$A:$G,6,0),CV$4&lt;=VLOOKUP($A42,実績!$A:$G,7,0)),"━",""))</f>
        <v/>
      </c>
      <c r="CW42" s="92" t="str">
        <f>IF(CW$2=1,"",IF(AND(CW$4&gt;=VLOOKUP($A42,実績!$A:$G,6,0),CW$4&lt;=VLOOKUP($A42,実績!$A:$G,7,0)),"━",""))</f>
        <v/>
      </c>
      <c r="CX42" s="92" t="str">
        <f>IF(CX$2=1,"",IF(AND(CX$4&gt;=VLOOKUP($A42,実績!$A:$G,6,0),CX$4&lt;=VLOOKUP($A42,実績!$A:$G,7,0)),"━",""))</f>
        <v/>
      </c>
      <c r="CY42" s="92" t="str">
        <f>IF(CY$2=1,"",IF(AND(CY$4&gt;=VLOOKUP($A42,実績!$A:$G,6,0),CY$4&lt;=VLOOKUP($A42,実績!$A:$G,7,0)),"━",""))</f>
        <v/>
      </c>
      <c r="CZ42" s="92" t="str">
        <f>IF(CZ$2=1,"",IF(AND(CZ$4&gt;=VLOOKUP($A42,実績!$A:$G,6,0),CZ$4&lt;=VLOOKUP($A42,実績!$A:$G,7,0)),"━",""))</f>
        <v/>
      </c>
      <c r="DA42" s="92" t="str">
        <f>IF(DA$2=1,"",IF(AND(DA$4&gt;=VLOOKUP($A42,実績!$A:$G,6,0),DA$4&lt;=VLOOKUP($A42,実績!$A:$G,7,0)),"━",""))</f>
        <v/>
      </c>
      <c r="DB42" s="92" t="str">
        <f>IF(DB$2=1,"",IF(AND(DB$4&gt;=VLOOKUP($A42,実績!$A:$G,6,0),DB$4&lt;=VLOOKUP($A42,実績!$A:$G,7,0)),"━",""))</f>
        <v/>
      </c>
      <c r="DC42" s="92" t="str">
        <f>IF(DC$2=1,"",IF(AND(DC$4&gt;=VLOOKUP($A42,実績!$A:$G,6,0),DC$4&lt;=VLOOKUP($A42,実績!$A:$G,7,0)),"━",""))</f>
        <v/>
      </c>
      <c r="DD42" s="92" t="str">
        <f>IF(DD$2=1,"",IF(AND(DD$4&gt;=VLOOKUP($A42,実績!$A:$G,6,0),DD$4&lt;=VLOOKUP($A42,実績!$A:$G,7,0)),"━",""))</f>
        <v/>
      </c>
      <c r="DE42" s="92" t="str">
        <f>IF(DE$2=1,"",IF(AND(DE$4&gt;=VLOOKUP($A42,実績!$A:$G,6,0),DE$4&lt;=VLOOKUP($A42,実績!$A:$G,7,0)),"━",""))</f>
        <v/>
      </c>
      <c r="DF42" s="92" t="str">
        <f>IF(DF$2=1,"",IF(AND(DF$4&gt;=VLOOKUP($A42,実績!$A:$G,6,0),DF$4&lt;=VLOOKUP($A42,実績!$A:$G,7,0)),"━",""))</f>
        <v/>
      </c>
      <c r="DG42" s="92" t="str">
        <f>IF(DG$2=1,"",IF(AND(DG$4&gt;=VLOOKUP($A42,実績!$A:$G,6,0),DG$4&lt;=VLOOKUP($A42,実績!$A:$G,7,0)),"━",""))</f>
        <v/>
      </c>
      <c r="DH42" s="92" t="str">
        <f>IF(DH$2=1,"",IF(AND(DH$4&gt;=VLOOKUP($A42,実績!$A:$G,6,0),DH$4&lt;=VLOOKUP($A42,実績!$A:$G,7,0)),"━",""))</f>
        <v/>
      </c>
      <c r="DI42" s="92" t="str">
        <f>IF(DI$2=1,"",IF(AND(DI$4&gt;=VLOOKUP($A42,実績!$A:$G,6,0),DI$4&lt;=VLOOKUP($A42,実績!$A:$G,7,0)),"━",""))</f>
        <v/>
      </c>
      <c r="DJ42" s="92" t="str">
        <f>IF(DJ$2=1,"",IF(AND(DJ$4&gt;=VLOOKUP($A42,実績!$A:$G,6,0),DJ$4&lt;=VLOOKUP($A42,実績!$A:$G,7,0)),"━",""))</f>
        <v/>
      </c>
      <c r="DK42" s="92" t="str">
        <f>IF(DK$2=1,"",IF(AND(DK$4&gt;=VLOOKUP($A42,実績!$A:$G,6,0),DK$4&lt;=VLOOKUP($A42,実績!$A:$G,7,0)),"━",""))</f>
        <v/>
      </c>
      <c r="DL42" s="92" t="str">
        <f>IF(DL$2=1,"",IF(AND(DL$4&gt;=VLOOKUP($A42,実績!$A:$G,6,0),DL$4&lt;=VLOOKUP($A42,実績!$A:$G,7,0)),"━",""))</f>
        <v/>
      </c>
      <c r="DM42" s="92" t="str">
        <f>IF(DM$2=1,"",IF(AND(DM$4&gt;=VLOOKUP($A42,実績!$A:$G,6,0),DM$4&lt;=VLOOKUP($A42,実績!$A:$G,7,0)),"━",""))</f>
        <v/>
      </c>
      <c r="DN42" s="92" t="str">
        <f>IF(DN$2=1,"",IF(AND(DN$4&gt;=VLOOKUP($A42,実績!$A:$G,6,0),DN$4&lt;=VLOOKUP($A42,実績!$A:$G,7,0)),"━",""))</f>
        <v/>
      </c>
      <c r="DO42" s="92" t="str">
        <f>IF(DO$2=1,"",IF(AND(DO$4&gt;=VLOOKUP($A42,実績!$A:$G,6,0),DO$4&lt;=VLOOKUP($A42,実績!$A:$G,7,0)),"━",""))</f>
        <v/>
      </c>
      <c r="DP42" s="92" t="str">
        <f>IF(DP$2=1,"",IF(AND(DP$4&gt;=VLOOKUP($A42,実績!$A:$G,6,0),DP$4&lt;=VLOOKUP($A42,実績!$A:$G,7,0)),"━",""))</f>
        <v/>
      </c>
      <c r="DQ42" s="92" t="str">
        <f>IF(DQ$2=1,"",IF(AND(DQ$4&gt;=VLOOKUP($A42,実績!$A:$G,6,0),DQ$4&lt;=VLOOKUP($A42,実績!$A:$G,7,0)),"━",""))</f>
        <v/>
      </c>
      <c r="DR42" s="92" t="str">
        <f>IF(DR$2=1,"",IF(AND(DR$4&gt;=VLOOKUP($A42,実績!$A:$G,6,0),DR$4&lt;=VLOOKUP($A42,実績!$A:$G,7,0)),"━",""))</f>
        <v/>
      </c>
      <c r="DS42" s="92" t="str">
        <f>IF(DS$2=1,"",IF(AND(DS$4&gt;=VLOOKUP($A42,実績!$A:$G,6,0),DS$4&lt;=VLOOKUP($A42,実績!$A:$G,7,0)),"━",""))</f>
        <v/>
      </c>
      <c r="DT42" s="92" t="str">
        <f>IF(DT$2=1,"",IF(AND(DT$4&gt;=VLOOKUP($A42,実績!$A:$G,6,0),DT$4&lt;=VLOOKUP($A42,実績!$A:$G,7,0)),"━",""))</f>
        <v/>
      </c>
      <c r="DU42" s="92" t="str">
        <f>IF(DU$2=1,"",IF(AND(DU$4&gt;=VLOOKUP($A42,実績!$A:$G,6,0),DU$4&lt;=VLOOKUP($A42,実績!$A:$G,7,0)),"━",""))</f>
        <v/>
      </c>
      <c r="DV42" s="92" t="str">
        <f>IF(DV$2=1,"",IF(AND(DV$4&gt;=VLOOKUP($A42,実績!$A:$G,6,0),DV$4&lt;=VLOOKUP($A42,実績!$A:$G,7,0)),"━",""))</f>
        <v/>
      </c>
      <c r="DW42" s="92" t="str">
        <f>IF(DW$2=1,"",IF(AND(DW$4&gt;=VLOOKUP($A42,実績!$A:$G,6,0),DW$4&lt;=VLOOKUP($A42,実績!$A:$G,7,0)),"━",""))</f>
        <v/>
      </c>
      <c r="DX42" s="92" t="str">
        <f>IF(DX$2=1,"",IF(AND(DX$4&gt;=VLOOKUP($A42,実績!$A:$G,6,0),DX$4&lt;=VLOOKUP($A42,実績!$A:$G,7,0)),"━",""))</f>
        <v/>
      </c>
      <c r="DY42" s="92" t="str">
        <f>IF(DY$2=1,"",IF(AND(DY$4&gt;=VLOOKUP($A42,実績!$A:$G,6,0),DY$4&lt;=VLOOKUP($A42,実績!$A:$G,7,0)),"━",""))</f>
        <v/>
      </c>
      <c r="DZ42" s="92" t="str">
        <f>IF(DZ$2=1,"",IF(AND(DZ$4&gt;=VLOOKUP($A42,実績!$A:$G,6,0),DZ$4&lt;=VLOOKUP($A42,実績!$A:$G,7,0)),"━",""))</f>
        <v/>
      </c>
      <c r="EA42" s="92" t="str">
        <f>IF(EA$2=1,"",IF(AND(EA$4&gt;=VLOOKUP($A42,実績!$A:$G,6,0),EA$4&lt;=VLOOKUP($A42,実績!$A:$G,7,0)),"━",""))</f>
        <v/>
      </c>
      <c r="EB42" s="92" t="str">
        <f>IF(EB$2=1,"",IF(AND(EB$4&gt;=VLOOKUP($A42,実績!$A:$G,6,0),EB$4&lt;=VLOOKUP($A42,実績!$A:$G,7,0)),"━",""))</f>
        <v/>
      </c>
      <c r="EC42" s="92" t="str">
        <f>IF(EC$2=1,"",IF(AND(EC$4&gt;=VLOOKUP($A42,実績!$A:$G,6,0),EC$4&lt;=VLOOKUP($A42,実績!$A:$G,7,0)),"━",""))</f>
        <v/>
      </c>
      <c r="ED42" s="92" t="str">
        <f>IF(ED$2=1,"",IF(AND(ED$4&gt;=VLOOKUP($A42,実績!$A:$G,6,0),ED$4&lt;=VLOOKUP($A42,実績!$A:$G,7,0)),"━",""))</f>
        <v/>
      </c>
      <c r="EE42" s="92" t="str">
        <f>IF(EE$2=1,"",IF(AND(EE$4&gt;=VLOOKUP($A42,実績!$A:$G,6,0),EE$4&lt;=VLOOKUP($A42,実績!$A:$G,7,0)),"━",""))</f>
        <v/>
      </c>
      <c r="EF42" s="92" t="str">
        <f>IF(EF$2=1,"",IF(AND(EF$4&gt;=VLOOKUP($A42,実績!$A:$G,6,0),EF$4&lt;=VLOOKUP($A42,実績!$A:$G,7,0)),"━",""))</f>
        <v/>
      </c>
      <c r="EG42" s="92" t="str">
        <f>IF(EG$2=1,"",IF(AND(EG$4&gt;=VLOOKUP($A42,実績!$A:$G,6,0),EG$4&lt;=VLOOKUP($A42,実績!$A:$G,7,0)),"━",""))</f>
        <v/>
      </c>
      <c r="EH42" s="92" t="str">
        <f>IF(EH$2=1,"",IF(AND(EH$4&gt;=VLOOKUP($A42,実績!$A:$G,6,0),EH$4&lt;=VLOOKUP($A42,実績!$A:$G,7,0)),"━",""))</f>
        <v/>
      </c>
      <c r="EI42" s="92" t="str">
        <f>IF(EI$2=1,"",IF(AND(EI$4&gt;=VLOOKUP($A42,実績!$A:$G,6,0),EI$4&lt;=VLOOKUP($A42,実績!$A:$G,7,0)),"━",""))</f>
        <v/>
      </c>
      <c r="EJ42" s="92" t="str">
        <f>IF(EJ$2=1,"",IF(AND(EJ$4&gt;=VLOOKUP($A42,実績!$A:$G,6,0),EJ$4&lt;=VLOOKUP($A42,実績!$A:$G,7,0)),"━",""))</f>
        <v/>
      </c>
      <c r="EK42" s="92" t="str">
        <f>IF(EK$2=1,"",IF(AND(EK$4&gt;=VLOOKUP($A42,実績!$A:$G,6,0),EK$4&lt;=VLOOKUP($A42,実績!$A:$G,7,0)),"━",""))</f>
        <v/>
      </c>
      <c r="EL42" s="92" t="str">
        <f>IF(EL$2=1,"",IF(AND(EL$4&gt;=VLOOKUP($A42,実績!$A:$G,6,0),EL$4&lt;=VLOOKUP($A42,実績!$A:$G,7,0)),"━",""))</f>
        <v/>
      </c>
      <c r="EM42" s="92" t="str">
        <f>IF(EM$2=1,"",IF(AND(EM$4&gt;=VLOOKUP($A42,実績!$A:$G,6,0),EM$4&lt;=VLOOKUP($A42,実績!$A:$G,7,0)),"━",""))</f>
        <v/>
      </c>
      <c r="EN42" s="92" t="str">
        <f>IF(EN$2=1,"",IF(AND(EN$4&gt;=VLOOKUP($A42,実績!$A:$G,6,0),EN$4&lt;=VLOOKUP($A42,実績!$A:$G,7,0)),"━",""))</f>
        <v/>
      </c>
      <c r="EO42" s="92" t="str">
        <f>IF(EO$2=1,"",IF(AND(EO$4&gt;=VLOOKUP($A42,実績!$A:$G,6,0),EO$4&lt;=VLOOKUP($A42,実績!$A:$G,7,0)),"━",""))</f>
        <v/>
      </c>
      <c r="EP42" s="92" t="str">
        <f>IF(EP$2=1,"",IF(AND(EP$4&gt;=VLOOKUP($A42,実績!$A:$G,6,0),EP$4&lt;=VLOOKUP($A42,実績!$A:$G,7,0)),"━",""))</f>
        <v/>
      </c>
      <c r="EQ42" s="92" t="str">
        <f>IF(EQ$2=1,"",IF(AND(EQ$4&gt;=VLOOKUP($A42,実績!$A:$G,6,0),EQ$4&lt;=VLOOKUP($A42,実績!$A:$G,7,0)),"━",""))</f>
        <v/>
      </c>
      <c r="ER42" s="92" t="str">
        <f>IF(ER$2=1,"",IF(AND(ER$4&gt;=VLOOKUP($A42,実績!$A:$G,6,0),ER$4&lt;=VLOOKUP($A42,実績!$A:$G,7,0)),"━",""))</f>
        <v/>
      </c>
      <c r="ES42" s="92" t="str">
        <f>IF(ES$2=1,"",IF(AND(ES$4&gt;=VLOOKUP($A42,実績!$A:$G,6,0),ES$4&lt;=VLOOKUP($A42,実績!$A:$G,7,0)),"━",""))</f>
        <v/>
      </c>
      <c r="ET42" s="92" t="str">
        <f>IF(ET$2=1,"",IF(AND(ET$4&gt;=VLOOKUP($A42,実績!$A:$G,6,0),ET$4&lt;=VLOOKUP($A42,実績!$A:$G,7,0)),"━",""))</f>
        <v/>
      </c>
      <c r="EU42" s="92" t="str">
        <f>IF(EU$2=1,"",IF(AND(EU$4&gt;=VLOOKUP($A42,実績!$A:$G,6,0),EU$4&lt;=VLOOKUP($A42,実績!$A:$G,7,0)),"━",""))</f>
        <v/>
      </c>
      <c r="EV42" s="92" t="str">
        <f>IF(EV$2=1,"",IF(AND(EV$4&gt;=VLOOKUP($A42,実績!$A:$G,6,0),EV$4&lt;=VLOOKUP($A42,実績!$A:$G,7,0)),"━",""))</f>
        <v/>
      </c>
      <c r="EW42" s="92" t="str">
        <f>IF(EW$2=1,"",IF(AND(EW$4&gt;=VLOOKUP($A42,実績!$A:$G,6,0),EW$4&lt;=VLOOKUP($A42,実績!$A:$G,7,0)),"━",""))</f>
        <v/>
      </c>
      <c r="EX42" s="92" t="str">
        <f>IF(EX$2=1,"",IF(AND(EX$4&gt;=VLOOKUP($A42,実績!$A:$G,6,0),EX$4&lt;=VLOOKUP($A42,実績!$A:$G,7,0)),"━",""))</f>
        <v/>
      </c>
      <c r="EY42" s="92" t="str">
        <f>IF(EY$2=1,"",IF(AND(EY$4&gt;=VLOOKUP($A42,実績!$A:$G,6,0),EY$4&lt;=VLOOKUP($A42,実績!$A:$G,7,0)),"━",""))</f>
        <v/>
      </c>
      <c r="EZ42" s="92" t="str">
        <f>IF(EZ$2=1,"",IF(AND(EZ$4&gt;=VLOOKUP($A42,実績!$A:$G,6,0),EZ$4&lt;=VLOOKUP($A42,実績!$A:$G,7,0)),"━",""))</f>
        <v/>
      </c>
      <c r="FA42" s="92" t="str">
        <f>IF(FA$2=1,"",IF(AND(FA$4&gt;=VLOOKUP($A42,実績!$A:$G,6,0),FA$4&lt;=VLOOKUP($A42,実績!$A:$G,7,0)),"━",""))</f>
        <v/>
      </c>
      <c r="FB42" s="92" t="str">
        <f>IF(FB$2=1,"",IF(AND(FB$4&gt;=VLOOKUP($A42,実績!$A:$G,6,0),FB$4&lt;=VLOOKUP($A42,実績!$A:$G,7,0)),"━",""))</f>
        <v/>
      </c>
      <c r="FC42" s="92" t="str">
        <f>IF(FC$2=1,"",IF(AND(FC$4&gt;=VLOOKUP($A42,実績!$A:$G,6,0),FC$4&lt;=VLOOKUP($A42,実績!$A:$G,7,0)),"━",""))</f>
        <v/>
      </c>
      <c r="FD42" s="92" t="str">
        <f>IF(FD$2=1,"",IF(AND(FD$4&gt;=VLOOKUP($A42,実績!$A:$G,6,0),FD$4&lt;=VLOOKUP($A42,実績!$A:$G,7,0)),"━",""))</f>
        <v/>
      </c>
      <c r="FE42" s="92" t="str">
        <f>IF(FE$2=1,"",IF(AND(FE$4&gt;=VLOOKUP($A42,実績!$A:$G,6,0),FE$4&lt;=VLOOKUP($A42,実績!$A:$G,7,0)),"━",""))</f>
        <v/>
      </c>
      <c r="FF42" s="92" t="str">
        <f>IF(FF$2=1,"",IF(AND(FF$4&gt;=VLOOKUP($A42,実績!$A:$G,6,0),FF$4&lt;=VLOOKUP($A42,実績!$A:$G,7,0)),"━",""))</f>
        <v/>
      </c>
      <c r="FG42" s="92" t="str">
        <f>IF(FG$2=1,"",IF(AND(FG$4&gt;=VLOOKUP($A42,実績!$A:$G,6,0),FG$4&lt;=VLOOKUP($A42,実績!$A:$G,7,0)),"━",""))</f>
        <v/>
      </c>
      <c r="FH42" s="92" t="str">
        <f>IF(FH$2=1,"",IF(AND(FH$4&gt;=VLOOKUP($A42,実績!$A:$G,6,0),FH$4&lt;=VLOOKUP($A42,実績!$A:$G,7,0)),"━",""))</f>
        <v/>
      </c>
      <c r="FI42" s="92" t="str">
        <f>IF(FI$2=1,"",IF(AND(FI$4&gt;=VLOOKUP($A42,実績!$A:$G,6,0),FI$4&lt;=VLOOKUP($A42,実績!$A:$G,7,0)),"━",""))</f>
        <v/>
      </c>
      <c r="FJ42" s="92" t="str">
        <f>IF(FJ$2=1,"",IF(AND(FJ$4&gt;=VLOOKUP($A42,実績!$A:$G,6,0),FJ$4&lt;=VLOOKUP($A42,実績!$A:$G,7,0)),"━",""))</f>
        <v/>
      </c>
      <c r="FK42" s="92" t="str">
        <f>IF(FK$2=1,"",IF(AND(FK$4&gt;=VLOOKUP($A42,実績!$A:$G,6,0),FK$4&lt;=VLOOKUP($A42,実績!$A:$G,7,0)),"━",""))</f>
        <v/>
      </c>
      <c r="FL42" s="92" t="str">
        <f>IF(FL$2=1,"",IF(AND(FL$4&gt;=VLOOKUP($A42,実績!$A:$G,6,0),FL$4&lt;=VLOOKUP($A42,実績!$A:$G,7,0)),"━",""))</f>
        <v/>
      </c>
      <c r="FM42" s="92" t="str">
        <f>IF(FM$2=1,"",IF(AND(FM$4&gt;=VLOOKUP($A42,実績!$A:$G,6,0),FM$4&lt;=VLOOKUP($A42,実績!$A:$G,7,0)),"━",""))</f>
        <v/>
      </c>
      <c r="FN42" s="92" t="str">
        <f>IF(FN$2=1,"",IF(AND(FN$4&gt;=VLOOKUP($A42,実績!$A:$G,6,0),FN$4&lt;=VLOOKUP($A42,実績!$A:$G,7,0)),"━",""))</f>
        <v/>
      </c>
      <c r="FO42" s="92" t="str">
        <f>IF(FO$2=1,"",IF(AND(FO$4&gt;=VLOOKUP($A42,実績!$A:$G,6,0),FO$4&lt;=VLOOKUP($A42,実績!$A:$G,7,0)),"━",""))</f>
        <v/>
      </c>
      <c r="FP42" s="92" t="str">
        <f>IF(FP$2=1,"",IF(AND(FP$4&gt;=VLOOKUP($A42,実績!$A:$G,6,0),FP$4&lt;=VLOOKUP($A42,実績!$A:$G,7,0)),"━",""))</f>
        <v/>
      </c>
      <c r="FQ42" s="92" t="str">
        <f>IF(FQ$2=1,"",IF(AND(FQ$4&gt;=VLOOKUP($A42,実績!$A:$G,6,0),FQ$4&lt;=VLOOKUP($A42,実績!$A:$G,7,0)),"━",""))</f>
        <v/>
      </c>
      <c r="FR42" s="92" t="str">
        <f>IF(FR$2=1,"",IF(AND(FR$4&gt;=VLOOKUP($A42,実績!$A:$G,6,0),FR$4&lt;=VLOOKUP($A42,実績!$A:$G,7,0)),"━",""))</f>
        <v/>
      </c>
      <c r="FS42" s="92" t="str">
        <f>IF(FS$2=1,"",IF(AND(FS$4&gt;=VLOOKUP($A42,実績!$A:$G,6,0),FS$4&lt;=VLOOKUP($A42,実績!$A:$G,7,0)),"━",""))</f>
        <v/>
      </c>
      <c r="FT42" s="92" t="str">
        <f>IF(FT$2=1,"",IF(AND(FT$4&gt;=VLOOKUP($A42,実績!$A:$G,6,0),FT$4&lt;=VLOOKUP($A42,実績!$A:$G,7,0)),"━",""))</f>
        <v/>
      </c>
      <c r="FU42" s="92" t="str">
        <f>IF(FU$2=1,"",IF(AND(FU$4&gt;=VLOOKUP($A42,実績!$A:$G,6,0),FU$4&lt;=VLOOKUP($A42,実績!$A:$G,7,0)),"━",""))</f>
        <v/>
      </c>
      <c r="FV42" s="92" t="str">
        <f>IF(FV$2=1,"",IF(AND(FV$4&gt;=VLOOKUP($A42,実績!$A:$G,6,0),FV$4&lt;=VLOOKUP($A42,実績!$A:$G,7,0)),"━",""))</f>
        <v/>
      </c>
      <c r="FW42" s="92" t="str">
        <f>IF(FW$2=1,"",IF(AND(FW$4&gt;=VLOOKUP($A42,実績!$A:$G,6,0),FW$4&lt;=VLOOKUP($A42,実績!$A:$G,7,0)),"━",""))</f>
        <v/>
      </c>
      <c r="FX42" s="92" t="str">
        <f>IF(FX$2=1,"",IF(AND(FX$4&gt;=VLOOKUP($A42,実績!$A:$G,6,0),FX$4&lt;=VLOOKUP($A42,実績!$A:$G,7,0)),"━",""))</f>
        <v/>
      </c>
      <c r="FY42" s="92" t="str">
        <f>IF(FY$2=1,"",IF(AND(FY$4&gt;=VLOOKUP($A42,実績!$A:$G,6,0),FY$4&lt;=VLOOKUP($A42,実績!$A:$G,7,0)),"━",""))</f>
        <v/>
      </c>
      <c r="FZ42" s="92" t="str">
        <f>IF(FZ$2=1,"",IF(AND(FZ$4&gt;=VLOOKUP($A42,実績!$A:$G,6,0),FZ$4&lt;=VLOOKUP($A42,実績!$A:$G,7,0)),"━",""))</f>
        <v/>
      </c>
      <c r="GA42" s="92" t="str">
        <f>IF(GA$2=1,"",IF(AND(GA$4&gt;=VLOOKUP($A42,実績!$A:$G,6,0),GA$4&lt;=VLOOKUP($A42,実績!$A:$G,7,0)),"━",""))</f>
        <v/>
      </c>
      <c r="GB42" s="92" t="str">
        <f>IF(GB$2=1,"",IF(AND(GB$4&gt;=VLOOKUP($A42,実績!$A:$G,6,0),GB$4&lt;=VLOOKUP($A42,実績!$A:$G,7,0)),"━",""))</f>
        <v/>
      </c>
      <c r="GC42" s="92" t="str">
        <f>IF(GC$2=1,"",IF(AND(GC$4&gt;=VLOOKUP($A42,実績!$A:$G,6,0),GC$4&lt;=VLOOKUP($A42,実績!$A:$G,7,0)),"━",""))</f>
        <v/>
      </c>
      <c r="GD42" s="92" t="str">
        <f>IF(GD$2=1,"",IF(AND(GD$4&gt;=VLOOKUP($A42,実績!$A:$G,6,0),GD$4&lt;=VLOOKUP($A42,実績!$A:$G,7,0)),"━",""))</f>
        <v/>
      </c>
      <c r="GE42" s="92" t="str">
        <f>IF(GE$2=1,"",IF(AND(GE$4&gt;=VLOOKUP($A42,実績!$A:$G,6,0),GE$4&lt;=VLOOKUP($A42,実績!$A:$G,7,0)),"━",""))</f>
        <v/>
      </c>
      <c r="GF42" s="92" t="str">
        <f>IF(GF$2=1,"",IF(AND(GF$4&gt;=VLOOKUP($A42,実績!$A:$G,6,0),GF$4&lt;=VLOOKUP($A42,実績!$A:$G,7,0)),"━",""))</f>
        <v/>
      </c>
      <c r="GG42" s="92" t="str">
        <f>IF(GG$2=1,"",IF(AND(GG$4&gt;=VLOOKUP($A42,実績!$A:$G,6,0),GG$4&lt;=VLOOKUP($A42,実績!$A:$G,7,0)),"━",""))</f>
        <v/>
      </c>
      <c r="GH42" s="92" t="str">
        <f>IF(GH$2=1,"",IF(AND(GH$4&gt;=VLOOKUP($A42,実績!$A:$G,6,0),GH$4&lt;=VLOOKUP($A42,実績!$A:$G,7,0)),"━",""))</f>
        <v/>
      </c>
      <c r="GI42" s="92" t="str">
        <f>IF(GI$2=1,"",IF(AND(GI$4&gt;=VLOOKUP($A42,実績!$A:$G,6,0),GI$4&lt;=VLOOKUP($A42,実績!$A:$G,7,0)),"━",""))</f>
        <v/>
      </c>
      <c r="GJ42" s="92" t="str">
        <f>IF(GJ$2=1,"",IF(AND(GJ$4&gt;=VLOOKUP($A42,実績!$A:$G,6,0),GJ$4&lt;=VLOOKUP($A42,実績!$A:$G,7,0)),"━",""))</f>
        <v/>
      </c>
      <c r="GK42" s="92" t="str">
        <f>IF(GK$2=1,"",IF(AND(GK$4&gt;=VLOOKUP($A42,実績!$A:$G,6,0),GK$4&lt;=VLOOKUP($A42,実績!$A:$G,7,0)),"━",""))</f>
        <v/>
      </c>
      <c r="GL42" s="92" t="str">
        <f>IF(GL$2=1,"",IF(AND(GL$4&gt;=VLOOKUP($A42,実績!$A:$G,6,0),GL$4&lt;=VLOOKUP($A42,実績!$A:$G,7,0)),"━",""))</f>
        <v/>
      </c>
      <c r="GM42" s="92" t="str">
        <f>IF(GM$2=1,"",IF(AND(GM$4&gt;=VLOOKUP($A42,実績!$A:$G,6,0),GM$4&lt;=VLOOKUP($A42,実績!$A:$G,7,0)),"━",""))</f>
        <v/>
      </c>
      <c r="GN42" s="92" t="str">
        <f>IF(GN$2=1,"",IF(AND(GN$4&gt;=VLOOKUP($A42,実績!$A:$G,6,0),GN$4&lt;=VLOOKUP($A42,実績!$A:$G,7,0)),"━",""))</f>
        <v/>
      </c>
      <c r="GO42" s="92" t="str">
        <f>IF(GO$2=1,"",IF(AND(GO$4&gt;=VLOOKUP($A42,実績!$A:$G,6,0),GO$4&lt;=VLOOKUP($A42,実績!$A:$G,7,0)),"━",""))</f>
        <v/>
      </c>
      <c r="GP42" s="92" t="str">
        <f>IF(GP$2=1,"",IF(AND(GP$4&gt;=VLOOKUP($A42,実績!$A:$G,6,0),GP$4&lt;=VLOOKUP($A42,実績!$A:$G,7,0)),"━",""))</f>
        <v/>
      </c>
      <c r="GQ42" s="92" t="str">
        <f>IF(GQ$2=1,"",IF(AND(GQ$4&gt;=VLOOKUP($A42,実績!$A:$G,6,0),GQ$4&lt;=VLOOKUP($A42,実績!$A:$G,7,0)),"━",""))</f>
        <v/>
      </c>
      <c r="GR42" s="92" t="str">
        <f>IF(GR$2=1,"",IF(AND(GR$4&gt;=VLOOKUP($A42,実績!$A:$G,6,0),GR$4&lt;=VLOOKUP($A42,実績!$A:$G,7,0)),"━",""))</f>
        <v/>
      </c>
      <c r="GS42" s="92" t="str">
        <f>IF(GS$2=1,"",IF(AND(GS$4&gt;=VLOOKUP($A42,実績!$A:$G,6,0),GS$4&lt;=VLOOKUP($A42,実績!$A:$G,7,0)),"━",""))</f>
        <v/>
      </c>
      <c r="GT42" s="92" t="str">
        <f>IF(GT$2=1,"",IF(AND(GT$4&gt;=VLOOKUP($A42,実績!$A:$G,6,0),GT$4&lt;=VLOOKUP($A42,実績!$A:$G,7,0)),"━",""))</f>
        <v/>
      </c>
      <c r="GU42" s="92" t="str">
        <f>IF(GU$2=1,"",IF(AND(GU$4&gt;=VLOOKUP($A42,実績!$A:$G,6,0),GU$4&lt;=VLOOKUP($A42,実績!$A:$G,7,0)),"━",""))</f>
        <v/>
      </c>
      <c r="GV42" s="92" t="str">
        <f>IF(GV$2=1,"",IF(AND(GV$4&gt;=VLOOKUP($A42,実績!$A:$G,6,0),GV$4&lt;=VLOOKUP($A42,実績!$A:$G,7,0)),"━",""))</f>
        <v/>
      </c>
      <c r="GW42" s="92" t="str">
        <f>IF(GW$2=1,"",IF(AND(GW$4&gt;=VLOOKUP($A42,実績!$A:$G,6,0),GW$4&lt;=VLOOKUP($A42,実績!$A:$G,7,0)),"━",""))</f>
        <v/>
      </c>
      <c r="GX42" s="92" t="str">
        <f>IF(GX$2=1,"",IF(AND(GX$4&gt;=VLOOKUP($A42,実績!$A:$G,6,0),GX$4&lt;=VLOOKUP($A42,実績!$A:$G,7,0)),"━",""))</f>
        <v/>
      </c>
      <c r="GY42" s="92" t="str">
        <f>IF(GY$2=1,"",IF(AND(GY$4&gt;=VLOOKUP($A42,実績!$A:$G,6,0),GY$4&lt;=VLOOKUP($A42,実績!$A:$G,7,0)),"━",""))</f>
        <v/>
      </c>
      <c r="GZ42" s="92" t="str">
        <f>IF(GZ$2=1,"",IF(AND(GZ$4&gt;=VLOOKUP($A42,実績!$A:$G,6,0),GZ$4&lt;=VLOOKUP($A42,実績!$A:$G,7,0)),"━",""))</f>
        <v/>
      </c>
      <c r="HA42" s="92" t="str">
        <f>IF(HA$2=1,"",IF(AND(HA$4&gt;=VLOOKUP($A42,実績!$A:$G,6,0),HA$4&lt;=VLOOKUP($A42,実績!$A:$G,7,0)),"━",""))</f>
        <v/>
      </c>
      <c r="HB42" s="92" t="str">
        <f>IF(HB$2=1,"",IF(AND(HB$4&gt;=VLOOKUP($A42,実績!$A:$G,6,0),HB$4&lt;=VLOOKUP($A42,実績!$A:$G,7,0)),"━",""))</f>
        <v/>
      </c>
      <c r="HC42" s="92" t="str">
        <f>IF(HC$2=1,"",IF(AND(HC$4&gt;=VLOOKUP($A42,実績!$A:$G,6,0),HC$4&lt;=VLOOKUP($A42,実績!$A:$G,7,0)),"━",""))</f>
        <v/>
      </c>
      <c r="HD42" s="92" t="str">
        <f>IF(HD$2=1,"",IF(AND(HD$4&gt;=VLOOKUP($A42,実績!$A:$G,6,0),HD$4&lt;=VLOOKUP($A42,実績!$A:$G,7,0)),"━",""))</f>
        <v/>
      </c>
      <c r="HE42" s="92" t="str">
        <f>IF(HE$2=1,"",IF(AND(HE$4&gt;=VLOOKUP($A42,実績!$A:$G,6,0),HE$4&lt;=VLOOKUP($A42,実績!$A:$G,7,0)),"━",""))</f>
        <v/>
      </c>
      <c r="HF42" s="92" t="str">
        <f>IF(HF$2=1,"",IF(AND(HF$4&gt;=VLOOKUP($A42,実績!$A:$G,6,0),HF$4&lt;=VLOOKUP($A42,実績!$A:$G,7,0)),"━",""))</f>
        <v/>
      </c>
      <c r="HG42" s="92" t="str">
        <f>IF(HG$2=1,"",IF(AND(HG$4&gt;=VLOOKUP($A42,実績!$A:$G,6,0),HG$4&lt;=VLOOKUP($A42,実績!$A:$G,7,0)),"━",""))</f>
        <v/>
      </c>
      <c r="HH42" s="92" t="str">
        <f>IF(HH$2=1,"",IF(AND(HH$4&gt;=VLOOKUP($A42,実績!$A:$G,6,0),HH$4&lt;=VLOOKUP($A42,実績!$A:$G,7,0)),"━",""))</f>
        <v/>
      </c>
      <c r="HI42" s="92" t="str">
        <f>IF(HI$2=1,"",IF(AND(HI$4&gt;=VLOOKUP($A42,実績!$A:$G,6,0),HI$4&lt;=VLOOKUP($A42,実績!$A:$G,7,0)),"━",""))</f>
        <v/>
      </c>
      <c r="HJ42" s="92" t="str">
        <f>IF(HJ$2=1,"",IF(AND(HJ$4&gt;=VLOOKUP($A42,実績!$A:$G,6,0),HJ$4&lt;=VLOOKUP($A42,実績!$A:$G,7,0)),"━",""))</f>
        <v/>
      </c>
      <c r="HK42" s="92" t="str">
        <f>IF(HK$2=1,"",IF(AND(HK$4&gt;=VLOOKUP($A42,実績!$A:$G,6,0),HK$4&lt;=VLOOKUP($A42,実績!$A:$G,7,0)),"━",""))</f>
        <v/>
      </c>
      <c r="HL42" s="92" t="str">
        <f>IF(HL$2=1,"",IF(AND(HL$4&gt;=VLOOKUP($A42,実績!$A:$G,6,0),HL$4&lt;=VLOOKUP($A42,実績!$A:$G,7,0)),"━",""))</f>
        <v/>
      </c>
      <c r="HM42" s="92" t="str">
        <f>IF(HM$2=1,"",IF(AND(HM$4&gt;=VLOOKUP($A42,実績!$A:$G,6,0),HM$4&lt;=VLOOKUP($A42,実績!$A:$G,7,0)),"━",""))</f>
        <v/>
      </c>
    </row>
    <row r="43" spans="1:221" ht="17.25" customHeight="1">
      <c r="A43" s="76">
        <v>53</v>
      </c>
      <c r="B43" s="77" t="str">
        <f>VLOOKUP(A43,実績!$A:$C,3,0)</f>
        <v>COMオブジェクト解放、印刷項目ヒアリングし取捨選択</v>
      </c>
      <c r="C43" s="80">
        <f ca="1">OFFSET(稼働日!$A$1,MATCH($D42,稼働日!$A$2:$A$133,0)+1,0)</f>
        <v>44489</v>
      </c>
      <c r="D43" s="80">
        <f ca="1">IF($F43&lt;=4,$C43,OFFSET(稼働日!$A$1,MATCH($C43,稼働日!$A$2:$A$133,0)+ROUNDUP($F43/4,0)-1,0))</f>
        <v>44494</v>
      </c>
      <c r="E43" s="91" t="str">
        <f>IF(VLOOKUP(A43,実績!$A:$H,8,0)=1,"✓","")</f>
        <v/>
      </c>
      <c r="F43" s="79">
        <f>VLOOKUP($A43,実績!$A:$E,4,0)</f>
        <v>16</v>
      </c>
      <c r="G43" s="79">
        <f>VLOOKUP($A43,実績!$A:$E,5,0)</f>
        <v>0</v>
      </c>
      <c r="H43" s="92" t="str">
        <f>IF(H$2=1,"",IF(AND(H$4&gt;=VLOOKUP($A43,実績!$A:$G,6,0),H$4&lt;=VLOOKUP($A43,実績!$A:$G,7,0)),"━",""))</f>
        <v/>
      </c>
      <c r="I43" s="92" t="str">
        <f>IF(I$2=1,"",IF(AND(I$4&gt;=VLOOKUP($A43,実績!$A:$G,6,0),I$4&lt;=VLOOKUP($A43,実績!$A:$G,7,0)),"━",""))</f>
        <v/>
      </c>
      <c r="J43" s="92" t="str">
        <f>IF(J$2=1,"",IF(AND(J$4&gt;=VLOOKUP($A43,実績!$A:$G,6,0),J$4&lt;=VLOOKUP($A43,実績!$A:$G,7,0)),"━",""))</f>
        <v/>
      </c>
      <c r="K43" s="92" t="str">
        <f>IF(K$2=1,"",IF(AND(K$4&gt;=VLOOKUP($A43,実績!$A:$G,6,0),K$4&lt;=VLOOKUP($A43,実績!$A:$G,7,0)),"━",""))</f>
        <v/>
      </c>
      <c r="L43" s="92" t="str">
        <f>IF(L$2=1,"",IF(AND(L$4&gt;=VLOOKUP($A43,実績!$A:$G,6,0),L$4&lt;=VLOOKUP($A43,実績!$A:$G,7,0)),"━",""))</f>
        <v/>
      </c>
      <c r="M43" s="92" t="str">
        <f>IF(M$2=1,"",IF(AND(M$4&gt;=VLOOKUP($A43,実績!$A:$G,6,0),M$4&lt;=VLOOKUP($A43,実績!$A:$G,7,0)),"━",""))</f>
        <v/>
      </c>
      <c r="N43" s="92" t="str">
        <f>IF(N$2=1,"",IF(AND(N$4&gt;=VLOOKUP($A43,実績!$A:$G,6,0),N$4&lt;=VLOOKUP($A43,実績!$A:$G,7,0)),"━",""))</f>
        <v/>
      </c>
      <c r="O43" s="92" t="str">
        <f>IF(O$2=1,"",IF(AND(O$4&gt;=VLOOKUP($A43,実績!$A:$G,6,0),O$4&lt;=VLOOKUP($A43,実績!$A:$G,7,0)),"━",""))</f>
        <v/>
      </c>
      <c r="P43" s="92" t="str">
        <f>IF(P$2=1,"",IF(AND(P$4&gt;=VLOOKUP($A43,実績!$A:$G,6,0),P$4&lt;=VLOOKUP($A43,実績!$A:$G,7,0)),"━",""))</f>
        <v/>
      </c>
      <c r="Q43" s="92" t="str">
        <f>IF(Q$2=1,"",IF(AND(Q$4&gt;=VLOOKUP($A43,実績!$A:$G,6,0),Q$4&lt;=VLOOKUP($A43,実績!$A:$G,7,0)),"━",""))</f>
        <v/>
      </c>
      <c r="R43" s="92" t="str">
        <f>IF(R$2=1,"",IF(AND(R$4&gt;=VLOOKUP($A43,実績!$A:$G,6,0),R$4&lt;=VLOOKUP($A43,実績!$A:$G,7,0)),"━",""))</f>
        <v/>
      </c>
      <c r="S43" s="92" t="str">
        <f>IF(S$2=1,"",IF(AND(S$4&gt;=VLOOKUP($A43,実績!$A:$G,6,0),S$4&lt;=VLOOKUP($A43,実績!$A:$G,7,0)),"━",""))</f>
        <v/>
      </c>
      <c r="T43" s="92" t="str">
        <f>IF(T$2=1,"",IF(AND(T$4&gt;=VLOOKUP($A43,実績!$A:$G,6,0),T$4&lt;=VLOOKUP($A43,実績!$A:$G,7,0)),"━",""))</f>
        <v/>
      </c>
      <c r="U43" s="92" t="str">
        <f>IF(U$2=1,"",IF(AND(U$4&gt;=VLOOKUP($A43,実績!$A:$G,6,0),U$4&lt;=VLOOKUP($A43,実績!$A:$G,7,0)),"━",""))</f>
        <v/>
      </c>
      <c r="V43" s="92" t="str">
        <f>IF(V$2=1,"",IF(AND(V$4&gt;=VLOOKUP($A43,実績!$A:$G,6,0),V$4&lt;=VLOOKUP($A43,実績!$A:$G,7,0)),"━",""))</f>
        <v/>
      </c>
      <c r="W43" s="92" t="str">
        <f>IF(W$2=1,"",IF(AND(W$4&gt;=VLOOKUP($A43,実績!$A:$G,6,0),W$4&lt;=VLOOKUP($A43,実績!$A:$G,7,0)),"━",""))</f>
        <v/>
      </c>
      <c r="X43" s="92" t="str">
        <f>IF(X$2=1,"",IF(AND(X$4&gt;=VLOOKUP($A43,実績!$A:$G,6,0),X$4&lt;=VLOOKUP($A43,実績!$A:$G,7,0)),"━",""))</f>
        <v/>
      </c>
      <c r="Y43" s="92" t="str">
        <f>IF(Y$2=1,"",IF(AND(Y$4&gt;=VLOOKUP($A43,実績!$A:$G,6,0),Y$4&lt;=VLOOKUP($A43,実績!$A:$G,7,0)),"━",""))</f>
        <v/>
      </c>
      <c r="Z43" s="92" t="str">
        <f>IF(Z$2=1,"",IF(AND(Z$4&gt;=VLOOKUP($A43,実績!$A:$G,6,0),Z$4&lt;=VLOOKUP($A43,実績!$A:$G,7,0)),"━",""))</f>
        <v/>
      </c>
      <c r="AA43" s="92" t="str">
        <f>IF(AA$2=1,"",IF(AND(AA$4&gt;=VLOOKUP($A43,実績!$A:$G,6,0),AA$4&lt;=VLOOKUP($A43,実績!$A:$G,7,0)),"━",""))</f>
        <v/>
      </c>
      <c r="AB43" s="92" t="str">
        <f>IF(AB$2=1,"",IF(AND(AB$4&gt;=VLOOKUP($A43,実績!$A:$G,6,0),AB$4&lt;=VLOOKUP($A43,実績!$A:$G,7,0)),"━",""))</f>
        <v/>
      </c>
      <c r="AC43" s="92" t="str">
        <f>IF(AC$2=1,"",IF(AND(AC$4&gt;=VLOOKUP($A43,実績!$A:$G,6,0),AC$4&lt;=VLOOKUP($A43,実績!$A:$G,7,0)),"━",""))</f>
        <v/>
      </c>
      <c r="AD43" s="92" t="str">
        <f>IF(AD$2=1,"",IF(AND(AD$4&gt;=VLOOKUP($A43,実績!$A:$G,6,0),AD$4&lt;=VLOOKUP($A43,実績!$A:$G,7,0)),"━",""))</f>
        <v/>
      </c>
      <c r="AE43" s="92" t="str">
        <f>IF(AE$2=1,"",IF(AND(AE$4&gt;=VLOOKUP($A43,実績!$A:$G,6,0),AE$4&lt;=VLOOKUP($A43,実績!$A:$G,7,0)),"━",""))</f>
        <v/>
      </c>
      <c r="AF43" s="92" t="str">
        <f>IF(AF$2=1,"",IF(AND(AF$4&gt;=VLOOKUP($A43,実績!$A:$G,6,0),AF$4&lt;=VLOOKUP($A43,実績!$A:$G,7,0)),"━",""))</f>
        <v/>
      </c>
      <c r="AG43" s="92" t="str">
        <f>IF(AG$2=1,"",IF(AND(AG$4&gt;=VLOOKUP($A43,実績!$A:$G,6,0),AG$4&lt;=VLOOKUP($A43,実績!$A:$G,7,0)),"━",""))</f>
        <v/>
      </c>
      <c r="AH43" s="92" t="str">
        <f>IF(AH$2=1,"",IF(AND(AH$4&gt;=VLOOKUP($A43,実績!$A:$G,6,0),AH$4&lt;=VLOOKUP($A43,実績!$A:$G,7,0)),"━",""))</f>
        <v/>
      </c>
      <c r="AI43" s="92" t="str">
        <f>IF(AI$2=1,"",IF(AND(AI$4&gt;=VLOOKUP($A43,実績!$A:$G,6,0),AI$4&lt;=VLOOKUP($A43,実績!$A:$G,7,0)),"━",""))</f>
        <v/>
      </c>
      <c r="AJ43" s="92" t="str">
        <f>IF(AJ$2=1,"",IF(AND(AJ$4&gt;=VLOOKUP($A43,実績!$A:$G,6,0),AJ$4&lt;=VLOOKUP($A43,実績!$A:$G,7,0)),"━",""))</f>
        <v/>
      </c>
      <c r="AK43" s="92" t="str">
        <f>IF(AK$2=1,"",IF(AND(AK$4&gt;=VLOOKUP($A43,実績!$A:$G,6,0),AK$4&lt;=VLOOKUP($A43,実績!$A:$G,7,0)),"━",""))</f>
        <v/>
      </c>
      <c r="AL43" s="92" t="str">
        <f>IF(AL$2=1,"",IF(AND(AL$4&gt;=VLOOKUP($A43,実績!$A:$G,6,0),AL$4&lt;=VLOOKUP($A43,実績!$A:$G,7,0)),"━",""))</f>
        <v/>
      </c>
      <c r="AM43" s="92" t="str">
        <f>IF(AM$2=1,"",IF(AND(AM$4&gt;=VLOOKUP($A43,実績!$A:$G,6,0),AM$4&lt;=VLOOKUP($A43,実績!$A:$G,7,0)),"━",""))</f>
        <v/>
      </c>
      <c r="AN43" s="92" t="str">
        <f>IF(AN$2=1,"",IF(AND(AN$4&gt;=VLOOKUP($A43,実績!$A:$G,6,0),AN$4&lt;=VLOOKUP($A43,実績!$A:$G,7,0)),"━",""))</f>
        <v/>
      </c>
      <c r="AO43" s="92" t="str">
        <f>IF(AO$2=1,"",IF(AND(AO$4&gt;=VLOOKUP($A43,実績!$A:$G,6,0),AO$4&lt;=VLOOKUP($A43,実績!$A:$G,7,0)),"━",""))</f>
        <v/>
      </c>
      <c r="AP43" s="92" t="str">
        <f>IF(AP$2=1,"",IF(AND(AP$4&gt;=VLOOKUP($A43,実績!$A:$G,6,0),AP$4&lt;=VLOOKUP($A43,実績!$A:$G,7,0)),"━",""))</f>
        <v/>
      </c>
      <c r="AQ43" s="92" t="str">
        <f>IF(AQ$2=1,"",IF(AND(AQ$4&gt;=VLOOKUP($A43,実績!$A:$G,6,0),AQ$4&lt;=VLOOKUP($A43,実績!$A:$G,7,0)),"━",""))</f>
        <v/>
      </c>
      <c r="AR43" s="92" t="str">
        <f>IF(AR$2=1,"",IF(AND(AR$4&gt;=VLOOKUP($A43,実績!$A:$G,6,0),AR$4&lt;=VLOOKUP($A43,実績!$A:$G,7,0)),"━",""))</f>
        <v/>
      </c>
      <c r="AS43" s="92" t="str">
        <f>IF(AS$2=1,"",IF(AND(AS$4&gt;=VLOOKUP($A43,実績!$A:$G,6,0),AS$4&lt;=VLOOKUP($A43,実績!$A:$G,7,0)),"━",""))</f>
        <v/>
      </c>
      <c r="AT43" s="92" t="str">
        <f>IF(AT$2=1,"",IF(AND(AT$4&gt;=VLOOKUP($A43,実績!$A:$G,6,0),AT$4&lt;=VLOOKUP($A43,実績!$A:$G,7,0)),"━",""))</f>
        <v/>
      </c>
      <c r="AU43" s="92" t="str">
        <f>IF(AU$2=1,"",IF(AND(AU$4&gt;=VLOOKUP($A43,実績!$A:$G,6,0),AU$4&lt;=VLOOKUP($A43,実績!$A:$G,7,0)),"━",""))</f>
        <v/>
      </c>
      <c r="AV43" s="92" t="str">
        <f>IF(AV$2=1,"",IF(AND(AV$4&gt;=VLOOKUP($A43,実績!$A:$G,6,0),AV$4&lt;=VLOOKUP($A43,実績!$A:$G,7,0)),"━",""))</f>
        <v/>
      </c>
      <c r="AW43" s="92" t="str">
        <f>IF(AW$2=1,"",IF(AND(AW$4&gt;=VLOOKUP($A43,実績!$A:$G,6,0),AW$4&lt;=VLOOKUP($A43,実績!$A:$G,7,0)),"━",""))</f>
        <v/>
      </c>
      <c r="AX43" s="92" t="str">
        <f>IF(AX$2=1,"",IF(AND(AX$4&gt;=VLOOKUP($A43,実績!$A:$G,6,0),AX$4&lt;=VLOOKUP($A43,実績!$A:$G,7,0)),"━",""))</f>
        <v/>
      </c>
      <c r="AY43" s="92" t="str">
        <f>IF(AY$2=1,"",IF(AND(AY$4&gt;=VLOOKUP($A43,実績!$A:$G,6,0),AY$4&lt;=VLOOKUP($A43,実績!$A:$G,7,0)),"━",""))</f>
        <v/>
      </c>
      <c r="AZ43" s="92" t="str">
        <f>IF(AZ$2=1,"",IF(AND(AZ$4&gt;=VLOOKUP($A43,実績!$A:$G,6,0),AZ$4&lt;=VLOOKUP($A43,実績!$A:$G,7,0)),"━",""))</f>
        <v/>
      </c>
      <c r="BA43" s="92" t="str">
        <f>IF(BA$2=1,"",IF(AND(BA$4&gt;=VLOOKUP($A43,実績!$A:$G,6,0),BA$4&lt;=VLOOKUP($A43,実績!$A:$G,7,0)),"━",""))</f>
        <v/>
      </c>
      <c r="BB43" s="92" t="str">
        <f>IF(BB$2=1,"",IF(AND(BB$4&gt;=VLOOKUP($A43,実績!$A:$G,6,0),BB$4&lt;=VLOOKUP($A43,実績!$A:$G,7,0)),"━",""))</f>
        <v/>
      </c>
      <c r="BC43" s="92" t="str">
        <f>IF(BC$2=1,"",IF(AND(BC$4&gt;=VLOOKUP($A43,実績!$A:$G,6,0),BC$4&lt;=VLOOKUP($A43,実績!$A:$G,7,0)),"━",""))</f>
        <v/>
      </c>
      <c r="BD43" s="92" t="str">
        <f>IF(BD$2=1,"",IF(AND(BD$4&gt;=VLOOKUP($A43,実績!$A:$G,6,0),BD$4&lt;=VLOOKUP($A43,実績!$A:$G,7,0)),"━",""))</f>
        <v/>
      </c>
      <c r="BE43" s="92" t="str">
        <f>IF(BE$2=1,"",IF(AND(BE$4&gt;=VLOOKUP($A43,実績!$A:$G,6,0),BE$4&lt;=VLOOKUP($A43,実績!$A:$G,7,0)),"━",""))</f>
        <v/>
      </c>
      <c r="BF43" s="92" t="str">
        <f>IF(BF$2=1,"",IF(AND(BF$4&gt;=VLOOKUP($A43,実績!$A:$G,6,0),BF$4&lt;=VLOOKUP($A43,実績!$A:$G,7,0)),"━",""))</f>
        <v/>
      </c>
      <c r="BG43" s="92" t="str">
        <f>IF(BG$2=1,"",IF(AND(BG$4&gt;=VLOOKUP($A43,実績!$A:$G,6,0),BG$4&lt;=VLOOKUP($A43,実績!$A:$G,7,0)),"━",""))</f>
        <v/>
      </c>
      <c r="BH43" s="92" t="str">
        <f>IF(BH$2=1,"",IF(AND(BH$4&gt;=VLOOKUP($A43,実績!$A:$G,6,0),BH$4&lt;=VLOOKUP($A43,実績!$A:$G,7,0)),"━",""))</f>
        <v/>
      </c>
      <c r="BI43" s="92" t="str">
        <f>IF(BI$2=1,"",IF(AND(BI$4&gt;=VLOOKUP($A43,実績!$A:$G,6,0),BI$4&lt;=VLOOKUP($A43,実績!$A:$G,7,0)),"━",""))</f>
        <v/>
      </c>
      <c r="BJ43" s="92" t="str">
        <f>IF(BJ$2=1,"",IF(AND(BJ$4&gt;=VLOOKUP($A43,実績!$A:$G,6,0),BJ$4&lt;=VLOOKUP($A43,実績!$A:$G,7,0)),"━",""))</f>
        <v/>
      </c>
      <c r="BK43" s="92" t="str">
        <f>IF(BK$2=1,"",IF(AND(BK$4&gt;=VLOOKUP($A43,実績!$A:$G,6,0),BK$4&lt;=VLOOKUP($A43,実績!$A:$G,7,0)),"━",""))</f>
        <v/>
      </c>
      <c r="BL43" s="92" t="str">
        <f>IF(BL$2=1,"",IF(AND(BL$4&gt;=VLOOKUP($A43,実績!$A:$G,6,0),BL$4&lt;=VLOOKUP($A43,実績!$A:$G,7,0)),"━",""))</f>
        <v/>
      </c>
      <c r="BM43" s="92" t="str">
        <f>IF(BM$2=1,"",IF(AND(BM$4&gt;=VLOOKUP($A43,実績!$A:$G,6,0),BM$4&lt;=VLOOKUP($A43,実績!$A:$G,7,0)),"━",""))</f>
        <v/>
      </c>
      <c r="BN43" s="92" t="str">
        <f>IF(BN$2=1,"",IF(AND(BN$4&gt;=VLOOKUP($A43,実績!$A:$G,6,0),BN$4&lt;=VLOOKUP($A43,実績!$A:$G,7,0)),"━",""))</f>
        <v/>
      </c>
      <c r="BO43" s="92" t="str">
        <f>IF(BO$2=1,"",IF(AND(BO$4&gt;=VLOOKUP($A43,実績!$A:$G,6,0),BO$4&lt;=VLOOKUP($A43,実績!$A:$G,7,0)),"━",""))</f>
        <v/>
      </c>
      <c r="BP43" s="92" t="str">
        <f>IF(BP$2=1,"",IF(AND(BP$4&gt;=VLOOKUP($A43,実績!$A:$G,6,0),BP$4&lt;=VLOOKUP($A43,実績!$A:$G,7,0)),"━",""))</f>
        <v/>
      </c>
      <c r="BQ43" s="92" t="str">
        <f>IF(BQ$2=1,"",IF(AND(BQ$4&gt;=VLOOKUP($A43,実績!$A:$G,6,0),BQ$4&lt;=VLOOKUP($A43,実績!$A:$G,7,0)),"━",""))</f>
        <v/>
      </c>
      <c r="BR43" s="92" t="str">
        <f>IF(BR$2=1,"",IF(AND(BR$4&gt;=VLOOKUP($A43,実績!$A:$G,6,0),BR$4&lt;=VLOOKUP($A43,実績!$A:$G,7,0)),"━",""))</f>
        <v/>
      </c>
      <c r="BS43" s="92" t="str">
        <f>IF(BS$2=1,"",IF(AND(BS$4&gt;=VLOOKUP($A43,実績!$A:$G,6,0),BS$4&lt;=VLOOKUP($A43,実績!$A:$G,7,0)),"━",""))</f>
        <v/>
      </c>
      <c r="BT43" s="92" t="str">
        <f>IF(BT$2=1,"",IF(AND(BT$4&gt;=VLOOKUP($A43,実績!$A:$G,6,0),BT$4&lt;=VLOOKUP($A43,実績!$A:$G,7,0)),"━",""))</f>
        <v/>
      </c>
      <c r="BU43" s="92" t="str">
        <f>IF(BU$2=1,"",IF(AND(BU$4&gt;=VLOOKUP($A43,実績!$A:$G,6,0),BU$4&lt;=VLOOKUP($A43,実績!$A:$G,7,0)),"━",""))</f>
        <v/>
      </c>
      <c r="BV43" s="92" t="str">
        <f>IF(BV$2=1,"",IF(AND(BV$4&gt;=VLOOKUP($A43,実績!$A:$G,6,0),BV$4&lt;=VLOOKUP($A43,実績!$A:$G,7,0)),"━",""))</f>
        <v/>
      </c>
      <c r="BW43" s="92" t="str">
        <f>IF(BW$2=1,"",IF(AND(BW$4&gt;=VLOOKUP($A43,実績!$A:$G,6,0),BW$4&lt;=VLOOKUP($A43,実績!$A:$G,7,0)),"━",""))</f>
        <v/>
      </c>
      <c r="BX43" s="92" t="str">
        <f>IF(BX$2=1,"",IF(AND(BX$4&gt;=VLOOKUP($A43,実績!$A:$G,6,0),BX$4&lt;=VLOOKUP($A43,実績!$A:$G,7,0)),"━",""))</f>
        <v/>
      </c>
      <c r="BY43" s="92" t="str">
        <f>IF(BY$2=1,"",IF(AND(BY$4&gt;=VLOOKUP($A43,実績!$A:$G,6,0),BY$4&lt;=VLOOKUP($A43,実績!$A:$G,7,0)),"━",""))</f>
        <v/>
      </c>
      <c r="BZ43" s="92" t="str">
        <f>IF(BZ$2=1,"",IF(AND(BZ$4&gt;=VLOOKUP($A43,実績!$A:$G,6,0),BZ$4&lt;=VLOOKUP($A43,実績!$A:$G,7,0)),"━",""))</f>
        <v/>
      </c>
      <c r="CA43" s="92" t="str">
        <f>IF(CA$2=1,"",IF(AND(CA$4&gt;=VLOOKUP($A43,実績!$A:$G,6,0),CA$4&lt;=VLOOKUP($A43,実績!$A:$G,7,0)),"━",""))</f>
        <v/>
      </c>
      <c r="CB43" s="92" t="str">
        <f>IF(CB$2=1,"",IF(AND(CB$4&gt;=VLOOKUP($A43,実績!$A:$G,6,0),CB$4&lt;=VLOOKUP($A43,実績!$A:$G,7,0)),"━",""))</f>
        <v/>
      </c>
      <c r="CC43" s="92" t="str">
        <f>IF(CC$2=1,"",IF(AND(CC$4&gt;=VLOOKUP($A43,実績!$A:$G,6,0),CC$4&lt;=VLOOKUP($A43,実績!$A:$G,7,0)),"━",""))</f>
        <v/>
      </c>
      <c r="CD43" s="92" t="str">
        <f>IF(CD$2=1,"",IF(AND(CD$4&gt;=VLOOKUP($A43,実績!$A:$G,6,0),CD$4&lt;=VLOOKUP($A43,実績!$A:$G,7,0)),"━",""))</f>
        <v/>
      </c>
      <c r="CE43" s="92" t="str">
        <f>IF(CE$2=1,"",IF(AND(CE$4&gt;=VLOOKUP($A43,実績!$A:$G,6,0),CE$4&lt;=VLOOKUP($A43,実績!$A:$G,7,0)),"━",""))</f>
        <v/>
      </c>
      <c r="CF43" s="92" t="str">
        <f>IF(CF$2=1,"",IF(AND(CF$4&gt;=VLOOKUP($A43,実績!$A:$G,6,0),CF$4&lt;=VLOOKUP($A43,実績!$A:$G,7,0)),"━",""))</f>
        <v/>
      </c>
      <c r="CG43" s="92" t="str">
        <f>IF(CG$2=1,"",IF(AND(CG$4&gt;=VLOOKUP($A43,実績!$A:$G,6,0),CG$4&lt;=VLOOKUP($A43,実績!$A:$G,7,0)),"━",""))</f>
        <v/>
      </c>
      <c r="CH43" s="92" t="str">
        <f>IF(CH$2=1,"",IF(AND(CH$4&gt;=VLOOKUP($A43,実績!$A:$G,6,0),CH$4&lt;=VLOOKUP($A43,実績!$A:$G,7,0)),"━",""))</f>
        <v/>
      </c>
      <c r="CI43" s="92" t="str">
        <f>IF(CI$2=1,"",IF(AND(CI$4&gt;=VLOOKUP($A43,実績!$A:$G,6,0),CI$4&lt;=VLOOKUP($A43,実績!$A:$G,7,0)),"━",""))</f>
        <v/>
      </c>
      <c r="CJ43" s="92" t="str">
        <f>IF(CJ$2=1,"",IF(AND(CJ$4&gt;=VLOOKUP($A43,実績!$A:$G,6,0),CJ$4&lt;=VLOOKUP($A43,実績!$A:$G,7,0)),"━",""))</f>
        <v/>
      </c>
      <c r="CK43" s="92" t="str">
        <f>IF(CK$2=1,"",IF(AND(CK$4&gt;=VLOOKUP($A43,実績!$A:$G,6,0),CK$4&lt;=VLOOKUP($A43,実績!$A:$G,7,0)),"━",""))</f>
        <v/>
      </c>
      <c r="CL43" s="92" t="str">
        <f>IF(CL$2=1,"",IF(AND(CL$4&gt;=VLOOKUP($A43,実績!$A:$G,6,0),CL$4&lt;=VLOOKUP($A43,実績!$A:$G,7,0)),"━",""))</f>
        <v/>
      </c>
      <c r="CM43" s="92" t="str">
        <f>IF(CM$2=1,"",IF(AND(CM$4&gt;=VLOOKUP($A43,実績!$A:$G,6,0),CM$4&lt;=VLOOKUP($A43,実績!$A:$G,7,0)),"━",""))</f>
        <v/>
      </c>
      <c r="CN43" s="92" t="str">
        <f>IF(CN$2=1,"",IF(AND(CN$4&gt;=VLOOKUP($A43,実績!$A:$G,6,0),CN$4&lt;=VLOOKUP($A43,実績!$A:$G,7,0)),"━",""))</f>
        <v/>
      </c>
      <c r="CO43" s="92" t="str">
        <f>IF(CO$2=1,"",IF(AND(CO$4&gt;=VLOOKUP($A43,実績!$A:$G,6,0),CO$4&lt;=VLOOKUP($A43,実績!$A:$G,7,0)),"━",""))</f>
        <v/>
      </c>
      <c r="CP43" s="92" t="str">
        <f>IF(CP$2=1,"",IF(AND(CP$4&gt;=VLOOKUP($A43,実績!$A:$G,6,0),CP$4&lt;=VLOOKUP($A43,実績!$A:$G,7,0)),"━",""))</f>
        <v/>
      </c>
      <c r="CQ43" s="92" t="str">
        <f>IF(CQ$2=1,"",IF(AND(CQ$4&gt;=VLOOKUP($A43,実績!$A:$G,6,0),CQ$4&lt;=VLOOKUP($A43,実績!$A:$G,7,0)),"━",""))</f>
        <v/>
      </c>
      <c r="CR43" s="92" t="str">
        <f>IF(CR$2=1,"",IF(AND(CR$4&gt;=VLOOKUP($A43,実績!$A:$G,6,0),CR$4&lt;=VLOOKUP($A43,実績!$A:$G,7,0)),"━",""))</f>
        <v/>
      </c>
      <c r="CS43" s="92" t="str">
        <f>IF(CS$2=1,"",IF(AND(CS$4&gt;=VLOOKUP($A43,実績!$A:$G,6,0),CS$4&lt;=VLOOKUP($A43,実績!$A:$G,7,0)),"━",""))</f>
        <v/>
      </c>
      <c r="CT43" s="92" t="str">
        <f>IF(CT$2=1,"",IF(AND(CT$4&gt;=VLOOKUP($A43,実績!$A:$G,6,0),CT$4&lt;=VLOOKUP($A43,実績!$A:$G,7,0)),"━",""))</f>
        <v/>
      </c>
      <c r="CU43" s="92" t="str">
        <f>IF(CU$2=1,"",IF(AND(CU$4&gt;=VLOOKUP($A43,実績!$A:$G,6,0),CU$4&lt;=VLOOKUP($A43,実績!$A:$G,7,0)),"━",""))</f>
        <v/>
      </c>
      <c r="CV43" s="92" t="str">
        <f>IF(CV$2=1,"",IF(AND(CV$4&gt;=VLOOKUP($A43,実績!$A:$G,6,0),CV$4&lt;=VLOOKUP($A43,実績!$A:$G,7,0)),"━",""))</f>
        <v/>
      </c>
      <c r="CW43" s="92" t="str">
        <f>IF(CW$2=1,"",IF(AND(CW$4&gt;=VLOOKUP($A43,実績!$A:$G,6,0),CW$4&lt;=VLOOKUP($A43,実績!$A:$G,7,0)),"━",""))</f>
        <v/>
      </c>
      <c r="CX43" s="92" t="str">
        <f>IF(CX$2=1,"",IF(AND(CX$4&gt;=VLOOKUP($A43,実績!$A:$G,6,0),CX$4&lt;=VLOOKUP($A43,実績!$A:$G,7,0)),"━",""))</f>
        <v/>
      </c>
      <c r="CY43" s="92" t="str">
        <f>IF(CY$2=1,"",IF(AND(CY$4&gt;=VLOOKUP($A43,実績!$A:$G,6,0),CY$4&lt;=VLOOKUP($A43,実績!$A:$G,7,0)),"━",""))</f>
        <v/>
      </c>
      <c r="CZ43" s="92" t="str">
        <f>IF(CZ$2=1,"",IF(AND(CZ$4&gt;=VLOOKUP($A43,実績!$A:$G,6,0),CZ$4&lt;=VLOOKUP($A43,実績!$A:$G,7,0)),"━",""))</f>
        <v/>
      </c>
      <c r="DA43" s="92" t="str">
        <f>IF(DA$2=1,"",IF(AND(DA$4&gt;=VLOOKUP($A43,実績!$A:$G,6,0),DA$4&lt;=VLOOKUP($A43,実績!$A:$G,7,0)),"━",""))</f>
        <v/>
      </c>
      <c r="DB43" s="92" t="str">
        <f>IF(DB$2=1,"",IF(AND(DB$4&gt;=VLOOKUP($A43,実績!$A:$G,6,0),DB$4&lt;=VLOOKUP($A43,実績!$A:$G,7,0)),"━",""))</f>
        <v/>
      </c>
      <c r="DC43" s="92" t="str">
        <f>IF(DC$2=1,"",IF(AND(DC$4&gt;=VLOOKUP($A43,実績!$A:$G,6,0),DC$4&lt;=VLOOKUP($A43,実績!$A:$G,7,0)),"━",""))</f>
        <v/>
      </c>
      <c r="DD43" s="92" t="str">
        <f>IF(DD$2=1,"",IF(AND(DD$4&gt;=VLOOKUP($A43,実績!$A:$G,6,0),DD$4&lt;=VLOOKUP($A43,実績!$A:$G,7,0)),"━",""))</f>
        <v/>
      </c>
      <c r="DE43" s="92" t="str">
        <f>IF(DE$2=1,"",IF(AND(DE$4&gt;=VLOOKUP($A43,実績!$A:$G,6,0),DE$4&lt;=VLOOKUP($A43,実績!$A:$G,7,0)),"━",""))</f>
        <v/>
      </c>
      <c r="DF43" s="92" t="str">
        <f>IF(DF$2=1,"",IF(AND(DF$4&gt;=VLOOKUP($A43,実績!$A:$G,6,0),DF$4&lt;=VLOOKUP($A43,実績!$A:$G,7,0)),"━",""))</f>
        <v/>
      </c>
      <c r="DG43" s="92" t="str">
        <f>IF(DG$2=1,"",IF(AND(DG$4&gt;=VLOOKUP($A43,実績!$A:$G,6,0),DG$4&lt;=VLOOKUP($A43,実績!$A:$G,7,0)),"━",""))</f>
        <v/>
      </c>
      <c r="DH43" s="92" t="str">
        <f>IF(DH$2=1,"",IF(AND(DH$4&gt;=VLOOKUP($A43,実績!$A:$G,6,0),DH$4&lt;=VLOOKUP($A43,実績!$A:$G,7,0)),"━",""))</f>
        <v/>
      </c>
      <c r="DI43" s="92" t="str">
        <f>IF(DI$2=1,"",IF(AND(DI$4&gt;=VLOOKUP($A43,実績!$A:$G,6,0),DI$4&lt;=VLOOKUP($A43,実績!$A:$G,7,0)),"━",""))</f>
        <v/>
      </c>
      <c r="DJ43" s="92" t="str">
        <f>IF(DJ$2=1,"",IF(AND(DJ$4&gt;=VLOOKUP($A43,実績!$A:$G,6,0),DJ$4&lt;=VLOOKUP($A43,実績!$A:$G,7,0)),"━",""))</f>
        <v/>
      </c>
      <c r="DK43" s="92" t="str">
        <f>IF(DK$2=1,"",IF(AND(DK$4&gt;=VLOOKUP($A43,実績!$A:$G,6,0),DK$4&lt;=VLOOKUP($A43,実績!$A:$G,7,0)),"━",""))</f>
        <v/>
      </c>
      <c r="DL43" s="92" t="str">
        <f>IF(DL$2=1,"",IF(AND(DL$4&gt;=VLOOKUP($A43,実績!$A:$G,6,0),DL$4&lt;=VLOOKUP($A43,実績!$A:$G,7,0)),"━",""))</f>
        <v/>
      </c>
      <c r="DM43" s="92" t="str">
        <f>IF(DM$2=1,"",IF(AND(DM$4&gt;=VLOOKUP($A43,実績!$A:$G,6,0),DM$4&lt;=VLOOKUP($A43,実績!$A:$G,7,0)),"━",""))</f>
        <v/>
      </c>
      <c r="DN43" s="92" t="str">
        <f>IF(DN$2=1,"",IF(AND(DN$4&gt;=VLOOKUP($A43,実績!$A:$G,6,0),DN$4&lt;=VLOOKUP($A43,実績!$A:$G,7,0)),"━",""))</f>
        <v/>
      </c>
      <c r="DO43" s="92" t="str">
        <f>IF(DO$2=1,"",IF(AND(DO$4&gt;=VLOOKUP($A43,実績!$A:$G,6,0),DO$4&lt;=VLOOKUP($A43,実績!$A:$G,7,0)),"━",""))</f>
        <v/>
      </c>
      <c r="DP43" s="92" t="str">
        <f>IF(DP$2=1,"",IF(AND(DP$4&gt;=VLOOKUP($A43,実績!$A:$G,6,0),DP$4&lt;=VLOOKUP($A43,実績!$A:$G,7,0)),"━",""))</f>
        <v/>
      </c>
      <c r="DQ43" s="92" t="str">
        <f>IF(DQ$2=1,"",IF(AND(DQ$4&gt;=VLOOKUP($A43,実績!$A:$G,6,0),DQ$4&lt;=VLOOKUP($A43,実績!$A:$G,7,0)),"━",""))</f>
        <v/>
      </c>
      <c r="DR43" s="92" t="str">
        <f>IF(DR$2=1,"",IF(AND(DR$4&gt;=VLOOKUP($A43,実績!$A:$G,6,0),DR$4&lt;=VLOOKUP($A43,実績!$A:$G,7,0)),"━",""))</f>
        <v/>
      </c>
      <c r="DS43" s="92" t="str">
        <f>IF(DS$2=1,"",IF(AND(DS$4&gt;=VLOOKUP($A43,実績!$A:$G,6,0),DS$4&lt;=VLOOKUP($A43,実績!$A:$G,7,0)),"━",""))</f>
        <v/>
      </c>
      <c r="DT43" s="92" t="str">
        <f>IF(DT$2=1,"",IF(AND(DT$4&gt;=VLOOKUP($A43,実績!$A:$G,6,0),DT$4&lt;=VLOOKUP($A43,実績!$A:$G,7,0)),"━",""))</f>
        <v/>
      </c>
      <c r="DU43" s="92" t="str">
        <f>IF(DU$2=1,"",IF(AND(DU$4&gt;=VLOOKUP($A43,実績!$A:$G,6,0),DU$4&lt;=VLOOKUP($A43,実績!$A:$G,7,0)),"━",""))</f>
        <v/>
      </c>
      <c r="DV43" s="92" t="str">
        <f>IF(DV$2=1,"",IF(AND(DV$4&gt;=VLOOKUP($A43,実績!$A:$G,6,0),DV$4&lt;=VLOOKUP($A43,実績!$A:$G,7,0)),"━",""))</f>
        <v/>
      </c>
      <c r="DW43" s="92" t="str">
        <f>IF(DW$2=1,"",IF(AND(DW$4&gt;=VLOOKUP($A43,実績!$A:$G,6,0),DW$4&lt;=VLOOKUP($A43,実績!$A:$G,7,0)),"━",""))</f>
        <v/>
      </c>
      <c r="DX43" s="92" t="str">
        <f>IF(DX$2=1,"",IF(AND(DX$4&gt;=VLOOKUP($A43,実績!$A:$G,6,0),DX$4&lt;=VLOOKUP($A43,実績!$A:$G,7,0)),"━",""))</f>
        <v/>
      </c>
      <c r="DY43" s="92" t="str">
        <f>IF(DY$2=1,"",IF(AND(DY$4&gt;=VLOOKUP($A43,実績!$A:$G,6,0),DY$4&lt;=VLOOKUP($A43,実績!$A:$G,7,0)),"━",""))</f>
        <v/>
      </c>
      <c r="DZ43" s="92" t="str">
        <f>IF(DZ$2=1,"",IF(AND(DZ$4&gt;=VLOOKUP($A43,実績!$A:$G,6,0),DZ$4&lt;=VLOOKUP($A43,実績!$A:$G,7,0)),"━",""))</f>
        <v/>
      </c>
      <c r="EA43" s="92" t="str">
        <f>IF(EA$2=1,"",IF(AND(EA$4&gt;=VLOOKUP($A43,実績!$A:$G,6,0),EA$4&lt;=VLOOKUP($A43,実績!$A:$G,7,0)),"━",""))</f>
        <v/>
      </c>
      <c r="EB43" s="92" t="str">
        <f>IF(EB$2=1,"",IF(AND(EB$4&gt;=VLOOKUP($A43,実績!$A:$G,6,0),EB$4&lt;=VLOOKUP($A43,実績!$A:$G,7,0)),"━",""))</f>
        <v/>
      </c>
      <c r="EC43" s="92" t="str">
        <f>IF(EC$2=1,"",IF(AND(EC$4&gt;=VLOOKUP($A43,実績!$A:$G,6,0),EC$4&lt;=VLOOKUP($A43,実績!$A:$G,7,0)),"━",""))</f>
        <v/>
      </c>
      <c r="ED43" s="92" t="str">
        <f>IF(ED$2=1,"",IF(AND(ED$4&gt;=VLOOKUP($A43,実績!$A:$G,6,0),ED$4&lt;=VLOOKUP($A43,実績!$A:$G,7,0)),"━",""))</f>
        <v/>
      </c>
      <c r="EE43" s="92" t="str">
        <f>IF(EE$2=1,"",IF(AND(EE$4&gt;=VLOOKUP($A43,実績!$A:$G,6,0),EE$4&lt;=VLOOKUP($A43,実績!$A:$G,7,0)),"━",""))</f>
        <v/>
      </c>
      <c r="EF43" s="92" t="str">
        <f>IF(EF$2=1,"",IF(AND(EF$4&gt;=VLOOKUP($A43,実績!$A:$G,6,0),EF$4&lt;=VLOOKUP($A43,実績!$A:$G,7,0)),"━",""))</f>
        <v/>
      </c>
      <c r="EG43" s="92" t="str">
        <f>IF(EG$2=1,"",IF(AND(EG$4&gt;=VLOOKUP($A43,実績!$A:$G,6,0),EG$4&lt;=VLOOKUP($A43,実績!$A:$G,7,0)),"━",""))</f>
        <v/>
      </c>
      <c r="EH43" s="92" t="str">
        <f>IF(EH$2=1,"",IF(AND(EH$4&gt;=VLOOKUP($A43,実績!$A:$G,6,0),EH$4&lt;=VLOOKUP($A43,実績!$A:$G,7,0)),"━",""))</f>
        <v/>
      </c>
      <c r="EI43" s="92" t="str">
        <f>IF(EI$2=1,"",IF(AND(EI$4&gt;=VLOOKUP($A43,実績!$A:$G,6,0),EI$4&lt;=VLOOKUP($A43,実績!$A:$G,7,0)),"━",""))</f>
        <v/>
      </c>
      <c r="EJ43" s="92" t="str">
        <f>IF(EJ$2=1,"",IF(AND(EJ$4&gt;=VLOOKUP($A43,実績!$A:$G,6,0),EJ$4&lt;=VLOOKUP($A43,実績!$A:$G,7,0)),"━",""))</f>
        <v/>
      </c>
      <c r="EK43" s="92" t="str">
        <f>IF(EK$2=1,"",IF(AND(EK$4&gt;=VLOOKUP($A43,実績!$A:$G,6,0),EK$4&lt;=VLOOKUP($A43,実績!$A:$G,7,0)),"━",""))</f>
        <v/>
      </c>
      <c r="EL43" s="92" t="str">
        <f>IF(EL$2=1,"",IF(AND(EL$4&gt;=VLOOKUP($A43,実績!$A:$G,6,0),EL$4&lt;=VLOOKUP($A43,実績!$A:$G,7,0)),"━",""))</f>
        <v/>
      </c>
      <c r="EM43" s="92" t="str">
        <f>IF(EM$2=1,"",IF(AND(EM$4&gt;=VLOOKUP($A43,実績!$A:$G,6,0),EM$4&lt;=VLOOKUP($A43,実績!$A:$G,7,0)),"━",""))</f>
        <v/>
      </c>
      <c r="EN43" s="92" t="str">
        <f>IF(EN$2=1,"",IF(AND(EN$4&gt;=VLOOKUP($A43,実績!$A:$G,6,0),EN$4&lt;=VLOOKUP($A43,実績!$A:$G,7,0)),"━",""))</f>
        <v/>
      </c>
      <c r="EO43" s="92" t="str">
        <f>IF(EO$2=1,"",IF(AND(EO$4&gt;=VLOOKUP($A43,実績!$A:$G,6,0),EO$4&lt;=VLOOKUP($A43,実績!$A:$G,7,0)),"━",""))</f>
        <v/>
      </c>
      <c r="EP43" s="92" t="str">
        <f>IF(EP$2=1,"",IF(AND(EP$4&gt;=VLOOKUP($A43,実績!$A:$G,6,0),EP$4&lt;=VLOOKUP($A43,実績!$A:$G,7,0)),"━",""))</f>
        <v/>
      </c>
      <c r="EQ43" s="92" t="str">
        <f>IF(EQ$2=1,"",IF(AND(EQ$4&gt;=VLOOKUP($A43,実績!$A:$G,6,0),EQ$4&lt;=VLOOKUP($A43,実績!$A:$G,7,0)),"━",""))</f>
        <v/>
      </c>
      <c r="ER43" s="92" t="str">
        <f>IF(ER$2=1,"",IF(AND(ER$4&gt;=VLOOKUP($A43,実績!$A:$G,6,0),ER$4&lt;=VLOOKUP($A43,実績!$A:$G,7,0)),"━",""))</f>
        <v/>
      </c>
      <c r="ES43" s="92" t="str">
        <f>IF(ES$2=1,"",IF(AND(ES$4&gt;=VLOOKUP($A43,実績!$A:$G,6,0),ES$4&lt;=VLOOKUP($A43,実績!$A:$G,7,0)),"━",""))</f>
        <v/>
      </c>
      <c r="ET43" s="92" t="str">
        <f>IF(ET$2=1,"",IF(AND(ET$4&gt;=VLOOKUP($A43,実績!$A:$G,6,0),ET$4&lt;=VLOOKUP($A43,実績!$A:$G,7,0)),"━",""))</f>
        <v/>
      </c>
      <c r="EU43" s="92" t="str">
        <f>IF(EU$2=1,"",IF(AND(EU$4&gt;=VLOOKUP($A43,実績!$A:$G,6,0),EU$4&lt;=VLOOKUP($A43,実績!$A:$G,7,0)),"━",""))</f>
        <v/>
      </c>
      <c r="EV43" s="92" t="str">
        <f>IF(EV$2=1,"",IF(AND(EV$4&gt;=VLOOKUP($A43,実績!$A:$G,6,0),EV$4&lt;=VLOOKUP($A43,実績!$A:$G,7,0)),"━",""))</f>
        <v/>
      </c>
      <c r="EW43" s="92" t="str">
        <f>IF(EW$2=1,"",IF(AND(EW$4&gt;=VLOOKUP($A43,実績!$A:$G,6,0),EW$4&lt;=VLOOKUP($A43,実績!$A:$G,7,0)),"━",""))</f>
        <v/>
      </c>
      <c r="EX43" s="92" t="str">
        <f>IF(EX$2=1,"",IF(AND(EX$4&gt;=VLOOKUP($A43,実績!$A:$G,6,0),EX$4&lt;=VLOOKUP($A43,実績!$A:$G,7,0)),"━",""))</f>
        <v/>
      </c>
      <c r="EY43" s="92" t="str">
        <f>IF(EY$2=1,"",IF(AND(EY$4&gt;=VLOOKUP($A43,実績!$A:$G,6,0),EY$4&lt;=VLOOKUP($A43,実績!$A:$G,7,0)),"━",""))</f>
        <v/>
      </c>
      <c r="EZ43" s="92" t="str">
        <f>IF(EZ$2=1,"",IF(AND(EZ$4&gt;=VLOOKUP($A43,実績!$A:$G,6,0),EZ$4&lt;=VLOOKUP($A43,実績!$A:$G,7,0)),"━",""))</f>
        <v/>
      </c>
      <c r="FA43" s="92" t="str">
        <f>IF(FA$2=1,"",IF(AND(FA$4&gt;=VLOOKUP($A43,実績!$A:$G,6,0),FA$4&lt;=VLOOKUP($A43,実績!$A:$G,7,0)),"━",""))</f>
        <v/>
      </c>
      <c r="FB43" s="92" t="str">
        <f>IF(FB$2=1,"",IF(AND(FB$4&gt;=VLOOKUP($A43,実績!$A:$G,6,0),FB$4&lt;=VLOOKUP($A43,実績!$A:$G,7,0)),"━",""))</f>
        <v/>
      </c>
      <c r="FC43" s="92" t="str">
        <f>IF(FC$2=1,"",IF(AND(FC$4&gt;=VLOOKUP($A43,実績!$A:$G,6,0),FC$4&lt;=VLOOKUP($A43,実績!$A:$G,7,0)),"━",""))</f>
        <v/>
      </c>
      <c r="FD43" s="92" t="str">
        <f>IF(FD$2=1,"",IF(AND(FD$4&gt;=VLOOKUP($A43,実績!$A:$G,6,0),FD$4&lt;=VLOOKUP($A43,実績!$A:$G,7,0)),"━",""))</f>
        <v/>
      </c>
      <c r="FE43" s="92" t="str">
        <f>IF(FE$2=1,"",IF(AND(FE$4&gt;=VLOOKUP($A43,実績!$A:$G,6,0),FE$4&lt;=VLOOKUP($A43,実績!$A:$G,7,0)),"━",""))</f>
        <v/>
      </c>
      <c r="FF43" s="92" t="str">
        <f>IF(FF$2=1,"",IF(AND(FF$4&gt;=VLOOKUP($A43,実績!$A:$G,6,0),FF$4&lt;=VLOOKUP($A43,実績!$A:$G,7,0)),"━",""))</f>
        <v/>
      </c>
      <c r="FG43" s="92" t="str">
        <f>IF(FG$2=1,"",IF(AND(FG$4&gt;=VLOOKUP($A43,実績!$A:$G,6,0),FG$4&lt;=VLOOKUP($A43,実績!$A:$G,7,0)),"━",""))</f>
        <v/>
      </c>
      <c r="FH43" s="92" t="str">
        <f>IF(FH$2=1,"",IF(AND(FH$4&gt;=VLOOKUP($A43,実績!$A:$G,6,0),FH$4&lt;=VLOOKUP($A43,実績!$A:$G,7,0)),"━",""))</f>
        <v/>
      </c>
      <c r="FI43" s="92" t="str">
        <f>IF(FI$2=1,"",IF(AND(FI$4&gt;=VLOOKUP($A43,実績!$A:$G,6,0),FI$4&lt;=VLOOKUP($A43,実績!$A:$G,7,0)),"━",""))</f>
        <v/>
      </c>
      <c r="FJ43" s="92" t="str">
        <f>IF(FJ$2=1,"",IF(AND(FJ$4&gt;=VLOOKUP($A43,実績!$A:$G,6,0),FJ$4&lt;=VLOOKUP($A43,実績!$A:$G,7,0)),"━",""))</f>
        <v/>
      </c>
      <c r="FK43" s="92" t="str">
        <f>IF(FK$2=1,"",IF(AND(FK$4&gt;=VLOOKUP($A43,実績!$A:$G,6,0),FK$4&lt;=VLOOKUP($A43,実績!$A:$G,7,0)),"━",""))</f>
        <v/>
      </c>
      <c r="FL43" s="92" t="str">
        <f>IF(FL$2=1,"",IF(AND(FL$4&gt;=VLOOKUP($A43,実績!$A:$G,6,0),FL$4&lt;=VLOOKUP($A43,実績!$A:$G,7,0)),"━",""))</f>
        <v/>
      </c>
      <c r="FM43" s="92" t="str">
        <f>IF(FM$2=1,"",IF(AND(FM$4&gt;=VLOOKUP($A43,実績!$A:$G,6,0),FM$4&lt;=VLOOKUP($A43,実績!$A:$G,7,0)),"━",""))</f>
        <v/>
      </c>
      <c r="FN43" s="92" t="str">
        <f>IF(FN$2=1,"",IF(AND(FN$4&gt;=VLOOKUP($A43,実績!$A:$G,6,0),FN$4&lt;=VLOOKUP($A43,実績!$A:$G,7,0)),"━",""))</f>
        <v/>
      </c>
      <c r="FO43" s="92" t="str">
        <f>IF(FO$2=1,"",IF(AND(FO$4&gt;=VLOOKUP($A43,実績!$A:$G,6,0),FO$4&lt;=VLOOKUP($A43,実績!$A:$G,7,0)),"━",""))</f>
        <v/>
      </c>
      <c r="FP43" s="92" t="str">
        <f>IF(FP$2=1,"",IF(AND(FP$4&gt;=VLOOKUP($A43,実績!$A:$G,6,0),FP$4&lt;=VLOOKUP($A43,実績!$A:$G,7,0)),"━",""))</f>
        <v/>
      </c>
      <c r="FQ43" s="92" t="str">
        <f>IF(FQ$2=1,"",IF(AND(FQ$4&gt;=VLOOKUP($A43,実績!$A:$G,6,0),FQ$4&lt;=VLOOKUP($A43,実績!$A:$G,7,0)),"━",""))</f>
        <v/>
      </c>
      <c r="FR43" s="92" t="str">
        <f>IF(FR$2=1,"",IF(AND(FR$4&gt;=VLOOKUP($A43,実績!$A:$G,6,0),FR$4&lt;=VLOOKUP($A43,実績!$A:$G,7,0)),"━",""))</f>
        <v/>
      </c>
      <c r="FS43" s="92" t="str">
        <f>IF(FS$2=1,"",IF(AND(FS$4&gt;=VLOOKUP($A43,実績!$A:$G,6,0),FS$4&lt;=VLOOKUP($A43,実績!$A:$G,7,0)),"━",""))</f>
        <v/>
      </c>
      <c r="FT43" s="92" t="str">
        <f>IF(FT$2=1,"",IF(AND(FT$4&gt;=VLOOKUP($A43,実績!$A:$G,6,0),FT$4&lt;=VLOOKUP($A43,実績!$A:$G,7,0)),"━",""))</f>
        <v/>
      </c>
      <c r="FU43" s="92" t="str">
        <f>IF(FU$2=1,"",IF(AND(FU$4&gt;=VLOOKUP($A43,実績!$A:$G,6,0),FU$4&lt;=VLOOKUP($A43,実績!$A:$G,7,0)),"━",""))</f>
        <v/>
      </c>
      <c r="FV43" s="92" t="str">
        <f>IF(FV$2=1,"",IF(AND(FV$4&gt;=VLOOKUP($A43,実績!$A:$G,6,0),FV$4&lt;=VLOOKUP($A43,実績!$A:$G,7,0)),"━",""))</f>
        <v/>
      </c>
      <c r="FW43" s="92" t="str">
        <f>IF(FW$2=1,"",IF(AND(FW$4&gt;=VLOOKUP($A43,実績!$A:$G,6,0),FW$4&lt;=VLOOKUP($A43,実績!$A:$G,7,0)),"━",""))</f>
        <v/>
      </c>
      <c r="FX43" s="92" t="str">
        <f>IF(FX$2=1,"",IF(AND(FX$4&gt;=VLOOKUP($A43,実績!$A:$G,6,0),FX$4&lt;=VLOOKUP($A43,実績!$A:$G,7,0)),"━",""))</f>
        <v/>
      </c>
      <c r="FY43" s="92" t="str">
        <f>IF(FY$2=1,"",IF(AND(FY$4&gt;=VLOOKUP($A43,実績!$A:$G,6,0),FY$4&lt;=VLOOKUP($A43,実績!$A:$G,7,0)),"━",""))</f>
        <v/>
      </c>
      <c r="FZ43" s="92" t="str">
        <f>IF(FZ$2=1,"",IF(AND(FZ$4&gt;=VLOOKUP($A43,実績!$A:$G,6,0),FZ$4&lt;=VLOOKUP($A43,実績!$A:$G,7,0)),"━",""))</f>
        <v/>
      </c>
      <c r="GA43" s="92" t="str">
        <f>IF(GA$2=1,"",IF(AND(GA$4&gt;=VLOOKUP($A43,実績!$A:$G,6,0),GA$4&lt;=VLOOKUP($A43,実績!$A:$G,7,0)),"━",""))</f>
        <v/>
      </c>
      <c r="GB43" s="92" t="str">
        <f>IF(GB$2=1,"",IF(AND(GB$4&gt;=VLOOKUP($A43,実績!$A:$G,6,0),GB$4&lt;=VLOOKUP($A43,実績!$A:$G,7,0)),"━",""))</f>
        <v/>
      </c>
      <c r="GC43" s="92" t="str">
        <f>IF(GC$2=1,"",IF(AND(GC$4&gt;=VLOOKUP($A43,実績!$A:$G,6,0),GC$4&lt;=VLOOKUP($A43,実績!$A:$G,7,0)),"━",""))</f>
        <v/>
      </c>
      <c r="GD43" s="92" t="str">
        <f>IF(GD$2=1,"",IF(AND(GD$4&gt;=VLOOKUP($A43,実績!$A:$G,6,0),GD$4&lt;=VLOOKUP($A43,実績!$A:$G,7,0)),"━",""))</f>
        <v/>
      </c>
      <c r="GE43" s="92" t="str">
        <f>IF(GE$2=1,"",IF(AND(GE$4&gt;=VLOOKUP($A43,実績!$A:$G,6,0),GE$4&lt;=VLOOKUP($A43,実績!$A:$G,7,0)),"━",""))</f>
        <v/>
      </c>
      <c r="GF43" s="92" t="str">
        <f>IF(GF$2=1,"",IF(AND(GF$4&gt;=VLOOKUP($A43,実績!$A:$G,6,0),GF$4&lt;=VLOOKUP($A43,実績!$A:$G,7,0)),"━",""))</f>
        <v/>
      </c>
      <c r="GG43" s="92" t="str">
        <f>IF(GG$2=1,"",IF(AND(GG$4&gt;=VLOOKUP($A43,実績!$A:$G,6,0),GG$4&lt;=VLOOKUP($A43,実績!$A:$G,7,0)),"━",""))</f>
        <v/>
      </c>
      <c r="GH43" s="92" t="str">
        <f>IF(GH$2=1,"",IF(AND(GH$4&gt;=VLOOKUP($A43,実績!$A:$G,6,0),GH$4&lt;=VLOOKUP($A43,実績!$A:$G,7,0)),"━",""))</f>
        <v/>
      </c>
      <c r="GI43" s="92" t="str">
        <f>IF(GI$2=1,"",IF(AND(GI$4&gt;=VLOOKUP($A43,実績!$A:$G,6,0),GI$4&lt;=VLOOKUP($A43,実績!$A:$G,7,0)),"━",""))</f>
        <v/>
      </c>
      <c r="GJ43" s="92" t="str">
        <f>IF(GJ$2=1,"",IF(AND(GJ$4&gt;=VLOOKUP($A43,実績!$A:$G,6,0),GJ$4&lt;=VLOOKUP($A43,実績!$A:$G,7,0)),"━",""))</f>
        <v/>
      </c>
      <c r="GK43" s="92" t="str">
        <f>IF(GK$2=1,"",IF(AND(GK$4&gt;=VLOOKUP($A43,実績!$A:$G,6,0),GK$4&lt;=VLOOKUP($A43,実績!$A:$G,7,0)),"━",""))</f>
        <v/>
      </c>
      <c r="GL43" s="92" t="str">
        <f>IF(GL$2=1,"",IF(AND(GL$4&gt;=VLOOKUP($A43,実績!$A:$G,6,0),GL$4&lt;=VLOOKUP($A43,実績!$A:$G,7,0)),"━",""))</f>
        <v/>
      </c>
      <c r="GM43" s="92" t="str">
        <f>IF(GM$2=1,"",IF(AND(GM$4&gt;=VLOOKUP($A43,実績!$A:$G,6,0),GM$4&lt;=VLOOKUP($A43,実績!$A:$G,7,0)),"━",""))</f>
        <v/>
      </c>
      <c r="GN43" s="92" t="str">
        <f>IF(GN$2=1,"",IF(AND(GN$4&gt;=VLOOKUP($A43,実績!$A:$G,6,0),GN$4&lt;=VLOOKUP($A43,実績!$A:$G,7,0)),"━",""))</f>
        <v/>
      </c>
      <c r="GO43" s="92" t="str">
        <f>IF(GO$2=1,"",IF(AND(GO$4&gt;=VLOOKUP($A43,実績!$A:$G,6,0),GO$4&lt;=VLOOKUP($A43,実績!$A:$G,7,0)),"━",""))</f>
        <v/>
      </c>
      <c r="GP43" s="92" t="str">
        <f>IF(GP$2=1,"",IF(AND(GP$4&gt;=VLOOKUP($A43,実績!$A:$G,6,0),GP$4&lt;=VLOOKUP($A43,実績!$A:$G,7,0)),"━",""))</f>
        <v/>
      </c>
      <c r="GQ43" s="92" t="str">
        <f>IF(GQ$2=1,"",IF(AND(GQ$4&gt;=VLOOKUP($A43,実績!$A:$G,6,0),GQ$4&lt;=VLOOKUP($A43,実績!$A:$G,7,0)),"━",""))</f>
        <v/>
      </c>
      <c r="GR43" s="92" t="str">
        <f>IF(GR$2=1,"",IF(AND(GR$4&gt;=VLOOKUP($A43,実績!$A:$G,6,0),GR$4&lt;=VLOOKUP($A43,実績!$A:$G,7,0)),"━",""))</f>
        <v/>
      </c>
      <c r="GS43" s="92" t="str">
        <f>IF(GS$2=1,"",IF(AND(GS$4&gt;=VLOOKUP($A43,実績!$A:$G,6,0),GS$4&lt;=VLOOKUP($A43,実績!$A:$G,7,0)),"━",""))</f>
        <v/>
      </c>
      <c r="GT43" s="92" t="str">
        <f>IF(GT$2=1,"",IF(AND(GT$4&gt;=VLOOKUP($A43,実績!$A:$G,6,0),GT$4&lt;=VLOOKUP($A43,実績!$A:$G,7,0)),"━",""))</f>
        <v/>
      </c>
      <c r="GU43" s="92" t="str">
        <f>IF(GU$2=1,"",IF(AND(GU$4&gt;=VLOOKUP($A43,実績!$A:$G,6,0),GU$4&lt;=VLOOKUP($A43,実績!$A:$G,7,0)),"━",""))</f>
        <v/>
      </c>
      <c r="GV43" s="92" t="str">
        <f>IF(GV$2=1,"",IF(AND(GV$4&gt;=VLOOKUP($A43,実績!$A:$G,6,0),GV$4&lt;=VLOOKUP($A43,実績!$A:$G,7,0)),"━",""))</f>
        <v/>
      </c>
      <c r="GW43" s="92" t="str">
        <f>IF(GW$2=1,"",IF(AND(GW$4&gt;=VLOOKUP($A43,実績!$A:$G,6,0),GW$4&lt;=VLOOKUP($A43,実績!$A:$G,7,0)),"━",""))</f>
        <v/>
      </c>
      <c r="GX43" s="92" t="str">
        <f>IF(GX$2=1,"",IF(AND(GX$4&gt;=VLOOKUP($A43,実績!$A:$G,6,0),GX$4&lt;=VLOOKUP($A43,実績!$A:$G,7,0)),"━",""))</f>
        <v/>
      </c>
      <c r="GY43" s="92" t="str">
        <f>IF(GY$2=1,"",IF(AND(GY$4&gt;=VLOOKUP($A43,実績!$A:$G,6,0),GY$4&lt;=VLOOKUP($A43,実績!$A:$G,7,0)),"━",""))</f>
        <v/>
      </c>
      <c r="GZ43" s="92" t="str">
        <f>IF(GZ$2=1,"",IF(AND(GZ$4&gt;=VLOOKUP($A43,実績!$A:$G,6,0),GZ$4&lt;=VLOOKUP($A43,実績!$A:$G,7,0)),"━",""))</f>
        <v/>
      </c>
      <c r="HA43" s="92" t="str">
        <f>IF(HA$2=1,"",IF(AND(HA$4&gt;=VLOOKUP($A43,実績!$A:$G,6,0),HA$4&lt;=VLOOKUP($A43,実績!$A:$G,7,0)),"━",""))</f>
        <v/>
      </c>
      <c r="HB43" s="92" t="str">
        <f>IF(HB$2=1,"",IF(AND(HB$4&gt;=VLOOKUP($A43,実績!$A:$G,6,0),HB$4&lt;=VLOOKUP($A43,実績!$A:$G,7,0)),"━",""))</f>
        <v/>
      </c>
      <c r="HC43" s="92" t="str">
        <f>IF(HC$2=1,"",IF(AND(HC$4&gt;=VLOOKUP($A43,実績!$A:$G,6,0),HC$4&lt;=VLOOKUP($A43,実績!$A:$G,7,0)),"━",""))</f>
        <v/>
      </c>
      <c r="HD43" s="92" t="str">
        <f>IF(HD$2=1,"",IF(AND(HD$4&gt;=VLOOKUP($A43,実績!$A:$G,6,0),HD$4&lt;=VLOOKUP($A43,実績!$A:$G,7,0)),"━",""))</f>
        <v/>
      </c>
      <c r="HE43" s="92" t="str">
        <f>IF(HE$2=1,"",IF(AND(HE$4&gt;=VLOOKUP($A43,実績!$A:$G,6,0),HE$4&lt;=VLOOKUP($A43,実績!$A:$G,7,0)),"━",""))</f>
        <v/>
      </c>
      <c r="HF43" s="92" t="str">
        <f>IF(HF$2=1,"",IF(AND(HF$4&gt;=VLOOKUP($A43,実績!$A:$G,6,0),HF$4&lt;=VLOOKUP($A43,実績!$A:$G,7,0)),"━",""))</f>
        <v/>
      </c>
      <c r="HG43" s="92" t="str">
        <f>IF(HG$2=1,"",IF(AND(HG$4&gt;=VLOOKUP($A43,実績!$A:$G,6,0),HG$4&lt;=VLOOKUP($A43,実績!$A:$G,7,0)),"━",""))</f>
        <v/>
      </c>
      <c r="HH43" s="92" t="str">
        <f>IF(HH$2=1,"",IF(AND(HH$4&gt;=VLOOKUP($A43,実績!$A:$G,6,0),HH$4&lt;=VLOOKUP($A43,実績!$A:$G,7,0)),"━",""))</f>
        <v/>
      </c>
      <c r="HI43" s="92" t="str">
        <f>IF(HI$2=1,"",IF(AND(HI$4&gt;=VLOOKUP($A43,実績!$A:$G,6,0),HI$4&lt;=VLOOKUP($A43,実績!$A:$G,7,0)),"━",""))</f>
        <v/>
      </c>
      <c r="HJ43" s="92" t="str">
        <f>IF(HJ$2=1,"",IF(AND(HJ$4&gt;=VLOOKUP($A43,実績!$A:$G,6,0),HJ$4&lt;=VLOOKUP($A43,実績!$A:$G,7,0)),"━",""))</f>
        <v/>
      </c>
      <c r="HK43" s="92" t="str">
        <f>IF(HK$2=1,"",IF(AND(HK$4&gt;=VLOOKUP($A43,実績!$A:$G,6,0),HK$4&lt;=VLOOKUP($A43,実績!$A:$G,7,0)),"━",""))</f>
        <v/>
      </c>
      <c r="HL43" s="92" t="str">
        <f>IF(HL$2=1,"",IF(AND(HL$4&gt;=VLOOKUP($A43,実績!$A:$G,6,0),HL$4&lt;=VLOOKUP($A43,実績!$A:$G,7,0)),"━",""))</f>
        <v/>
      </c>
      <c r="HM43" s="92" t="str">
        <f>IF(HM$2=1,"",IF(AND(HM$4&gt;=VLOOKUP($A43,実績!$A:$G,6,0),HM$4&lt;=VLOOKUP($A43,実績!$A:$G,7,0)),"━",""))</f>
        <v/>
      </c>
    </row>
    <row r="44" spans="1:221" ht="15.75" customHeight="1">
      <c r="A44" s="76">
        <v>54</v>
      </c>
      <c r="B44" s="77" t="str">
        <f>VLOOKUP(A44,実績!$A:$C,3,0)</f>
        <v>新まとめブック</v>
      </c>
      <c r="C44" s="80">
        <f ca="1">OFFSET(稼働日!$A$1,MATCH($D43,稼働日!$A$2:$A$133,0)+1,0)</f>
        <v>44495</v>
      </c>
      <c r="D44" s="80">
        <f ca="1">IF($F44&lt;=4,$C44,OFFSET(稼働日!$A$1,MATCH($C44,稼働日!$A$2:$A$133,0)+ROUNDUP($F44/4,0)-1,0))</f>
        <v>44497</v>
      </c>
      <c r="E44" s="91" t="str">
        <f>IF(VLOOKUP(A44,実績!$A:$H,8,0)=1,"✓","")</f>
        <v/>
      </c>
      <c r="F44" s="79">
        <f>VLOOKUP($A44,実績!$A:$E,4,0)</f>
        <v>10</v>
      </c>
      <c r="G44" s="79">
        <f>VLOOKUP($A44,実績!$A:$E,5,0)</f>
        <v>0</v>
      </c>
      <c r="H44" s="92" t="str">
        <f>IF(H$2=1,"",IF(AND(H$4&gt;=VLOOKUP($A44,実績!$A:$G,6,0),H$4&lt;=VLOOKUP($A44,実績!$A:$G,7,0)),"━",""))</f>
        <v/>
      </c>
      <c r="I44" s="92" t="str">
        <f>IF(I$2=1,"",IF(AND(I$4&gt;=VLOOKUP($A44,実績!$A:$G,6,0),I$4&lt;=VLOOKUP($A44,実績!$A:$G,7,0)),"━",""))</f>
        <v/>
      </c>
      <c r="J44" s="92" t="str">
        <f>IF(J$2=1,"",IF(AND(J$4&gt;=VLOOKUP($A44,実績!$A:$G,6,0),J$4&lt;=VLOOKUP($A44,実績!$A:$G,7,0)),"━",""))</f>
        <v/>
      </c>
      <c r="K44" s="92" t="str">
        <f>IF(K$2=1,"",IF(AND(K$4&gt;=VLOOKUP($A44,実績!$A:$G,6,0),K$4&lt;=VLOOKUP($A44,実績!$A:$G,7,0)),"━",""))</f>
        <v/>
      </c>
      <c r="L44" s="92" t="str">
        <f>IF(L$2=1,"",IF(AND(L$4&gt;=VLOOKUP($A44,実績!$A:$G,6,0),L$4&lt;=VLOOKUP($A44,実績!$A:$G,7,0)),"━",""))</f>
        <v/>
      </c>
      <c r="M44" s="92" t="str">
        <f>IF(M$2=1,"",IF(AND(M$4&gt;=VLOOKUP($A44,実績!$A:$G,6,0),M$4&lt;=VLOOKUP($A44,実績!$A:$G,7,0)),"━",""))</f>
        <v/>
      </c>
      <c r="N44" s="92" t="str">
        <f>IF(N$2=1,"",IF(AND(N$4&gt;=VLOOKUP($A44,実績!$A:$G,6,0),N$4&lt;=VLOOKUP($A44,実績!$A:$G,7,0)),"━",""))</f>
        <v/>
      </c>
      <c r="O44" s="92" t="str">
        <f>IF(O$2=1,"",IF(AND(O$4&gt;=VLOOKUP($A44,実績!$A:$G,6,0),O$4&lt;=VLOOKUP($A44,実績!$A:$G,7,0)),"━",""))</f>
        <v/>
      </c>
      <c r="P44" s="92" t="str">
        <f>IF(P$2=1,"",IF(AND(P$4&gt;=VLOOKUP($A44,実績!$A:$G,6,0),P$4&lt;=VLOOKUP($A44,実績!$A:$G,7,0)),"━",""))</f>
        <v/>
      </c>
      <c r="Q44" s="92" t="str">
        <f>IF(Q$2=1,"",IF(AND(Q$4&gt;=VLOOKUP($A44,実績!$A:$G,6,0),Q$4&lt;=VLOOKUP($A44,実績!$A:$G,7,0)),"━",""))</f>
        <v/>
      </c>
      <c r="R44" s="92" t="str">
        <f>IF(R$2=1,"",IF(AND(R$4&gt;=VLOOKUP($A44,実績!$A:$G,6,0),R$4&lt;=VLOOKUP($A44,実績!$A:$G,7,0)),"━",""))</f>
        <v/>
      </c>
      <c r="S44" s="92" t="str">
        <f>IF(S$2=1,"",IF(AND(S$4&gt;=VLOOKUP($A44,実績!$A:$G,6,0),S$4&lt;=VLOOKUP($A44,実績!$A:$G,7,0)),"━",""))</f>
        <v/>
      </c>
      <c r="T44" s="92" t="str">
        <f>IF(T$2=1,"",IF(AND(T$4&gt;=VLOOKUP($A44,実績!$A:$G,6,0),T$4&lt;=VLOOKUP($A44,実績!$A:$G,7,0)),"━",""))</f>
        <v/>
      </c>
      <c r="U44" s="92" t="str">
        <f>IF(U$2=1,"",IF(AND(U$4&gt;=VLOOKUP($A44,実績!$A:$G,6,0),U$4&lt;=VLOOKUP($A44,実績!$A:$G,7,0)),"━",""))</f>
        <v/>
      </c>
      <c r="V44" s="92" t="str">
        <f>IF(V$2=1,"",IF(AND(V$4&gt;=VLOOKUP($A44,実績!$A:$G,6,0),V$4&lt;=VLOOKUP($A44,実績!$A:$G,7,0)),"━",""))</f>
        <v/>
      </c>
      <c r="W44" s="92" t="str">
        <f>IF(W$2=1,"",IF(AND(W$4&gt;=VLOOKUP($A44,実績!$A:$G,6,0),W$4&lt;=VLOOKUP($A44,実績!$A:$G,7,0)),"━",""))</f>
        <v/>
      </c>
      <c r="X44" s="92" t="str">
        <f>IF(X$2=1,"",IF(AND(X$4&gt;=VLOOKUP($A44,実績!$A:$G,6,0),X$4&lt;=VLOOKUP($A44,実績!$A:$G,7,0)),"━",""))</f>
        <v/>
      </c>
      <c r="Y44" s="92" t="str">
        <f>IF(Y$2=1,"",IF(AND(Y$4&gt;=VLOOKUP($A44,実績!$A:$G,6,0),Y$4&lt;=VLOOKUP($A44,実績!$A:$G,7,0)),"━",""))</f>
        <v/>
      </c>
      <c r="Z44" s="92" t="str">
        <f>IF(Z$2=1,"",IF(AND(Z$4&gt;=VLOOKUP($A44,実績!$A:$G,6,0),Z$4&lt;=VLOOKUP($A44,実績!$A:$G,7,0)),"━",""))</f>
        <v/>
      </c>
      <c r="AA44" s="92" t="str">
        <f>IF(AA$2=1,"",IF(AND(AA$4&gt;=VLOOKUP($A44,実績!$A:$G,6,0),AA$4&lt;=VLOOKUP($A44,実績!$A:$G,7,0)),"━",""))</f>
        <v/>
      </c>
      <c r="AB44" s="92" t="str">
        <f>IF(AB$2=1,"",IF(AND(AB$4&gt;=VLOOKUP($A44,実績!$A:$G,6,0),AB$4&lt;=VLOOKUP($A44,実績!$A:$G,7,0)),"━",""))</f>
        <v/>
      </c>
      <c r="AC44" s="92" t="str">
        <f>IF(AC$2=1,"",IF(AND(AC$4&gt;=VLOOKUP($A44,実績!$A:$G,6,0),AC$4&lt;=VLOOKUP($A44,実績!$A:$G,7,0)),"━",""))</f>
        <v/>
      </c>
      <c r="AD44" s="92" t="str">
        <f>IF(AD$2=1,"",IF(AND(AD$4&gt;=VLOOKUP($A44,実績!$A:$G,6,0),AD$4&lt;=VLOOKUP($A44,実績!$A:$G,7,0)),"━",""))</f>
        <v/>
      </c>
      <c r="AE44" s="92" t="str">
        <f>IF(AE$2=1,"",IF(AND(AE$4&gt;=VLOOKUP($A44,実績!$A:$G,6,0),AE$4&lt;=VLOOKUP($A44,実績!$A:$G,7,0)),"━",""))</f>
        <v/>
      </c>
      <c r="AF44" s="92" t="str">
        <f>IF(AF$2=1,"",IF(AND(AF$4&gt;=VLOOKUP($A44,実績!$A:$G,6,0),AF$4&lt;=VLOOKUP($A44,実績!$A:$G,7,0)),"━",""))</f>
        <v/>
      </c>
      <c r="AG44" s="92" t="str">
        <f>IF(AG$2=1,"",IF(AND(AG$4&gt;=VLOOKUP($A44,実績!$A:$G,6,0),AG$4&lt;=VLOOKUP($A44,実績!$A:$G,7,0)),"━",""))</f>
        <v/>
      </c>
      <c r="AH44" s="92" t="str">
        <f>IF(AH$2=1,"",IF(AND(AH$4&gt;=VLOOKUP($A44,実績!$A:$G,6,0),AH$4&lt;=VLOOKUP($A44,実績!$A:$G,7,0)),"━",""))</f>
        <v/>
      </c>
      <c r="AI44" s="92" t="str">
        <f>IF(AI$2=1,"",IF(AND(AI$4&gt;=VLOOKUP($A44,実績!$A:$G,6,0),AI$4&lt;=VLOOKUP($A44,実績!$A:$G,7,0)),"━",""))</f>
        <v/>
      </c>
      <c r="AJ44" s="92" t="str">
        <f>IF(AJ$2=1,"",IF(AND(AJ$4&gt;=VLOOKUP($A44,実績!$A:$G,6,0),AJ$4&lt;=VLOOKUP($A44,実績!$A:$G,7,0)),"━",""))</f>
        <v/>
      </c>
      <c r="AK44" s="92" t="str">
        <f>IF(AK$2=1,"",IF(AND(AK$4&gt;=VLOOKUP($A44,実績!$A:$G,6,0),AK$4&lt;=VLOOKUP($A44,実績!$A:$G,7,0)),"━",""))</f>
        <v/>
      </c>
      <c r="AL44" s="92" t="str">
        <f>IF(AL$2=1,"",IF(AND(AL$4&gt;=VLOOKUP($A44,実績!$A:$G,6,0),AL$4&lt;=VLOOKUP($A44,実績!$A:$G,7,0)),"━",""))</f>
        <v/>
      </c>
      <c r="AM44" s="92" t="str">
        <f>IF(AM$2=1,"",IF(AND(AM$4&gt;=VLOOKUP($A44,実績!$A:$G,6,0),AM$4&lt;=VLOOKUP($A44,実績!$A:$G,7,0)),"━",""))</f>
        <v/>
      </c>
      <c r="AN44" s="92" t="str">
        <f>IF(AN$2=1,"",IF(AND(AN$4&gt;=VLOOKUP($A44,実績!$A:$G,6,0),AN$4&lt;=VLOOKUP($A44,実績!$A:$G,7,0)),"━",""))</f>
        <v/>
      </c>
      <c r="AO44" s="92" t="str">
        <f>IF(AO$2=1,"",IF(AND(AO$4&gt;=VLOOKUP($A44,実績!$A:$G,6,0),AO$4&lt;=VLOOKUP($A44,実績!$A:$G,7,0)),"━",""))</f>
        <v/>
      </c>
      <c r="AP44" s="92" t="str">
        <f>IF(AP$2=1,"",IF(AND(AP$4&gt;=VLOOKUP($A44,実績!$A:$G,6,0),AP$4&lt;=VLOOKUP($A44,実績!$A:$G,7,0)),"━",""))</f>
        <v/>
      </c>
      <c r="AQ44" s="92" t="str">
        <f>IF(AQ$2=1,"",IF(AND(AQ$4&gt;=VLOOKUP($A44,実績!$A:$G,6,0),AQ$4&lt;=VLOOKUP($A44,実績!$A:$G,7,0)),"━",""))</f>
        <v/>
      </c>
      <c r="AR44" s="92" t="str">
        <f>IF(AR$2=1,"",IF(AND(AR$4&gt;=VLOOKUP($A44,実績!$A:$G,6,0),AR$4&lt;=VLOOKUP($A44,実績!$A:$G,7,0)),"━",""))</f>
        <v/>
      </c>
      <c r="AS44" s="92" t="str">
        <f>IF(AS$2=1,"",IF(AND(AS$4&gt;=VLOOKUP($A44,実績!$A:$G,6,0),AS$4&lt;=VLOOKUP($A44,実績!$A:$G,7,0)),"━",""))</f>
        <v/>
      </c>
      <c r="AT44" s="92" t="str">
        <f>IF(AT$2=1,"",IF(AND(AT$4&gt;=VLOOKUP($A44,実績!$A:$G,6,0),AT$4&lt;=VLOOKUP($A44,実績!$A:$G,7,0)),"━",""))</f>
        <v/>
      </c>
      <c r="AU44" s="92" t="str">
        <f>IF(AU$2=1,"",IF(AND(AU$4&gt;=VLOOKUP($A44,実績!$A:$G,6,0),AU$4&lt;=VLOOKUP($A44,実績!$A:$G,7,0)),"━",""))</f>
        <v/>
      </c>
      <c r="AV44" s="92" t="str">
        <f>IF(AV$2=1,"",IF(AND(AV$4&gt;=VLOOKUP($A44,実績!$A:$G,6,0),AV$4&lt;=VLOOKUP($A44,実績!$A:$G,7,0)),"━",""))</f>
        <v/>
      </c>
      <c r="AW44" s="92" t="str">
        <f>IF(AW$2=1,"",IF(AND(AW$4&gt;=VLOOKUP($A44,実績!$A:$G,6,0),AW$4&lt;=VLOOKUP($A44,実績!$A:$G,7,0)),"━",""))</f>
        <v/>
      </c>
      <c r="AX44" s="92" t="str">
        <f>IF(AX$2=1,"",IF(AND(AX$4&gt;=VLOOKUP($A44,実績!$A:$G,6,0),AX$4&lt;=VLOOKUP($A44,実績!$A:$G,7,0)),"━",""))</f>
        <v/>
      </c>
      <c r="AY44" s="92" t="str">
        <f>IF(AY$2=1,"",IF(AND(AY$4&gt;=VLOOKUP($A44,実績!$A:$G,6,0),AY$4&lt;=VLOOKUP($A44,実績!$A:$G,7,0)),"━",""))</f>
        <v/>
      </c>
      <c r="AZ44" s="92" t="str">
        <f>IF(AZ$2=1,"",IF(AND(AZ$4&gt;=VLOOKUP($A44,実績!$A:$G,6,0),AZ$4&lt;=VLOOKUP($A44,実績!$A:$G,7,0)),"━",""))</f>
        <v/>
      </c>
      <c r="BA44" s="92" t="str">
        <f>IF(BA$2=1,"",IF(AND(BA$4&gt;=VLOOKUP($A44,実績!$A:$G,6,0),BA$4&lt;=VLOOKUP($A44,実績!$A:$G,7,0)),"━",""))</f>
        <v/>
      </c>
      <c r="BB44" s="92" t="str">
        <f>IF(BB$2=1,"",IF(AND(BB$4&gt;=VLOOKUP($A44,実績!$A:$G,6,0),BB$4&lt;=VLOOKUP($A44,実績!$A:$G,7,0)),"━",""))</f>
        <v/>
      </c>
      <c r="BC44" s="92" t="str">
        <f>IF(BC$2=1,"",IF(AND(BC$4&gt;=VLOOKUP($A44,実績!$A:$G,6,0),BC$4&lt;=VLOOKUP($A44,実績!$A:$G,7,0)),"━",""))</f>
        <v/>
      </c>
      <c r="BD44" s="92" t="str">
        <f>IF(BD$2=1,"",IF(AND(BD$4&gt;=VLOOKUP($A44,実績!$A:$G,6,0),BD$4&lt;=VLOOKUP($A44,実績!$A:$G,7,0)),"━",""))</f>
        <v/>
      </c>
      <c r="BE44" s="92" t="str">
        <f>IF(BE$2=1,"",IF(AND(BE$4&gt;=VLOOKUP($A44,実績!$A:$G,6,0),BE$4&lt;=VLOOKUP($A44,実績!$A:$G,7,0)),"━",""))</f>
        <v/>
      </c>
      <c r="BF44" s="92" t="str">
        <f>IF(BF$2=1,"",IF(AND(BF$4&gt;=VLOOKUP($A44,実績!$A:$G,6,0),BF$4&lt;=VLOOKUP($A44,実績!$A:$G,7,0)),"━",""))</f>
        <v/>
      </c>
      <c r="BG44" s="92" t="str">
        <f>IF(BG$2=1,"",IF(AND(BG$4&gt;=VLOOKUP($A44,実績!$A:$G,6,0),BG$4&lt;=VLOOKUP($A44,実績!$A:$G,7,0)),"━",""))</f>
        <v/>
      </c>
      <c r="BH44" s="92" t="str">
        <f>IF(BH$2=1,"",IF(AND(BH$4&gt;=VLOOKUP($A44,実績!$A:$G,6,0),BH$4&lt;=VLOOKUP($A44,実績!$A:$G,7,0)),"━",""))</f>
        <v/>
      </c>
      <c r="BI44" s="92" t="str">
        <f>IF(BI$2=1,"",IF(AND(BI$4&gt;=VLOOKUP($A44,実績!$A:$G,6,0),BI$4&lt;=VLOOKUP($A44,実績!$A:$G,7,0)),"━",""))</f>
        <v/>
      </c>
      <c r="BJ44" s="92" t="str">
        <f>IF(BJ$2=1,"",IF(AND(BJ$4&gt;=VLOOKUP($A44,実績!$A:$G,6,0),BJ$4&lt;=VLOOKUP($A44,実績!$A:$G,7,0)),"━",""))</f>
        <v/>
      </c>
      <c r="BK44" s="92" t="str">
        <f>IF(BK$2=1,"",IF(AND(BK$4&gt;=VLOOKUP($A44,実績!$A:$G,6,0),BK$4&lt;=VLOOKUP($A44,実績!$A:$G,7,0)),"━",""))</f>
        <v/>
      </c>
      <c r="BL44" s="92" t="str">
        <f>IF(BL$2=1,"",IF(AND(BL$4&gt;=VLOOKUP($A44,実績!$A:$G,6,0),BL$4&lt;=VLOOKUP($A44,実績!$A:$G,7,0)),"━",""))</f>
        <v/>
      </c>
      <c r="BM44" s="92" t="str">
        <f>IF(BM$2=1,"",IF(AND(BM$4&gt;=VLOOKUP($A44,実績!$A:$G,6,0),BM$4&lt;=VLOOKUP($A44,実績!$A:$G,7,0)),"━",""))</f>
        <v/>
      </c>
      <c r="BN44" s="92" t="str">
        <f>IF(BN$2=1,"",IF(AND(BN$4&gt;=VLOOKUP($A44,実績!$A:$G,6,0),BN$4&lt;=VLOOKUP($A44,実績!$A:$G,7,0)),"━",""))</f>
        <v/>
      </c>
      <c r="BO44" s="92" t="str">
        <f>IF(BO$2=1,"",IF(AND(BO$4&gt;=VLOOKUP($A44,実績!$A:$G,6,0),BO$4&lt;=VLOOKUP($A44,実績!$A:$G,7,0)),"━",""))</f>
        <v/>
      </c>
      <c r="BP44" s="92" t="str">
        <f>IF(BP$2=1,"",IF(AND(BP$4&gt;=VLOOKUP($A44,実績!$A:$G,6,0),BP$4&lt;=VLOOKUP($A44,実績!$A:$G,7,0)),"━",""))</f>
        <v/>
      </c>
      <c r="BQ44" s="92" t="str">
        <f>IF(BQ$2=1,"",IF(AND(BQ$4&gt;=VLOOKUP($A44,実績!$A:$G,6,0),BQ$4&lt;=VLOOKUP($A44,実績!$A:$G,7,0)),"━",""))</f>
        <v/>
      </c>
      <c r="BR44" s="92" t="str">
        <f>IF(BR$2=1,"",IF(AND(BR$4&gt;=VLOOKUP($A44,実績!$A:$G,6,0),BR$4&lt;=VLOOKUP($A44,実績!$A:$G,7,0)),"━",""))</f>
        <v/>
      </c>
      <c r="BS44" s="92" t="str">
        <f>IF(BS$2=1,"",IF(AND(BS$4&gt;=VLOOKUP($A44,実績!$A:$G,6,0),BS$4&lt;=VLOOKUP($A44,実績!$A:$G,7,0)),"━",""))</f>
        <v/>
      </c>
      <c r="BT44" s="92" t="str">
        <f>IF(BT$2=1,"",IF(AND(BT$4&gt;=VLOOKUP($A44,実績!$A:$G,6,0),BT$4&lt;=VLOOKUP($A44,実績!$A:$G,7,0)),"━",""))</f>
        <v/>
      </c>
      <c r="BU44" s="92" t="str">
        <f>IF(BU$2=1,"",IF(AND(BU$4&gt;=VLOOKUP($A44,実績!$A:$G,6,0),BU$4&lt;=VLOOKUP($A44,実績!$A:$G,7,0)),"━",""))</f>
        <v/>
      </c>
      <c r="BV44" s="92" t="str">
        <f>IF(BV$2=1,"",IF(AND(BV$4&gt;=VLOOKUP($A44,実績!$A:$G,6,0),BV$4&lt;=VLOOKUP($A44,実績!$A:$G,7,0)),"━",""))</f>
        <v/>
      </c>
      <c r="BW44" s="92" t="str">
        <f>IF(BW$2=1,"",IF(AND(BW$4&gt;=VLOOKUP($A44,実績!$A:$G,6,0),BW$4&lt;=VLOOKUP($A44,実績!$A:$G,7,0)),"━",""))</f>
        <v/>
      </c>
      <c r="BX44" s="92" t="str">
        <f>IF(BX$2=1,"",IF(AND(BX$4&gt;=VLOOKUP($A44,実績!$A:$G,6,0),BX$4&lt;=VLOOKUP($A44,実績!$A:$G,7,0)),"━",""))</f>
        <v/>
      </c>
      <c r="BY44" s="92" t="str">
        <f>IF(BY$2=1,"",IF(AND(BY$4&gt;=VLOOKUP($A44,実績!$A:$G,6,0),BY$4&lt;=VLOOKUP($A44,実績!$A:$G,7,0)),"━",""))</f>
        <v/>
      </c>
      <c r="BZ44" s="92" t="str">
        <f>IF(BZ$2=1,"",IF(AND(BZ$4&gt;=VLOOKUP($A44,実績!$A:$G,6,0),BZ$4&lt;=VLOOKUP($A44,実績!$A:$G,7,0)),"━",""))</f>
        <v/>
      </c>
      <c r="CA44" s="92" t="str">
        <f>IF(CA$2=1,"",IF(AND(CA$4&gt;=VLOOKUP($A44,実績!$A:$G,6,0),CA$4&lt;=VLOOKUP($A44,実績!$A:$G,7,0)),"━",""))</f>
        <v/>
      </c>
      <c r="CB44" s="92" t="str">
        <f>IF(CB$2=1,"",IF(AND(CB$4&gt;=VLOOKUP($A44,実績!$A:$G,6,0),CB$4&lt;=VLOOKUP($A44,実績!$A:$G,7,0)),"━",""))</f>
        <v/>
      </c>
      <c r="CC44" s="92" t="str">
        <f>IF(CC$2=1,"",IF(AND(CC$4&gt;=VLOOKUP($A44,実績!$A:$G,6,0),CC$4&lt;=VLOOKUP($A44,実績!$A:$G,7,0)),"━",""))</f>
        <v/>
      </c>
      <c r="CD44" s="92" t="str">
        <f>IF(CD$2=1,"",IF(AND(CD$4&gt;=VLOOKUP($A44,実績!$A:$G,6,0),CD$4&lt;=VLOOKUP($A44,実績!$A:$G,7,0)),"━",""))</f>
        <v/>
      </c>
      <c r="CE44" s="92" t="str">
        <f>IF(CE$2=1,"",IF(AND(CE$4&gt;=VLOOKUP($A44,実績!$A:$G,6,0),CE$4&lt;=VLOOKUP($A44,実績!$A:$G,7,0)),"━",""))</f>
        <v/>
      </c>
      <c r="CF44" s="92" t="str">
        <f>IF(CF$2=1,"",IF(AND(CF$4&gt;=VLOOKUP($A44,実績!$A:$G,6,0),CF$4&lt;=VLOOKUP($A44,実績!$A:$G,7,0)),"━",""))</f>
        <v/>
      </c>
      <c r="CG44" s="92" t="str">
        <f>IF(CG$2=1,"",IF(AND(CG$4&gt;=VLOOKUP($A44,実績!$A:$G,6,0),CG$4&lt;=VLOOKUP($A44,実績!$A:$G,7,0)),"━",""))</f>
        <v/>
      </c>
      <c r="CH44" s="92" t="str">
        <f>IF(CH$2=1,"",IF(AND(CH$4&gt;=VLOOKUP($A44,実績!$A:$G,6,0),CH$4&lt;=VLOOKUP($A44,実績!$A:$G,7,0)),"━",""))</f>
        <v/>
      </c>
      <c r="CI44" s="92" t="str">
        <f>IF(CI$2=1,"",IF(AND(CI$4&gt;=VLOOKUP($A44,実績!$A:$G,6,0),CI$4&lt;=VLOOKUP($A44,実績!$A:$G,7,0)),"━",""))</f>
        <v/>
      </c>
      <c r="CJ44" s="92" t="str">
        <f>IF(CJ$2=1,"",IF(AND(CJ$4&gt;=VLOOKUP($A44,実績!$A:$G,6,0),CJ$4&lt;=VLOOKUP($A44,実績!$A:$G,7,0)),"━",""))</f>
        <v/>
      </c>
      <c r="CK44" s="92" t="str">
        <f>IF(CK$2=1,"",IF(AND(CK$4&gt;=VLOOKUP($A44,実績!$A:$G,6,0),CK$4&lt;=VLOOKUP($A44,実績!$A:$G,7,0)),"━",""))</f>
        <v/>
      </c>
      <c r="CL44" s="92" t="str">
        <f>IF(CL$2=1,"",IF(AND(CL$4&gt;=VLOOKUP($A44,実績!$A:$G,6,0),CL$4&lt;=VLOOKUP($A44,実績!$A:$G,7,0)),"━",""))</f>
        <v/>
      </c>
      <c r="CM44" s="92" t="str">
        <f>IF(CM$2=1,"",IF(AND(CM$4&gt;=VLOOKUP($A44,実績!$A:$G,6,0),CM$4&lt;=VLOOKUP($A44,実績!$A:$G,7,0)),"━",""))</f>
        <v/>
      </c>
      <c r="CN44" s="92" t="str">
        <f>IF(CN$2=1,"",IF(AND(CN$4&gt;=VLOOKUP($A44,実績!$A:$G,6,0),CN$4&lt;=VLOOKUP($A44,実績!$A:$G,7,0)),"━",""))</f>
        <v/>
      </c>
      <c r="CO44" s="92" t="str">
        <f>IF(CO$2=1,"",IF(AND(CO$4&gt;=VLOOKUP($A44,実績!$A:$G,6,0),CO$4&lt;=VLOOKUP($A44,実績!$A:$G,7,0)),"━",""))</f>
        <v/>
      </c>
      <c r="CP44" s="92" t="str">
        <f>IF(CP$2=1,"",IF(AND(CP$4&gt;=VLOOKUP($A44,実績!$A:$G,6,0),CP$4&lt;=VLOOKUP($A44,実績!$A:$G,7,0)),"━",""))</f>
        <v/>
      </c>
      <c r="CQ44" s="92" t="str">
        <f>IF(CQ$2=1,"",IF(AND(CQ$4&gt;=VLOOKUP($A44,実績!$A:$G,6,0),CQ$4&lt;=VLOOKUP($A44,実績!$A:$G,7,0)),"━",""))</f>
        <v/>
      </c>
      <c r="CR44" s="92" t="str">
        <f>IF(CR$2=1,"",IF(AND(CR$4&gt;=VLOOKUP($A44,実績!$A:$G,6,0),CR$4&lt;=VLOOKUP($A44,実績!$A:$G,7,0)),"━",""))</f>
        <v/>
      </c>
      <c r="CS44" s="92" t="str">
        <f>IF(CS$2=1,"",IF(AND(CS$4&gt;=VLOOKUP($A44,実績!$A:$G,6,0),CS$4&lt;=VLOOKUP($A44,実績!$A:$G,7,0)),"━",""))</f>
        <v/>
      </c>
      <c r="CT44" s="92" t="str">
        <f>IF(CT$2=1,"",IF(AND(CT$4&gt;=VLOOKUP($A44,実績!$A:$G,6,0),CT$4&lt;=VLOOKUP($A44,実績!$A:$G,7,0)),"━",""))</f>
        <v/>
      </c>
      <c r="CU44" s="92" t="str">
        <f>IF(CU$2=1,"",IF(AND(CU$4&gt;=VLOOKUP($A44,実績!$A:$G,6,0),CU$4&lt;=VLOOKUP($A44,実績!$A:$G,7,0)),"━",""))</f>
        <v/>
      </c>
      <c r="CV44" s="92" t="str">
        <f>IF(CV$2=1,"",IF(AND(CV$4&gt;=VLOOKUP($A44,実績!$A:$G,6,0),CV$4&lt;=VLOOKUP($A44,実績!$A:$G,7,0)),"━",""))</f>
        <v/>
      </c>
      <c r="CW44" s="92" t="str">
        <f>IF(CW$2=1,"",IF(AND(CW$4&gt;=VLOOKUP($A44,実績!$A:$G,6,0),CW$4&lt;=VLOOKUP($A44,実績!$A:$G,7,0)),"━",""))</f>
        <v/>
      </c>
      <c r="CX44" s="92" t="str">
        <f>IF(CX$2=1,"",IF(AND(CX$4&gt;=VLOOKUP($A44,実績!$A:$G,6,0),CX$4&lt;=VLOOKUP($A44,実績!$A:$G,7,0)),"━",""))</f>
        <v/>
      </c>
      <c r="CY44" s="92" t="str">
        <f>IF(CY$2=1,"",IF(AND(CY$4&gt;=VLOOKUP($A44,実績!$A:$G,6,0),CY$4&lt;=VLOOKUP($A44,実績!$A:$G,7,0)),"━",""))</f>
        <v/>
      </c>
      <c r="CZ44" s="92" t="str">
        <f>IF(CZ$2=1,"",IF(AND(CZ$4&gt;=VLOOKUP($A44,実績!$A:$G,6,0),CZ$4&lt;=VLOOKUP($A44,実績!$A:$G,7,0)),"━",""))</f>
        <v/>
      </c>
      <c r="DA44" s="92" t="str">
        <f>IF(DA$2=1,"",IF(AND(DA$4&gt;=VLOOKUP($A44,実績!$A:$G,6,0),DA$4&lt;=VLOOKUP($A44,実績!$A:$G,7,0)),"━",""))</f>
        <v/>
      </c>
      <c r="DB44" s="92" t="str">
        <f>IF(DB$2=1,"",IF(AND(DB$4&gt;=VLOOKUP($A44,実績!$A:$G,6,0),DB$4&lt;=VLOOKUP($A44,実績!$A:$G,7,0)),"━",""))</f>
        <v/>
      </c>
      <c r="DC44" s="92" t="str">
        <f>IF(DC$2=1,"",IF(AND(DC$4&gt;=VLOOKUP($A44,実績!$A:$G,6,0),DC$4&lt;=VLOOKUP($A44,実績!$A:$G,7,0)),"━",""))</f>
        <v/>
      </c>
      <c r="DD44" s="92" t="str">
        <f>IF(DD$2=1,"",IF(AND(DD$4&gt;=VLOOKUP($A44,実績!$A:$G,6,0),DD$4&lt;=VLOOKUP($A44,実績!$A:$G,7,0)),"━",""))</f>
        <v/>
      </c>
      <c r="DE44" s="92" t="str">
        <f>IF(DE$2=1,"",IF(AND(DE$4&gt;=VLOOKUP($A44,実績!$A:$G,6,0),DE$4&lt;=VLOOKUP($A44,実績!$A:$G,7,0)),"━",""))</f>
        <v/>
      </c>
      <c r="DF44" s="92" t="str">
        <f>IF(DF$2=1,"",IF(AND(DF$4&gt;=VLOOKUP($A44,実績!$A:$G,6,0),DF$4&lt;=VLOOKUP($A44,実績!$A:$G,7,0)),"━",""))</f>
        <v/>
      </c>
      <c r="DG44" s="92" t="str">
        <f>IF(DG$2=1,"",IF(AND(DG$4&gt;=VLOOKUP($A44,実績!$A:$G,6,0),DG$4&lt;=VLOOKUP($A44,実績!$A:$G,7,0)),"━",""))</f>
        <v/>
      </c>
      <c r="DH44" s="92" t="str">
        <f>IF(DH$2=1,"",IF(AND(DH$4&gt;=VLOOKUP($A44,実績!$A:$G,6,0),DH$4&lt;=VLOOKUP($A44,実績!$A:$G,7,0)),"━",""))</f>
        <v/>
      </c>
      <c r="DI44" s="92" t="str">
        <f>IF(DI$2=1,"",IF(AND(DI$4&gt;=VLOOKUP($A44,実績!$A:$G,6,0),DI$4&lt;=VLOOKUP($A44,実績!$A:$G,7,0)),"━",""))</f>
        <v/>
      </c>
      <c r="DJ44" s="92" t="str">
        <f>IF(DJ$2=1,"",IF(AND(DJ$4&gt;=VLOOKUP($A44,実績!$A:$G,6,0),DJ$4&lt;=VLOOKUP($A44,実績!$A:$G,7,0)),"━",""))</f>
        <v/>
      </c>
      <c r="DK44" s="92" t="str">
        <f>IF(DK$2=1,"",IF(AND(DK$4&gt;=VLOOKUP($A44,実績!$A:$G,6,0),DK$4&lt;=VLOOKUP($A44,実績!$A:$G,7,0)),"━",""))</f>
        <v/>
      </c>
      <c r="DL44" s="92" t="str">
        <f>IF(DL$2=1,"",IF(AND(DL$4&gt;=VLOOKUP($A44,実績!$A:$G,6,0),DL$4&lt;=VLOOKUP($A44,実績!$A:$G,7,0)),"━",""))</f>
        <v/>
      </c>
      <c r="DM44" s="92" t="str">
        <f>IF(DM$2=1,"",IF(AND(DM$4&gt;=VLOOKUP($A44,実績!$A:$G,6,0),DM$4&lt;=VLOOKUP($A44,実績!$A:$G,7,0)),"━",""))</f>
        <v/>
      </c>
      <c r="DN44" s="92" t="str">
        <f>IF(DN$2=1,"",IF(AND(DN$4&gt;=VLOOKUP($A44,実績!$A:$G,6,0),DN$4&lt;=VLOOKUP($A44,実績!$A:$G,7,0)),"━",""))</f>
        <v/>
      </c>
      <c r="DO44" s="92" t="str">
        <f>IF(DO$2=1,"",IF(AND(DO$4&gt;=VLOOKUP($A44,実績!$A:$G,6,0),DO$4&lt;=VLOOKUP($A44,実績!$A:$G,7,0)),"━",""))</f>
        <v/>
      </c>
      <c r="DP44" s="92" t="str">
        <f>IF(DP$2=1,"",IF(AND(DP$4&gt;=VLOOKUP($A44,実績!$A:$G,6,0),DP$4&lt;=VLOOKUP($A44,実績!$A:$G,7,0)),"━",""))</f>
        <v/>
      </c>
      <c r="DQ44" s="92" t="str">
        <f>IF(DQ$2=1,"",IF(AND(DQ$4&gt;=VLOOKUP($A44,実績!$A:$G,6,0),DQ$4&lt;=VLOOKUP($A44,実績!$A:$G,7,0)),"━",""))</f>
        <v/>
      </c>
      <c r="DR44" s="92" t="str">
        <f>IF(DR$2=1,"",IF(AND(DR$4&gt;=VLOOKUP($A44,実績!$A:$G,6,0),DR$4&lt;=VLOOKUP($A44,実績!$A:$G,7,0)),"━",""))</f>
        <v/>
      </c>
      <c r="DS44" s="92" t="str">
        <f>IF(DS$2=1,"",IF(AND(DS$4&gt;=VLOOKUP($A44,実績!$A:$G,6,0),DS$4&lt;=VLOOKUP($A44,実績!$A:$G,7,0)),"━",""))</f>
        <v/>
      </c>
      <c r="DT44" s="92" t="str">
        <f>IF(DT$2=1,"",IF(AND(DT$4&gt;=VLOOKUP($A44,実績!$A:$G,6,0),DT$4&lt;=VLOOKUP($A44,実績!$A:$G,7,0)),"━",""))</f>
        <v/>
      </c>
      <c r="DU44" s="92" t="str">
        <f>IF(DU$2=1,"",IF(AND(DU$4&gt;=VLOOKUP($A44,実績!$A:$G,6,0),DU$4&lt;=VLOOKUP($A44,実績!$A:$G,7,0)),"━",""))</f>
        <v/>
      </c>
      <c r="DV44" s="92" t="str">
        <f>IF(DV$2=1,"",IF(AND(DV$4&gt;=VLOOKUP($A44,実績!$A:$G,6,0),DV$4&lt;=VLOOKUP($A44,実績!$A:$G,7,0)),"━",""))</f>
        <v/>
      </c>
      <c r="DW44" s="92" t="str">
        <f>IF(DW$2=1,"",IF(AND(DW$4&gt;=VLOOKUP($A44,実績!$A:$G,6,0),DW$4&lt;=VLOOKUP($A44,実績!$A:$G,7,0)),"━",""))</f>
        <v/>
      </c>
      <c r="DX44" s="92" t="str">
        <f>IF(DX$2=1,"",IF(AND(DX$4&gt;=VLOOKUP($A44,実績!$A:$G,6,0),DX$4&lt;=VLOOKUP($A44,実績!$A:$G,7,0)),"━",""))</f>
        <v/>
      </c>
      <c r="DY44" s="92" t="str">
        <f>IF(DY$2=1,"",IF(AND(DY$4&gt;=VLOOKUP($A44,実績!$A:$G,6,0),DY$4&lt;=VLOOKUP($A44,実績!$A:$G,7,0)),"━",""))</f>
        <v/>
      </c>
      <c r="DZ44" s="92" t="str">
        <f>IF(DZ$2=1,"",IF(AND(DZ$4&gt;=VLOOKUP($A44,実績!$A:$G,6,0),DZ$4&lt;=VLOOKUP($A44,実績!$A:$G,7,0)),"━",""))</f>
        <v/>
      </c>
      <c r="EA44" s="92" t="str">
        <f>IF(EA$2=1,"",IF(AND(EA$4&gt;=VLOOKUP($A44,実績!$A:$G,6,0),EA$4&lt;=VLOOKUP($A44,実績!$A:$G,7,0)),"━",""))</f>
        <v/>
      </c>
      <c r="EB44" s="92" t="str">
        <f>IF(EB$2=1,"",IF(AND(EB$4&gt;=VLOOKUP($A44,実績!$A:$G,6,0),EB$4&lt;=VLOOKUP($A44,実績!$A:$G,7,0)),"━",""))</f>
        <v/>
      </c>
      <c r="EC44" s="92" t="str">
        <f>IF(EC$2=1,"",IF(AND(EC$4&gt;=VLOOKUP($A44,実績!$A:$G,6,0),EC$4&lt;=VLOOKUP($A44,実績!$A:$G,7,0)),"━",""))</f>
        <v/>
      </c>
      <c r="ED44" s="92" t="str">
        <f>IF(ED$2=1,"",IF(AND(ED$4&gt;=VLOOKUP($A44,実績!$A:$G,6,0),ED$4&lt;=VLOOKUP($A44,実績!$A:$G,7,0)),"━",""))</f>
        <v/>
      </c>
      <c r="EE44" s="92" t="str">
        <f>IF(EE$2=1,"",IF(AND(EE$4&gt;=VLOOKUP($A44,実績!$A:$G,6,0),EE$4&lt;=VLOOKUP($A44,実績!$A:$G,7,0)),"━",""))</f>
        <v/>
      </c>
      <c r="EF44" s="92" t="str">
        <f>IF(EF$2=1,"",IF(AND(EF$4&gt;=VLOOKUP($A44,実績!$A:$G,6,0),EF$4&lt;=VLOOKUP($A44,実績!$A:$G,7,0)),"━",""))</f>
        <v/>
      </c>
      <c r="EG44" s="92" t="str">
        <f>IF(EG$2=1,"",IF(AND(EG$4&gt;=VLOOKUP($A44,実績!$A:$G,6,0),EG$4&lt;=VLOOKUP($A44,実績!$A:$G,7,0)),"━",""))</f>
        <v/>
      </c>
      <c r="EH44" s="92" t="str">
        <f>IF(EH$2=1,"",IF(AND(EH$4&gt;=VLOOKUP($A44,実績!$A:$G,6,0),EH$4&lt;=VLOOKUP($A44,実績!$A:$G,7,0)),"━",""))</f>
        <v/>
      </c>
      <c r="EI44" s="92" t="str">
        <f>IF(EI$2=1,"",IF(AND(EI$4&gt;=VLOOKUP($A44,実績!$A:$G,6,0),EI$4&lt;=VLOOKUP($A44,実績!$A:$G,7,0)),"━",""))</f>
        <v/>
      </c>
      <c r="EJ44" s="92" t="str">
        <f>IF(EJ$2=1,"",IF(AND(EJ$4&gt;=VLOOKUP($A44,実績!$A:$G,6,0),EJ$4&lt;=VLOOKUP($A44,実績!$A:$G,7,0)),"━",""))</f>
        <v/>
      </c>
      <c r="EK44" s="92" t="str">
        <f>IF(EK$2=1,"",IF(AND(EK$4&gt;=VLOOKUP($A44,実績!$A:$G,6,0),EK$4&lt;=VLOOKUP($A44,実績!$A:$G,7,0)),"━",""))</f>
        <v/>
      </c>
      <c r="EL44" s="92" t="str">
        <f>IF(EL$2=1,"",IF(AND(EL$4&gt;=VLOOKUP($A44,実績!$A:$G,6,0),EL$4&lt;=VLOOKUP($A44,実績!$A:$G,7,0)),"━",""))</f>
        <v/>
      </c>
      <c r="EM44" s="92" t="str">
        <f>IF(EM$2=1,"",IF(AND(EM$4&gt;=VLOOKUP($A44,実績!$A:$G,6,0),EM$4&lt;=VLOOKUP($A44,実績!$A:$G,7,0)),"━",""))</f>
        <v/>
      </c>
      <c r="EN44" s="92" t="str">
        <f>IF(EN$2=1,"",IF(AND(EN$4&gt;=VLOOKUP($A44,実績!$A:$G,6,0),EN$4&lt;=VLOOKUP($A44,実績!$A:$G,7,0)),"━",""))</f>
        <v/>
      </c>
      <c r="EO44" s="92" t="str">
        <f>IF(EO$2=1,"",IF(AND(EO$4&gt;=VLOOKUP($A44,実績!$A:$G,6,0),EO$4&lt;=VLOOKUP($A44,実績!$A:$G,7,0)),"━",""))</f>
        <v/>
      </c>
      <c r="EP44" s="92" t="str">
        <f>IF(EP$2=1,"",IF(AND(EP$4&gt;=VLOOKUP($A44,実績!$A:$G,6,0),EP$4&lt;=VLOOKUP($A44,実績!$A:$G,7,0)),"━",""))</f>
        <v/>
      </c>
      <c r="EQ44" s="92" t="str">
        <f>IF(EQ$2=1,"",IF(AND(EQ$4&gt;=VLOOKUP($A44,実績!$A:$G,6,0),EQ$4&lt;=VLOOKUP($A44,実績!$A:$G,7,0)),"━",""))</f>
        <v/>
      </c>
      <c r="ER44" s="92" t="str">
        <f>IF(ER$2=1,"",IF(AND(ER$4&gt;=VLOOKUP($A44,実績!$A:$G,6,0),ER$4&lt;=VLOOKUP($A44,実績!$A:$G,7,0)),"━",""))</f>
        <v/>
      </c>
      <c r="ES44" s="92" t="str">
        <f>IF(ES$2=1,"",IF(AND(ES$4&gt;=VLOOKUP($A44,実績!$A:$G,6,0),ES$4&lt;=VLOOKUP($A44,実績!$A:$G,7,0)),"━",""))</f>
        <v/>
      </c>
      <c r="ET44" s="92" t="str">
        <f>IF(ET$2=1,"",IF(AND(ET$4&gt;=VLOOKUP($A44,実績!$A:$G,6,0),ET$4&lt;=VLOOKUP($A44,実績!$A:$G,7,0)),"━",""))</f>
        <v/>
      </c>
      <c r="EU44" s="92" t="str">
        <f>IF(EU$2=1,"",IF(AND(EU$4&gt;=VLOOKUP($A44,実績!$A:$G,6,0),EU$4&lt;=VLOOKUP($A44,実績!$A:$G,7,0)),"━",""))</f>
        <v/>
      </c>
      <c r="EV44" s="92" t="str">
        <f>IF(EV$2=1,"",IF(AND(EV$4&gt;=VLOOKUP($A44,実績!$A:$G,6,0),EV$4&lt;=VLOOKUP($A44,実績!$A:$G,7,0)),"━",""))</f>
        <v/>
      </c>
      <c r="EW44" s="92" t="str">
        <f>IF(EW$2=1,"",IF(AND(EW$4&gt;=VLOOKUP($A44,実績!$A:$G,6,0),EW$4&lt;=VLOOKUP($A44,実績!$A:$G,7,0)),"━",""))</f>
        <v/>
      </c>
      <c r="EX44" s="92" t="str">
        <f>IF(EX$2=1,"",IF(AND(EX$4&gt;=VLOOKUP($A44,実績!$A:$G,6,0),EX$4&lt;=VLOOKUP($A44,実績!$A:$G,7,0)),"━",""))</f>
        <v/>
      </c>
      <c r="EY44" s="92" t="str">
        <f>IF(EY$2=1,"",IF(AND(EY$4&gt;=VLOOKUP($A44,実績!$A:$G,6,0),EY$4&lt;=VLOOKUP($A44,実績!$A:$G,7,0)),"━",""))</f>
        <v/>
      </c>
      <c r="EZ44" s="92" t="str">
        <f>IF(EZ$2=1,"",IF(AND(EZ$4&gt;=VLOOKUP($A44,実績!$A:$G,6,0),EZ$4&lt;=VLOOKUP($A44,実績!$A:$G,7,0)),"━",""))</f>
        <v/>
      </c>
      <c r="FA44" s="92" t="str">
        <f>IF(FA$2=1,"",IF(AND(FA$4&gt;=VLOOKUP($A44,実績!$A:$G,6,0),FA$4&lt;=VLOOKUP($A44,実績!$A:$G,7,0)),"━",""))</f>
        <v/>
      </c>
      <c r="FB44" s="92" t="str">
        <f>IF(FB$2=1,"",IF(AND(FB$4&gt;=VLOOKUP($A44,実績!$A:$G,6,0),FB$4&lt;=VLOOKUP($A44,実績!$A:$G,7,0)),"━",""))</f>
        <v/>
      </c>
      <c r="FC44" s="92" t="str">
        <f>IF(FC$2=1,"",IF(AND(FC$4&gt;=VLOOKUP($A44,実績!$A:$G,6,0),FC$4&lt;=VLOOKUP($A44,実績!$A:$G,7,0)),"━",""))</f>
        <v/>
      </c>
      <c r="FD44" s="92" t="str">
        <f>IF(FD$2=1,"",IF(AND(FD$4&gt;=VLOOKUP($A44,実績!$A:$G,6,0),FD$4&lt;=VLOOKUP($A44,実績!$A:$G,7,0)),"━",""))</f>
        <v/>
      </c>
      <c r="FE44" s="92" t="str">
        <f>IF(FE$2=1,"",IF(AND(FE$4&gt;=VLOOKUP($A44,実績!$A:$G,6,0),FE$4&lt;=VLOOKUP($A44,実績!$A:$G,7,0)),"━",""))</f>
        <v/>
      </c>
      <c r="FF44" s="92" t="str">
        <f>IF(FF$2=1,"",IF(AND(FF$4&gt;=VLOOKUP($A44,実績!$A:$G,6,0),FF$4&lt;=VLOOKUP($A44,実績!$A:$G,7,0)),"━",""))</f>
        <v/>
      </c>
      <c r="FG44" s="92" t="str">
        <f>IF(FG$2=1,"",IF(AND(FG$4&gt;=VLOOKUP($A44,実績!$A:$G,6,0),FG$4&lt;=VLOOKUP($A44,実績!$A:$G,7,0)),"━",""))</f>
        <v/>
      </c>
      <c r="FH44" s="92" t="str">
        <f>IF(FH$2=1,"",IF(AND(FH$4&gt;=VLOOKUP($A44,実績!$A:$G,6,0),FH$4&lt;=VLOOKUP($A44,実績!$A:$G,7,0)),"━",""))</f>
        <v/>
      </c>
      <c r="FI44" s="92" t="str">
        <f>IF(FI$2=1,"",IF(AND(FI$4&gt;=VLOOKUP($A44,実績!$A:$G,6,0),FI$4&lt;=VLOOKUP($A44,実績!$A:$G,7,0)),"━",""))</f>
        <v/>
      </c>
      <c r="FJ44" s="92" t="str">
        <f>IF(FJ$2=1,"",IF(AND(FJ$4&gt;=VLOOKUP($A44,実績!$A:$G,6,0),FJ$4&lt;=VLOOKUP($A44,実績!$A:$G,7,0)),"━",""))</f>
        <v/>
      </c>
      <c r="FK44" s="92" t="str">
        <f>IF(FK$2=1,"",IF(AND(FK$4&gt;=VLOOKUP($A44,実績!$A:$G,6,0),FK$4&lt;=VLOOKUP($A44,実績!$A:$G,7,0)),"━",""))</f>
        <v/>
      </c>
      <c r="FL44" s="92" t="str">
        <f>IF(FL$2=1,"",IF(AND(FL$4&gt;=VLOOKUP($A44,実績!$A:$G,6,0),FL$4&lt;=VLOOKUP($A44,実績!$A:$G,7,0)),"━",""))</f>
        <v/>
      </c>
      <c r="FM44" s="92" t="str">
        <f>IF(FM$2=1,"",IF(AND(FM$4&gt;=VLOOKUP($A44,実績!$A:$G,6,0),FM$4&lt;=VLOOKUP($A44,実績!$A:$G,7,0)),"━",""))</f>
        <v/>
      </c>
      <c r="FN44" s="92" t="str">
        <f>IF(FN$2=1,"",IF(AND(FN$4&gt;=VLOOKUP($A44,実績!$A:$G,6,0),FN$4&lt;=VLOOKUP($A44,実績!$A:$G,7,0)),"━",""))</f>
        <v/>
      </c>
      <c r="FO44" s="92" t="str">
        <f>IF(FO$2=1,"",IF(AND(FO$4&gt;=VLOOKUP($A44,実績!$A:$G,6,0),FO$4&lt;=VLOOKUP($A44,実績!$A:$G,7,0)),"━",""))</f>
        <v/>
      </c>
      <c r="FP44" s="92" t="str">
        <f>IF(FP$2=1,"",IF(AND(FP$4&gt;=VLOOKUP($A44,実績!$A:$G,6,0),FP$4&lt;=VLOOKUP($A44,実績!$A:$G,7,0)),"━",""))</f>
        <v/>
      </c>
      <c r="FQ44" s="92" t="str">
        <f>IF(FQ$2=1,"",IF(AND(FQ$4&gt;=VLOOKUP($A44,実績!$A:$G,6,0),FQ$4&lt;=VLOOKUP($A44,実績!$A:$G,7,0)),"━",""))</f>
        <v/>
      </c>
      <c r="FR44" s="92" t="str">
        <f>IF(FR$2=1,"",IF(AND(FR$4&gt;=VLOOKUP($A44,実績!$A:$G,6,0),FR$4&lt;=VLOOKUP($A44,実績!$A:$G,7,0)),"━",""))</f>
        <v/>
      </c>
      <c r="FS44" s="92" t="str">
        <f>IF(FS$2=1,"",IF(AND(FS$4&gt;=VLOOKUP($A44,実績!$A:$G,6,0),FS$4&lt;=VLOOKUP($A44,実績!$A:$G,7,0)),"━",""))</f>
        <v/>
      </c>
      <c r="FT44" s="92" t="str">
        <f>IF(FT$2=1,"",IF(AND(FT$4&gt;=VLOOKUP($A44,実績!$A:$G,6,0),FT$4&lt;=VLOOKUP($A44,実績!$A:$G,7,0)),"━",""))</f>
        <v/>
      </c>
      <c r="FU44" s="92" t="str">
        <f>IF(FU$2=1,"",IF(AND(FU$4&gt;=VLOOKUP($A44,実績!$A:$G,6,0),FU$4&lt;=VLOOKUP($A44,実績!$A:$G,7,0)),"━",""))</f>
        <v/>
      </c>
      <c r="FV44" s="92" t="str">
        <f>IF(FV$2=1,"",IF(AND(FV$4&gt;=VLOOKUP($A44,実績!$A:$G,6,0),FV$4&lt;=VLOOKUP($A44,実績!$A:$G,7,0)),"━",""))</f>
        <v/>
      </c>
      <c r="FW44" s="92" t="str">
        <f>IF(FW$2=1,"",IF(AND(FW$4&gt;=VLOOKUP($A44,実績!$A:$G,6,0),FW$4&lt;=VLOOKUP($A44,実績!$A:$G,7,0)),"━",""))</f>
        <v/>
      </c>
      <c r="FX44" s="92" t="str">
        <f>IF(FX$2=1,"",IF(AND(FX$4&gt;=VLOOKUP($A44,実績!$A:$G,6,0),FX$4&lt;=VLOOKUP($A44,実績!$A:$G,7,0)),"━",""))</f>
        <v/>
      </c>
      <c r="FY44" s="92" t="str">
        <f>IF(FY$2=1,"",IF(AND(FY$4&gt;=VLOOKUP($A44,実績!$A:$G,6,0),FY$4&lt;=VLOOKUP($A44,実績!$A:$G,7,0)),"━",""))</f>
        <v/>
      </c>
      <c r="FZ44" s="92" t="str">
        <f>IF(FZ$2=1,"",IF(AND(FZ$4&gt;=VLOOKUP($A44,実績!$A:$G,6,0),FZ$4&lt;=VLOOKUP($A44,実績!$A:$G,7,0)),"━",""))</f>
        <v/>
      </c>
      <c r="GA44" s="92" t="str">
        <f>IF(GA$2=1,"",IF(AND(GA$4&gt;=VLOOKUP($A44,実績!$A:$G,6,0),GA$4&lt;=VLOOKUP($A44,実績!$A:$G,7,0)),"━",""))</f>
        <v/>
      </c>
      <c r="GB44" s="92" t="str">
        <f>IF(GB$2=1,"",IF(AND(GB$4&gt;=VLOOKUP($A44,実績!$A:$G,6,0),GB$4&lt;=VLOOKUP($A44,実績!$A:$G,7,0)),"━",""))</f>
        <v/>
      </c>
      <c r="GC44" s="92" t="str">
        <f>IF(GC$2=1,"",IF(AND(GC$4&gt;=VLOOKUP($A44,実績!$A:$G,6,0),GC$4&lt;=VLOOKUP($A44,実績!$A:$G,7,0)),"━",""))</f>
        <v/>
      </c>
      <c r="GD44" s="92" t="str">
        <f>IF(GD$2=1,"",IF(AND(GD$4&gt;=VLOOKUP($A44,実績!$A:$G,6,0),GD$4&lt;=VLOOKUP($A44,実績!$A:$G,7,0)),"━",""))</f>
        <v/>
      </c>
      <c r="GE44" s="92" t="str">
        <f>IF(GE$2=1,"",IF(AND(GE$4&gt;=VLOOKUP($A44,実績!$A:$G,6,0),GE$4&lt;=VLOOKUP($A44,実績!$A:$G,7,0)),"━",""))</f>
        <v/>
      </c>
      <c r="GF44" s="92" t="str">
        <f>IF(GF$2=1,"",IF(AND(GF$4&gt;=VLOOKUP($A44,実績!$A:$G,6,0),GF$4&lt;=VLOOKUP($A44,実績!$A:$G,7,0)),"━",""))</f>
        <v/>
      </c>
      <c r="GG44" s="92" t="str">
        <f>IF(GG$2=1,"",IF(AND(GG$4&gt;=VLOOKUP($A44,実績!$A:$G,6,0),GG$4&lt;=VLOOKUP($A44,実績!$A:$G,7,0)),"━",""))</f>
        <v/>
      </c>
      <c r="GH44" s="92" t="str">
        <f>IF(GH$2=1,"",IF(AND(GH$4&gt;=VLOOKUP($A44,実績!$A:$G,6,0),GH$4&lt;=VLOOKUP($A44,実績!$A:$G,7,0)),"━",""))</f>
        <v/>
      </c>
      <c r="GI44" s="92" t="str">
        <f>IF(GI$2=1,"",IF(AND(GI$4&gt;=VLOOKUP($A44,実績!$A:$G,6,0),GI$4&lt;=VLOOKUP($A44,実績!$A:$G,7,0)),"━",""))</f>
        <v/>
      </c>
      <c r="GJ44" s="92" t="str">
        <f>IF(GJ$2=1,"",IF(AND(GJ$4&gt;=VLOOKUP($A44,実績!$A:$G,6,0),GJ$4&lt;=VLOOKUP($A44,実績!$A:$G,7,0)),"━",""))</f>
        <v/>
      </c>
      <c r="GK44" s="92" t="str">
        <f>IF(GK$2=1,"",IF(AND(GK$4&gt;=VLOOKUP($A44,実績!$A:$G,6,0),GK$4&lt;=VLOOKUP($A44,実績!$A:$G,7,0)),"━",""))</f>
        <v/>
      </c>
      <c r="GL44" s="92" t="str">
        <f>IF(GL$2=1,"",IF(AND(GL$4&gt;=VLOOKUP($A44,実績!$A:$G,6,0),GL$4&lt;=VLOOKUP($A44,実績!$A:$G,7,0)),"━",""))</f>
        <v/>
      </c>
      <c r="GM44" s="92" t="str">
        <f>IF(GM$2=1,"",IF(AND(GM$4&gt;=VLOOKUP($A44,実績!$A:$G,6,0),GM$4&lt;=VLOOKUP($A44,実績!$A:$G,7,0)),"━",""))</f>
        <v/>
      </c>
      <c r="GN44" s="92" t="str">
        <f>IF(GN$2=1,"",IF(AND(GN$4&gt;=VLOOKUP($A44,実績!$A:$G,6,0),GN$4&lt;=VLOOKUP($A44,実績!$A:$G,7,0)),"━",""))</f>
        <v/>
      </c>
      <c r="GO44" s="92" t="str">
        <f>IF(GO$2=1,"",IF(AND(GO$4&gt;=VLOOKUP($A44,実績!$A:$G,6,0),GO$4&lt;=VLOOKUP($A44,実績!$A:$G,7,0)),"━",""))</f>
        <v/>
      </c>
      <c r="GP44" s="92" t="str">
        <f>IF(GP$2=1,"",IF(AND(GP$4&gt;=VLOOKUP($A44,実績!$A:$G,6,0),GP$4&lt;=VLOOKUP($A44,実績!$A:$G,7,0)),"━",""))</f>
        <v/>
      </c>
      <c r="GQ44" s="92" t="str">
        <f>IF(GQ$2=1,"",IF(AND(GQ$4&gt;=VLOOKUP($A44,実績!$A:$G,6,0),GQ$4&lt;=VLOOKUP($A44,実績!$A:$G,7,0)),"━",""))</f>
        <v/>
      </c>
      <c r="GR44" s="92" t="str">
        <f>IF(GR$2=1,"",IF(AND(GR$4&gt;=VLOOKUP($A44,実績!$A:$G,6,0),GR$4&lt;=VLOOKUP($A44,実績!$A:$G,7,0)),"━",""))</f>
        <v/>
      </c>
      <c r="GS44" s="92" t="str">
        <f>IF(GS$2=1,"",IF(AND(GS$4&gt;=VLOOKUP($A44,実績!$A:$G,6,0),GS$4&lt;=VLOOKUP($A44,実績!$A:$G,7,0)),"━",""))</f>
        <v/>
      </c>
      <c r="GT44" s="92" t="str">
        <f>IF(GT$2=1,"",IF(AND(GT$4&gt;=VLOOKUP($A44,実績!$A:$G,6,0),GT$4&lt;=VLOOKUP($A44,実績!$A:$G,7,0)),"━",""))</f>
        <v/>
      </c>
      <c r="GU44" s="92" t="str">
        <f>IF(GU$2=1,"",IF(AND(GU$4&gt;=VLOOKUP($A44,実績!$A:$G,6,0),GU$4&lt;=VLOOKUP($A44,実績!$A:$G,7,0)),"━",""))</f>
        <v/>
      </c>
      <c r="GV44" s="92" t="str">
        <f>IF(GV$2=1,"",IF(AND(GV$4&gt;=VLOOKUP($A44,実績!$A:$G,6,0),GV$4&lt;=VLOOKUP($A44,実績!$A:$G,7,0)),"━",""))</f>
        <v/>
      </c>
      <c r="GW44" s="92" t="str">
        <f>IF(GW$2=1,"",IF(AND(GW$4&gt;=VLOOKUP($A44,実績!$A:$G,6,0),GW$4&lt;=VLOOKUP($A44,実績!$A:$G,7,0)),"━",""))</f>
        <v/>
      </c>
      <c r="GX44" s="92" t="str">
        <f>IF(GX$2=1,"",IF(AND(GX$4&gt;=VLOOKUP($A44,実績!$A:$G,6,0),GX$4&lt;=VLOOKUP($A44,実績!$A:$G,7,0)),"━",""))</f>
        <v/>
      </c>
      <c r="GY44" s="92" t="str">
        <f>IF(GY$2=1,"",IF(AND(GY$4&gt;=VLOOKUP($A44,実績!$A:$G,6,0),GY$4&lt;=VLOOKUP($A44,実績!$A:$G,7,0)),"━",""))</f>
        <v/>
      </c>
      <c r="GZ44" s="92" t="str">
        <f>IF(GZ$2=1,"",IF(AND(GZ$4&gt;=VLOOKUP($A44,実績!$A:$G,6,0),GZ$4&lt;=VLOOKUP($A44,実績!$A:$G,7,0)),"━",""))</f>
        <v/>
      </c>
      <c r="HA44" s="92" t="str">
        <f>IF(HA$2=1,"",IF(AND(HA$4&gt;=VLOOKUP($A44,実績!$A:$G,6,0),HA$4&lt;=VLOOKUP($A44,実績!$A:$G,7,0)),"━",""))</f>
        <v/>
      </c>
      <c r="HB44" s="92" t="str">
        <f>IF(HB$2=1,"",IF(AND(HB$4&gt;=VLOOKUP($A44,実績!$A:$G,6,0),HB$4&lt;=VLOOKUP($A44,実績!$A:$G,7,0)),"━",""))</f>
        <v/>
      </c>
      <c r="HC44" s="92" t="str">
        <f>IF(HC$2=1,"",IF(AND(HC$4&gt;=VLOOKUP($A44,実績!$A:$G,6,0),HC$4&lt;=VLOOKUP($A44,実績!$A:$G,7,0)),"━",""))</f>
        <v/>
      </c>
      <c r="HD44" s="92" t="str">
        <f>IF(HD$2=1,"",IF(AND(HD$4&gt;=VLOOKUP($A44,実績!$A:$G,6,0),HD$4&lt;=VLOOKUP($A44,実績!$A:$G,7,0)),"━",""))</f>
        <v/>
      </c>
      <c r="HE44" s="92" t="str">
        <f>IF(HE$2=1,"",IF(AND(HE$4&gt;=VLOOKUP($A44,実績!$A:$G,6,0),HE$4&lt;=VLOOKUP($A44,実績!$A:$G,7,0)),"━",""))</f>
        <v/>
      </c>
      <c r="HF44" s="92" t="str">
        <f>IF(HF$2=1,"",IF(AND(HF$4&gt;=VLOOKUP($A44,実績!$A:$G,6,0),HF$4&lt;=VLOOKUP($A44,実績!$A:$G,7,0)),"━",""))</f>
        <v/>
      </c>
      <c r="HG44" s="92" t="str">
        <f>IF(HG$2=1,"",IF(AND(HG$4&gt;=VLOOKUP($A44,実績!$A:$G,6,0),HG$4&lt;=VLOOKUP($A44,実績!$A:$G,7,0)),"━",""))</f>
        <v/>
      </c>
      <c r="HH44" s="92" t="str">
        <f>IF(HH$2=1,"",IF(AND(HH$4&gt;=VLOOKUP($A44,実績!$A:$G,6,0),HH$4&lt;=VLOOKUP($A44,実績!$A:$G,7,0)),"━",""))</f>
        <v/>
      </c>
      <c r="HI44" s="92" t="str">
        <f>IF(HI$2=1,"",IF(AND(HI$4&gt;=VLOOKUP($A44,実績!$A:$G,6,0),HI$4&lt;=VLOOKUP($A44,実績!$A:$G,7,0)),"━",""))</f>
        <v/>
      </c>
      <c r="HJ44" s="92" t="str">
        <f>IF(HJ$2=1,"",IF(AND(HJ$4&gt;=VLOOKUP($A44,実績!$A:$G,6,0),HJ$4&lt;=VLOOKUP($A44,実績!$A:$G,7,0)),"━",""))</f>
        <v/>
      </c>
      <c r="HK44" s="92" t="str">
        <f>IF(HK$2=1,"",IF(AND(HK$4&gt;=VLOOKUP($A44,実績!$A:$G,6,0),HK$4&lt;=VLOOKUP($A44,実績!$A:$G,7,0)),"━",""))</f>
        <v/>
      </c>
      <c r="HL44" s="92" t="str">
        <f>IF(HL$2=1,"",IF(AND(HL$4&gt;=VLOOKUP($A44,実績!$A:$G,6,0),HL$4&lt;=VLOOKUP($A44,実績!$A:$G,7,0)),"━",""))</f>
        <v/>
      </c>
      <c r="HM44" s="92" t="str">
        <f>IF(HM$2=1,"",IF(AND(HM$4&gt;=VLOOKUP($A44,実績!$A:$G,6,0),HM$4&lt;=VLOOKUP($A44,実績!$A:$G,7,0)),"━",""))</f>
        <v/>
      </c>
    </row>
    <row r="45" spans="1:221" ht="15.75" customHeight="1">
      <c r="A45" s="76">
        <v>55</v>
      </c>
      <c r="B45" s="77" t="str">
        <f>VLOOKUP(A45,実績!$A:$C,3,0)</f>
        <v>更新権限マスタを登録する</v>
      </c>
      <c r="C45" s="80">
        <f ca="1">OFFSET(稼働日!$A$1,MATCH($D44,稼働日!$A$2:$A$133,0)+1,0)</f>
        <v>44498</v>
      </c>
      <c r="D45" s="80">
        <f ca="1">IF($F45&lt;=4,$C45,OFFSET(稼働日!$A$1,MATCH($C45,稼働日!$A$2:$A$133,0)+ROUNDUP($F45/4,0)-1,0))</f>
        <v>44498</v>
      </c>
      <c r="E45" s="91" t="str">
        <f>IF(VLOOKUP(A45,実績!$A:$H,8,0)=1,"✓","")</f>
        <v/>
      </c>
      <c r="F45" s="79">
        <f>VLOOKUP($A45,実績!$A:$E,4,0)</f>
        <v>2</v>
      </c>
      <c r="G45" s="79">
        <f>VLOOKUP($A45,実績!$A:$E,5,0)</f>
        <v>0</v>
      </c>
      <c r="H45" s="92" t="str">
        <f>IF(H$2=1,"",IF(AND(H$4&gt;=VLOOKUP($A45,実績!$A:$G,6,0),H$4&lt;=VLOOKUP($A45,実績!$A:$G,7,0)),"━",""))</f>
        <v/>
      </c>
      <c r="I45" s="92" t="str">
        <f>IF(I$2=1,"",IF(AND(I$4&gt;=VLOOKUP($A45,実績!$A:$G,6,0),I$4&lt;=VLOOKUP($A45,実績!$A:$G,7,0)),"━",""))</f>
        <v/>
      </c>
      <c r="J45" s="92" t="str">
        <f>IF(J$2=1,"",IF(AND(J$4&gt;=VLOOKUP($A45,実績!$A:$G,6,0),J$4&lt;=VLOOKUP($A45,実績!$A:$G,7,0)),"━",""))</f>
        <v/>
      </c>
      <c r="K45" s="92" t="str">
        <f>IF(K$2=1,"",IF(AND(K$4&gt;=VLOOKUP($A45,実績!$A:$G,6,0),K$4&lt;=VLOOKUP($A45,実績!$A:$G,7,0)),"━",""))</f>
        <v/>
      </c>
      <c r="L45" s="92" t="str">
        <f>IF(L$2=1,"",IF(AND(L$4&gt;=VLOOKUP($A45,実績!$A:$G,6,0),L$4&lt;=VLOOKUP($A45,実績!$A:$G,7,0)),"━",""))</f>
        <v/>
      </c>
      <c r="M45" s="92" t="str">
        <f>IF(M$2=1,"",IF(AND(M$4&gt;=VLOOKUP($A45,実績!$A:$G,6,0),M$4&lt;=VLOOKUP($A45,実績!$A:$G,7,0)),"━",""))</f>
        <v/>
      </c>
      <c r="N45" s="92" t="str">
        <f>IF(N$2=1,"",IF(AND(N$4&gt;=VLOOKUP($A45,実績!$A:$G,6,0),N$4&lt;=VLOOKUP($A45,実績!$A:$G,7,0)),"━",""))</f>
        <v/>
      </c>
      <c r="O45" s="92" t="str">
        <f>IF(O$2=1,"",IF(AND(O$4&gt;=VLOOKUP($A45,実績!$A:$G,6,0),O$4&lt;=VLOOKUP($A45,実績!$A:$G,7,0)),"━",""))</f>
        <v/>
      </c>
      <c r="P45" s="92" t="str">
        <f>IF(P$2=1,"",IF(AND(P$4&gt;=VLOOKUP($A45,実績!$A:$G,6,0),P$4&lt;=VLOOKUP($A45,実績!$A:$G,7,0)),"━",""))</f>
        <v/>
      </c>
      <c r="Q45" s="92" t="str">
        <f>IF(Q$2=1,"",IF(AND(Q$4&gt;=VLOOKUP($A45,実績!$A:$G,6,0),Q$4&lt;=VLOOKUP($A45,実績!$A:$G,7,0)),"━",""))</f>
        <v/>
      </c>
      <c r="R45" s="92" t="str">
        <f>IF(R$2=1,"",IF(AND(R$4&gt;=VLOOKUP($A45,実績!$A:$G,6,0),R$4&lt;=VLOOKUP($A45,実績!$A:$G,7,0)),"━",""))</f>
        <v/>
      </c>
      <c r="S45" s="92" t="str">
        <f>IF(S$2=1,"",IF(AND(S$4&gt;=VLOOKUP($A45,実績!$A:$G,6,0),S$4&lt;=VLOOKUP($A45,実績!$A:$G,7,0)),"━",""))</f>
        <v/>
      </c>
      <c r="T45" s="92" t="str">
        <f>IF(T$2=1,"",IF(AND(T$4&gt;=VLOOKUP($A45,実績!$A:$G,6,0),T$4&lt;=VLOOKUP($A45,実績!$A:$G,7,0)),"━",""))</f>
        <v/>
      </c>
      <c r="U45" s="92" t="str">
        <f>IF(U$2=1,"",IF(AND(U$4&gt;=VLOOKUP($A45,実績!$A:$G,6,0),U$4&lt;=VLOOKUP($A45,実績!$A:$G,7,0)),"━",""))</f>
        <v/>
      </c>
      <c r="V45" s="92" t="str">
        <f>IF(V$2=1,"",IF(AND(V$4&gt;=VLOOKUP($A45,実績!$A:$G,6,0),V$4&lt;=VLOOKUP($A45,実績!$A:$G,7,0)),"━",""))</f>
        <v/>
      </c>
      <c r="W45" s="92" t="str">
        <f>IF(W$2=1,"",IF(AND(W$4&gt;=VLOOKUP($A45,実績!$A:$G,6,0),W$4&lt;=VLOOKUP($A45,実績!$A:$G,7,0)),"━",""))</f>
        <v/>
      </c>
      <c r="X45" s="92" t="str">
        <f>IF(X$2=1,"",IF(AND(X$4&gt;=VLOOKUP($A45,実績!$A:$G,6,0),X$4&lt;=VLOOKUP($A45,実績!$A:$G,7,0)),"━",""))</f>
        <v/>
      </c>
      <c r="Y45" s="92" t="str">
        <f>IF(Y$2=1,"",IF(AND(Y$4&gt;=VLOOKUP($A45,実績!$A:$G,6,0),Y$4&lt;=VLOOKUP($A45,実績!$A:$G,7,0)),"━",""))</f>
        <v/>
      </c>
      <c r="Z45" s="92" t="str">
        <f>IF(Z$2=1,"",IF(AND(Z$4&gt;=VLOOKUP($A45,実績!$A:$G,6,0),Z$4&lt;=VLOOKUP($A45,実績!$A:$G,7,0)),"━",""))</f>
        <v/>
      </c>
      <c r="AA45" s="92" t="str">
        <f>IF(AA$2=1,"",IF(AND(AA$4&gt;=VLOOKUP($A45,実績!$A:$G,6,0),AA$4&lt;=VLOOKUP($A45,実績!$A:$G,7,0)),"━",""))</f>
        <v/>
      </c>
      <c r="AB45" s="92" t="str">
        <f>IF(AB$2=1,"",IF(AND(AB$4&gt;=VLOOKUP($A45,実績!$A:$G,6,0),AB$4&lt;=VLOOKUP($A45,実績!$A:$G,7,0)),"━",""))</f>
        <v/>
      </c>
      <c r="AC45" s="92" t="str">
        <f>IF(AC$2=1,"",IF(AND(AC$4&gt;=VLOOKUP($A45,実績!$A:$G,6,0),AC$4&lt;=VLOOKUP($A45,実績!$A:$G,7,0)),"━",""))</f>
        <v/>
      </c>
      <c r="AD45" s="92" t="str">
        <f>IF(AD$2=1,"",IF(AND(AD$4&gt;=VLOOKUP($A45,実績!$A:$G,6,0),AD$4&lt;=VLOOKUP($A45,実績!$A:$G,7,0)),"━",""))</f>
        <v/>
      </c>
      <c r="AE45" s="92" t="str">
        <f>IF(AE$2=1,"",IF(AND(AE$4&gt;=VLOOKUP($A45,実績!$A:$G,6,0),AE$4&lt;=VLOOKUP($A45,実績!$A:$G,7,0)),"━",""))</f>
        <v/>
      </c>
      <c r="AF45" s="92" t="str">
        <f>IF(AF$2=1,"",IF(AND(AF$4&gt;=VLOOKUP($A45,実績!$A:$G,6,0),AF$4&lt;=VLOOKUP($A45,実績!$A:$G,7,0)),"━",""))</f>
        <v/>
      </c>
      <c r="AG45" s="92" t="str">
        <f>IF(AG$2=1,"",IF(AND(AG$4&gt;=VLOOKUP($A45,実績!$A:$G,6,0),AG$4&lt;=VLOOKUP($A45,実績!$A:$G,7,0)),"━",""))</f>
        <v/>
      </c>
      <c r="AH45" s="92" t="str">
        <f>IF(AH$2=1,"",IF(AND(AH$4&gt;=VLOOKUP($A45,実績!$A:$G,6,0),AH$4&lt;=VLOOKUP($A45,実績!$A:$G,7,0)),"━",""))</f>
        <v/>
      </c>
      <c r="AI45" s="92" t="str">
        <f>IF(AI$2=1,"",IF(AND(AI$4&gt;=VLOOKUP($A45,実績!$A:$G,6,0),AI$4&lt;=VLOOKUP($A45,実績!$A:$G,7,0)),"━",""))</f>
        <v/>
      </c>
      <c r="AJ45" s="92" t="str">
        <f>IF(AJ$2=1,"",IF(AND(AJ$4&gt;=VLOOKUP($A45,実績!$A:$G,6,0),AJ$4&lt;=VLOOKUP($A45,実績!$A:$G,7,0)),"━",""))</f>
        <v/>
      </c>
      <c r="AK45" s="92" t="str">
        <f>IF(AK$2=1,"",IF(AND(AK$4&gt;=VLOOKUP($A45,実績!$A:$G,6,0),AK$4&lt;=VLOOKUP($A45,実績!$A:$G,7,0)),"━",""))</f>
        <v/>
      </c>
      <c r="AL45" s="92" t="str">
        <f>IF(AL$2=1,"",IF(AND(AL$4&gt;=VLOOKUP($A45,実績!$A:$G,6,0),AL$4&lt;=VLOOKUP($A45,実績!$A:$G,7,0)),"━",""))</f>
        <v/>
      </c>
      <c r="AM45" s="92" t="str">
        <f>IF(AM$2=1,"",IF(AND(AM$4&gt;=VLOOKUP($A45,実績!$A:$G,6,0),AM$4&lt;=VLOOKUP($A45,実績!$A:$G,7,0)),"━",""))</f>
        <v/>
      </c>
      <c r="AN45" s="92" t="str">
        <f>IF(AN$2=1,"",IF(AND(AN$4&gt;=VLOOKUP($A45,実績!$A:$G,6,0),AN$4&lt;=VLOOKUP($A45,実績!$A:$G,7,0)),"━",""))</f>
        <v/>
      </c>
      <c r="AO45" s="92" t="str">
        <f>IF(AO$2=1,"",IF(AND(AO$4&gt;=VLOOKUP($A45,実績!$A:$G,6,0),AO$4&lt;=VLOOKUP($A45,実績!$A:$G,7,0)),"━",""))</f>
        <v/>
      </c>
      <c r="AP45" s="92" t="str">
        <f>IF(AP$2=1,"",IF(AND(AP$4&gt;=VLOOKUP($A45,実績!$A:$G,6,0),AP$4&lt;=VLOOKUP($A45,実績!$A:$G,7,0)),"━",""))</f>
        <v/>
      </c>
      <c r="AQ45" s="92" t="str">
        <f>IF(AQ$2=1,"",IF(AND(AQ$4&gt;=VLOOKUP($A45,実績!$A:$G,6,0),AQ$4&lt;=VLOOKUP($A45,実績!$A:$G,7,0)),"━",""))</f>
        <v/>
      </c>
      <c r="AR45" s="92" t="str">
        <f>IF(AR$2=1,"",IF(AND(AR$4&gt;=VLOOKUP($A45,実績!$A:$G,6,0),AR$4&lt;=VLOOKUP($A45,実績!$A:$G,7,0)),"━",""))</f>
        <v/>
      </c>
      <c r="AS45" s="92" t="str">
        <f>IF(AS$2=1,"",IF(AND(AS$4&gt;=VLOOKUP($A45,実績!$A:$G,6,0),AS$4&lt;=VLOOKUP($A45,実績!$A:$G,7,0)),"━",""))</f>
        <v/>
      </c>
      <c r="AT45" s="92" t="str">
        <f>IF(AT$2=1,"",IF(AND(AT$4&gt;=VLOOKUP($A45,実績!$A:$G,6,0),AT$4&lt;=VLOOKUP($A45,実績!$A:$G,7,0)),"━",""))</f>
        <v/>
      </c>
      <c r="AU45" s="92" t="str">
        <f>IF(AU$2=1,"",IF(AND(AU$4&gt;=VLOOKUP($A45,実績!$A:$G,6,0),AU$4&lt;=VLOOKUP($A45,実績!$A:$G,7,0)),"━",""))</f>
        <v/>
      </c>
      <c r="AV45" s="92" t="str">
        <f>IF(AV$2=1,"",IF(AND(AV$4&gt;=VLOOKUP($A45,実績!$A:$G,6,0),AV$4&lt;=VLOOKUP($A45,実績!$A:$G,7,0)),"━",""))</f>
        <v/>
      </c>
      <c r="AW45" s="92" t="str">
        <f>IF(AW$2=1,"",IF(AND(AW$4&gt;=VLOOKUP($A45,実績!$A:$G,6,0),AW$4&lt;=VLOOKUP($A45,実績!$A:$G,7,0)),"━",""))</f>
        <v/>
      </c>
      <c r="AX45" s="92" t="str">
        <f>IF(AX$2=1,"",IF(AND(AX$4&gt;=VLOOKUP($A45,実績!$A:$G,6,0),AX$4&lt;=VLOOKUP($A45,実績!$A:$G,7,0)),"━",""))</f>
        <v/>
      </c>
      <c r="AY45" s="92" t="str">
        <f>IF(AY$2=1,"",IF(AND(AY$4&gt;=VLOOKUP($A45,実績!$A:$G,6,0),AY$4&lt;=VLOOKUP($A45,実績!$A:$G,7,0)),"━",""))</f>
        <v/>
      </c>
      <c r="AZ45" s="92" t="str">
        <f>IF(AZ$2=1,"",IF(AND(AZ$4&gt;=VLOOKUP($A45,実績!$A:$G,6,0),AZ$4&lt;=VLOOKUP($A45,実績!$A:$G,7,0)),"━",""))</f>
        <v/>
      </c>
      <c r="BA45" s="92" t="str">
        <f>IF(BA$2=1,"",IF(AND(BA$4&gt;=VLOOKUP($A45,実績!$A:$G,6,0),BA$4&lt;=VLOOKUP($A45,実績!$A:$G,7,0)),"━",""))</f>
        <v/>
      </c>
      <c r="BB45" s="92" t="str">
        <f>IF(BB$2=1,"",IF(AND(BB$4&gt;=VLOOKUP($A45,実績!$A:$G,6,0),BB$4&lt;=VLOOKUP($A45,実績!$A:$G,7,0)),"━",""))</f>
        <v/>
      </c>
      <c r="BC45" s="92" t="str">
        <f>IF(BC$2=1,"",IF(AND(BC$4&gt;=VLOOKUP($A45,実績!$A:$G,6,0),BC$4&lt;=VLOOKUP($A45,実績!$A:$G,7,0)),"━",""))</f>
        <v/>
      </c>
      <c r="BD45" s="92" t="str">
        <f>IF(BD$2=1,"",IF(AND(BD$4&gt;=VLOOKUP($A45,実績!$A:$G,6,0),BD$4&lt;=VLOOKUP($A45,実績!$A:$G,7,0)),"━",""))</f>
        <v/>
      </c>
      <c r="BE45" s="92" t="str">
        <f>IF(BE$2=1,"",IF(AND(BE$4&gt;=VLOOKUP($A45,実績!$A:$G,6,0),BE$4&lt;=VLOOKUP($A45,実績!$A:$G,7,0)),"━",""))</f>
        <v/>
      </c>
      <c r="BF45" s="92" t="str">
        <f>IF(BF$2=1,"",IF(AND(BF$4&gt;=VLOOKUP($A45,実績!$A:$G,6,0),BF$4&lt;=VLOOKUP($A45,実績!$A:$G,7,0)),"━",""))</f>
        <v/>
      </c>
      <c r="BG45" s="92" t="str">
        <f>IF(BG$2=1,"",IF(AND(BG$4&gt;=VLOOKUP($A45,実績!$A:$G,6,0),BG$4&lt;=VLOOKUP($A45,実績!$A:$G,7,0)),"━",""))</f>
        <v/>
      </c>
      <c r="BH45" s="92" t="str">
        <f>IF(BH$2=1,"",IF(AND(BH$4&gt;=VLOOKUP($A45,実績!$A:$G,6,0),BH$4&lt;=VLOOKUP($A45,実績!$A:$G,7,0)),"━",""))</f>
        <v/>
      </c>
      <c r="BI45" s="92" t="str">
        <f>IF(BI$2=1,"",IF(AND(BI$4&gt;=VLOOKUP($A45,実績!$A:$G,6,0),BI$4&lt;=VLOOKUP($A45,実績!$A:$G,7,0)),"━",""))</f>
        <v/>
      </c>
      <c r="BJ45" s="92" t="str">
        <f>IF(BJ$2=1,"",IF(AND(BJ$4&gt;=VLOOKUP($A45,実績!$A:$G,6,0),BJ$4&lt;=VLOOKUP($A45,実績!$A:$G,7,0)),"━",""))</f>
        <v/>
      </c>
      <c r="BK45" s="92" t="str">
        <f>IF(BK$2=1,"",IF(AND(BK$4&gt;=VLOOKUP($A45,実績!$A:$G,6,0),BK$4&lt;=VLOOKUP($A45,実績!$A:$G,7,0)),"━",""))</f>
        <v/>
      </c>
      <c r="BL45" s="92" t="str">
        <f>IF(BL$2=1,"",IF(AND(BL$4&gt;=VLOOKUP($A45,実績!$A:$G,6,0),BL$4&lt;=VLOOKUP($A45,実績!$A:$G,7,0)),"━",""))</f>
        <v/>
      </c>
      <c r="BM45" s="92" t="str">
        <f>IF(BM$2=1,"",IF(AND(BM$4&gt;=VLOOKUP($A45,実績!$A:$G,6,0),BM$4&lt;=VLOOKUP($A45,実績!$A:$G,7,0)),"━",""))</f>
        <v/>
      </c>
      <c r="BN45" s="92" t="str">
        <f>IF(BN$2=1,"",IF(AND(BN$4&gt;=VLOOKUP($A45,実績!$A:$G,6,0),BN$4&lt;=VLOOKUP($A45,実績!$A:$G,7,0)),"━",""))</f>
        <v/>
      </c>
      <c r="BO45" s="92" t="str">
        <f>IF(BO$2=1,"",IF(AND(BO$4&gt;=VLOOKUP($A45,実績!$A:$G,6,0),BO$4&lt;=VLOOKUP($A45,実績!$A:$G,7,0)),"━",""))</f>
        <v/>
      </c>
      <c r="BP45" s="92" t="str">
        <f>IF(BP$2=1,"",IF(AND(BP$4&gt;=VLOOKUP($A45,実績!$A:$G,6,0),BP$4&lt;=VLOOKUP($A45,実績!$A:$G,7,0)),"━",""))</f>
        <v/>
      </c>
      <c r="BQ45" s="92" t="str">
        <f>IF(BQ$2=1,"",IF(AND(BQ$4&gt;=VLOOKUP($A45,実績!$A:$G,6,0),BQ$4&lt;=VLOOKUP($A45,実績!$A:$G,7,0)),"━",""))</f>
        <v/>
      </c>
      <c r="BR45" s="92" t="str">
        <f>IF(BR$2=1,"",IF(AND(BR$4&gt;=VLOOKUP($A45,実績!$A:$G,6,0),BR$4&lt;=VLOOKUP($A45,実績!$A:$G,7,0)),"━",""))</f>
        <v/>
      </c>
      <c r="BS45" s="92" t="str">
        <f>IF(BS$2=1,"",IF(AND(BS$4&gt;=VLOOKUP($A45,実績!$A:$G,6,0),BS$4&lt;=VLOOKUP($A45,実績!$A:$G,7,0)),"━",""))</f>
        <v/>
      </c>
      <c r="BT45" s="92" t="str">
        <f>IF(BT$2=1,"",IF(AND(BT$4&gt;=VLOOKUP($A45,実績!$A:$G,6,0),BT$4&lt;=VLOOKUP($A45,実績!$A:$G,7,0)),"━",""))</f>
        <v/>
      </c>
      <c r="BU45" s="92" t="str">
        <f>IF(BU$2=1,"",IF(AND(BU$4&gt;=VLOOKUP($A45,実績!$A:$G,6,0),BU$4&lt;=VLOOKUP($A45,実績!$A:$G,7,0)),"━",""))</f>
        <v/>
      </c>
      <c r="BV45" s="92" t="str">
        <f>IF(BV$2=1,"",IF(AND(BV$4&gt;=VLOOKUP($A45,実績!$A:$G,6,0),BV$4&lt;=VLOOKUP($A45,実績!$A:$G,7,0)),"━",""))</f>
        <v/>
      </c>
      <c r="BW45" s="92" t="str">
        <f>IF(BW$2=1,"",IF(AND(BW$4&gt;=VLOOKUP($A45,実績!$A:$G,6,0),BW$4&lt;=VLOOKUP($A45,実績!$A:$G,7,0)),"━",""))</f>
        <v/>
      </c>
      <c r="BX45" s="92" t="str">
        <f>IF(BX$2=1,"",IF(AND(BX$4&gt;=VLOOKUP($A45,実績!$A:$G,6,0),BX$4&lt;=VLOOKUP($A45,実績!$A:$G,7,0)),"━",""))</f>
        <v/>
      </c>
      <c r="BY45" s="92" t="str">
        <f>IF(BY$2=1,"",IF(AND(BY$4&gt;=VLOOKUP($A45,実績!$A:$G,6,0),BY$4&lt;=VLOOKUP($A45,実績!$A:$G,7,0)),"━",""))</f>
        <v/>
      </c>
      <c r="BZ45" s="92" t="str">
        <f>IF(BZ$2=1,"",IF(AND(BZ$4&gt;=VLOOKUP($A45,実績!$A:$G,6,0),BZ$4&lt;=VLOOKUP($A45,実績!$A:$G,7,0)),"━",""))</f>
        <v/>
      </c>
      <c r="CA45" s="92" t="str">
        <f>IF(CA$2=1,"",IF(AND(CA$4&gt;=VLOOKUP($A45,実績!$A:$G,6,0),CA$4&lt;=VLOOKUP($A45,実績!$A:$G,7,0)),"━",""))</f>
        <v/>
      </c>
      <c r="CB45" s="92" t="str">
        <f>IF(CB$2=1,"",IF(AND(CB$4&gt;=VLOOKUP($A45,実績!$A:$G,6,0),CB$4&lt;=VLOOKUP($A45,実績!$A:$G,7,0)),"━",""))</f>
        <v/>
      </c>
      <c r="CC45" s="92" t="str">
        <f>IF(CC$2=1,"",IF(AND(CC$4&gt;=VLOOKUP($A45,実績!$A:$G,6,0),CC$4&lt;=VLOOKUP($A45,実績!$A:$G,7,0)),"━",""))</f>
        <v/>
      </c>
      <c r="CD45" s="92" t="str">
        <f>IF(CD$2=1,"",IF(AND(CD$4&gt;=VLOOKUP($A45,実績!$A:$G,6,0),CD$4&lt;=VLOOKUP($A45,実績!$A:$G,7,0)),"━",""))</f>
        <v/>
      </c>
      <c r="CE45" s="92" t="str">
        <f>IF(CE$2=1,"",IF(AND(CE$4&gt;=VLOOKUP($A45,実績!$A:$G,6,0),CE$4&lt;=VLOOKUP($A45,実績!$A:$G,7,0)),"━",""))</f>
        <v/>
      </c>
      <c r="CF45" s="92" t="str">
        <f>IF(CF$2=1,"",IF(AND(CF$4&gt;=VLOOKUP($A45,実績!$A:$G,6,0),CF$4&lt;=VLOOKUP($A45,実績!$A:$G,7,0)),"━",""))</f>
        <v/>
      </c>
      <c r="CG45" s="92" t="str">
        <f>IF(CG$2=1,"",IF(AND(CG$4&gt;=VLOOKUP($A45,実績!$A:$G,6,0),CG$4&lt;=VLOOKUP($A45,実績!$A:$G,7,0)),"━",""))</f>
        <v/>
      </c>
      <c r="CH45" s="92" t="str">
        <f>IF(CH$2=1,"",IF(AND(CH$4&gt;=VLOOKUP($A45,実績!$A:$G,6,0),CH$4&lt;=VLOOKUP($A45,実績!$A:$G,7,0)),"━",""))</f>
        <v/>
      </c>
      <c r="CI45" s="92" t="str">
        <f>IF(CI$2=1,"",IF(AND(CI$4&gt;=VLOOKUP($A45,実績!$A:$G,6,0),CI$4&lt;=VLOOKUP($A45,実績!$A:$G,7,0)),"━",""))</f>
        <v/>
      </c>
      <c r="CJ45" s="92" t="str">
        <f>IF(CJ$2=1,"",IF(AND(CJ$4&gt;=VLOOKUP($A45,実績!$A:$G,6,0),CJ$4&lt;=VLOOKUP($A45,実績!$A:$G,7,0)),"━",""))</f>
        <v/>
      </c>
      <c r="CK45" s="92" t="str">
        <f>IF(CK$2=1,"",IF(AND(CK$4&gt;=VLOOKUP($A45,実績!$A:$G,6,0),CK$4&lt;=VLOOKUP($A45,実績!$A:$G,7,0)),"━",""))</f>
        <v/>
      </c>
      <c r="CL45" s="92" t="str">
        <f>IF(CL$2=1,"",IF(AND(CL$4&gt;=VLOOKUP($A45,実績!$A:$G,6,0),CL$4&lt;=VLOOKUP($A45,実績!$A:$G,7,0)),"━",""))</f>
        <v/>
      </c>
      <c r="CM45" s="92" t="str">
        <f>IF(CM$2=1,"",IF(AND(CM$4&gt;=VLOOKUP($A45,実績!$A:$G,6,0),CM$4&lt;=VLOOKUP($A45,実績!$A:$G,7,0)),"━",""))</f>
        <v/>
      </c>
      <c r="CN45" s="92" t="str">
        <f>IF(CN$2=1,"",IF(AND(CN$4&gt;=VLOOKUP($A45,実績!$A:$G,6,0),CN$4&lt;=VLOOKUP($A45,実績!$A:$G,7,0)),"━",""))</f>
        <v/>
      </c>
      <c r="CO45" s="92" t="str">
        <f>IF(CO$2=1,"",IF(AND(CO$4&gt;=VLOOKUP($A45,実績!$A:$G,6,0),CO$4&lt;=VLOOKUP($A45,実績!$A:$G,7,0)),"━",""))</f>
        <v/>
      </c>
      <c r="CP45" s="92" t="str">
        <f>IF(CP$2=1,"",IF(AND(CP$4&gt;=VLOOKUP($A45,実績!$A:$G,6,0),CP$4&lt;=VLOOKUP($A45,実績!$A:$G,7,0)),"━",""))</f>
        <v/>
      </c>
      <c r="CQ45" s="92" t="str">
        <f>IF(CQ$2=1,"",IF(AND(CQ$4&gt;=VLOOKUP($A45,実績!$A:$G,6,0),CQ$4&lt;=VLOOKUP($A45,実績!$A:$G,7,0)),"━",""))</f>
        <v/>
      </c>
      <c r="CR45" s="92" t="str">
        <f>IF(CR$2=1,"",IF(AND(CR$4&gt;=VLOOKUP($A45,実績!$A:$G,6,0),CR$4&lt;=VLOOKUP($A45,実績!$A:$G,7,0)),"━",""))</f>
        <v/>
      </c>
      <c r="CS45" s="92" t="str">
        <f>IF(CS$2=1,"",IF(AND(CS$4&gt;=VLOOKUP($A45,実績!$A:$G,6,0),CS$4&lt;=VLOOKUP($A45,実績!$A:$G,7,0)),"━",""))</f>
        <v/>
      </c>
      <c r="CT45" s="92" t="str">
        <f>IF(CT$2=1,"",IF(AND(CT$4&gt;=VLOOKUP($A45,実績!$A:$G,6,0),CT$4&lt;=VLOOKUP($A45,実績!$A:$G,7,0)),"━",""))</f>
        <v/>
      </c>
      <c r="CU45" s="92" t="str">
        <f>IF(CU$2=1,"",IF(AND(CU$4&gt;=VLOOKUP($A45,実績!$A:$G,6,0),CU$4&lt;=VLOOKUP($A45,実績!$A:$G,7,0)),"━",""))</f>
        <v/>
      </c>
      <c r="CV45" s="92" t="str">
        <f>IF(CV$2=1,"",IF(AND(CV$4&gt;=VLOOKUP($A45,実績!$A:$G,6,0),CV$4&lt;=VLOOKUP($A45,実績!$A:$G,7,0)),"━",""))</f>
        <v/>
      </c>
      <c r="CW45" s="92" t="str">
        <f>IF(CW$2=1,"",IF(AND(CW$4&gt;=VLOOKUP($A45,実績!$A:$G,6,0),CW$4&lt;=VLOOKUP($A45,実績!$A:$G,7,0)),"━",""))</f>
        <v/>
      </c>
      <c r="CX45" s="92" t="str">
        <f>IF(CX$2=1,"",IF(AND(CX$4&gt;=VLOOKUP($A45,実績!$A:$G,6,0),CX$4&lt;=VLOOKUP($A45,実績!$A:$G,7,0)),"━",""))</f>
        <v/>
      </c>
      <c r="CY45" s="92" t="str">
        <f>IF(CY$2=1,"",IF(AND(CY$4&gt;=VLOOKUP($A45,実績!$A:$G,6,0),CY$4&lt;=VLOOKUP($A45,実績!$A:$G,7,0)),"━",""))</f>
        <v/>
      </c>
      <c r="CZ45" s="92" t="str">
        <f>IF(CZ$2=1,"",IF(AND(CZ$4&gt;=VLOOKUP($A45,実績!$A:$G,6,0),CZ$4&lt;=VLOOKUP($A45,実績!$A:$G,7,0)),"━",""))</f>
        <v/>
      </c>
      <c r="DA45" s="92" t="str">
        <f>IF(DA$2=1,"",IF(AND(DA$4&gt;=VLOOKUP($A45,実績!$A:$G,6,0),DA$4&lt;=VLOOKUP($A45,実績!$A:$G,7,0)),"━",""))</f>
        <v/>
      </c>
      <c r="DB45" s="92" t="str">
        <f>IF(DB$2=1,"",IF(AND(DB$4&gt;=VLOOKUP($A45,実績!$A:$G,6,0),DB$4&lt;=VLOOKUP($A45,実績!$A:$G,7,0)),"━",""))</f>
        <v/>
      </c>
      <c r="DC45" s="92" t="str">
        <f>IF(DC$2=1,"",IF(AND(DC$4&gt;=VLOOKUP($A45,実績!$A:$G,6,0),DC$4&lt;=VLOOKUP($A45,実績!$A:$G,7,0)),"━",""))</f>
        <v/>
      </c>
      <c r="DD45" s="92" t="str">
        <f>IF(DD$2=1,"",IF(AND(DD$4&gt;=VLOOKUP($A45,実績!$A:$G,6,0),DD$4&lt;=VLOOKUP($A45,実績!$A:$G,7,0)),"━",""))</f>
        <v/>
      </c>
      <c r="DE45" s="92" t="str">
        <f>IF(DE$2=1,"",IF(AND(DE$4&gt;=VLOOKUP($A45,実績!$A:$G,6,0),DE$4&lt;=VLOOKUP($A45,実績!$A:$G,7,0)),"━",""))</f>
        <v/>
      </c>
      <c r="DF45" s="92" t="str">
        <f>IF(DF$2=1,"",IF(AND(DF$4&gt;=VLOOKUP($A45,実績!$A:$G,6,0),DF$4&lt;=VLOOKUP($A45,実績!$A:$G,7,0)),"━",""))</f>
        <v/>
      </c>
      <c r="DG45" s="92" t="str">
        <f>IF(DG$2=1,"",IF(AND(DG$4&gt;=VLOOKUP($A45,実績!$A:$G,6,0),DG$4&lt;=VLOOKUP($A45,実績!$A:$G,7,0)),"━",""))</f>
        <v/>
      </c>
      <c r="DH45" s="92" t="str">
        <f>IF(DH$2=1,"",IF(AND(DH$4&gt;=VLOOKUP($A45,実績!$A:$G,6,0),DH$4&lt;=VLOOKUP($A45,実績!$A:$G,7,0)),"━",""))</f>
        <v/>
      </c>
      <c r="DI45" s="92" t="str">
        <f>IF(DI$2=1,"",IF(AND(DI$4&gt;=VLOOKUP($A45,実績!$A:$G,6,0),DI$4&lt;=VLOOKUP($A45,実績!$A:$G,7,0)),"━",""))</f>
        <v/>
      </c>
      <c r="DJ45" s="92" t="str">
        <f>IF(DJ$2=1,"",IF(AND(DJ$4&gt;=VLOOKUP($A45,実績!$A:$G,6,0),DJ$4&lt;=VLOOKUP($A45,実績!$A:$G,7,0)),"━",""))</f>
        <v/>
      </c>
      <c r="DK45" s="92" t="str">
        <f>IF(DK$2=1,"",IF(AND(DK$4&gt;=VLOOKUP($A45,実績!$A:$G,6,0),DK$4&lt;=VLOOKUP($A45,実績!$A:$G,7,0)),"━",""))</f>
        <v/>
      </c>
      <c r="DL45" s="92" t="str">
        <f>IF(DL$2=1,"",IF(AND(DL$4&gt;=VLOOKUP($A45,実績!$A:$G,6,0),DL$4&lt;=VLOOKUP($A45,実績!$A:$G,7,0)),"━",""))</f>
        <v/>
      </c>
      <c r="DM45" s="92" t="str">
        <f>IF(DM$2=1,"",IF(AND(DM$4&gt;=VLOOKUP($A45,実績!$A:$G,6,0),DM$4&lt;=VLOOKUP($A45,実績!$A:$G,7,0)),"━",""))</f>
        <v/>
      </c>
      <c r="DN45" s="92" t="str">
        <f>IF(DN$2=1,"",IF(AND(DN$4&gt;=VLOOKUP($A45,実績!$A:$G,6,0),DN$4&lt;=VLOOKUP($A45,実績!$A:$G,7,0)),"━",""))</f>
        <v/>
      </c>
      <c r="DO45" s="92" t="str">
        <f>IF(DO$2=1,"",IF(AND(DO$4&gt;=VLOOKUP($A45,実績!$A:$G,6,0),DO$4&lt;=VLOOKUP($A45,実績!$A:$G,7,0)),"━",""))</f>
        <v/>
      </c>
      <c r="DP45" s="92" t="str">
        <f>IF(DP$2=1,"",IF(AND(DP$4&gt;=VLOOKUP($A45,実績!$A:$G,6,0),DP$4&lt;=VLOOKUP($A45,実績!$A:$G,7,0)),"━",""))</f>
        <v/>
      </c>
      <c r="DQ45" s="92" t="str">
        <f>IF(DQ$2=1,"",IF(AND(DQ$4&gt;=VLOOKUP($A45,実績!$A:$G,6,0),DQ$4&lt;=VLOOKUP($A45,実績!$A:$G,7,0)),"━",""))</f>
        <v/>
      </c>
      <c r="DR45" s="92" t="str">
        <f>IF(DR$2=1,"",IF(AND(DR$4&gt;=VLOOKUP($A45,実績!$A:$G,6,0),DR$4&lt;=VLOOKUP($A45,実績!$A:$G,7,0)),"━",""))</f>
        <v/>
      </c>
      <c r="DS45" s="92" t="str">
        <f>IF(DS$2=1,"",IF(AND(DS$4&gt;=VLOOKUP($A45,実績!$A:$G,6,0),DS$4&lt;=VLOOKUP($A45,実績!$A:$G,7,0)),"━",""))</f>
        <v/>
      </c>
      <c r="DT45" s="92" t="str">
        <f>IF(DT$2=1,"",IF(AND(DT$4&gt;=VLOOKUP($A45,実績!$A:$G,6,0),DT$4&lt;=VLOOKUP($A45,実績!$A:$G,7,0)),"━",""))</f>
        <v/>
      </c>
      <c r="DU45" s="92" t="str">
        <f>IF(DU$2=1,"",IF(AND(DU$4&gt;=VLOOKUP($A45,実績!$A:$G,6,0),DU$4&lt;=VLOOKUP($A45,実績!$A:$G,7,0)),"━",""))</f>
        <v/>
      </c>
      <c r="DV45" s="92" t="str">
        <f>IF(DV$2=1,"",IF(AND(DV$4&gt;=VLOOKUP($A45,実績!$A:$G,6,0),DV$4&lt;=VLOOKUP($A45,実績!$A:$G,7,0)),"━",""))</f>
        <v/>
      </c>
      <c r="DW45" s="92" t="str">
        <f>IF(DW$2=1,"",IF(AND(DW$4&gt;=VLOOKUP($A45,実績!$A:$G,6,0),DW$4&lt;=VLOOKUP($A45,実績!$A:$G,7,0)),"━",""))</f>
        <v/>
      </c>
      <c r="DX45" s="92" t="str">
        <f>IF(DX$2=1,"",IF(AND(DX$4&gt;=VLOOKUP($A45,実績!$A:$G,6,0),DX$4&lt;=VLOOKUP($A45,実績!$A:$G,7,0)),"━",""))</f>
        <v/>
      </c>
      <c r="DY45" s="92" t="str">
        <f>IF(DY$2=1,"",IF(AND(DY$4&gt;=VLOOKUP($A45,実績!$A:$G,6,0),DY$4&lt;=VLOOKUP($A45,実績!$A:$G,7,0)),"━",""))</f>
        <v/>
      </c>
      <c r="DZ45" s="92" t="str">
        <f>IF(DZ$2=1,"",IF(AND(DZ$4&gt;=VLOOKUP($A45,実績!$A:$G,6,0),DZ$4&lt;=VLOOKUP($A45,実績!$A:$G,7,0)),"━",""))</f>
        <v/>
      </c>
      <c r="EA45" s="92" t="str">
        <f>IF(EA$2=1,"",IF(AND(EA$4&gt;=VLOOKUP($A45,実績!$A:$G,6,0),EA$4&lt;=VLOOKUP($A45,実績!$A:$G,7,0)),"━",""))</f>
        <v/>
      </c>
      <c r="EB45" s="92" t="str">
        <f>IF(EB$2=1,"",IF(AND(EB$4&gt;=VLOOKUP($A45,実績!$A:$G,6,0),EB$4&lt;=VLOOKUP($A45,実績!$A:$G,7,0)),"━",""))</f>
        <v/>
      </c>
      <c r="EC45" s="92" t="str">
        <f>IF(EC$2=1,"",IF(AND(EC$4&gt;=VLOOKUP($A45,実績!$A:$G,6,0),EC$4&lt;=VLOOKUP($A45,実績!$A:$G,7,0)),"━",""))</f>
        <v/>
      </c>
      <c r="ED45" s="92" t="str">
        <f>IF(ED$2=1,"",IF(AND(ED$4&gt;=VLOOKUP($A45,実績!$A:$G,6,0),ED$4&lt;=VLOOKUP($A45,実績!$A:$G,7,0)),"━",""))</f>
        <v/>
      </c>
      <c r="EE45" s="92" t="str">
        <f>IF(EE$2=1,"",IF(AND(EE$4&gt;=VLOOKUP($A45,実績!$A:$G,6,0),EE$4&lt;=VLOOKUP($A45,実績!$A:$G,7,0)),"━",""))</f>
        <v/>
      </c>
      <c r="EF45" s="92" t="str">
        <f>IF(EF$2=1,"",IF(AND(EF$4&gt;=VLOOKUP($A45,実績!$A:$G,6,0),EF$4&lt;=VLOOKUP($A45,実績!$A:$G,7,0)),"━",""))</f>
        <v/>
      </c>
      <c r="EG45" s="92" t="str">
        <f>IF(EG$2=1,"",IF(AND(EG$4&gt;=VLOOKUP($A45,実績!$A:$G,6,0),EG$4&lt;=VLOOKUP($A45,実績!$A:$G,7,0)),"━",""))</f>
        <v/>
      </c>
      <c r="EH45" s="92" t="str">
        <f>IF(EH$2=1,"",IF(AND(EH$4&gt;=VLOOKUP($A45,実績!$A:$G,6,0),EH$4&lt;=VLOOKUP($A45,実績!$A:$G,7,0)),"━",""))</f>
        <v/>
      </c>
      <c r="EI45" s="92" t="str">
        <f>IF(EI$2=1,"",IF(AND(EI$4&gt;=VLOOKUP($A45,実績!$A:$G,6,0),EI$4&lt;=VLOOKUP($A45,実績!$A:$G,7,0)),"━",""))</f>
        <v/>
      </c>
      <c r="EJ45" s="92" t="str">
        <f>IF(EJ$2=1,"",IF(AND(EJ$4&gt;=VLOOKUP($A45,実績!$A:$G,6,0),EJ$4&lt;=VLOOKUP($A45,実績!$A:$G,7,0)),"━",""))</f>
        <v/>
      </c>
      <c r="EK45" s="92" t="str">
        <f>IF(EK$2=1,"",IF(AND(EK$4&gt;=VLOOKUP($A45,実績!$A:$G,6,0),EK$4&lt;=VLOOKUP($A45,実績!$A:$G,7,0)),"━",""))</f>
        <v/>
      </c>
      <c r="EL45" s="92" t="str">
        <f>IF(EL$2=1,"",IF(AND(EL$4&gt;=VLOOKUP($A45,実績!$A:$G,6,0),EL$4&lt;=VLOOKUP($A45,実績!$A:$G,7,0)),"━",""))</f>
        <v/>
      </c>
      <c r="EM45" s="92" t="str">
        <f>IF(EM$2=1,"",IF(AND(EM$4&gt;=VLOOKUP($A45,実績!$A:$G,6,0),EM$4&lt;=VLOOKUP($A45,実績!$A:$G,7,0)),"━",""))</f>
        <v/>
      </c>
      <c r="EN45" s="92" t="str">
        <f>IF(EN$2=1,"",IF(AND(EN$4&gt;=VLOOKUP($A45,実績!$A:$G,6,0),EN$4&lt;=VLOOKUP($A45,実績!$A:$G,7,0)),"━",""))</f>
        <v/>
      </c>
      <c r="EO45" s="92" t="str">
        <f>IF(EO$2=1,"",IF(AND(EO$4&gt;=VLOOKUP($A45,実績!$A:$G,6,0),EO$4&lt;=VLOOKUP($A45,実績!$A:$G,7,0)),"━",""))</f>
        <v/>
      </c>
      <c r="EP45" s="92" t="str">
        <f>IF(EP$2=1,"",IF(AND(EP$4&gt;=VLOOKUP($A45,実績!$A:$G,6,0),EP$4&lt;=VLOOKUP($A45,実績!$A:$G,7,0)),"━",""))</f>
        <v/>
      </c>
      <c r="EQ45" s="92" t="str">
        <f>IF(EQ$2=1,"",IF(AND(EQ$4&gt;=VLOOKUP($A45,実績!$A:$G,6,0),EQ$4&lt;=VLOOKUP($A45,実績!$A:$G,7,0)),"━",""))</f>
        <v/>
      </c>
      <c r="ER45" s="92" t="str">
        <f>IF(ER$2=1,"",IF(AND(ER$4&gt;=VLOOKUP($A45,実績!$A:$G,6,0),ER$4&lt;=VLOOKUP($A45,実績!$A:$G,7,0)),"━",""))</f>
        <v/>
      </c>
      <c r="ES45" s="92" t="str">
        <f>IF(ES$2=1,"",IF(AND(ES$4&gt;=VLOOKUP($A45,実績!$A:$G,6,0),ES$4&lt;=VLOOKUP($A45,実績!$A:$G,7,0)),"━",""))</f>
        <v/>
      </c>
      <c r="ET45" s="92" t="str">
        <f>IF(ET$2=1,"",IF(AND(ET$4&gt;=VLOOKUP($A45,実績!$A:$G,6,0),ET$4&lt;=VLOOKUP($A45,実績!$A:$G,7,0)),"━",""))</f>
        <v/>
      </c>
      <c r="EU45" s="92" t="str">
        <f>IF(EU$2=1,"",IF(AND(EU$4&gt;=VLOOKUP($A45,実績!$A:$G,6,0),EU$4&lt;=VLOOKUP($A45,実績!$A:$G,7,0)),"━",""))</f>
        <v/>
      </c>
      <c r="EV45" s="92" t="str">
        <f>IF(EV$2=1,"",IF(AND(EV$4&gt;=VLOOKUP($A45,実績!$A:$G,6,0),EV$4&lt;=VLOOKUP($A45,実績!$A:$G,7,0)),"━",""))</f>
        <v/>
      </c>
      <c r="EW45" s="92" t="str">
        <f>IF(EW$2=1,"",IF(AND(EW$4&gt;=VLOOKUP($A45,実績!$A:$G,6,0),EW$4&lt;=VLOOKUP($A45,実績!$A:$G,7,0)),"━",""))</f>
        <v/>
      </c>
      <c r="EX45" s="92" t="str">
        <f>IF(EX$2=1,"",IF(AND(EX$4&gt;=VLOOKUP($A45,実績!$A:$G,6,0),EX$4&lt;=VLOOKUP($A45,実績!$A:$G,7,0)),"━",""))</f>
        <v/>
      </c>
      <c r="EY45" s="92" t="str">
        <f>IF(EY$2=1,"",IF(AND(EY$4&gt;=VLOOKUP($A45,実績!$A:$G,6,0),EY$4&lt;=VLOOKUP($A45,実績!$A:$G,7,0)),"━",""))</f>
        <v/>
      </c>
      <c r="EZ45" s="92" t="str">
        <f>IF(EZ$2=1,"",IF(AND(EZ$4&gt;=VLOOKUP($A45,実績!$A:$G,6,0),EZ$4&lt;=VLOOKUP($A45,実績!$A:$G,7,0)),"━",""))</f>
        <v/>
      </c>
      <c r="FA45" s="92" t="str">
        <f>IF(FA$2=1,"",IF(AND(FA$4&gt;=VLOOKUP($A45,実績!$A:$G,6,0),FA$4&lt;=VLOOKUP($A45,実績!$A:$G,7,0)),"━",""))</f>
        <v/>
      </c>
      <c r="FB45" s="92" t="str">
        <f>IF(FB$2=1,"",IF(AND(FB$4&gt;=VLOOKUP($A45,実績!$A:$G,6,0),FB$4&lt;=VLOOKUP($A45,実績!$A:$G,7,0)),"━",""))</f>
        <v/>
      </c>
      <c r="FC45" s="92" t="str">
        <f>IF(FC$2=1,"",IF(AND(FC$4&gt;=VLOOKUP($A45,実績!$A:$G,6,0),FC$4&lt;=VLOOKUP($A45,実績!$A:$G,7,0)),"━",""))</f>
        <v/>
      </c>
      <c r="FD45" s="92" t="str">
        <f>IF(FD$2=1,"",IF(AND(FD$4&gt;=VLOOKUP($A45,実績!$A:$G,6,0),FD$4&lt;=VLOOKUP($A45,実績!$A:$G,7,0)),"━",""))</f>
        <v/>
      </c>
      <c r="FE45" s="92" t="str">
        <f>IF(FE$2=1,"",IF(AND(FE$4&gt;=VLOOKUP($A45,実績!$A:$G,6,0),FE$4&lt;=VLOOKUP($A45,実績!$A:$G,7,0)),"━",""))</f>
        <v/>
      </c>
      <c r="FF45" s="92" t="str">
        <f>IF(FF$2=1,"",IF(AND(FF$4&gt;=VLOOKUP($A45,実績!$A:$G,6,0),FF$4&lt;=VLOOKUP($A45,実績!$A:$G,7,0)),"━",""))</f>
        <v/>
      </c>
      <c r="FG45" s="92" t="str">
        <f>IF(FG$2=1,"",IF(AND(FG$4&gt;=VLOOKUP($A45,実績!$A:$G,6,0),FG$4&lt;=VLOOKUP($A45,実績!$A:$G,7,0)),"━",""))</f>
        <v/>
      </c>
      <c r="FH45" s="92" t="str">
        <f>IF(FH$2=1,"",IF(AND(FH$4&gt;=VLOOKUP($A45,実績!$A:$G,6,0),FH$4&lt;=VLOOKUP($A45,実績!$A:$G,7,0)),"━",""))</f>
        <v/>
      </c>
      <c r="FI45" s="92" t="str">
        <f>IF(FI$2=1,"",IF(AND(FI$4&gt;=VLOOKUP($A45,実績!$A:$G,6,0),FI$4&lt;=VLOOKUP($A45,実績!$A:$G,7,0)),"━",""))</f>
        <v/>
      </c>
      <c r="FJ45" s="92" t="str">
        <f>IF(FJ$2=1,"",IF(AND(FJ$4&gt;=VLOOKUP($A45,実績!$A:$G,6,0),FJ$4&lt;=VLOOKUP($A45,実績!$A:$G,7,0)),"━",""))</f>
        <v/>
      </c>
      <c r="FK45" s="92" t="str">
        <f>IF(FK$2=1,"",IF(AND(FK$4&gt;=VLOOKUP($A45,実績!$A:$G,6,0),FK$4&lt;=VLOOKUP($A45,実績!$A:$G,7,0)),"━",""))</f>
        <v/>
      </c>
      <c r="FL45" s="92" t="str">
        <f>IF(FL$2=1,"",IF(AND(FL$4&gt;=VLOOKUP($A45,実績!$A:$G,6,0),FL$4&lt;=VLOOKUP($A45,実績!$A:$G,7,0)),"━",""))</f>
        <v/>
      </c>
      <c r="FM45" s="92" t="str">
        <f>IF(FM$2=1,"",IF(AND(FM$4&gt;=VLOOKUP($A45,実績!$A:$G,6,0),FM$4&lt;=VLOOKUP($A45,実績!$A:$G,7,0)),"━",""))</f>
        <v/>
      </c>
      <c r="FN45" s="92" t="str">
        <f>IF(FN$2=1,"",IF(AND(FN$4&gt;=VLOOKUP($A45,実績!$A:$G,6,0),FN$4&lt;=VLOOKUP($A45,実績!$A:$G,7,0)),"━",""))</f>
        <v/>
      </c>
      <c r="FO45" s="92" t="str">
        <f>IF(FO$2=1,"",IF(AND(FO$4&gt;=VLOOKUP($A45,実績!$A:$G,6,0),FO$4&lt;=VLOOKUP($A45,実績!$A:$G,7,0)),"━",""))</f>
        <v/>
      </c>
      <c r="FP45" s="92" t="str">
        <f>IF(FP$2=1,"",IF(AND(FP$4&gt;=VLOOKUP($A45,実績!$A:$G,6,0),FP$4&lt;=VLOOKUP($A45,実績!$A:$G,7,0)),"━",""))</f>
        <v/>
      </c>
      <c r="FQ45" s="92" t="str">
        <f>IF(FQ$2=1,"",IF(AND(FQ$4&gt;=VLOOKUP($A45,実績!$A:$G,6,0),FQ$4&lt;=VLOOKUP($A45,実績!$A:$G,7,0)),"━",""))</f>
        <v/>
      </c>
      <c r="FR45" s="92" t="str">
        <f>IF(FR$2=1,"",IF(AND(FR$4&gt;=VLOOKUP($A45,実績!$A:$G,6,0),FR$4&lt;=VLOOKUP($A45,実績!$A:$G,7,0)),"━",""))</f>
        <v/>
      </c>
      <c r="FS45" s="92" t="str">
        <f>IF(FS$2=1,"",IF(AND(FS$4&gt;=VLOOKUP($A45,実績!$A:$G,6,0),FS$4&lt;=VLOOKUP($A45,実績!$A:$G,7,0)),"━",""))</f>
        <v/>
      </c>
      <c r="FT45" s="92" t="str">
        <f>IF(FT$2=1,"",IF(AND(FT$4&gt;=VLOOKUP($A45,実績!$A:$G,6,0),FT$4&lt;=VLOOKUP($A45,実績!$A:$G,7,0)),"━",""))</f>
        <v/>
      </c>
      <c r="FU45" s="92" t="str">
        <f>IF(FU$2=1,"",IF(AND(FU$4&gt;=VLOOKUP($A45,実績!$A:$G,6,0),FU$4&lt;=VLOOKUP($A45,実績!$A:$G,7,0)),"━",""))</f>
        <v/>
      </c>
      <c r="FV45" s="92" t="str">
        <f>IF(FV$2=1,"",IF(AND(FV$4&gt;=VLOOKUP($A45,実績!$A:$G,6,0),FV$4&lt;=VLOOKUP($A45,実績!$A:$G,7,0)),"━",""))</f>
        <v/>
      </c>
      <c r="FW45" s="92" t="str">
        <f>IF(FW$2=1,"",IF(AND(FW$4&gt;=VLOOKUP($A45,実績!$A:$G,6,0),FW$4&lt;=VLOOKUP($A45,実績!$A:$G,7,0)),"━",""))</f>
        <v/>
      </c>
      <c r="FX45" s="92" t="str">
        <f>IF(FX$2=1,"",IF(AND(FX$4&gt;=VLOOKUP($A45,実績!$A:$G,6,0),FX$4&lt;=VLOOKUP($A45,実績!$A:$G,7,0)),"━",""))</f>
        <v/>
      </c>
      <c r="FY45" s="92" t="str">
        <f>IF(FY$2=1,"",IF(AND(FY$4&gt;=VLOOKUP($A45,実績!$A:$G,6,0),FY$4&lt;=VLOOKUP($A45,実績!$A:$G,7,0)),"━",""))</f>
        <v/>
      </c>
      <c r="FZ45" s="92" t="str">
        <f>IF(FZ$2=1,"",IF(AND(FZ$4&gt;=VLOOKUP($A45,実績!$A:$G,6,0),FZ$4&lt;=VLOOKUP($A45,実績!$A:$G,7,0)),"━",""))</f>
        <v/>
      </c>
      <c r="GA45" s="92" t="str">
        <f>IF(GA$2=1,"",IF(AND(GA$4&gt;=VLOOKUP($A45,実績!$A:$G,6,0),GA$4&lt;=VLOOKUP($A45,実績!$A:$G,7,0)),"━",""))</f>
        <v/>
      </c>
      <c r="GB45" s="92" t="str">
        <f>IF(GB$2=1,"",IF(AND(GB$4&gt;=VLOOKUP($A45,実績!$A:$G,6,0),GB$4&lt;=VLOOKUP($A45,実績!$A:$G,7,0)),"━",""))</f>
        <v/>
      </c>
      <c r="GC45" s="92" t="str">
        <f>IF(GC$2=1,"",IF(AND(GC$4&gt;=VLOOKUP($A45,実績!$A:$G,6,0),GC$4&lt;=VLOOKUP($A45,実績!$A:$G,7,0)),"━",""))</f>
        <v/>
      </c>
      <c r="GD45" s="92" t="str">
        <f>IF(GD$2=1,"",IF(AND(GD$4&gt;=VLOOKUP($A45,実績!$A:$G,6,0),GD$4&lt;=VLOOKUP($A45,実績!$A:$G,7,0)),"━",""))</f>
        <v/>
      </c>
      <c r="GE45" s="92" t="str">
        <f>IF(GE$2=1,"",IF(AND(GE$4&gt;=VLOOKUP($A45,実績!$A:$G,6,0),GE$4&lt;=VLOOKUP($A45,実績!$A:$G,7,0)),"━",""))</f>
        <v/>
      </c>
      <c r="GF45" s="92" t="str">
        <f>IF(GF$2=1,"",IF(AND(GF$4&gt;=VLOOKUP($A45,実績!$A:$G,6,0),GF$4&lt;=VLOOKUP($A45,実績!$A:$G,7,0)),"━",""))</f>
        <v/>
      </c>
      <c r="GG45" s="92" t="str">
        <f>IF(GG$2=1,"",IF(AND(GG$4&gt;=VLOOKUP($A45,実績!$A:$G,6,0),GG$4&lt;=VLOOKUP($A45,実績!$A:$G,7,0)),"━",""))</f>
        <v/>
      </c>
      <c r="GH45" s="92" t="str">
        <f>IF(GH$2=1,"",IF(AND(GH$4&gt;=VLOOKUP($A45,実績!$A:$G,6,0),GH$4&lt;=VLOOKUP($A45,実績!$A:$G,7,0)),"━",""))</f>
        <v/>
      </c>
      <c r="GI45" s="92" t="str">
        <f>IF(GI$2=1,"",IF(AND(GI$4&gt;=VLOOKUP($A45,実績!$A:$G,6,0),GI$4&lt;=VLOOKUP($A45,実績!$A:$G,7,0)),"━",""))</f>
        <v/>
      </c>
      <c r="GJ45" s="92" t="str">
        <f>IF(GJ$2=1,"",IF(AND(GJ$4&gt;=VLOOKUP($A45,実績!$A:$G,6,0),GJ$4&lt;=VLOOKUP($A45,実績!$A:$G,7,0)),"━",""))</f>
        <v/>
      </c>
      <c r="GK45" s="92" t="str">
        <f>IF(GK$2=1,"",IF(AND(GK$4&gt;=VLOOKUP($A45,実績!$A:$G,6,0),GK$4&lt;=VLOOKUP($A45,実績!$A:$G,7,0)),"━",""))</f>
        <v/>
      </c>
      <c r="GL45" s="92" t="str">
        <f>IF(GL$2=1,"",IF(AND(GL$4&gt;=VLOOKUP($A45,実績!$A:$G,6,0),GL$4&lt;=VLOOKUP($A45,実績!$A:$G,7,0)),"━",""))</f>
        <v/>
      </c>
      <c r="GM45" s="92" t="str">
        <f>IF(GM$2=1,"",IF(AND(GM$4&gt;=VLOOKUP($A45,実績!$A:$G,6,0),GM$4&lt;=VLOOKUP($A45,実績!$A:$G,7,0)),"━",""))</f>
        <v/>
      </c>
      <c r="GN45" s="92" t="str">
        <f>IF(GN$2=1,"",IF(AND(GN$4&gt;=VLOOKUP($A45,実績!$A:$G,6,0),GN$4&lt;=VLOOKUP($A45,実績!$A:$G,7,0)),"━",""))</f>
        <v/>
      </c>
      <c r="GO45" s="92" t="str">
        <f>IF(GO$2=1,"",IF(AND(GO$4&gt;=VLOOKUP($A45,実績!$A:$G,6,0),GO$4&lt;=VLOOKUP($A45,実績!$A:$G,7,0)),"━",""))</f>
        <v/>
      </c>
      <c r="GP45" s="92" t="str">
        <f>IF(GP$2=1,"",IF(AND(GP$4&gt;=VLOOKUP($A45,実績!$A:$G,6,0),GP$4&lt;=VLOOKUP($A45,実績!$A:$G,7,0)),"━",""))</f>
        <v/>
      </c>
      <c r="GQ45" s="92" t="str">
        <f>IF(GQ$2=1,"",IF(AND(GQ$4&gt;=VLOOKUP($A45,実績!$A:$G,6,0),GQ$4&lt;=VLOOKUP($A45,実績!$A:$G,7,0)),"━",""))</f>
        <v/>
      </c>
      <c r="GR45" s="92" t="str">
        <f>IF(GR$2=1,"",IF(AND(GR$4&gt;=VLOOKUP($A45,実績!$A:$G,6,0),GR$4&lt;=VLOOKUP($A45,実績!$A:$G,7,0)),"━",""))</f>
        <v/>
      </c>
      <c r="GS45" s="92" t="str">
        <f>IF(GS$2=1,"",IF(AND(GS$4&gt;=VLOOKUP($A45,実績!$A:$G,6,0),GS$4&lt;=VLOOKUP($A45,実績!$A:$G,7,0)),"━",""))</f>
        <v/>
      </c>
      <c r="GT45" s="92" t="str">
        <f>IF(GT$2=1,"",IF(AND(GT$4&gt;=VLOOKUP($A45,実績!$A:$G,6,0),GT$4&lt;=VLOOKUP($A45,実績!$A:$G,7,0)),"━",""))</f>
        <v/>
      </c>
      <c r="GU45" s="92" t="str">
        <f>IF(GU$2=1,"",IF(AND(GU$4&gt;=VLOOKUP($A45,実績!$A:$G,6,0),GU$4&lt;=VLOOKUP($A45,実績!$A:$G,7,0)),"━",""))</f>
        <v/>
      </c>
      <c r="GV45" s="92" t="str">
        <f>IF(GV$2=1,"",IF(AND(GV$4&gt;=VLOOKUP($A45,実績!$A:$G,6,0),GV$4&lt;=VLOOKUP($A45,実績!$A:$G,7,0)),"━",""))</f>
        <v/>
      </c>
      <c r="GW45" s="92" t="str">
        <f>IF(GW$2=1,"",IF(AND(GW$4&gt;=VLOOKUP($A45,実績!$A:$G,6,0),GW$4&lt;=VLOOKUP($A45,実績!$A:$G,7,0)),"━",""))</f>
        <v/>
      </c>
      <c r="GX45" s="92" t="str">
        <f>IF(GX$2=1,"",IF(AND(GX$4&gt;=VLOOKUP($A45,実績!$A:$G,6,0),GX$4&lt;=VLOOKUP($A45,実績!$A:$G,7,0)),"━",""))</f>
        <v/>
      </c>
      <c r="GY45" s="92" t="str">
        <f>IF(GY$2=1,"",IF(AND(GY$4&gt;=VLOOKUP($A45,実績!$A:$G,6,0),GY$4&lt;=VLOOKUP($A45,実績!$A:$G,7,0)),"━",""))</f>
        <v/>
      </c>
      <c r="GZ45" s="92" t="str">
        <f>IF(GZ$2=1,"",IF(AND(GZ$4&gt;=VLOOKUP($A45,実績!$A:$G,6,0),GZ$4&lt;=VLOOKUP($A45,実績!$A:$G,7,0)),"━",""))</f>
        <v/>
      </c>
      <c r="HA45" s="92" t="str">
        <f>IF(HA$2=1,"",IF(AND(HA$4&gt;=VLOOKUP($A45,実績!$A:$G,6,0),HA$4&lt;=VLOOKUP($A45,実績!$A:$G,7,0)),"━",""))</f>
        <v/>
      </c>
      <c r="HB45" s="92" t="str">
        <f>IF(HB$2=1,"",IF(AND(HB$4&gt;=VLOOKUP($A45,実績!$A:$G,6,0),HB$4&lt;=VLOOKUP($A45,実績!$A:$G,7,0)),"━",""))</f>
        <v/>
      </c>
      <c r="HC45" s="92" t="str">
        <f>IF(HC$2=1,"",IF(AND(HC$4&gt;=VLOOKUP($A45,実績!$A:$G,6,0),HC$4&lt;=VLOOKUP($A45,実績!$A:$G,7,0)),"━",""))</f>
        <v/>
      </c>
      <c r="HD45" s="92" t="str">
        <f>IF(HD$2=1,"",IF(AND(HD$4&gt;=VLOOKUP($A45,実績!$A:$G,6,0),HD$4&lt;=VLOOKUP($A45,実績!$A:$G,7,0)),"━",""))</f>
        <v/>
      </c>
      <c r="HE45" s="92" t="str">
        <f>IF(HE$2=1,"",IF(AND(HE$4&gt;=VLOOKUP($A45,実績!$A:$G,6,0),HE$4&lt;=VLOOKUP($A45,実績!$A:$G,7,0)),"━",""))</f>
        <v/>
      </c>
      <c r="HF45" s="92" t="str">
        <f>IF(HF$2=1,"",IF(AND(HF$4&gt;=VLOOKUP($A45,実績!$A:$G,6,0),HF$4&lt;=VLOOKUP($A45,実績!$A:$G,7,0)),"━",""))</f>
        <v/>
      </c>
      <c r="HG45" s="92" t="str">
        <f>IF(HG$2=1,"",IF(AND(HG$4&gt;=VLOOKUP($A45,実績!$A:$G,6,0),HG$4&lt;=VLOOKUP($A45,実績!$A:$G,7,0)),"━",""))</f>
        <v/>
      </c>
      <c r="HH45" s="92" t="str">
        <f>IF(HH$2=1,"",IF(AND(HH$4&gt;=VLOOKUP($A45,実績!$A:$G,6,0),HH$4&lt;=VLOOKUP($A45,実績!$A:$G,7,0)),"━",""))</f>
        <v/>
      </c>
      <c r="HI45" s="92" t="str">
        <f>IF(HI$2=1,"",IF(AND(HI$4&gt;=VLOOKUP($A45,実績!$A:$G,6,0),HI$4&lt;=VLOOKUP($A45,実績!$A:$G,7,0)),"━",""))</f>
        <v/>
      </c>
      <c r="HJ45" s="92" t="str">
        <f>IF(HJ$2=1,"",IF(AND(HJ$4&gt;=VLOOKUP($A45,実績!$A:$G,6,0),HJ$4&lt;=VLOOKUP($A45,実績!$A:$G,7,0)),"━",""))</f>
        <v/>
      </c>
      <c r="HK45" s="92" t="str">
        <f>IF(HK$2=1,"",IF(AND(HK$4&gt;=VLOOKUP($A45,実績!$A:$G,6,0),HK$4&lt;=VLOOKUP($A45,実績!$A:$G,7,0)),"━",""))</f>
        <v/>
      </c>
      <c r="HL45" s="92" t="str">
        <f>IF(HL$2=1,"",IF(AND(HL$4&gt;=VLOOKUP($A45,実績!$A:$G,6,0),HL$4&lt;=VLOOKUP($A45,実績!$A:$G,7,0)),"━",""))</f>
        <v/>
      </c>
      <c r="HM45" s="92" t="str">
        <f>IF(HM$2=1,"",IF(AND(HM$4&gt;=VLOOKUP($A45,実績!$A:$G,6,0),HM$4&lt;=VLOOKUP($A45,実績!$A:$G,7,0)),"━",""))</f>
        <v/>
      </c>
    </row>
    <row r="46" spans="1:221" ht="15.75" customHeight="1">
      <c r="A46" s="76">
        <v>56</v>
      </c>
      <c r="B46" s="77">
        <f>VLOOKUP(A46,実績!$A:$C,3,0)</f>
        <v>0</v>
      </c>
      <c r="C46" s="80">
        <f ca="1">OFFSET(稼働日!$A$1,MATCH($D45,稼働日!$A$2:$A$133,0)+1,0)</f>
        <v>44501</v>
      </c>
      <c r="D46" s="80">
        <f ca="1">IF($F46&lt;=4,$C46,OFFSET(稼働日!$A$1,MATCH($C46,稼働日!$A$2:$A$133,0)+ROUNDUP($F46/4,0)-1,0))</f>
        <v>44501</v>
      </c>
      <c r="E46" s="91" t="str">
        <f>IF(VLOOKUP(A46,実績!$A:$H,8,0)=1,"✓","")</f>
        <v/>
      </c>
      <c r="F46" s="79">
        <f>VLOOKUP($A46,実績!$A:$E,4,0)</f>
        <v>0</v>
      </c>
      <c r="G46" s="79">
        <f>VLOOKUP($A46,実績!$A:$E,5,0)</f>
        <v>0</v>
      </c>
      <c r="H46" s="92" t="str">
        <f>IF(H$2=1,"",IF(AND(H$4&gt;=VLOOKUP($A46,実績!$A:$G,6,0),H$4&lt;=VLOOKUP($A46,実績!$A:$G,7,0)),"━",""))</f>
        <v/>
      </c>
      <c r="I46" s="92" t="str">
        <f>IF(I$2=1,"",IF(AND(I$4&gt;=VLOOKUP($A46,実績!$A:$G,6,0),I$4&lt;=VLOOKUP($A46,実績!$A:$G,7,0)),"━",""))</f>
        <v/>
      </c>
      <c r="J46" s="92" t="str">
        <f>IF(J$2=1,"",IF(AND(J$4&gt;=VLOOKUP($A46,実績!$A:$G,6,0),J$4&lt;=VLOOKUP($A46,実績!$A:$G,7,0)),"━",""))</f>
        <v/>
      </c>
      <c r="K46" s="92" t="str">
        <f>IF(K$2=1,"",IF(AND(K$4&gt;=VLOOKUP($A46,実績!$A:$G,6,0),K$4&lt;=VLOOKUP($A46,実績!$A:$G,7,0)),"━",""))</f>
        <v/>
      </c>
      <c r="L46" s="92" t="str">
        <f>IF(L$2=1,"",IF(AND(L$4&gt;=VLOOKUP($A46,実績!$A:$G,6,0),L$4&lt;=VLOOKUP($A46,実績!$A:$G,7,0)),"━",""))</f>
        <v/>
      </c>
      <c r="M46" s="92" t="str">
        <f>IF(M$2=1,"",IF(AND(M$4&gt;=VLOOKUP($A46,実績!$A:$G,6,0),M$4&lt;=VLOOKUP($A46,実績!$A:$G,7,0)),"━",""))</f>
        <v/>
      </c>
      <c r="N46" s="92" t="str">
        <f>IF(N$2=1,"",IF(AND(N$4&gt;=VLOOKUP($A46,実績!$A:$G,6,0),N$4&lt;=VLOOKUP($A46,実績!$A:$G,7,0)),"━",""))</f>
        <v/>
      </c>
      <c r="O46" s="92" t="str">
        <f>IF(O$2=1,"",IF(AND(O$4&gt;=VLOOKUP($A46,実績!$A:$G,6,0),O$4&lt;=VLOOKUP($A46,実績!$A:$G,7,0)),"━",""))</f>
        <v/>
      </c>
      <c r="P46" s="92" t="str">
        <f>IF(P$2=1,"",IF(AND(P$4&gt;=VLOOKUP($A46,実績!$A:$G,6,0),P$4&lt;=VLOOKUP($A46,実績!$A:$G,7,0)),"━",""))</f>
        <v/>
      </c>
      <c r="Q46" s="92" t="str">
        <f>IF(Q$2=1,"",IF(AND(Q$4&gt;=VLOOKUP($A46,実績!$A:$G,6,0),Q$4&lt;=VLOOKUP($A46,実績!$A:$G,7,0)),"━",""))</f>
        <v/>
      </c>
      <c r="R46" s="92" t="str">
        <f>IF(R$2=1,"",IF(AND(R$4&gt;=VLOOKUP($A46,実績!$A:$G,6,0),R$4&lt;=VLOOKUP($A46,実績!$A:$G,7,0)),"━",""))</f>
        <v/>
      </c>
      <c r="S46" s="92" t="str">
        <f>IF(S$2=1,"",IF(AND(S$4&gt;=VLOOKUP($A46,実績!$A:$G,6,0),S$4&lt;=VLOOKUP($A46,実績!$A:$G,7,0)),"━",""))</f>
        <v/>
      </c>
      <c r="T46" s="92" t="str">
        <f>IF(T$2=1,"",IF(AND(T$4&gt;=VLOOKUP($A46,実績!$A:$G,6,0),T$4&lt;=VLOOKUP($A46,実績!$A:$G,7,0)),"━",""))</f>
        <v/>
      </c>
      <c r="U46" s="92" t="str">
        <f>IF(U$2=1,"",IF(AND(U$4&gt;=VLOOKUP($A46,実績!$A:$G,6,0),U$4&lt;=VLOOKUP($A46,実績!$A:$G,7,0)),"━",""))</f>
        <v/>
      </c>
      <c r="V46" s="92" t="str">
        <f>IF(V$2=1,"",IF(AND(V$4&gt;=VLOOKUP($A46,実績!$A:$G,6,0),V$4&lt;=VLOOKUP($A46,実績!$A:$G,7,0)),"━",""))</f>
        <v/>
      </c>
      <c r="W46" s="92" t="str">
        <f>IF(W$2=1,"",IF(AND(W$4&gt;=VLOOKUP($A46,実績!$A:$G,6,0),W$4&lt;=VLOOKUP($A46,実績!$A:$G,7,0)),"━",""))</f>
        <v/>
      </c>
      <c r="X46" s="92" t="str">
        <f>IF(X$2=1,"",IF(AND(X$4&gt;=VLOOKUP($A46,実績!$A:$G,6,0),X$4&lt;=VLOOKUP($A46,実績!$A:$G,7,0)),"━",""))</f>
        <v/>
      </c>
      <c r="Y46" s="92" t="str">
        <f>IF(Y$2=1,"",IF(AND(Y$4&gt;=VLOOKUP($A46,実績!$A:$G,6,0),Y$4&lt;=VLOOKUP($A46,実績!$A:$G,7,0)),"━",""))</f>
        <v/>
      </c>
      <c r="Z46" s="92" t="str">
        <f>IF(Z$2=1,"",IF(AND(Z$4&gt;=VLOOKUP($A46,実績!$A:$G,6,0),Z$4&lt;=VLOOKUP($A46,実績!$A:$G,7,0)),"━",""))</f>
        <v/>
      </c>
      <c r="AA46" s="92" t="str">
        <f>IF(AA$2=1,"",IF(AND(AA$4&gt;=VLOOKUP($A46,実績!$A:$G,6,0),AA$4&lt;=VLOOKUP($A46,実績!$A:$G,7,0)),"━",""))</f>
        <v/>
      </c>
      <c r="AB46" s="92" t="str">
        <f>IF(AB$2=1,"",IF(AND(AB$4&gt;=VLOOKUP($A46,実績!$A:$G,6,0),AB$4&lt;=VLOOKUP($A46,実績!$A:$G,7,0)),"━",""))</f>
        <v/>
      </c>
      <c r="AC46" s="92" t="str">
        <f>IF(AC$2=1,"",IF(AND(AC$4&gt;=VLOOKUP($A46,実績!$A:$G,6,0),AC$4&lt;=VLOOKUP($A46,実績!$A:$G,7,0)),"━",""))</f>
        <v/>
      </c>
      <c r="AD46" s="92" t="str">
        <f>IF(AD$2=1,"",IF(AND(AD$4&gt;=VLOOKUP($A46,実績!$A:$G,6,0),AD$4&lt;=VLOOKUP($A46,実績!$A:$G,7,0)),"━",""))</f>
        <v/>
      </c>
      <c r="AE46" s="92" t="str">
        <f>IF(AE$2=1,"",IF(AND(AE$4&gt;=VLOOKUP($A46,実績!$A:$G,6,0),AE$4&lt;=VLOOKUP($A46,実績!$A:$G,7,0)),"━",""))</f>
        <v/>
      </c>
      <c r="AF46" s="92" t="str">
        <f>IF(AF$2=1,"",IF(AND(AF$4&gt;=VLOOKUP($A46,実績!$A:$G,6,0),AF$4&lt;=VLOOKUP($A46,実績!$A:$G,7,0)),"━",""))</f>
        <v/>
      </c>
      <c r="AG46" s="92" t="str">
        <f>IF(AG$2=1,"",IF(AND(AG$4&gt;=VLOOKUP($A46,実績!$A:$G,6,0),AG$4&lt;=VLOOKUP($A46,実績!$A:$G,7,0)),"━",""))</f>
        <v/>
      </c>
      <c r="AH46" s="92" t="str">
        <f>IF(AH$2=1,"",IF(AND(AH$4&gt;=VLOOKUP($A46,実績!$A:$G,6,0),AH$4&lt;=VLOOKUP($A46,実績!$A:$G,7,0)),"━",""))</f>
        <v/>
      </c>
      <c r="AI46" s="92" t="str">
        <f>IF(AI$2=1,"",IF(AND(AI$4&gt;=VLOOKUP($A46,実績!$A:$G,6,0),AI$4&lt;=VLOOKUP($A46,実績!$A:$G,7,0)),"━",""))</f>
        <v/>
      </c>
      <c r="AJ46" s="92" t="str">
        <f>IF(AJ$2=1,"",IF(AND(AJ$4&gt;=VLOOKUP($A46,実績!$A:$G,6,0),AJ$4&lt;=VLOOKUP($A46,実績!$A:$G,7,0)),"━",""))</f>
        <v/>
      </c>
      <c r="AK46" s="92" t="str">
        <f>IF(AK$2=1,"",IF(AND(AK$4&gt;=VLOOKUP($A46,実績!$A:$G,6,0),AK$4&lt;=VLOOKUP($A46,実績!$A:$G,7,0)),"━",""))</f>
        <v/>
      </c>
      <c r="AL46" s="92" t="str">
        <f>IF(AL$2=1,"",IF(AND(AL$4&gt;=VLOOKUP($A46,実績!$A:$G,6,0),AL$4&lt;=VLOOKUP($A46,実績!$A:$G,7,0)),"━",""))</f>
        <v/>
      </c>
      <c r="AM46" s="92" t="str">
        <f>IF(AM$2=1,"",IF(AND(AM$4&gt;=VLOOKUP($A46,実績!$A:$G,6,0),AM$4&lt;=VLOOKUP($A46,実績!$A:$G,7,0)),"━",""))</f>
        <v/>
      </c>
      <c r="AN46" s="92" t="str">
        <f>IF(AN$2=1,"",IF(AND(AN$4&gt;=VLOOKUP($A46,実績!$A:$G,6,0),AN$4&lt;=VLOOKUP($A46,実績!$A:$G,7,0)),"━",""))</f>
        <v/>
      </c>
      <c r="AO46" s="92" t="str">
        <f>IF(AO$2=1,"",IF(AND(AO$4&gt;=VLOOKUP($A46,実績!$A:$G,6,0),AO$4&lt;=VLOOKUP($A46,実績!$A:$G,7,0)),"━",""))</f>
        <v/>
      </c>
      <c r="AP46" s="92" t="str">
        <f>IF(AP$2=1,"",IF(AND(AP$4&gt;=VLOOKUP($A46,実績!$A:$G,6,0),AP$4&lt;=VLOOKUP($A46,実績!$A:$G,7,0)),"━",""))</f>
        <v/>
      </c>
      <c r="AQ46" s="92" t="str">
        <f>IF(AQ$2=1,"",IF(AND(AQ$4&gt;=VLOOKUP($A46,実績!$A:$G,6,0),AQ$4&lt;=VLOOKUP($A46,実績!$A:$G,7,0)),"━",""))</f>
        <v/>
      </c>
      <c r="AR46" s="92" t="str">
        <f>IF(AR$2=1,"",IF(AND(AR$4&gt;=VLOOKUP($A46,実績!$A:$G,6,0),AR$4&lt;=VLOOKUP($A46,実績!$A:$G,7,0)),"━",""))</f>
        <v/>
      </c>
      <c r="AS46" s="92" t="str">
        <f>IF(AS$2=1,"",IF(AND(AS$4&gt;=VLOOKUP($A46,実績!$A:$G,6,0),AS$4&lt;=VLOOKUP($A46,実績!$A:$G,7,0)),"━",""))</f>
        <v/>
      </c>
      <c r="AT46" s="92" t="str">
        <f>IF(AT$2=1,"",IF(AND(AT$4&gt;=VLOOKUP($A46,実績!$A:$G,6,0),AT$4&lt;=VLOOKUP($A46,実績!$A:$G,7,0)),"━",""))</f>
        <v/>
      </c>
      <c r="AU46" s="92" t="str">
        <f>IF(AU$2=1,"",IF(AND(AU$4&gt;=VLOOKUP($A46,実績!$A:$G,6,0),AU$4&lt;=VLOOKUP($A46,実績!$A:$G,7,0)),"━",""))</f>
        <v/>
      </c>
      <c r="AV46" s="92" t="str">
        <f>IF(AV$2=1,"",IF(AND(AV$4&gt;=VLOOKUP($A46,実績!$A:$G,6,0),AV$4&lt;=VLOOKUP($A46,実績!$A:$G,7,0)),"━",""))</f>
        <v/>
      </c>
      <c r="AW46" s="92" t="str">
        <f>IF(AW$2=1,"",IF(AND(AW$4&gt;=VLOOKUP($A46,実績!$A:$G,6,0),AW$4&lt;=VLOOKUP($A46,実績!$A:$G,7,0)),"━",""))</f>
        <v/>
      </c>
      <c r="AX46" s="92" t="str">
        <f>IF(AX$2=1,"",IF(AND(AX$4&gt;=VLOOKUP($A46,実績!$A:$G,6,0),AX$4&lt;=VLOOKUP($A46,実績!$A:$G,7,0)),"━",""))</f>
        <v/>
      </c>
      <c r="AY46" s="92" t="str">
        <f>IF(AY$2=1,"",IF(AND(AY$4&gt;=VLOOKUP($A46,実績!$A:$G,6,0),AY$4&lt;=VLOOKUP($A46,実績!$A:$G,7,0)),"━",""))</f>
        <v/>
      </c>
      <c r="AZ46" s="92" t="str">
        <f>IF(AZ$2=1,"",IF(AND(AZ$4&gt;=VLOOKUP($A46,実績!$A:$G,6,0),AZ$4&lt;=VLOOKUP($A46,実績!$A:$G,7,0)),"━",""))</f>
        <v/>
      </c>
      <c r="BA46" s="92" t="str">
        <f>IF(BA$2=1,"",IF(AND(BA$4&gt;=VLOOKUP($A46,実績!$A:$G,6,0),BA$4&lt;=VLOOKUP($A46,実績!$A:$G,7,0)),"━",""))</f>
        <v/>
      </c>
      <c r="BB46" s="92" t="str">
        <f>IF(BB$2=1,"",IF(AND(BB$4&gt;=VLOOKUP($A46,実績!$A:$G,6,0),BB$4&lt;=VLOOKUP($A46,実績!$A:$G,7,0)),"━",""))</f>
        <v/>
      </c>
      <c r="BC46" s="92" t="str">
        <f>IF(BC$2=1,"",IF(AND(BC$4&gt;=VLOOKUP($A46,実績!$A:$G,6,0),BC$4&lt;=VLOOKUP($A46,実績!$A:$G,7,0)),"━",""))</f>
        <v/>
      </c>
      <c r="BD46" s="92" t="str">
        <f>IF(BD$2=1,"",IF(AND(BD$4&gt;=VLOOKUP($A46,実績!$A:$G,6,0),BD$4&lt;=VLOOKUP($A46,実績!$A:$G,7,0)),"━",""))</f>
        <v/>
      </c>
      <c r="BE46" s="92" t="str">
        <f>IF(BE$2=1,"",IF(AND(BE$4&gt;=VLOOKUP($A46,実績!$A:$G,6,0),BE$4&lt;=VLOOKUP($A46,実績!$A:$G,7,0)),"━",""))</f>
        <v/>
      </c>
      <c r="BF46" s="92" t="str">
        <f>IF(BF$2=1,"",IF(AND(BF$4&gt;=VLOOKUP($A46,実績!$A:$G,6,0),BF$4&lt;=VLOOKUP($A46,実績!$A:$G,7,0)),"━",""))</f>
        <v/>
      </c>
      <c r="BG46" s="92" t="str">
        <f>IF(BG$2=1,"",IF(AND(BG$4&gt;=VLOOKUP($A46,実績!$A:$G,6,0),BG$4&lt;=VLOOKUP($A46,実績!$A:$G,7,0)),"━",""))</f>
        <v/>
      </c>
      <c r="BH46" s="92" t="str">
        <f>IF(BH$2=1,"",IF(AND(BH$4&gt;=VLOOKUP($A46,実績!$A:$G,6,0),BH$4&lt;=VLOOKUP($A46,実績!$A:$G,7,0)),"━",""))</f>
        <v/>
      </c>
      <c r="BI46" s="92" t="str">
        <f>IF(BI$2=1,"",IF(AND(BI$4&gt;=VLOOKUP($A46,実績!$A:$G,6,0),BI$4&lt;=VLOOKUP($A46,実績!$A:$G,7,0)),"━",""))</f>
        <v/>
      </c>
      <c r="BJ46" s="92" t="str">
        <f>IF(BJ$2=1,"",IF(AND(BJ$4&gt;=VLOOKUP($A46,実績!$A:$G,6,0),BJ$4&lt;=VLOOKUP($A46,実績!$A:$G,7,0)),"━",""))</f>
        <v/>
      </c>
      <c r="BK46" s="92" t="str">
        <f>IF(BK$2=1,"",IF(AND(BK$4&gt;=VLOOKUP($A46,実績!$A:$G,6,0),BK$4&lt;=VLOOKUP($A46,実績!$A:$G,7,0)),"━",""))</f>
        <v/>
      </c>
      <c r="BL46" s="92" t="str">
        <f>IF(BL$2=1,"",IF(AND(BL$4&gt;=VLOOKUP($A46,実績!$A:$G,6,0),BL$4&lt;=VLOOKUP($A46,実績!$A:$G,7,0)),"━",""))</f>
        <v/>
      </c>
      <c r="BM46" s="92" t="str">
        <f>IF(BM$2=1,"",IF(AND(BM$4&gt;=VLOOKUP($A46,実績!$A:$G,6,0),BM$4&lt;=VLOOKUP($A46,実績!$A:$G,7,0)),"━",""))</f>
        <v/>
      </c>
      <c r="BN46" s="92" t="str">
        <f>IF(BN$2=1,"",IF(AND(BN$4&gt;=VLOOKUP($A46,実績!$A:$G,6,0),BN$4&lt;=VLOOKUP($A46,実績!$A:$G,7,0)),"━",""))</f>
        <v/>
      </c>
      <c r="BO46" s="92" t="str">
        <f>IF(BO$2=1,"",IF(AND(BO$4&gt;=VLOOKUP($A46,実績!$A:$G,6,0),BO$4&lt;=VLOOKUP($A46,実績!$A:$G,7,0)),"━",""))</f>
        <v/>
      </c>
      <c r="BP46" s="92" t="str">
        <f>IF(BP$2=1,"",IF(AND(BP$4&gt;=VLOOKUP($A46,実績!$A:$G,6,0),BP$4&lt;=VLOOKUP($A46,実績!$A:$G,7,0)),"━",""))</f>
        <v/>
      </c>
      <c r="BQ46" s="92" t="str">
        <f>IF(BQ$2=1,"",IF(AND(BQ$4&gt;=VLOOKUP($A46,実績!$A:$G,6,0),BQ$4&lt;=VLOOKUP($A46,実績!$A:$G,7,0)),"━",""))</f>
        <v/>
      </c>
      <c r="BR46" s="92" t="str">
        <f>IF(BR$2=1,"",IF(AND(BR$4&gt;=VLOOKUP($A46,実績!$A:$G,6,0),BR$4&lt;=VLOOKUP($A46,実績!$A:$G,7,0)),"━",""))</f>
        <v/>
      </c>
      <c r="BS46" s="92" t="str">
        <f>IF(BS$2=1,"",IF(AND(BS$4&gt;=VLOOKUP($A46,実績!$A:$G,6,0),BS$4&lt;=VLOOKUP($A46,実績!$A:$G,7,0)),"━",""))</f>
        <v/>
      </c>
      <c r="BT46" s="92" t="str">
        <f>IF(BT$2=1,"",IF(AND(BT$4&gt;=VLOOKUP($A46,実績!$A:$G,6,0),BT$4&lt;=VLOOKUP($A46,実績!$A:$G,7,0)),"━",""))</f>
        <v/>
      </c>
      <c r="BU46" s="92" t="str">
        <f>IF(BU$2=1,"",IF(AND(BU$4&gt;=VLOOKUP($A46,実績!$A:$G,6,0),BU$4&lt;=VLOOKUP($A46,実績!$A:$G,7,0)),"━",""))</f>
        <v/>
      </c>
      <c r="BV46" s="92" t="str">
        <f>IF(BV$2=1,"",IF(AND(BV$4&gt;=VLOOKUP($A46,実績!$A:$G,6,0),BV$4&lt;=VLOOKUP($A46,実績!$A:$G,7,0)),"━",""))</f>
        <v/>
      </c>
      <c r="BW46" s="92" t="str">
        <f>IF(BW$2=1,"",IF(AND(BW$4&gt;=VLOOKUP($A46,実績!$A:$G,6,0),BW$4&lt;=VLOOKUP($A46,実績!$A:$G,7,0)),"━",""))</f>
        <v/>
      </c>
      <c r="BX46" s="92" t="str">
        <f>IF(BX$2=1,"",IF(AND(BX$4&gt;=VLOOKUP($A46,実績!$A:$G,6,0),BX$4&lt;=VLOOKUP($A46,実績!$A:$G,7,0)),"━",""))</f>
        <v/>
      </c>
      <c r="BY46" s="92" t="str">
        <f>IF(BY$2=1,"",IF(AND(BY$4&gt;=VLOOKUP($A46,実績!$A:$G,6,0),BY$4&lt;=VLOOKUP($A46,実績!$A:$G,7,0)),"━",""))</f>
        <v/>
      </c>
      <c r="BZ46" s="92" t="str">
        <f>IF(BZ$2=1,"",IF(AND(BZ$4&gt;=VLOOKUP($A46,実績!$A:$G,6,0),BZ$4&lt;=VLOOKUP($A46,実績!$A:$G,7,0)),"━",""))</f>
        <v/>
      </c>
      <c r="CA46" s="92" t="str">
        <f>IF(CA$2=1,"",IF(AND(CA$4&gt;=VLOOKUP($A46,実績!$A:$G,6,0),CA$4&lt;=VLOOKUP($A46,実績!$A:$G,7,0)),"━",""))</f>
        <v/>
      </c>
      <c r="CB46" s="92" t="str">
        <f>IF(CB$2=1,"",IF(AND(CB$4&gt;=VLOOKUP($A46,実績!$A:$G,6,0),CB$4&lt;=VLOOKUP($A46,実績!$A:$G,7,0)),"━",""))</f>
        <v/>
      </c>
      <c r="CC46" s="92" t="str">
        <f>IF(CC$2=1,"",IF(AND(CC$4&gt;=VLOOKUP($A46,実績!$A:$G,6,0),CC$4&lt;=VLOOKUP($A46,実績!$A:$G,7,0)),"━",""))</f>
        <v/>
      </c>
      <c r="CD46" s="92" t="str">
        <f>IF(CD$2=1,"",IF(AND(CD$4&gt;=VLOOKUP($A46,実績!$A:$G,6,0),CD$4&lt;=VLOOKUP($A46,実績!$A:$G,7,0)),"━",""))</f>
        <v/>
      </c>
      <c r="CE46" s="92" t="str">
        <f>IF(CE$2=1,"",IF(AND(CE$4&gt;=VLOOKUP($A46,実績!$A:$G,6,0),CE$4&lt;=VLOOKUP($A46,実績!$A:$G,7,0)),"━",""))</f>
        <v/>
      </c>
      <c r="CF46" s="92" t="str">
        <f>IF(CF$2=1,"",IF(AND(CF$4&gt;=VLOOKUP($A46,実績!$A:$G,6,0),CF$4&lt;=VLOOKUP($A46,実績!$A:$G,7,0)),"━",""))</f>
        <v/>
      </c>
      <c r="CG46" s="92" t="str">
        <f>IF(CG$2=1,"",IF(AND(CG$4&gt;=VLOOKUP($A46,実績!$A:$G,6,0),CG$4&lt;=VLOOKUP($A46,実績!$A:$G,7,0)),"━",""))</f>
        <v/>
      </c>
      <c r="CH46" s="92" t="str">
        <f>IF(CH$2=1,"",IF(AND(CH$4&gt;=VLOOKUP($A46,実績!$A:$G,6,0),CH$4&lt;=VLOOKUP($A46,実績!$A:$G,7,0)),"━",""))</f>
        <v/>
      </c>
      <c r="CI46" s="92" t="str">
        <f>IF(CI$2=1,"",IF(AND(CI$4&gt;=VLOOKUP($A46,実績!$A:$G,6,0),CI$4&lt;=VLOOKUP($A46,実績!$A:$G,7,0)),"━",""))</f>
        <v/>
      </c>
      <c r="CJ46" s="92" t="str">
        <f>IF(CJ$2=1,"",IF(AND(CJ$4&gt;=VLOOKUP($A46,実績!$A:$G,6,0),CJ$4&lt;=VLOOKUP($A46,実績!$A:$G,7,0)),"━",""))</f>
        <v/>
      </c>
      <c r="CK46" s="92" t="str">
        <f>IF(CK$2=1,"",IF(AND(CK$4&gt;=VLOOKUP($A46,実績!$A:$G,6,0),CK$4&lt;=VLOOKUP($A46,実績!$A:$G,7,0)),"━",""))</f>
        <v/>
      </c>
      <c r="CL46" s="92" t="str">
        <f>IF(CL$2=1,"",IF(AND(CL$4&gt;=VLOOKUP($A46,実績!$A:$G,6,0),CL$4&lt;=VLOOKUP($A46,実績!$A:$G,7,0)),"━",""))</f>
        <v/>
      </c>
      <c r="CM46" s="92" t="str">
        <f>IF(CM$2=1,"",IF(AND(CM$4&gt;=VLOOKUP($A46,実績!$A:$G,6,0),CM$4&lt;=VLOOKUP($A46,実績!$A:$G,7,0)),"━",""))</f>
        <v/>
      </c>
      <c r="CN46" s="92" t="str">
        <f>IF(CN$2=1,"",IF(AND(CN$4&gt;=VLOOKUP($A46,実績!$A:$G,6,0),CN$4&lt;=VLOOKUP($A46,実績!$A:$G,7,0)),"━",""))</f>
        <v/>
      </c>
      <c r="CO46" s="92" t="str">
        <f>IF(CO$2=1,"",IF(AND(CO$4&gt;=VLOOKUP($A46,実績!$A:$G,6,0),CO$4&lt;=VLOOKUP($A46,実績!$A:$G,7,0)),"━",""))</f>
        <v/>
      </c>
      <c r="CP46" s="92" t="str">
        <f>IF(CP$2=1,"",IF(AND(CP$4&gt;=VLOOKUP($A46,実績!$A:$G,6,0),CP$4&lt;=VLOOKUP($A46,実績!$A:$G,7,0)),"━",""))</f>
        <v/>
      </c>
      <c r="CQ46" s="92" t="str">
        <f>IF(CQ$2=1,"",IF(AND(CQ$4&gt;=VLOOKUP($A46,実績!$A:$G,6,0),CQ$4&lt;=VLOOKUP($A46,実績!$A:$G,7,0)),"━",""))</f>
        <v/>
      </c>
      <c r="CR46" s="92" t="str">
        <f>IF(CR$2=1,"",IF(AND(CR$4&gt;=VLOOKUP($A46,実績!$A:$G,6,0),CR$4&lt;=VLOOKUP($A46,実績!$A:$G,7,0)),"━",""))</f>
        <v/>
      </c>
      <c r="CS46" s="92" t="str">
        <f>IF(CS$2=1,"",IF(AND(CS$4&gt;=VLOOKUP($A46,実績!$A:$G,6,0),CS$4&lt;=VLOOKUP($A46,実績!$A:$G,7,0)),"━",""))</f>
        <v/>
      </c>
      <c r="CT46" s="92" t="str">
        <f>IF(CT$2=1,"",IF(AND(CT$4&gt;=VLOOKUP($A46,実績!$A:$G,6,0),CT$4&lt;=VLOOKUP($A46,実績!$A:$G,7,0)),"━",""))</f>
        <v/>
      </c>
      <c r="CU46" s="92" t="str">
        <f>IF(CU$2=1,"",IF(AND(CU$4&gt;=VLOOKUP($A46,実績!$A:$G,6,0),CU$4&lt;=VLOOKUP($A46,実績!$A:$G,7,0)),"━",""))</f>
        <v/>
      </c>
      <c r="CV46" s="92" t="str">
        <f>IF(CV$2=1,"",IF(AND(CV$4&gt;=VLOOKUP($A46,実績!$A:$G,6,0),CV$4&lt;=VLOOKUP($A46,実績!$A:$G,7,0)),"━",""))</f>
        <v/>
      </c>
      <c r="CW46" s="92" t="str">
        <f>IF(CW$2=1,"",IF(AND(CW$4&gt;=VLOOKUP($A46,実績!$A:$G,6,0),CW$4&lt;=VLOOKUP($A46,実績!$A:$G,7,0)),"━",""))</f>
        <v/>
      </c>
      <c r="CX46" s="92" t="str">
        <f>IF(CX$2=1,"",IF(AND(CX$4&gt;=VLOOKUP($A46,実績!$A:$G,6,0),CX$4&lt;=VLOOKUP($A46,実績!$A:$G,7,0)),"━",""))</f>
        <v/>
      </c>
      <c r="CY46" s="92" t="str">
        <f>IF(CY$2=1,"",IF(AND(CY$4&gt;=VLOOKUP($A46,実績!$A:$G,6,0),CY$4&lt;=VLOOKUP($A46,実績!$A:$G,7,0)),"━",""))</f>
        <v/>
      </c>
      <c r="CZ46" s="92" t="str">
        <f>IF(CZ$2=1,"",IF(AND(CZ$4&gt;=VLOOKUP($A46,実績!$A:$G,6,0),CZ$4&lt;=VLOOKUP($A46,実績!$A:$G,7,0)),"━",""))</f>
        <v/>
      </c>
      <c r="DA46" s="92" t="str">
        <f>IF(DA$2=1,"",IF(AND(DA$4&gt;=VLOOKUP($A46,実績!$A:$G,6,0),DA$4&lt;=VLOOKUP($A46,実績!$A:$G,7,0)),"━",""))</f>
        <v/>
      </c>
      <c r="DB46" s="92" t="str">
        <f>IF(DB$2=1,"",IF(AND(DB$4&gt;=VLOOKUP($A46,実績!$A:$G,6,0),DB$4&lt;=VLOOKUP($A46,実績!$A:$G,7,0)),"━",""))</f>
        <v/>
      </c>
      <c r="DC46" s="92" t="str">
        <f>IF(DC$2=1,"",IF(AND(DC$4&gt;=VLOOKUP($A46,実績!$A:$G,6,0),DC$4&lt;=VLOOKUP($A46,実績!$A:$G,7,0)),"━",""))</f>
        <v/>
      </c>
      <c r="DD46" s="92" t="str">
        <f>IF(DD$2=1,"",IF(AND(DD$4&gt;=VLOOKUP($A46,実績!$A:$G,6,0),DD$4&lt;=VLOOKUP($A46,実績!$A:$G,7,0)),"━",""))</f>
        <v/>
      </c>
      <c r="DE46" s="92" t="str">
        <f>IF(DE$2=1,"",IF(AND(DE$4&gt;=VLOOKUP($A46,実績!$A:$G,6,0),DE$4&lt;=VLOOKUP($A46,実績!$A:$G,7,0)),"━",""))</f>
        <v/>
      </c>
      <c r="DF46" s="92" t="str">
        <f>IF(DF$2=1,"",IF(AND(DF$4&gt;=VLOOKUP($A46,実績!$A:$G,6,0),DF$4&lt;=VLOOKUP($A46,実績!$A:$G,7,0)),"━",""))</f>
        <v/>
      </c>
      <c r="DG46" s="92" t="str">
        <f>IF(DG$2=1,"",IF(AND(DG$4&gt;=VLOOKUP($A46,実績!$A:$G,6,0),DG$4&lt;=VLOOKUP($A46,実績!$A:$G,7,0)),"━",""))</f>
        <v/>
      </c>
      <c r="DH46" s="92" t="str">
        <f>IF(DH$2=1,"",IF(AND(DH$4&gt;=VLOOKUP($A46,実績!$A:$G,6,0),DH$4&lt;=VLOOKUP($A46,実績!$A:$G,7,0)),"━",""))</f>
        <v/>
      </c>
      <c r="DI46" s="92" t="str">
        <f>IF(DI$2=1,"",IF(AND(DI$4&gt;=VLOOKUP($A46,実績!$A:$G,6,0),DI$4&lt;=VLOOKUP($A46,実績!$A:$G,7,0)),"━",""))</f>
        <v/>
      </c>
      <c r="DJ46" s="92" t="str">
        <f>IF(DJ$2=1,"",IF(AND(DJ$4&gt;=VLOOKUP($A46,実績!$A:$G,6,0),DJ$4&lt;=VLOOKUP($A46,実績!$A:$G,7,0)),"━",""))</f>
        <v/>
      </c>
      <c r="DK46" s="92" t="str">
        <f>IF(DK$2=1,"",IF(AND(DK$4&gt;=VLOOKUP($A46,実績!$A:$G,6,0),DK$4&lt;=VLOOKUP($A46,実績!$A:$G,7,0)),"━",""))</f>
        <v/>
      </c>
      <c r="DL46" s="92" t="str">
        <f>IF(DL$2=1,"",IF(AND(DL$4&gt;=VLOOKUP($A46,実績!$A:$G,6,0),DL$4&lt;=VLOOKUP($A46,実績!$A:$G,7,0)),"━",""))</f>
        <v/>
      </c>
      <c r="DM46" s="92" t="str">
        <f>IF(DM$2=1,"",IF(AND(DM$4&gt;=VLOOKUP($A46,実績!$A:$G,6,0),DM$4&lt;=VLOOKUP($A46,実績!$A:$G,7,0)),"━",""))</f>
        <v/>
      </c>
      <c r="DN46" s="92" t="str">
        <f>IF(DN$2=1,"",IF(AND(DN$4&gt;=VLOOKUP($A46,実績!$A:$G,6,0),DN$4&lt;=VLOOKUP($A46,実績!$A:$G,7,0)),"━",""))</f>
        <v/>
      </c>
      <c r="DO46" s="92" t="str">
        <f>IF(DO$2=1,"",IF(AND(DO$4&gt;=VLOOKUP($A46,実績!$A:$G,6,0),DO$4&lt;=VLOOKUP($A46,実績!$A:$G,7,0)),"━",""))</f>
        <v/>
      </c>
      <c r="DP46" s="92" t="str">
        <f>IF(DP$2=1,"",IF(AND(DP$4&gt;=VLOOKUP($A46,実績!$A:$G,6,0),DP$4&lt;=VLOOKUP($A46,実績!$A:$G,7,0)),"━",""))</f>
        <v/>
      </c>
      <c r="DQ46" s="92" t="str">
        <f>IF(DQ$2=1,"",IF(AND(DQ$4&gt;=VLOOKUP($A46,実績!$A:$G,6,0),DQ$4&lt;=VLOOKUP($A46,実績!$A:$G,7,0)),"━",""))</f>
        <v/>
      </c>
      <c r="DR46" s="92" t="str">
        <f>IF(DR$2=1,"",IF(AND(DR$4&gt;=VLOOKUP($A46,実績!$A:$G,6,0),DR$4&lt;=VLOOKUP($A46,実績!$A:$G,7,0)),"━",""))</f>
        <v/>
      </c>
      <c r="DS46" s="92" t="str">
        <f>IF(DS$2=1,"",IF(AND(DS$4&gt;=VLOOKUP($A46,実績!$A:$G,6,0),DS$4&lt;=VLOOKUP($A46,実績!$A:$G,7,0)),"━",""))</f>
        <v/>
      </c>
      <c r="DT46" s="92" t="str">
        <f>IF(DT$2=1,"",IF(AND(DT$4&gt;=VLOOKUP($A46,実績!$A:$G,6,0),DT$4&lt;=VLOOKUP($A46,実績!$A:$G,7,0)),"━",""))</f>
        <v/>
      </c>
      <c r="DU46" s="92" t="str">
        <f>IF(DU$2=1,"",IF(AND(DU$4&gt;=VLOOKUP($A46,実績!$A:$G,6,0),DU$4&lt;=VLOOKUP($A46,実績!$A:$G,7,0)),"━",""))</f>
        <v/>
      </c>
      <c r="DV46" s="92" t="str">
        <f>IF(DV$2=1,"",IF(AND(DV$4&gt;=VLOOKUP($A46,実績!$A:$G,6,0),DV$4&lt;=VLOOKUP($A46,実績!$A:$G,7,0)),"━",""))</f>
        <v/>
      </c>
      <c r="DW46" s="92" t="str">
        <f>IF(DW$2=1,"",IF(AND(DW$4&gt;=VLOOKUP($A46,実績!$A:$G,6,0),DW$4&lt;=VLOOKUP($A46,実績!$A:$G,7,0)),"━",""))</f>
        <v/>
      </c>
      <c r="DX46" s="92" t="str">
        <f>IF(DX$2=1,"",IF(AND(DX$4&gt;=VLOOKUP($A46,実績!$A:$G,6,0),DX$4&lt;=VLOOKUP($A46,実績!$A:$G,7,0)),"━",""))</f>
        <v/>
      </c>
      <c r="DY46" s="92" t="str">
        <f>IF(DY$2=1,"",IF(AND(DY$4&gt;=VLOOKUP($A46,実績!$A:$G,6,0),DY$4&lt;=VLOOKUP($A46,実績!$A:$G,7,0)),"━",""))</f>
        <v/>
      </c>
      <c r="DZ46" s="92" t="str">
        <f>IF(DZ$2=1,"",IF(AND(DZ$4&gt;=VLOOKUP($A46,実績!$A:$G,6,0),DZ$4&lt;=VLOOKUP($A46,実績!$A:$G,7,0)),"━",""))</f>
        <v/>
      </c>
      <c r="EA46" s="92" t="str">
        <f>IF(EA$2=1,"",IF(AND(EA$4&gt;=VLOOKUP($A46,実績!$A:$G,6,0),EA$4&lt;=VLOOKUP($A46,実績!$A:$G,7,0)),"━",""))</f>
        <v/>
      </c>
      <c r="EB46" s="92" t="str">
        <f>IF(EB$2=1,"",IF(AND(EB$4&gt;=VLOOKUP($A46,実績!$A:$G,6,0),EB$4&lt;=VLOOKUP($A46,実績!$A:$G,7,0)),"━",""))</f>
        <v/>
      </c>
      <c r="EC46" s="92" t="str">
        <f>IF(EC$2=1,"",IF(AND(EC$4&gt;=VLOOKUP($A46,実績!$A:$G,6,0),EC$4&lt;=VLOOKUP($A46,実績!$A:$G,7,0)),"━",""))</f>
        <v/>
      </c>
      <c r="ED46" s="92" t="str">
        <f>IF(ED$2=1,"",IF(AND(ED$4&gt;=VLOOKUP($A46,実績!$A:$G,6,0),ED$4&lt;=VLOOKUP($A46,実績!$A:$G,7,0)),"━",""))</f>
        <v/>
      </c>
      <c r="EE46" s="92" t="str">
        <f>IF(EE$2=1,"",IF(AND(EE$4&gt;=VLOOKUP($A46,実績!$A:$G,6,0),EE$4&lt;=VLOOKUP($A46,実績!$A:$G,7,0)),"━",""))</f>
        <v/>
      </c>
      <c r="EF46" s="92" t="str">
        <f>IF(EF$2=1,"",IF(AND(EF$4&gt;=VLOOKUP($A46,実績!$A:$G,6,0),EF$4&lt;=VLOOKUP($A46,実績!$A:$G,7,0)),"━",""))</f>
        <v/>
      </c>
      <c r="EG46" s="92" t="str">
        <f>IF(EG$2=1,"",IF(AND(EG$4&gt;=VLOOKUP($A46,実績!$A:$G,6,0),EG$4&lt;=VLOOKUP($A46,実績!$A:$G,7,0)),"━",""))</f>
        <v/>
      </c>
      <c r="EH46" s="92" t="str">
        <f>IF(EH$2=1,"",IF(AND(EH$4&gt;=VLOOKUP($A46,実績!$A:$G,6,0),EH$4&lt;=VLOOKUP($A46,実績!$A:$G,7,0)),"━",""))</f>
        <v/>
      </c>
      <c r="EI46" s="92" t="str">
        <f>IF(EI$2=1,"",IF(AND(EI$4&gt;=VLOOKUP($A46,実績!$A:$G,6,0),EI$4&lt;=VLOOKUP($A46,実績!$A:$G,7,0)),"━",""))</f>
        <v/>
      </c>
      <c r="EJ46" s="92" t="str">
        <f>IF(EJ$2=1,"",IF(AND(EJ$4&gt;=VLOOKUP($A46,実績!$A:$G,6,0),EJ$4&lt;=VLOOKUP($A46,実績!$A:$G,7,0)),"━",""))</f>
        <v/>
      </c>
      <c r="EK46" s="92" t="str">
        <f>IF(EK$2=1,"",IF(AND(EK$4&gt;=VLOOKUP($A46,実績!$A:$G,6,0),EK$4&lt;=VLOOKUP($A46,実績!$A:$G,7,0)),"━",""))</f>
        <v/>
      </c>
      <c r="EL46" s="92" t="str">
        <f>IF(EL$2=1,"",IF(AND(EL$4&gt;=VLOOKUP($A46,実績!$A:$G,6,0),EL$4&lt;=VLOOKUP($A46,実績!$A:$G,7,0)),"━",""))</f>
        <v/>
      </c>
      <c r="EM46" s="92" t="str">
        <f>IF(EM$2=1,"",IF(AND(EM$4&gt;=VLOOKUP($A46,実績!$A:$G,6,0),EM$4&lt;=VLOOKUP($A46,実績!$A:$G,7,0)),"━",""))</f>
        <v/>
      </c>
      <c r="EN46" s="92" t="str">
        <f>IF(EN$2=1,"",IF(AND(EN$4&gt;=VLOOKUP($A46,実績!$A:$G,6,0),EN$4&lt;=VLOOKUP($A46,実績!$A:$G,7,0)),"━",""))</f>
        <v/>
      </c>
      <c r="EO46" s="92" t="str">
        <f>IF(EO$2=1,"",IF(AND(EO$4&gt;=VLOOKUP($A46,実績!$A:$G,6,0),EO$4&lt;=VLOOKUP($A46,実績!$A:$G,7,0)),"━",""))</f>
        <v/>
      </c>
      <c r="EP46" s="92" t="str">
        <f>IF(EP$2=1,"",IF(AND(EP$4&gt;=VLOOKUP($A46,実績!$A:$G,6,0),EP$4&lt;=VLOOKUP($A46,実績!$A:$G,7,0)),"━",""))</f>
        <v/>
      </c>
      <c r="EQ46" s="92" t="str">
        <f>IF(EQ$2=1,"",IF(AND(EQ$4&gt;=VLOOKUP($A46,実績!$A:$G,6,0),EQ$4&lt;=VLOOKUP($A46,実績!$A:$G,7,0)),"━",""))</f>
        <v/>
      </c>
      <c r="ER46" s="92" t="str">
        <f>IF(ER$2=1,"",IF(AND(ER$4&gt;=VLOOKUP($A46,実績!$A:$G,6,0),ER$4&lt;=VLOOKUP($A46,実績!$A:$G,7,0)),"━",""))</f>
        <v/>
      </c>
      <c r="ES46" s="92" t="str">
        <f>IF(ES$2=1,"",IF(AND(ES$4&gt;=VLOOKUP($A46,実績!$A:$G,6,0),ES$4&lt;=VLOOKUP($A46,実績!$A:$G,7,0)),"━",""))</f>
        <v/>
      </c>
      <c r="ET46" s="92" t="str">
        <f>IF(ET$2=1,"",IF(AND(ET$4&gt;=VLOOKUP($A46,実績!$A:$G,6,0),ET$4&lt;=VLOOKUP($A46,実績!$A:$G,7,0)),"━",""))</f>
        <v/>
      </c>
      <c r="EU46" s="92" t="str">
        <f>IF(EU$2=1,"",IF(AND(EU$4&gt;=VLOOKUP($A46,実績!$A:$G,6,0),EU$4&lt;=VLOOKUP($A46,実績!$A:$G,7,0)),"━",""))</f>
        <v/>
      </c>
      <c r="EV46" s="92" t="str">
        <f>IF(EV$2=1,"",IF(AND(EV$4&gt;=VLOOKUP($A46,実績!$A:$G,6,0),EV$4&lt;=VLOOKUP($A46,実績!$A:$G,7,0)),"━",""))</f>
        <v/>
      </c>
      <c r="EW46" s="92" t="str">
        <f>IF(EW$2=1,"",IF(AND(EW$4&gt;=VLOOKUP($A46,実績!$A:$G,6,0),EW$4&lt;=VLOOKUP($A46,実績!$A:$G,7,0)),"━",""))</f>
        <v/>
      </c>
      <c r="EX46" s="92" t="str">
        <f>IF(EX$2=1,"",IF(AND(EX$4&gt;=VLOOKUP($A46,実績!$A:$G,6,0),EX$4&lt;=VLOOKUP($A46,実績!$A:$G,7,0)),"━",""))</f>
        <v/>
      </c>
      <c r="EY46" s="92" t="str">
        <f>IF(EY$2=1,"",IF(AND(EY$4&gt;=VLOOKUP($A46,実績!$A:$G,6,0),EY$4&lt;=VLOOKUP($A46,実績!$A:$G,7,0)),"━",""))</f>
        <v/>
      </c>
      <c r="EZ46" s="92" t="str">
        <f>IF(EZ$2=1,"",IF(AND(EZ$4&gt;=VLOOKUP($A46,実績!$A:$G,6,0),EZ$4&lt;=VLOOKUP($A46,実績!$A:$G,7,0)),"━",""))</f>
        <v/>
      </c>
      <c r="FA46" s="92" t="str">
        <f>IF(FA$2=1,"",IF(AND(FA$4&gt;=VLOOKUP($A46,実績!$A:$G,6,0),FA$4&lt;=VLOOKUP($A46,実績!$A:$G,7,0)),"━",""))</f>
        <v/>
      </c>
      <c r="FB46" s="92" t="str">
        <f>IF(FB$2=1,"",IF(AND(FB$4&gt;=VLOOKUP($A46,実績!$A:$G,6,0),FB$4&lt;=VLOOKUP($A46,実績!$A:$G,7,0)),"━",""))</f>
        <v/>
      </c>
      <c r="FC46" s="92" t="str">
        <f>IF(FC$2=1,"",IF(AND(FC$4&gt;=VLOOKUP($A46,実績!$A:$G,6,0),FC$4&lt;=VLOOKUP($A46,実績!$A:$G,7,0)),"━",""))</f>
        <v/>
      </c>
      <c r="FD46" s="92" t="str">
        <f>IF(FD$2=1,"",IF(AND(FD$4&gt;=VLOOKUP($A46,実績!$A:$G,6,0),FD$4&lt;=VLOOKUP($A46,実績!$A:$G,7,0)),"━",""))</f>
        <v/>
      </c>
      <c r="FE46" s="92" t="str">
        <f>IF(FE$2=1,"",IF(AND(FE$4&gt;=VLOOKUP($A46,実績!$A:$G,6,0),FE$4&lt;=VLOOKUP($A46,実績!$A:$G,7,0)),"━",""))</f>
        <v/>
      </c>
      <c r="FF46" s="92" t="str">
        <f>IF(FF$2=1,"",IF(AND(FF$4&gt;=VLOOKUP($A46,実績!$A:$G,6,0),FF$4&lt;=VLOOKUP($A46,実績!$A:$G,7,0)),"━",""))</f>
        <v/>
      </c>
      <c r="FG46" s="92" t="str">
        <f>IF(FG$2=1,"",IF(AND(FG$4&gt;=VLOOKUP($A46,実績!$A:$G,6,0),FG$4&lt;=VLOOKUP($A46,実績!$A:$G,7,0)),"━",""))</f>
        <v/>
      </c>
      <c r="FH46" s="92" t="str">
        <f>IF(FH$2=1,"",IF(AND(FH$4&gt;=VLOOKUP($A46,実績!$A:$G,6,0),FH$4&lt;=VLOOKUP($A46,実績!$A:$G,7,0)),"━",""))</f>
        <v/>
      </c>
      <c r="FI46" s="92" t="str">
        <f>IF(FI$2=1,"",IF(AND(FI$4&gt;=VLOOKUP($A46,実績!$A:$G,6,0),FI$4&lt;=VLOOKUP($A46,実績!$A:$G,7,0)),"━",""))</f>
        <v/>
      </c>
      <c r="FJ46" s="92" t="str">
        <f>IF(FJ$2=1,"",IF(AND(FJ$4&gt;=VLOOKUP($A46,実績!$A:$G,6,0),FJ$4&lt;=VLOOKUP($A46,実績!$A:$G,7,0)),"━",""))</f>
        <v/>
      </c>
      <c r="FK46" s="92" t="str">
        <f>IF(FK$2=1,"",IF(AND(FK$4&gt;=VLOOKUP($A46,実績!$A:$G,6,0),FK$4&lt;=VLOOKUP($A46,実績!$A:$G,7,0)),"━",""))</f>
        <v/>
      </c>
      <c r="FL46" s="92" t="str">
        <f>IF(FL$2=1,"",IF(AND(FL$4&gt;=VLOOKUP($A46,実績!$A:$G,6,0),FL$4&lt;=VLOOKUP($A46,実績!$A:$G,7,0)),"━",""))</f>
        <v/>
      </c>
      <c r="FM46" s="92" t="str">
        <f>IF(FM$2=1,"",IF(AND(FM$4&gt;=VLOOKUP($A46,実績!$A:$G,6,0),FM$4&lt;=VLOOKUP($A46,実績!$A:$G,7,0)),"━",""))</f>
        <v/>
      </c>
      <c r="FN46" s="92" t="str">
        <f>IF(FN$2=1,"",IF(AND(FN$4&gt;=VLOOKUP($A46,実績!$A:$G,6,0),FN$4&lt;=VLOOKUP($A46,実績!$A:$G,7,0)),"━",""))</f>
        <v/>
      </c>
      <c r="FO46" s="92" t="str">
        <f>IF(FO$2=1,"",IF(AND(FO$4&gt;=VLOOKUP($A46,実績!$A:$G,6,0),FO$4&lt;=VLOOKUP($A46,実績!$A:$G,7,0)),"━",""))</f>
        <v/>
      </c>
      <c r="FP46" s="92" t="str">
        <f>IF(FP$2=1,"",IF(AND(FP$4&gt;=VLOOKUP($A46,実績!$A:$G,6,0),FP$4&lt;=VLOOKUP($A46,実績!$A:$G,7,0)),"━",""))</f>
        <v/>
      </c>
      <c r="FQ46" s="92" t="str">
        <f>IF(FQ$2=1,"",IF(AND(FQ$4&gt;=VLOOKUP($A46,実績!$A:$G,6,0),FQ$4&lt;=VLOOKUP($A46,実績!$A:$G,7,0)),"━",""))</f>
        <v/>
      </c>
      <c r="FR46" s="92" t="str">
        <f>IF(FR$2=1,"",IF(AND(FR$4&gt;=VLOOKUP($A46,実績!$A:$G,6,0),FR$4&lt;=VLOOKUP($A46,実績!$A:$G,7,0)),"━",""))</f>
        <v/>
      </c>
      <c r="FS46" s="92" t="str">
        <f>IF(FS$2=1,"",IF(AND(FS$4&gt;=VLOOKUP($A46,実績!$A:$G,6,0),FS$4&lt;=VLOOKUP($A46,実績!$A:$G,7,0)),"━",""))</f>
        <v/>
      </c>
      <c r="FT46" s="92" t="str">
        <f>IF(FT$2=1,"",IF(AND(FT$4&gt;=VLOOKUP($A46,実績!$A:$G,6,0),FT$4&lt;=VLOOKUP($A46,実績!$A:$G,7,0)),"━",""))</f>
        <v/>
      </c>
      <c r="FU46" s="92" t="str">
        <f>IF(FU$2=1,"",IF(AND(FU$4&gt;=VLOOKUP($A46,実績!$A:$G,6,0),FU$4&lt;=VLOOKUP($A46,実績!$A:$G,7,0)),"━",""))</f>
        <v/>
      </c>
      <c r="FV46" s="92" t="str">
        <f>IF(FV$2=1,"",IF(AND(FV$4&gt;=VLOOKUP($A46,実績!$A:$G,6,0),FV$4&lt;=VLOOKUP($A46,実績!$A:$G,7,0)),"━",""))</f>
        <v/>
      </c>
      <c r="FW46" s="92" t="str">
        <f>IF(FW$2=1,"",IF(AND(FW$4&gt;=VLOOKUP($A46,実績!$A:$G,6,0),FW$4&lt;=VLOOKUP($A46,実績!$A:$G,7,0)),"━",""))</f>
        <v/>
      </c>
      <c r="FX46" s="92" t="str">
        <f>IF(FX$2=1,"",IF(AND(FX$4&gt;=VLOOKUP($A46,実績!$A:$G,6,0),FX$4&lt;=VLOOKUP($A46,実績!$A:$G,7,0)),"━",""))</f>
        <v/>
      </c>
      <c r="FY46" s="92" t="str">
        <f>IF(FY$2=1,"",IF(AND(FY$4&gt;=VLOOKUP($A46,実績!$A:$G,6,0),FY$4&lt;=VLOOKUP($A46,実績!$A:$G,7,0)),"━",""))</f>
        <v/>
      </c>
      <c r="FZ46" s="92" t="str">
        <f>IF(FZ$2=1,"",IF(AND(FZ$4&gt;=VLOOKUP($A46,実績!$A:$G,6,0),FZ$4&lt;=VLOOKUP($A46,実績!$A:$G,7,0)),"━",""))</f>
        <v/>
      </c>
      <c r="GA46" s="92" t="str">
        <f>IF(GA$2=1,"",IF(AND(GA$4&gt;=VLOOKUP($A46,実績!$A:$G,6,0),GA$4&lt;=VLOOKUP($A46,実績!$A:$G,7,0)),"━",""))</f>
        <v/>
      </c>
      <c r="GB46" s="92" t="str">
        <f>IF(GB$2=1,"",IF(AND(GB$4&gt;=VLOOKUP($A46,実績!$A:$G,6,0),GB$4&lt;=VLOOKUP($A46,実績!$A:$G,7,0)),"━",""))</f>
        <v/>
      </c>
      <c r="GC46" s="92" t="str">
        <f>IF(GC$2=1,"",IF(AND(GC$4&gt;=VLOOKUP($A46,実績!$A:$G,6,0),GC$4&lt;=VLOOKUP($A46,実績!$A:$G,7,0)),"━",""))</f>
        <v/>
      </c>
      <c r="GD46" s="92" t="str">
        <f>IF(GD$2=1,"",IF(AND(GD$4&gt;=VLOOKUP($A46,実績!$A:$G,6,0),GD$4&lt;=VLOOKUP($A46,実績!$A:$G,7,0)),"━",""))</f>
        <v/>
      </c>
      <c r="GE46" s="92" t="str">
        <f>IF(GE$2=1,"",IF(AND(GE$4&gt;=VLOOKUP($A46,実績!$A:$G,6,0),GE$4&lt;=VLOOKUP($A46,実績!$A:$G,7,0)),"━",""))</f>
        <v/>
      </c>
      <c r="GF46" s="92" t="str">
        <f>IF(GF$2=1,"",IF(AND(GF$4&gt;=VLOOKUP($A46,実績!$A:$G,6,0),GF$4&lt;=VLOOKUP($A46,実績!$A:$G,7,0)),"━",""))</f>
        <v/>
      </c>
      <c r="GG46" s="92" t="str">
        <f>IF(GG$2=1,"",IF(AND(GG$4&gt;=VLOOKUP($A46,実績!$A:$G,6,0),GG$4&lt;=VLOOKUP($A46,実績!$A:$G,7,0)),"━",""))</f>
        <v/>
      </c>
      <c r="GH46" s="92" t="str">
        <f>IF(GH$2=1,"",IF(AND(GH$4&gt;=VLOOKUP($A46,実績!$A:$G,6,0),GH$4&lt;=VLOOKUP($A46,実績!$A:$G,7,0)),"━",""))</f>
        <v/>
      </c>
      <c r="GI46" s="92" t="str">
        <f>IF(GI$2=1,"",IF(AND(GI$4&gt;=VLOOKUP($A46,実績!$A:$G,6,0),GI$4&lt;=VLOOKUP($A46,実績!$A:$G,7,0)),"━",""))</f>
        <v/>
      </c>
      <c r="GJ46" s="92" t="str">
        <f>IF(GJ$2=1,"",IF(AND(GJ$4&gt;=VLOOKUP($A46,実績!$A:$G,6,0),GJ$4&lt;=VLOOKUP($A46,実績!$A:$G,7,0)),"━",""))</f>
        <v/>
      </c>
      <c r="GK46" s="92" t="str">
        <f>IF(GK$2=1,"",IF(AND(GK$4&gt;=VLOOKUP($A46,実績!$A:$G,6,0),GK$4&lt;=VLOOKUP($A46,実績!$A:$G,7,0)),"━",""))</f>
        <v/>
      </c>
      <c r="GL46" s="92" t="str">
        <f>IF(GL$2=1,"",IF(AND(GL$4&gt;=VLOOKUP($A46,実績!$A:$G,6,0),GL$4&lt;=VLOOKUP($A46,実績!$A:$G,7,0)),"━",""))</f>
        <v/>
      </c>
      <c r="GM46" s="92" t="str">
        <f>IF(GM$2=1,"",IF(AND(GM$4&gt;=VLOOKUP($A46,実績!$A:$G,6,0),GM$4&lt;=VLOOKUP($A46,実績!$A:$G,7,0)),"━",""))</f>
        <v/>
      </c>
      <c r="GN46" s="92" t="str">
        <f>IF(GN$2=1,"",IF(AND(GN$4&gt;=VLOOKUP($A46,実績!$A:$G,6,0),GN$4&lt;=VLOOKUP($A46,実績!$A:$G,7,0)),"━",""))</f>
        <v/>
      </c>
      <c r="GO46" s="92" t="str">
        <f>IF(GO$2=1,"",IF(AND(GO$4&gt;=VLOOKUP($A46,実績!$A:$G,6,0),GO$4&lt;=VLOOKUP($A46,実績!$A:$G,7,0)),"━",""))</f>
        <v/>
      </c>
      <c r="GP46" s="92" t="str">
        <f>IF(GP$2=1,"",IF(AND(GP$4&gt;=VLOOKUP($A46,実績!$A:$G,6,0),GP$4&lt;=VLOOKUP($A46,実績!$A:$G,7,0)),"━",""))</f>
        <v/>
      </c>
      <c r="GQ46" s="92" t="str">
        <f>IF(GQ$2=1,"",IF(AND(GQ$4&gt;=VLOOKUP($A46,実績!$A:$G,6,0),GQ$4&lt;=VLOOKUP($A46,実績!$A:$G,7,0)),"━",""))</f>
        <v/>
      </c>
      <c r="GR46" s="92" t="str">
        <f>IF(GR$2=1,"",IF(AND(GR$4&gt;=VLOOKUP($A46,実績!$A:$G,6,0),GR$4&lt;=VLOOKUP($A46,実績!$A:$G,7,0)),"━",""))</f>
        <v/>
      </c>
      <c r="GS46" s="92" t="str">
        <f>IF(GS$2=1,"",IF(AND(GS$4&gt;=VLOOKUP($A46,実績!$A:$G,6,0),GS$4&lt;=VLOOKUP($A46,実績!$A:$G,7,0)),"━",""))</f>
        <v/>
      </c>
      <c r="GT46" s="92" t="str">
        <f>IF(GT$2=1,"",IF(AND(GT$4&gt;=VLOOKUP($A46,実績!$A:$G,6,0),GT$4&lt;=VLOOKUP($A46,実績!$A:$G,7,0)),"━",""))</f>
        <v/>
      </c>
      <c r="GU46" s="92" t="str">
        <f>IF(GU$2=1,"",IF(AND(GU$4&gt;=VLOOKUP($A46,実績!$A:$G,6,0),GU$4&lt;=VLOOKUP($A46,実績!$A:$G,7,0)),"━",""))</f>
        <v/>
      </c>
      <c r="GV46" s="92" t="str">
        <f>IF(GV$2=1,"",IF(AND(GV$4&gt;=VLOOKUP($A46,実績!$A:$G,6,0),GV$4&lt;=VLOOKUP($A46,実績!$A:$G,7,0)),"━",""))</f>
        <v/>
      </c>
      <c r="GW46" s="92" t="str">
        <f>IF(GW$2=1,"",IF(AND(GW$4&gt;=VLOOKUP($A46,実績!$A:$G,6,0),GW$4&lt;=VLOOKUP($A46,実績!$A:$G,7,0)),"━",""))</f>
        <v/>
      </c>
      <c r="GX46" s="92" t="str">
        <f>IF(GX$2=1,"",IF(AND(GX$4&gt;=VLOOKUP($A46,実績!$A:$G,6,0),GX$4&lt;=VLOOKUP($A46,実績!$A:$G,7,0)),"━",""))</f>
        <v/>
      </c>
      <c r="GY46" s="92" t="str">
        <f>IF(GY$2=1,"",IF(AND(GY$4&gt;=VLOOKUP($A46,実績!$A:$G,6,0),GY$4&lt;=VLOOKUP($A46,実績!$A:$G,7,0)),"━",""))</f>
        <v/>
      </c>
      <c r="GZ46" s="92" t="str">
        <f>IF(GZ$2=1,"",IF(AND(GZ$4&gt;=VLOOKUP($A46,実績!$A:$G,6,0),GZ$4&lt;=VLOOKUP($A46,実績!$A:$G,7,0)),"━",""))</f>
        <v/>
      </c>
      <c r="HA46" s="92" t="str">
        <f>IF(HA$2=1,"",IF(AND(HA$4&gt;=VLOOKUP($A46,実績!$A:$G,6,0),HA$4&lt;=VLOOKUP($A46,実績!$A:$G,7,0)),"━",""))</f>
        <v/>
      </c>
      <c r="HB46" s="92" t="str">
        <f>IF(HB$2=1,"",IF(AND(HB$4&gt;=VLOOKUP($A46,実績!$A:$G,6,0),HB$4&lt;=VLOOKUP($A46,実績!$A:$G,7,0)),"━",""))</f>
        <v/>
      </c>
      <c r="HC46" s="92" t="str">
        <f>IF(HC$2=1,"",IF(AND(HC$4&gt;=VLOOKUP($A46,実績!$A:$G,6,0),HC$4&lt;=VLOOKUP($A46,実績!$A:$G,7,0)),"━",""))</f>
        <v/>
      </c>
      <c r="HD46" s="92" t="str">
        <f>IF(HD$2=1,"",IF(AND(HD$4&gt;=VLOOKUP($A46,実績!$A:$G,6,0),HD$4&lt;=VLOOKUP($A46,実績!$A:$G,7,0)),"━",""))</f>
        <v/>
      </c>
      <c r="HE46" s="92" t="str">
        <f>IF(HE$2=1,"",IF(AND(HE$4&gt;=VLOOKUP($A46,実績!$A:$G,6,0),HE$4&lt;=VLOOKUP($A46,実績!$A:$G,7,0)),"━",""))</f>
        <v/>
      </c>
      <c r="HF46" s="92" t="str">
        <f>IF(HF$2=1,"",IF(AND(HF$4&gt;=VLOOKUP($A46,実績!$A:$G,6,0),HF$4&lt;=VLOOKUP($A46,実績!$A:$G,7,0)),"━",""))</f>
        <v/>
      </c>
      <c r="HG46" s="92" t="str">
        <f>IF(HG$2=1,"",IF(AND(HG$4&gt;=VLOOKUP($A46,実績!$A:$G,6,0),HG$4&lt;=VLOOKUP($A46,実績!$A:$G,7,0)),"━",""))</f>
        <v/>
      </c>
      <c r="HH46" s="92" t="str">
        <f>IF(HH$2=1,"",IF(AND(HH$4&gt;=VLOOKUP($A46,実績!$A:$G,6,0),HH$4&lt;=VLOOKUP($A46,実績!$A:$G,7,0)),"━",""))</f>
        <v/>
      </c>
      <c r="HI46" s="92" t="str">
        <f>IF(HI$2=1,"",IF(AND(HI$4&gt;=VLOOKUP($A46,実績!$A:$G,6,0),HI$4&lt;=VLOOKUP($A46,実績!$A:$G,7,0)),"━",""))</f>
        <v/>
      </c>
      <c r="HJ46" s="92" t="str">
        <f>IF(HJ$2=1,"",IF(AND(HJ$4&gt;=VLOOKUP($A46,実績!$A:$G,6,0),HJ$4&lt;=VLOOKUP($A46,実績!$A:$G,7,0)),"━",""))</f>
        <v/>
      </c>
      <c r="HK46" s="92" t="str">
        <f>IF(HK$2=1,"",IF(AND(HK$4&gt;=VLOOKUP($A46,実績!$A:$G,6,0),HK$4&lt;=VLOOKUP($A46,実績!$A:$G,7,0)),"━",""))</f>
        <v/>
      </c>
      <c r="HL46" s="92" t="str">
        <f>IF(HL$2=1,"",IF(AND(HL$4&gt;=VLOOKUP($A46,実績!$A:$G,6,0),HL$4&lt;=VLOOKUP($A46,実績!$A:$G,7,0)),"━",""))</f>
        <v/>
      </c>
      <c r="HM46" s="92" t="str">
        <f>IF(HM$2=1,"",IF(AND(HM$4&gt;=VLOOKUP($A46,実績!$A:$G,6,0),HM$4&lt;=VLOOKUP($A46,実績!$A:$G,7,0)),"━",""))</f>
        <v/>
      </c>
    </row>
  </sheetData>
  <phoneticPr fontId="1"/>
  <conditionalFormatting sqref="G5:G46">
    <cfRule type="expression" dxfId="4" priority="1">
      <formula>$F5&lt;$G5</formula>
    </cfRule>
  </conditionalFormatting>
  <conditionalFormatting sqref="H4:HM46">
    <cfRule type="expression" dxfId="3" priority="4">
      <formula>H$2=1</formula>
    </cfRule>
    <cfRule type="expression" dxfId="2" priority="32">
      <formula>H$4=TODAY()</formula>
    </cfRule>
  </conditionalFormatting>
  <conditionalFormatting sqref="H5:HM46">
    <cfRule type="expression" dxfId="1" priority="2">
      <formula>H$4&gt;$D5</formula>
    </cfRule>
    <cfRule type="expression" dxfId="0" priority="31">
      <formula>AND(H$4&gt;=$C5,H$4&lt;=$D5)</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79EB3-C416-4267-91DE-C3F4A921FC4D}">
  <sheetPr codeName="Sheet3"/>
  <dimension ref="A1:T69"/>
  <sheetViews>
    <sheetView workbookViewId="0">
      <selection activeCell="G55" sqref="G55"/>
    </sheetView>
  </sheetViews>
  <sheetFormatPr defaultRowHeight="15.75"/>
  <cols>
    <col min="1" max="1" width="5.25" style="16" customWidth="1"/>
    <col min="2" max="2" width="8.75" style="16" customWidth="1"/>
    <col min="3" max="3" width="42.375" style="16" customWidth="1"/>
    <col min="4" max="4" width="13.25" style="16" customWidth="1"/>
    <col min="5" max="5" width="13" style="16" bestFit="1" customWidth="1"/>
    <col min="6" max="6" width="8.875" style="16" bestFit="1" customWidth="1"/>
    <col min="7" max="7" width="8.625" style="16" customWidth="1"/>
    <col min="8" max="8" width="9.125" style="16" bestFit="1" customWidth="1"/>
    <col min="9" max="9" width="5" style="16" customWidth="1"/>
    <col min="10" max="10" width="22.375" style="16" customWidth="1"/>
    <col min="11" max="11" width="9.75" style="16" customWidth="1"/>
    <col min="12" max="12" width="6.375" style="16" customWidth="1"/>
    <col min="13" max="13" width="8" style="16" customWidth="1"/>
    <col min="14" max="14" width="33" style="16" customWidth="1"/>
    <col min="15" max="15" width="64.375" style="16" customWidth="1"/>
    <col min="16" max="16384" width="9" style="16"/>
  </cols>
  <sheetData>
    <row r="1" spans="1:15" ht="21">
      <c r="A1" s="15" t="s">
        <v>57</v>
      </c>
      <c r="B1" s="15"/>
      <c r="D1" s="16" t="s">
        <v>161</v>
      </c>
      <c r="F1" s="16" t="s">
        <v>160</v>
      </c>
      <c r="J1" s="57" t="s">
        <v>104</v>
      </c>
    </row>
    <row r="2" spans="1:15">
      <c r="A2" s="17"/>
      <c r="B2" s="17" t="s">
        <v>33</v>
      </c>
      <c r="C2" s="17" t="s">
        <v>32</v>
      </c>
      <c r="D2" s="27" t="s">
        <v>127</v>
      </c>
      <c r="E2" s="27" t="s">
        <v>81</v>
      </c>
      <c r="F2" s="17" t="s">
        <v>51</v>
      </c>
      <c r="G2" s="105" t="s">
        <v>188</v>
      </c>
      <c r="H2" s="17" t="s">
        <v>31</v>
      </c>
    </row>
    <row r="3" spans="1:15" ht="16.5">
      <c r="A3" s="29">
        <f>ROW()-2</f>
        <v>1</v>
      </c>
      <c r="B3" s="29" t="s">
        <v>34</v>
      </c>
      <c r="C3" s="29" t="s">
        <v>62</v>
      </c>
      <c r="D3" s="29">
        <v>1</v>
      </c>
      <c r="E3" s="29">
        <v>1</v>
      </c>
      <c r="F3" s="29"/>
      <c r="G3" s="47"/>
      <c r="H3" s="48">
        <v>1</v>
      </c>
      <c r="J3" s="101" t="s">
        <v>99</v>
      </c>
      <c r="K3" s="54">
        <f>SUM(D3:D55)</f>
        <v>332.5</v>
      </c>
      <c r="L3" s="53" t="s">
        <v>52</v>
      </c>
      <c r="M3" s="25"/>
    </row>
    <row r="4" spans="1:15">
      <c r="A4" s="29">
        <f t="shared" ref="A4:A54" si="0">ROW()-2</f>
        <v>2</v>
      </c>
      <c r="B4" s="29" t="s">
        <v>34</v>
      </c>
      <c r="C4" s="29" t="s">
        <v>58</v>
      </c>
      <c r="D4" s="29">
        <v>6</v>
      </c>
      <c r="E4" s="29">
        <v>6</v>
      </c>
      <c r="F4" s="29"/>
      <c r="G4" s="47"/>
      <c r="H4" s="48">
        <v>1</v>
      </c>
      <c r="J4" s="101" t="s">
        <v>98</v>
      </c>
      <c r="K4" s="55">
        <f>SUM(E3:E53)</f>
        <v>236.52</v>
      </c>
      <c r="L4" s="53" t="s">
        <v>82</v>
      </c>
      <c r="M4" s="25"/>
    </row>
    <row r="5" spans="1:15">
      <c r="A5" s="29">
        <f t="shared" si="0"/>
        <v>3</v>
      </c>
      <c r="B5" s="29" t="s">
        <v>34</v>
      </c>
      <c r="C5" s="29" t="s">
        <v>59</v>
      </c>
      <c r="D5" s="29">
        <v>6</v>
      </c>
      <c r="E5" s="29">
        <v>6</v>
      </c>
      <c r="F5" s="29"/>
      <c r="G5" s="47"/>
      <c r="H5" s="48">
        <v>1</v>
      </c>
      <c r="J5" s="101" t="s">
        <v>79</v>
      </c>
      <c r="K5" s="56">
        <f>K3-K4</f>
        <v>95.97999999999999</v>
      </c>
      <c r="L5" s="53" t="s">
        <v>80</v>
      </c>
      <c r="N5" s="97" t="e">
        <f ca="1">MATCH(VLOOKUP(MAX($A:$A),計画!$A:$D,4,0),稼働日!$A:$A,0)-(MATCH(TODAY(),稼働日!$A:$A,0)-1)</f>
        <v>#N/A</v>
      </c>
    </row>
    <row r="6" spans="1:15">
      <c r="A6" s="29">
        <f t="shared" si="0"/>
        <v>4</v>
      </c>
      <c r="B6" s="29" t="s">
        <v>34</v>
      </c>
      <c r="C6" s="29" t="s">
        <v>60</v>
      </c>
      <c r="D6" s="29">
        <v>6</v>
      </c>
      <c r="E6" s="29">
        <v>6</v>
      </c>
      <c r="F6" s="29"/>
      <c r="G6" s="47"/>
      <c r="H6" s="48">
        <v>1</v>
      </c>
      <c r="J6" s="101" t="s">
        <v>158</v>
      </c>
      <c r="K6" s="55">
        <v>19</v>
      </c>
      <c r="L6" s="98" t="s">
        <v>156</v>
      </c>
    </row>
    <row r="7" spans="1:15">
      <c r="A7" s="29">
        <f t="shared" si="0"/>
        <v>5</v>
      </c>
      <c r="B7" s="29" t="s">
        <v>34</v>
      </c>
      <c r="C7" s="29" t="s">
        <v>61</v>
      </c>
      <c r="D7" s="29">
        <v>5</v>
      </c>
      <c r="E7" s="29">
        <v>5</v>
      </c>
      <c r="F7" s="29"/>
      <c r="G7" s="47"/>
      <c r="H7" s="48">
        <v>1</v>
      </c>
      <c r="J7" s="99" t="s">
        <v>157</v>
      </c>
      <c r="K7" s="56">
        <f>K6/12</f>
        <v>1.5833333333333333</v>
      </c>
      <c r="L7" s="53" t="s">
        <v>156</v>
      </c>
    </row>
    <row r="8" spans="1:15">
      <c r="A8" s="29">
        <f t="shared" si="0"/>
        <v>6</v>
      </c>
      <c r="B8" s="29" t="s">
        <v>34</v>
      </c>
      <c r="C8" s="29" t="s">
        <v>69</v>
      </c>
      <c r="D8" s="29">
        <v>1</v>
      </c>
      <c r="E8" s="29">
        <v>1</v>
      </c>
      <c r="F8" s="29"/>
      <c r="G8" s="47"/>
      <c r="H8" s="48">
        <v>1</v>
      </c>
      <c r="J8" s="101" t="s">
        <v>159</v>
      </c>
      <c r="K8" s="100">
        <f>K5/K7</f>
        <v>60.618947368421047</v>
      </c>
      <c r="L8" s="53" t="s">
        <v>155</v>
      </c>
      <c r="N8" s="18" t="s">
        <v>117</v>
      </c>
      <c r="O8" s="18" t="s">
        <v>114</v>
      </c>
    </row>
    <row r="9" spans="1:15">
      <c r="A9" s="29">
        <f t="shared" si="0"/>
        <v>7</v>
      </c>
      <c r="B9" s="29" t="s">
        <v>34</v>
      </c>
      <c r="C9" s="29" t="s">
        <v>63</v>
      </c>
      <c r="D9" s="29">
        <v>6</v>
      </c>
      <c r="E9" s="29">
        <v>6</v>
      </c>
      <c r="F9" s="29"/>
      <c r="G9" s="47"/>
      <c r="H9" s="48">
        <v>1</v>
      </c>
      <c r="N9" s="29" t="s">
        <v>37</v>
      </c>
      <c r="O9" s="18" t="s">
        <v>115</v>
      </c>
    </row>
    <row r="10" spans="1:15">
      <c r="A10" s="29">
        <f t="shared" si="0"/>
        <v>8</v>
      </c>
      <c r="B10" s="29" t="s">
        <v>44</v>
      </c>
      <c r="C10" s="29" t="s">
        <v>62</v>
      </c>
      <c r="D10" s="29">
        <v>6</v>
      </c>
      <c r="E10" s="29">
        <v>6</v>
      </c>
      <c r="F10" s="29"/>
      <c r="G10" s="47"/>
      <c r="H10" s="48">
        <v>1</v>
      </c>
      <c r="M10" s="21"/>
      <c r="N10" s="18" t="s">
        <v>68</v>
      </c>
      <c r="O10" s="18" t="s">
        <v>116</v>
      </c>
    </row>
    <row r="11" spans="1:15">
      <c r="A11" s="29">
        <f t="shared" si="0"/>
        <v>9</v>
      </c>
      <c r="B11" s="29" t="s">
        <v>44</v>
      </c>
      <c r="C11" s="29" t="s">
        <v>58</v>
      </c>
      <c r="D11" s="29">
        <v>6</v>
      </c>
      <c r="E11" s="29">
        <v>6</v>
      </c>
      <c r="F11" s="29"/>
      <c r="G11" s="47"/>
      <c r="H11" s="48">
        <v>1</v>
      </c>
      <c r="M11" s="21"/>
      <c r="N11" s="18" t="s">
        <v>38</v>
      </c>
      <c r="O11" s="18" t="s">
        <v>135</v>
      </c>
    </row>
    <row r="12" spans="1:15">
      <c r="A12" s="29">
        <f t="shared" si="0"/>
        <v>10</v>
      </c>
      <c r="B12" s="29" t="s">
        <v>44</v>
      </c>
      <c r="C12" s="29" t="s">
        <v>60</v>
      </c>
      <c r="D12" s="29">
        <v>6</v>
      </c>
      <c r="E12" s="29">
        <v>6</v>
      </c>
      <c r="F12" s="29"/>
      <c r="G12" s="47"/>
      <c r="H12" s="48">
        <v>1</v>
      </c>
      <c r="N12" s="18" t="s">
        <v>153</v>
      </c>
      <c r="O12" s="18" t="s">
        <v>154</v>
      </c>
    </row>
    <row r="13" spans="1:15">
      <c r="A13" s="29">
        <f t="shared" si="0"/>
        <v>11</v>
      </c>
      <c r="B13" s="29" t="s">
        <v>44</v>
      </c>
      <c r="C13" s="29" t="s">
        <v>61</v>
      </c>
      <c r="D13" s="29">
        <v>6</v>
      </c>
      <c r="E13" s="29">
        <v>6</v>
      </c>
      <c r="F13" s="29"/>
      <c r="G13" s="47"/>
      <c r="H13" s="48">
        <v>1</v>
      </c>
    </row>
    <row r="14" spans="1:15">
      <c r="A14" s="29">
        <f t="shared" si="0"/>
        <v>12</v>
      </c>
      <c r="B14" s="29" t="s">
        <v>44</v>
      </c>
      <c r="C14" s="29" t="s">
        <v>65</v>
      </c>
      <c r="D14" s="29">
        <v>6.5</v>
      </c>
      <c r="E14" s="29">
        <v>6.5</v>
      </c>
      <c r="F14" s="29"/>
      <c r="G14" s="47"/>
      <c r="H14" s="48">
        <v>1</v>
      </c>
    </row>
    <row r="15" spans="1:15">
      <c r="A15" s="29">
        <f t="shared" si="0"/>
        <v>13</v>
      </c>
      <c r="B15" s="49" t="s">
        <v>34</v>
      </c>
      <c r="C15" s="49" t="s">
        <v>37</v>
      </c>
      <c r="D15" s="49">
        <v>3</v>
      </c>
      <c r="E15" s="49">
        <v>16.3</v>
      </c>
      <c r="F15" s="50">
        <v>44308</v>
      </c>
      <c r="G15" s="50">
        <v>44337</v>
      </c>
      <c r="H15" s="51">
        <v>1</v>
      </c>
      <c r="I15" s="21"/>
    </row>
    <row r="16" spans="1:15">
      <c r="A16" s="29">
        <f t="shared" si="0"/>
        <v>14</v>
      </c>
      <c r="B16" s="29" t="s">
        <v>34</v>
      </c>
      <c r="C16" s="49" t="s">
        <v>74</v>
      </c>
      <c r="D16" s="49">
        <v>3</v>
      </c>
      <c r="E16" s="49">
        <v>3</v>
      </c>
      <c r="F16" s="50">
        <v>44337</v>
      </c>
      <c r="G16" s="50">
        <v>44350</v>
      </c>
      <c r="H16" s="51">
        <v>1</v>
      </c>
      <c r="I16" s="21"/>
    </row>
    <row r="17" spans="1:10">
      <c r="A17" s="29">
        <f t="shared" si="0"/>
        <v>15</v>
      </c>
      <c r="B17" s="18" t="s">
        <v>34</v>
      </c>
      <c r="C17" s="19" t="s">
        <v>68</v>
      </c>
      <c r="D17" s="19">
        <v>3</v>
      </c>
      <c r="E17" s="19">
        <v>4.7</v>
      </c>
      <c r="F17" s="60">
        <v>44356</v>
      </c>
      <c r="G17" s="60">
        <v>44356</v>
      </c>
      <c r="H17" s="20">
        <v>1</v>
      </c>
    </row>
    <row r="18" spans="1:10">
      <c r="A18" s="29">
        <f t="shared" si="0"/>
        <v>16</v>
      </c>
      <c r="B18" s="18" t="s">
        <v>100</v>
      </c>
      <c r="C18" s="19" t="s">
        <v>101</v>
      </c>
      <c r="D18" s="19">
        <v>3</v>
      </c>
      <c r="E18" s="19">
        <v>0.5</v>
      </c>
      <c r="F18" s="60">
        <v>44356</v>
      </c>
      <c r="G18" s="60">
        <v>44356</v>
      </c>
      <c r="H18" s="20">
        <v>1</v>
      </c>
    </row>
    <row r="19" spans="1:10">
      <c r="A19" s="29">
        <f t="shared" si="0"/>
        <v>17</v>
      </c>
      <c r="B19" s="18" t="s">
        <v>34</v>
      </c>
      <c r="C19" s="18" t="s">
        <v>35</v>
      </c>
      <c r="D19" s="18">
        <v>3</v>
      </c>
      <c r="E19" s="18">
        <v>2.7</v>
      </c>
      <c r="F19" s="61">
        <v>44357</v>
      </c>
      <c r="G19" s="61">
        <v>44357</v>
      </c>
      <c r="H19" s="22">
        <v>1</v>
      </c>
    </row>
    <row r="20" spans="1:10">
      <c r="A20" s="29">
        <f>ROW()-2</f>
        <v>18</v>
      </c>
      <c r="B20" s="18" t="s">
        <v>34</v>
      </c>
      <c r="C20" s="18" t="s">
        <v>38</v>
      </c>
      <c r="D20" s="18">
        <v>3</v>
      </c>
      <c r="E20" s="18">
        <v>5.8</v>
      </c>
      <c r="F20" s="61">
        <v>44357</v>
      </c>
      <c r="G20" s="61">
        <v>44362</v>
      </c>
      <c r="H20" s="22">
        <v>1</v>
      </c>
      <c r="J20" s="102" t="s">
        <v>169</v>
      </c>
    </row>
    <row r="21" spans="1:10">
      <c r="A21" s="29">
        <f t="shared" si="0"/>
        <v>19</v>
      </c>
      <c r="B21" s="18" t="s">
        <v>34</v>
      </c>
      <c r="C21" s="18" t="s">
        <v>47</v>
      </c>
      <c r="D21" s="18">
        <v>3</v>
      </c>
      <c r="E21" s="18">
        <v>2.7</v>
      </c>
      <c r="F21" s="61">
        <v>44358</v>
      </c>
      <c r="G21" s="61">
        <v>44361</v>
      </c>
      <c r="H21" s="22">
        <v>1</v>
      </c>
    </row>
    <row r="22" spans="1:10">
      <c r="A22" s="29">
        <f t="shared" si="0"/>
        <v>20</v>
      </c>
      <c r="B22" s="18" t="s">
        <v>34</v>
      </c>
      <c r="C22" s="18" t="s">
        <v>133</v>
      </c>
      <c r="D22" s="18">
        <v>3</v>
      </c>
      <c r="E22" s="18">
        <v>2</v>
      </c>
      <c r="F22" s="61">
        <v>44362</v>
      </c>
      <c r="G22" s="61">
        <v>44362</v>
      </c>
      <c r="H22" s="22">
        <v>1</v>
      </c>
    </row>
    <row r="23" spans="1:10">
      <c r="A23" s="29">
        <f t="shared" si="0"/>
        <v>21</v>
      </c>
      <c r="B23" s="18" t="s">
        <v>34</v>
      </c>
      <c r="C23" s="18" t="s">
        <v>134</v>
      </c>
      <c r="D23" s="18">
        <v>3</v>
      </c>
      <c r="E23" s="18">
        <v>1</v>
      </c>
      <c r="F23" s="61">
        <v>44362</v>
      </c>
      <c r="G23" s="61">
        <v>44362</v>
      </c>
      <c r="H23" s="22">
        <v>1</v>
      </c>
    </row>
    <row r="24" spans="1:10">
      <c r="A24" s="29">
        <f t="shared" si="0"/>
        <v>22</v>
      </c>
      <c r="B24" s="18" t="s">
        <v>34</v>
      </c>
      <c r="C24" s="18" t="s">
        <v>132</v>
      </c>
      <c r="D24" s="18">
        <v>3</v>
      </c>
      <c r="E24" s="18">
        <v>2.2000000000000002</v>
      </c>
      <c r="F24" s="61">
        <v>44362</v>
      </c>
      <c r="G24" s="61">
        <v>44363</v>
      </c>
      <c r="H24" s="22">
        <v>1</v>
      </c>
    </row>
    <row r="25" spans="1:10">
      <c r="A25" s="29">
        <f t="shared" si="0"/>
        <v>23</v>
      </c>
      <c r="B25" s="18" t="s">
        <v>34</v>
      </c>
      <c r="C25" s="18" t="s">
        <v>106</v>
      </c>
      <c r="D25" s="18">
        <v>16</v>
      </c>
      <c r="E25" s="18">
        <v>20</v>
      </c>
      <c r="F25" s="61">
        <v>44363</v>
      </c>
      <c r="G25" s="61">
        <v>44371</v>
      </c>
      <c r="H25" s="22">
        <v>1</v>
      </c>
    </row>
    <row r="26" spans="1:10">
      <c r="A26" s="29">
        <f t="shared" si="0"/>
        <v>24</v>
      </c>
      <c r="B26" s="18" t="s">
        <v>34</v>
      </c>
      <c r="C26" s="58" t="s">
        <v>136</v>
      </c>
      <c r="D26" s="18">
        <v>3</v>
      </c>
      <c r="E26" s="18">
        <v>2</v>
      </c>
      <c r="F26" s="61">
        <v>44369</v>
      </c>
      <c r="G26" s="61">
        <v>44369</v>
      </c>
      <c r="H26" s="22">
        <v>1</v>
      </c>
    </row>
    <row r="27" spans="1:10">
      <c r="A27" s="29">
        <f t="shared" si="0"/>
        <v>25</v>
      </c>
      <c r="B27" s="18" t="s">
        <v>34</v>
      </c>
      <c r="C27" s="18" t="s">
        <v>36</v>
      </c>
      <c r="D27" s="18">
        <v>8</v>
      </c>
      <c r="E27" s="18">
        <v>5.3</v>
      </c>
      <c r="F27" s="61">
        <v>44370</v>
      </c>
      <c r="G27" s="61">
        <v>44376</v>
      </c>
      <c r="H27" s="22">
        <v>1</v>
      </c>
    </row>
    <row r="28" spans="1:10">
      <c r="A28" s="29">
        <f t="shared" si="0"/>
        <v>26</v>
      </c>
      <c r="B28" s="18" t="s">
        <v>43</v>
      </c>
      <c r="C28" s="18" t="s">
        <v>50</v>
      </c>
      <c r="D28" s="18">
        <v>2</v>
      </c>
      <c r="E28" s="18">
        <v>2.8</v>
      </c>
      <c r="F28" s="61">
        <v>44377</v>
      </c>
      <c r="G28" s="61">
        <v>44377</v>
      </c>
      <c r="H28" s="22">
        <v>1</v>
      </c>
    </row>
    <row r="29" spans="1:10">
      <c r="A29" s="29">
        <f t="shared" si="0"/>
        <v>27</v>
      </c>
      <c r="B29" s="18" t="s">
        <v>43</v>
      </c>
      <c r="C29" s="18" t="s">
        <v>164</v>
      </c>
      <c r="D29" s="18">
        <v>3</v>
      </c>
      <c r="E29" s="18">
        <v>7.5</v>
      </c>
      <c r="F29" s="61">
        <v>44377</v>
      </c>
      <c r="G29" s="61">
        <v>44386</v>
      </c>
      <c r="H29" s="22">
        <v>1</v>
      </c>
    </row>
    <row r="30" spans="1:10">
      <c r="A30" s="29">
        <f t="shared" si="0"/>
        <v>28</v>
      </c>
      <c r="B30" s="18" t="s">
        <v>43</v>
      </c>
      <c r="C30" s="18" t="s">
        <v>29</v>
      </c>
      <c r="D30" s="18">
        <v>2</v>
      </c>
      <c r="E30" s="18">
        <v>3</v>
      </c>
      <c r="F30" s="61">
        <v>44378</v>
      </c>
      <c r="G30" s="61">
        <v>44379</v>
      </c>
      <c r="H30" s="22">
        <v>1</v>
      </c>
    </row>
    <row r="31" spans="1:10">
      <c r="A31" s="29">
        <f t="shared" si="0"/>
        <v>29</v>
      </c>
      <c r="B31" s="18" t="s">
        <v>43</v>
      </c>
      <c r="C31" s="18" t="s">
        <v>163</v>
      </c>
      <c r="D31" s="18">
        <v>4</v>
      </c>
      <c r="E31" s="18">
        <v>0.5</v>
      </c>
      <c r="F31" s="61">
        <v>44379</v>
      </c>
      <c r="G31" s="61">
        <v>44379</v>
      </c>
      <c r="H31" s="22">
        <v>1</v>
      </c>
    </row>
    <row r="32" spans="1:10">
      <c r="A32" s="29">
        <f t="shared" si="0"/>
        <v>30</v>
      </c>
      <c r="B32" s="18" t="s">
        <v>43</v>
      </c>
      <c r="C32" s="18" t="s">
        <v>28</v>
      </c>
      <c r="D32" s="18">
        <v>10</v>
      </c>
      <c r="E32" s="18">
        <v>9.1</v>
      </c>
      <c r="F32" s="61">
        <v>44379</v>
      </c>
      <c r="G32" s="61">
        <v>44391</v>
      </c>
      <c r="H32" s="22">
        <v>1</v>
      </c>
    </row>
    <row r="33" spans="1:20">
      <c r="A33" s="29">
        <f t="shared" si="0"/>
        <v>31</v>
      </c>
      <c r="B33" s="18" t="s">
        <v>44</v>
      </c>
      <c r="C33" s="18" t="s">
        <v>30</v>
      </c>
      <c r="D33" s="18">
        <v>2</v>
      </c>
      <c r="E33" s="18">
        <v>1.6</v>
      </c>
      <c r="F33" s="61">
        <v>44392</v>
      </c>
      <c r="G33" s="61">
        <v>44392</v>
      </c>
      <c r="H33" s="22">
        <v>1</v>
      </c>
    </row>
    <row r="34" spans="1:20">
      <c r="A34" s="29">
        <f t="shared" si="0"/>
        <v>32</v>
      </c>
      <c r="B34" s="18" t="s">
        <v>34</v>
      </c>
      <c r="C34" s="18" t="s">
        <v>105</v>
      </c>
      <c r="D34" s="18">
        <v>5</v>
      </c>
      <c r="E34" s="18">
        <v>1</v>
      </c>
      <c r="F34" s="61">
        <v>44392</v>
      </c>
      <c r="G34" s="61">
        <v>44393</v>
      </c>
      <c r="H34" s="22">
        <v>1</v>
      </c>
    </row>
    <row r="35" spans="1:20">
      <c r="A35" s="29">
        <f t="shared" si="0"/>
        <v>33</v>
      </c>
      <c r="B35" s="18"/>
      <c r="C35" s="18" t="s">
        <v>183</v>
      </c>
      <c r="D35" s="18">
        <v>10</v>
      </c>
      <c r="E35" s="18">
        <v>5.3</v>
      </c>
      <c r="F35" s="61">
        <v>44396</v>
      </c>
      <c r="G35" s="61">
        <v>44397</v>
      </c>
      <c r="H35" s="22">
        <v>1</v>
      </c>
    </row>
    <row r="36" spans="1:20">
      <c r="A36" s="29">
        <f t="shared" si="0"/>
        <v>34</v>
      </c>
      <c r="B36" s="18"/>
      <c r="C36" s="18" t="s">
        <v>170</v>
      </c>
      <c r="D36" s="18">
        <v>5</v>
      </c>
      <c r="E36" s="18">
        <v>2.5</v>
      </c>
      <c r="F36" s="61">
        <v>44398</v>
      </c>
      <c r="G36" s="61">
        <v>44398</v>
      </c>
      <c r="H36" s="22">
        <v>1</v>
      </c>
    </row>
    <row r="37" spans="1:20">
      <c r="A37" s="29">
        <f>ROW()-2</f>
        <v>35</v>
      </c>
      <c r="B37" s="18"/>
      <c r="C37" s="16" t="s">
        <v>182</v>
      </c>
      <c r="D37" s="18">
        <v>6</v>
      </c>
      <c r="E37" s="18">
        <v>5.7</v>
      </c>
      <c r="F37" s="61">
        <v>44403</v>
      </c>
      <c r="G37" s="61">
        <v>44406</v>
      </c>
      <c r="H37" s="22">
        <v>1</v>
      </c>
    </row>
    <row r="38" spans="1:20">
      <c r="A38" s="29">
        <f t="shared" si="0"/>
        <v>36</v>
      </c>
      <c r="B38" s="18" t="s">
        <v>34</v>
      </c>
      <c r="C38" s="18" t="s">
        <v>107</v>
      </c>
      <c r="D38" s="18">
        <v>1</v>
      </c>
      <c r="E38" s="18">
        <v>0.2</v>
      </c>
      <c r="F38" s="61">
        <v>44406</v>
      </c>
      <c r="G38" s="61">
        <v>44406</v>
      </c>
      <c r="H38" s="22">
        <v>1</v>
      </c>
    </row>
    <row r="39" spans="1:20">
      <c r="A39" s="29">
        <f t="shared" si="0"/>
        <v>37</v>
      </c>
      <c r="B39" s="18" t="s">
        <v>34</v>
      </c>
      <c r="C39" s="18" t="s">
        <v>42</v>
      </c>
      <c r="D39" s="18">
        <v>2</v>
      </c>
      <c r="E39" s="18">
        <v>0.3</v>
      </c>
      <c r="F39" s="61">
        <v>44406</v>
      </c>
      <c r="G39" s="61">
        <v>44406</v>
      </c>
      <c r="H39" s="22">
        <v>1</v>
      </c>
    </row>
    <row r="40" spans="1:20">
      <c r="A40" s="29">
        <f t="shared" si="0"/>
        <v>38</v>
      </c>
      <c r="B40" s="18" t="s">
        <v>34</v>
      </c>
      <c r="C40" s="59" t="s">
        <v>184</v>
      </c>
      <c r="D40" s="18">
        <v>2</v>
      </c>
      <c r="E40" s="29">
        <v>0.4</v>
      </c>
      <c r="F40" s="47">
        <v>44406</v>
      </c>
      <c r="G40" s="47">
        <v>44406</v>
      </c>
      <c r="H40" s="22">
        <v>1</v>
      </c>
      <c r="I40" s="52"/>
    </row>
    <row r="41" spans="1:20">
      <c r="A41" s="29">
        <f t="shared" si="0"/>
        <v>39</v>
      </c>
      <c r="B41" s="18" t="s">
        <v>34</v>
      </c>
      <c r="C41" s="18" t="s">
        <v>185</v>
      </c>
      <c r="D41" s="18">
        <v>4</v>
      </c>
      <c r="E41" s="29">
        <v>1.1000000000000001</v>
      </c>
      <c r="F41" s="47">
        <v>44406</v>
      </c>
      <c r="G41" s="47">
        <v>44406</v>
      </c>
      <c r="H41" s="22">
        <v>1</v>
      </c>
      <c r="I41" s="52"/>
      <c r="N41" s="29" t="s">
        <v>34</v>
      </c>
      <c r="O41" s="29" t="s">
        <v>39</v>
      </c>
      <c r="P41" s="29">
        <v>8</v>
      </c>
      <c r="Q41" s="29"/>
      <c r="R41" s="47">
        <v>44432</v>
      </c>
      <c r="S41" s="47">
        <v>44433</v>
      </c>
    </row>
    <row r="42" spans="1:20">
      <c r="A42" s="29">
        <f t="shared" si="0"/>
        <v>40</v>
      </c>
      <c r="B42" s="18" t="s">
        <v>48</v>
      </c>
      <c r="C42" s="18" t="s">
        <v>46</v>
      </c>
      <c r="D42" s="18">
        <v>3</v>
      </c>
      <c r="E42" s="29">
        <v>0.4</v>
      </c>
      <c r="F42" s="47">
        <v>44410</v>
      </c>
      <c r="G42" s="47">
        <v>44410</v>
      </c>
      <c r="H42" s="22">
        <v>1</v>
      </c>
      <c r="I42" s="52"/>
      <c r="O42" s="16" t="s">
        <v>198</v>
      </c>
      <c r="P42" s="16">
        <v>8</v>
      </c>
      <c r="R42" s="107">
        <v>44433</v>
      </c>
      <c r="S42" s="107">
        <v>44434</v>
      </c>
    </row>
    <row r="43" spans="1:20">
      <c r="A43" s="29">
        <f t="shared" si="0"/>
        <v>41</v>
      </c>
      <c r="B43" s="29" t="s">
        <v>34</v>
      </c>
      <c r="C43" s="29" t="s">
        <v>40</v>
      </c>
      <c r="D43" s="29">
        <v>32</v>
      </c>
      <c r="E43" s="29">
        <v>13.32</v>
      </c>
      <c r="F43" s="47">
        <v>44410</v>
      </c>
      <c r="G43" s="47">
        <v>44432</v>
      </c>
      <c r="H43" s="22">
        <v>1</v>
      </c>
      <c r="I43" s="52"/>
    </row>
    <row r="44" spans="1:20">
      <c r="A44" s="29">
        <f t="shared" si="0"/>
        <v>42</v>
      </c>
      <c r="B44" s="18" t="s">
        <v>186</v>
      </c>
      <c r="C44" s="18" t="s">
        <v>187</v>
      </c>
      <c r="D44" s="18">
        <v>4</v>
      </c>
      <c r="E44" s="18">
        <v>2.7</v>
      </c>
      <c r="F44" s="61">
        <v>44414</v>
      </c>
      <c r="G44" s="61">
        <v>44414</v>
      </c>
      <c r="H44" s="48">
        <v>1</v>
      </c>
      <c r="I44" s="52"/>
      <c r="N44" s="18" t="s">
        <v>186</v>
      </c>
      <c r="O44" s="18" t="s">
        <v>187</v>
      </c>
      <c r="P44" s="18">
        <v>4</v>
      </c>
      <c r="Q44" s="18">
        <v>2.7</v>
      </c>
      <c r="R44" s="61">
        <v>44414</v>
      </c>
      <c r="S44" s="61">
        <v>44414</v>
      </c>
      <c r="T44" s="18">
        <v>100</v>
      </c>
    </row>
    <row r="45" spans="1:20">
      <c r="A45" s="29">
        <f t="shared" si="0"/>
        <v>43</v>
      </c>
      <c r="B45" s="29" t="s">
        <v>34</v>
      </c>
      <c r="C45" s="29" t="s">
        <v>39</v>
      </c>
      <c r="D45" s="29">
        <v>8</v>
      </c>
      <c r="E45" s="29">
        <v>7.1</v>
      </c>
      <c r="F45" s="47">
        <v>44432</v>
      </c>
      <c r="G45" s="47">
        <v>44433</v>
      </c>
      <c r="H45" s="48">
        <v>1</v>
      </c>
      <c r="I45" s="52"/>
    </row>
    <row r="46" spans="1:20">
      <c r="A46" s="29">
        <f t="shared" si="0"/>
        <v>44</v>
      </c>
      <c r="B46" s="18" t="s">
        <v>227</v>
      </c>
      <c r="C46" s="18" t="s">
        <v>203</v>
      </c>
      <c r="D46" s="18">
        <v>30</v>
      </c>
      <c r="E46" s="18">
        <v>23</v>
      </c>
      <c r="F46" s="61">
        <v>44433</v>
      </c>
      <c r="G46" s="61">
        <v>44448</v>
      </c>
      <c r="H46" s="48">
        <v>1</v>
      </c>
      <c r="I46" s="52"/>
    </row>
    <row r="47" spans="1:20">
      <c r="A47" s="29">
        <f t="shared" si="0"/>
        <v>45</v>
      </c>
      <c r="B47" s="18" t="s">
        <v>227</v>
      </c>
      <c r="C47" s="29" t="s">
        <v>225</v>
      </c>
      <c r="D47" s="29">
        <v>20</v>
      </c>
      <c r="E47" s="29">
        <v>19</v>
      </c>
      <c r="F47" s="47">
        <v>44452</v>
      </c>
      <c r="G47" s="47">
        <v>44462</v>
      </c>
      <c r="H47" s="48">
        <v>1</v>
      </c>
      <c r="I47" s="52"/>
      <c r="N47" s="16" t="s">
        <v>200</v>
      </c>
    </row>
    <row r="48" spans="1:20">
      <c r="A48" s="29">
        <f t="shared" si="0"/>
        <v>46</v>
      </c>
      <c r="B48" s="29" t="s">
        <v>45</v>
      </c>
      <c r="C48" s="29" t="s">
        <v>108</v>
      </c>
      <c r="D48" s="29">
        <v>10</v>
      </c>
      <c r="E48" s="29"/>
      <c r="F48" s="47">
        <v>44463</v>
      </c>
      <c r="G48" s="29"/>
      <c r="H48" s="48"/>
      <c r="I48" s="52"/>
      <c r="N48" s="16" t="s">
        <v>199</v>
      </c>
    </row>
    <row r="49" spans="1:20">
      <c r="A49" s="29">
        <f t="shared" si="0"/>
        <v>47</v>
      </c>
      <c r="B49" s="18" t="s">
        <v>227</v>
      </c>
      <c r="C49" s="29" t="s">
        <v>226</v>
      </c>
      <c r="D49" s="29">
        <v>5</v>
      </c>
      <c r="I49" s="52"/>
      <c r="J49" s="24"/>
      <c r="K49" s="24" t="s">
        <v>83</v>
      </c>
      <c r="L49" s="24"/>
      <c r="N49" s="16" t="s">
        <v>201</v>
      </c>
    </row>
    <row r="50" spans="1:20">
      <c r="A50" s="29">
        <f t="shared" si="0"/>
        <v>48</v>
      </c>
      <c r="B50" s="16" t="s">
        <v>240</v>
      </c>
      <c r="C50" s="16" t="s">
        <v>241</v>
      </c>
      <c r="D50" s="16">
        <v>5</v>
      </c>
      <c r="J50" s="24" t="s">
        <v>84</v>
      </c>
      <c r="K50" s="24">
        <f>K4-L50</f>
        <v>236.52</v>
      </c>
      <c r="L50" s="24"/>
    </row>
    <row r="51" spans="1:20">
      <c r="A51" s="29">
        <f t="shared" si="0"/>
        <v>49</v>
      </c>
      <c r="B51" s="29" t="s">
        <v>228</v>
      </c>
      <c r="C51" s="29" t="s">
        <v>202</v>
      </c>
      <c r="D51" s="29">
        <v>7</v>
      </c>
      <c r="E51" s="29"/>
      <c r="F51" s="47"/>
      <c r="G51" s="29"/>
      <c r="H51" s="48"/>
      <c r="J51" s="24" t="s">
        <v>85</v>
      </c>
      <c r="K51" s="28">
        <f>K3</f>
        <v>332.5</v>
      </c>
      <c r="L51" s="24"/>
    </row>
    <row r="52" spans="1:20">
      <c r="A52" s="29">
        <f t="shared" si="0"/>
        <v>50</v>
      </c>
      <c r="B52" s="29" t="s">
        <v>34</v>
      </c>
      <c r="C52" s="29" t="s">
        <v>41</v>
      </c>
      <c r="D52" s="29">
        <v>4</v>
      </c>
      <c r="E52" s="29"/>
      <c r="F52" s="47"/>
      <c r="G52" s="29"/>
    </row>
    <row r="53" spans="1:20">
      <c r="A53" s="29">
        <f t="shared" si="0"/>
        <v>51</v>
      </c>
      <c r="B53" s="29" t="s">
        <v>34</v>
      </c>
      <c r="C53" s="29" t="s">
        <v>162</v>
      </c>
      <c r="D53" s="29">
        <v>4</v>
      </c>
      <c r="E53" s="29">
        <v>0.3</v>
      </c>
      <c r="F53" s="47">
        <v>44446</v>
      </c>
      <c r="G53" s="47">
        <v>44446</v>
      </c>
      <c r="H53" s="48"/>
    </row>
    <row r="54" spans="1:20">
      <c r="A54" s="29">
        <f t="shared" si="0"/>
        <v>52</v>
      </c>
      <c r="B54" s="29" t="s">
        <v>44</v>
      </c>
      <c r="C54" s="29" t="s">
        <v>64</v>
      </c>
      <c r="D54" s="29">
        <v>8</v>
      </c>
      <c r="E54" s="29"/>
      <c r="F54" s="29"/>
      <c r="G54" s="29"/>
      <c r="H54" s="48"/>
    </row>
    <row r="55" spans="1:20">
      <c r="A55" s="18">
        <v>53</v>
      </c>
      <c r="B55" s="18" t="s">
        <v>34</v>
      </c>
      <c r="C55" s="18" t="s">
        <v>138</v>
      </c>
      <c r="D55" s="18">
        <v>16</v>
      </c>
      <c r="E55" s="18"/>
      <c r="F55" s="18"/>
      <c r="G55" s="18"/>
      <c r="H55" s="22"/>
      <c r="N55" s="29" t="s">
        <v>45</v>
      </c>
      <c r="O55" s="29" t="s">
        <v>49</v>
      </c>
      <c r="P55" s="29">
        <v>2</v>
      </c>
      <c r="Q55" s="29"/>
      <c r="R55" s="47"/>
      <c r="S55" s="29"/>
      <c r="T55" s="48"/>
    </row>
    <row r="56" spans="1:20">
      <c r="A56" s="18">
        <v>54</v>
      </c>
      <c r="B56" s="18" t="s">
        <v>102</v>
      </c>
      <c r="C56" s="18" t="s">
        <v>103</v>
      </c>
      <c r="D56" s="18">
        <v>10</v>
      </c>
      <c r="E56" s="18"/>
      <c r="F56" s="18"/>
      <c r="G56" s="18"/>
      <c r="H56" s="18"/>
      <c r="N56" s="29" t="s">
        <v>228</v>
      </c>
      <c r="O56" s="29" t="s">
        <v>202</v>
      </c>
      <c r="P56" s="29">
        <v>7</v>
      </c>
      <c r="Q56" s="29"/>
      <c r="R56" s="47"/>
      <c r="S56" s="29"/>
      <c r="T56" s="48"/>
    </row>
    <row r="57" spans="1:20">
      <c r="A57" s="18">
        <v>55</v>
      </c>
      <c r="B57" s="29" t="s">
        <v>45</v>
      </c>
      <c r="C57" s="29" t="s">
        <v>49</v>
      </c>
      <c r="D57" s="29">
        <v>2</v>
      </c>
      <c r="E57" s="18"/>
      <c r="F57" s="18"/>
      <c r="G57" s="18"/>
      <c r="H57" s="18"/>
      <c r="N57" s="29" t="s">
        <v>34</v>
      </c>
      <c r="O57" s="29" t="s">
        <v>41</v>
      </c>
      <c r="P57" s="29">
        <v>4</v>
      </c>
      <c r="Q57" s="29"/>
      <c r="R57" s="47"/>
      <c r="S57" s="29"/>
    </row>
    <row r="58" spans="1:20">
      <c r="A58" s="18">
        <v>56</v>
      </c>
      <c r="N58" s="29" t="s">
        <v>34</v>
      </c>
      <c r="O58" s="29" t="s">
        <v>162</v>
      </c>
      <c r="P58" s="29">
        <v>4</v>
      </c>
      <c r="Q58" s="29">
        <v>0.3</v>
      </c>
      <c r="R58" s="47">
        <v>44446</v>
      </c>
      <c r="S58" s="47">
        <v>44446</v>
      </c>
      <c r="T58" s="48"/>
    </row>
    <row r="59" spans="1:20">
      <c r="E59" s="23"/>
      <c r="N59" s="29" t="s">
        <v>44</v>
      </c>
      <c r="O59" s="29" t="s">
        <v>64</v>
      </c>
      <c r="P59" s="29">
        <v>8</v>
      </c>
      <c r="Q59" s="29"/>
      <c r="R59" s="29"/>
      <c r="S59" s="29"/>
      <c r="T59" s="48"/>
    </row>
    <row r="61" spans="1:20">
      <c r="A61" s="16" t="s">
        <v>53</v>
      </c>
      <c r="B61" s="16" t="s">
        <v>54</v>
      </c>
    </row>
    <row r="62" spans="1:20">
      <c r="B62" s="16" t="s">
        <v>55</v>
      </c>
    </row>
    <row r="63" spans="1:20">
      <c r="B63" s="16" t="s">
        <v>56</v>
      </c>
    </row>
    <row r="67" spans="1:1">
      <c r="A67" s="16" t="s">
        <v>66</v>
      </c>
    </row>
    <row r="68" spans="1:1">
      <c r="A68" s="16" t="s">
        <v>67</v>
      </c>
    </row>
    <row r="69" spans="1:1">
      <c r="A69" s="16" t="s">
        <v>70</v>
      </c>
    </row>
  </sheetData>
  <phoneticPr fontId="1"/>
  <hyperlinks>
    <hyperlink ref="J1" r:id="rId1" xr:uid="{DECE263D-2F9E-4C63-BD34-D047456B36F4}"/>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380FF-33F4-4ABE-99FF-BEC6A8E1EAD5}">
  <sheetPr codeName="Sheet4"/>
  <dimension ref="A1:L228"/>
  <sheetViews>
    <sheetView workbookViewId="0">
      <selection activeCell="A160" sqref="A160"/>
    </sheetView>
  </sheetViews>
  <sheetFormatPr defaultRowHeight="18.75"/>
  <cols>
    <col min="1" max="1" width="15.875" bestFit="1" customWidth="1"/>
    <col min="3" max="3" width="34.875" bestFit="1" customWidth="1"/>
  </cols>
  <sheetData>
    <row r="1" spans="1:11">
      <c r="A1" s="95">
        <v>44350</v>
      </c>
    </row>
    <row r="2" spans="1:11">
      <c r="A2" s="35" t="s">
        <v>86</v>
      </c>
      <c r="B2" s="36"/>
      <c r="C2" s="36"/>
      <c r="D2" s="35" t="s">
        <v>87</v>
      </c>
      <c r="E2" s="39" t="s">
        <v>88</v>
      </c>
      <c r="F2" s="36"/>
      <c r="G2" s="36"/>
      <c r="H2" s="36"/>
      <c r="I2" s="40"/>
      <c r="K2">
        <f>I30-I8</f>
        <v>47.835000000000022</v>
      </c>
    </row>
    <row r="3" spans="1:11">
      <c r="A3" s="33"/>
      <c r="B3" s="37"/>
      <c r="C3" s="37"/>
      <c r="D3" s="30">
        <v>2021</v>
      </c>
      <c r="E3" s="36"/>
      <c r="F3" s="36"/>
      <c r="G3" s="36"/>
      <c r="H3" s="36"/>
      <c r="I3" s="31" t="s">
        <v>89</v>
      </c>
    </row>
    <row r="4" spans="1:11">
      <c r="A4" s="35" t="s">
        <v>90</v>
      </c>
      <c r="B4" s="35" t="s">
        <v>91</v>
      </c>
      <c r="C4" s="35" t="s">
        <v>92</v>
      </c>
      <c r="D4" s="30">
        <v>2</v>
      </c>
      <c r="E4" s="41">
        <v>3</v>
      </c>
      <c r="F4" s="41">
        <v>4</v>
      </c>
      <c r="G4" s="41">
        <v>5</v>
      </c>
      <c r="H4" s="41">
        <v>6</v>
      </c>
      <c r="I4" s="34"/>
    </row>
    <row r="5" spans="1:11">
      <c r="A5" s="30" t="s">
        <v>93</v>
      </c>
      <c r="B5" s="30" t="s">
        <v>94</v>
      </c>
      <c r="C5" s="30" t="s">
        <v>95</v>
      </c>
      <c r="D5" s="30">
        <v>6.7509999999999994</v>
      </c>
      <c r="E5" s="41">
        <v>42.918000000000006</v>
      </c>
      <c r="F5" s="41">
        <v>11.834</v>
      </c>
      <c r="G5" s="41"/>
      <c r="H5" s="41"/>
      <c r="I5" s="31">
        <v>61.503</v>
      </c>
    </row>
    <row r="6" spans="1:11">
      <c r="A6" s="33"/>
      <c r="B6" s="33"/>
      <c r="C6" s="42" t="s">
        <v>96</v>
      </c>
      <c r="D6" s="42"/>
      <c r="E6" s="43"/>
      <c r="F6" s="43"/>
      <c r="G6" s="43">
        <v>1.75</v>
      </c>
      <c r="H6" s="43">
        <v>1.25</v>
      </c>
      <c r="I6" s="44">
        <v>3</v>
      </c>
    </row>
    <row r="7" spans="1:11">
      <c r="A7" s="33"/>
      <c r="B7" s="33"/>
      <c r="C7" s="42" t="s">
        <v>97</v>
      </c>
      <c r="D7" s="42"/>
      <c r="E7" s="43"/>
      <c r="F7" s="43">
        <v>6.0009999999999994</v>
      </c>
      <c r="G7" s="43">
        <v>10.249000000000001</v>
      </c>
      <c r="H7" s="43"/>
      <c r="I7" s="44">
        <v>16.25</v>
      </c>
    </row>
    <row r="8" spans="1:11">
      <c r="A8" s="32" t="s">
        <v>89</v>
      </c>
      <c r="B8" s="38"/>
      <c r="C8" s="38"/>
      <c r="D8" s="32">
        <v>6.7509999999999994</v>
      </c>
      <c r="E8" s="45">
        <v>42.918000000000006</v>
      </c>
      <c r="F8" s="45">
        <v>17.835000000000001</v>
      </c>
      <c r="G8" s="45">
        <v>11.999000000000001</v>
      </c>
      <c r="H8" s="45">
        <v>1.25</v>
      </c>
      <c r="I8" s="46">
        <v>80.753</v>
      </c>
    </row>
    <row r="11" spans="1:11">
      <c r="A11" s="95">
        <v>44371</v>
      </c>
      <c r="B11" s="96">
        <v>0.5</v>
      </c>
    </row>
    <row r="12" spans="1:11">
      <c r="A12" s="35" t="s">
        <v>86</v>
      </c>
      <c r="B12" s="36"/>
      <c r="C12" s="36"/>
      <c r="D12" s="35" t="s">
        <v>87</v>
      </c>
      <c r="E12" s="39" t="s">
        <v>88</v>
      </c>
      <c r="F12" s="36"/>
      <c r="G12" s="36"/>
      <c r="H12" s="36"/>
      <c r="I12" s="40"/>
    </row>
    <row r="13" spans="1:11">
      <c r="A13" s="33"/>
      <c r="B13" s="37"/>
      <c r="C13" s="37"/>
      <c r="D13" s="30">
        <v>2021</v>
      </c>
      <c r="E13" s="36"/>
      <c r="F13" s="36"/>
      <c r="G13" s="36"/>
      <c r="H13" s="36"/>
      <c r="I13" s="31" t="s">
        <v>89</v>
      </c>
    </row>
    <row r="14" spans="1:11">
      <c r="A14" s="35" t="s">
        <v>90</v>
      </c>
      <c r="B14" s="35" t="s">
        <v>91</v>
      </c>
      <c r="C14" s="35" t="s">
        <v>92</v>
      </c>
      <c r="D14" s="30">
        <v>2</v>
      </c>
      <c r="E14" s="41">
        <v>3</v>
      </c>
      <c r="F14" s="41">
        <v>4</v>
      </c>
      <c r="G14" s="41">
        <v>5</v>
      </c>
      <c r="H14" s="41">
        <v>6</v>
      </c>
      <c r="I14" s="34"/>
    </row>
    <row r="15" spans="1:11">
      <c r="A15" s="30" t="s">
        <v>93</v>
      </c>
      <c r="B15" s="30" t="s">
        <v>94</v>
      </c>
      <c r="C15" s="30" t="s">
        <v>145</v>
      </c>
      <c r="D15" s="30"/>
      <c r="E15" s="41"/>
      <c r="F15" s="41"/>
      <c r="G15" s="41"/>
      <c r="H15" s="41">
        <v>0.58299999999999996</v>
      </c>
      <c r="I15" s="31">
        <v>0.58299999999999996</v>
      </c>
    </row>
    <row r="16" spans="1:11">
      <c r="A16" s="33"/>
      <c r="B16" s="33"/>
      <c r="C16" s="42" t="s">
        <v>95</v>
      </c>
      <c r="D16" s="42">
        <v>6.7509999999999994</v>
      </c>
      <c r="E16" s="43">
        <v>42.918000000000006</v>
      </c>
      <c r="F16" s="43">
        <v>11.833999999999998</v>
      </c>
      <c r="G16" s="43"/>
      <c r="H16" s="43"/>
      <c r="I16" s="44">
        <v>61.503</v>
      </c>
    </row>
    <row r="17" spans="1:10">
      <c r="A17" s="33"/>
      <c r="B17" s="33"/>
      <c r="C17" s="42" t="s">
        <v>146</v>
      </c>
      <c r="D17" s="42"/>
      <c r="E17" s="43"/>
      <c r="F17" s="43"/>
      <c r="G17" s="43"/>
      <c r="H17" s="43">
        <v>2</v>
      </c>
      <c r="I17" s="44">
        <v>2</v>
      </c>
    </row>
    <row r="18" spans="1:10">
      <c r="A18" s="33"/>
      <c r="B18" s="33"/>
      <c r="C18" s="42" t="s">
        <v>141</v>
      </c>
      <c r="D18" s="42"/>
      <c r="E18" s="43"/>
      <c r="F18" s="43"/>
      <c r="G18" s="43"/>
      <c r="H18" s="43">
        <v>20.25</v>
      </c>
      <c r="I18" s="44">
        <v>20.25</v>
      </c>
    </row>
    <row r="19" spans="1:10">
      <c r="A19" s="33"/>
      <c r="B19" s="33"/>
      <c r="C19" s="42" t="s">
        <v>96</v>
      </c>
      <c r="D19" s="42"/>
      <c r="E19" s="43"/>
      <c r="F19" s="43"/>
      <c r="G19" s="43">
        <v>1.75</v>
      </c>
      <c r="H19" s="43">
        <v>1.25</v>
      </c>
      <c r="I19" s="44">
        <v>3</v>
      </c>
    </row>
    <row r="20" spans="1:10">
      <c r="A20" s="33"/>
      <c r="B20" s="33"/>
      <c r="C20" s="42" t="s">
        <v>142</v>
      </c>
      <c r="D20" s="42"/>
      <c r="E20" s="43"/>
      <c r="F20" s="43"/>
      <c r="G20" s="43"/>
      <c r="H20" s="43">
        <v>0.91599999999999993</v>
      </c>
      <c r="I20" s="44">
        <v>0.91599999999999993</v>
      </c>
    </row>
    <row r="21" spans="1:10">
      <c r="A21" s="33"/>
      <c r="B21" s="33"/>
      <c r="C21" s="42" t="s">
        <v>97</v>
      </c>
      <c r="D21" s="42"/>
      <c r="E21" s="43"/>
      <c r="F21" s="43">
        <v>6.0009999999999994</v>
      </c>
      <c r="G21" s="43">
        <v>10.249000000000001</v>
      </c>
      <c r="H21" s="43"/>
      <c r="I21" s="44">
        <v>16.25</v>
      </c>
    </row>
    <row r="22" spans="1:10">
      <c r="A22" s="33"/>
      <c r="B22" s="33"/>
      <c r="C22" s="42" t="s">
        <v>147</v>
      </c>
      <c r="D22" s="42"/>
      <c r="E22" s="43"/>
      <c r="F22" s="43"/>
      <c r="G22" s="43"/>
      <c r="H22" s="43">
        <v>1</v>
      </c>
      <c r="I22" s="44">
        <v>1</v>
      </c>
    </row>
    <row r="23" spans="1:10">
      <c r="A23" s="33"/>
      <c r="B23" s="33"/>
      <c r="C23" s="42" t="s">
        <v>148</v>
      </c>
      <c r="D23" s="42"/>
      <c r="E23" s="43"/>
      <c r="F23" s="43"/>
      <c r="G23" s="43"/>
      <c r="H23" s="43">
        <v>0.5</v>
      </c>
      <c r="I23" s="44">
        <v>0.5</v>
      </c>
    </row>
    <row r="24" spans="1:10">
      <c r="A24" s="33"/>
      <c r="B24" s="33"/>
      <c r="C24" s="42" t="s">
        <v>149</v>
      </c>
      <c r="D24" s="42"/>
      <c r="E24" s="43"/>
      <c r="F24" s="43"/>
      <c r="G24" s="43"/>
      <c r="H24" s="43">
        <v>3.0840000000000001</v>
      </c>
      <c r="I24" s="44">
        <v>3.0840000000000001</v>
      </c>
    </row>
    <row r="25" spans="1:10">
      <c r="A25" s="33"/>
      <c r="B25" s="33"/>
      <c r="C25" s="42" t="s">
        <v>150</v>
      </c>
      <c r="D25" s="42"/>
      <c r="E25" s="43"/>
      <c r="F25" s="43"/>
      <c r="G25" s="43"/>
      <c r="H25" s="43">
        <v>3.9180000000000001</v>
      </c>
      <c r="I25" s="44">
        <v>3.9180000000000001</v>
      </c>
    </row>
    <row r="26" spans="1:10">
      <c r="A26" s="33"/>
      <c r="B26" s="33"/>
      <c r="C26" s="42" t="s">
        <v>151</v>
      </c>
      <c r="D26" s="42"/>
      <c r="E26" s="43"/>
      <c r="F26" s="43"/>
      <c r="G26" s="43"/>
      <c r="H26" s="43">
        <v>6.7509999999999994</v>
      </c>
      <c r="I26" s="44">
        <v>6.7509999999999994</v>
      </c>
    </row>
    <row r="27" spans="1:10">
      <c r="A27" s="33"/>
      <c r="B27" s="33"/>
      <c r="C27" s="42" t="s">
        <v>152</v>
      </c>
      <c r="D27" s="42"/>
      <c r="E27" s="43"/>
      <c r="F27" s="43"/>
      <c r="G27" s="43"/>
      <c r="H27" s="43">
        <v>4.6669999999999998</v>
      </c>
      <c r="I27" s="44">
        <v>4.6669999999999998</v>
      </c>
    </row>
    <row r="28" spans="1:10">
      <c r="A28" s="33"/>
      <c r="B28" s="33"/>
      <c r="C28" s="42" t="s">
        <v>143</v>
      </c>
      <c r="D28" s="42"/>
      <c r="E28" s="43"/>
      <c r="F28" s="43"/>
      <c r="G28" s="43"/>
      <c r="H28" s="43">
        <v>2.1669999999999998</v>
      </c>
      <c r="I28" s="44">
        <v>2.1669999999999998</v>
      </c>
    </row>
    <row r="29" spans="1:10">
      <c r="A29" s="33"/>
      <c r="B29" s="33"/>
      <c r="C29" s="42" t="s">
        <v>144</v>
      </c>
      <c r="D29" s="42"/>
      <c r="E29" s="43"/>
      <c r="F29" s="43"/>
      <c r="G29" s="43"/>
      <c r="H29" s="43">
        <v>1.9989999999999999</v>
      </c>
      <c r="I29" s="44">
        <v>1.9989999999999999</v>
      </c>
    </row>
    <row r="30" spans="1:10">
      <c r="A30" s="32" t="s">
        <v>89</v>
      </c>
      <c r="B30" s="38"/>
      <c r="C30" s="38"/>
      <c r="D30" s="32">
        <v>6.7509999999999994</v>
      </c>
      <c r="E30" s="45">
        <v>42.918000000000006</v>
      </c>
      <c r="F30" s="45">
        <v>17.834999999999997</v>
      </c>
      <c r="G30" s="45">
        <v>11.999000000000001</v>
      </c>
      <c r="H30" s="45">
        <v>49.085000000000001</v>
      </c>
      <c r="I30" s="46">
        <v>128.58800000000002</v>
      </c>
    </row>
    <row r="31" spans="1:10">
      <c r="A31" s="104">
        <v>44399</v>
      </c>
    </row>
    <row r="32" spans="1:10">
      <c r="A32" s="35" t="s">
        <v>86</v>
      </c>
      <c r="B32" s="36"/>
      <c r="C32" s="36"/>
      <c r="D32" s="35" t="s">
        <v>87</v>
      </c>
      <c r="E32" s="39" t="s">
        <v>88</v>
      </c>
      <c r="F32" s="36"/>
      <c r="G32" s="36"/>
      <c r="H32" s="36"/>
      <c r="I32" s="36"/>
      <c r="J32" s="40"/>
    </row>
    <row r="33" spans="1:10">
      <c r="A33" s="33"/>
      <c r="B33" s="37"/>
      <c r="C33" s="37"/>
      <c r="D33" s="30">
        <v>2021</v>
      </c>
      <c r="E33" s="36"/>
      <c r="F33" s="36"/>
      <c r="G33" s="36"/>
      <c r="H33" s="36"/>
      <c r="I33" s="36"/>
      <c r="J33" s="31" t="s">
        <v>89</v>
      </c>
    </row>
    <row r="34" spans="1:10">
      <c r="A34" s="35" t="s">
        <v>90</v>
      </c>
      <c r="B34" s="35" t="s">
        <v>91</v>
      </c>
      <c r="C34" s="35" t="s">
        <v>92</v>
      </c>
      <c r="D34" s="30">
        <v>2</v>
      </c>
      <c r="E34" s="41">
        <v>3</v>
      </c>
      <c r="F34" s="41">
        <v>4</v>
      </c>
      <c r="G34" s="41">
        <v>5</v>
      </c>
      <c r="H34" s="41">
        <v>6</v>
      </c>
      <c r="I34" s="41">
        <v>7</v>
      </c>
      <c r="J34" s="34"/>
    </row>
    <row r="35" spans="1:10">
      <c r="A35" s="30" t="s">
        <v>93</v>
      </c>
      <c r="B35" s="30" t="s">
        <v>94</v>
      </c>
      <c r="C35" s="30" t="s">
        <v>145</v>
      </c>
      <c r="D35" s="30"/>
      <c r="E35" s="41"/>
      <c r="F35" s="41"/>
      <c r="G35" s="41"/>
      <c r="H35" s="41">
        <v>0.58299999999999996</v>
      </c>
      <c r="I35" s="41"/>
      <c r="J35" s="31">
        <v>0.58299999999999996</v>
      </c>
    </row>
    <row r="36" spans="1:10">
      <c r="A36" s="33"/>
      <c r="B36" s="33"/>
      <c r="C36" s="42" t="s">
        <v>171</v>
      </c>
      <c r="D36" s="42"/>
      <c r="E36" s="43"/>
      <c r="F36" s="43"/>
      <c r="G36" s="43"/>
      <c r="H36" s="43">
        <v>2.4169999999999998</v>
      </c>
      <c r="I36" s="43"/>
      <c r="J36" s="44">
        <v>2.4169999999999998</v>
      </c>
    </row>
    <row r="37" spans="1:10">
      <c r="A37" s="33"/>
      <c r="B37" s="33"/>
      <c r="C37" s="42" t="s">
        <v>95</v>
      </c>
      <c r="D37" s="42">
        <v>6.7509999999999994</v>
      </c>
      <c r="E37" s="43">
        <v>42.918000000000006</v>
      </c>
      <c r="F37" s="43">
        <v>11.833999999999998</v>
      </c>
      <c r="G37" s="43"/>
      <c r="H37" s="43"/>
      <c r="I37" s="43"/>
      <c r="J37" s="44">
        <v>61.503</v>
      </c>
    </row>
    <row r="38" spans="1:10">
      <c r="A38" s="33"/>
      <c r="B38" s="33"/>
      <c r="C38" s="42" t="s">
        <v>146</v>
      </c>
      <c r="D38" s="42"/>
      <c r="E38" s="43"/>
      <c r="F38" s="43"/>
      <c r="G38" s="43"/>
      <c r="H38" s="43">
        <v>2</v>
      </c>
      <c r="I38" s="43"/>
      <c r="J38" s="44">
        <v>2</v>
      </c>
    </row>
    <row r="39" spans="1:10">
      <c r="A39" s="33"/>
      <c r="B39" s="33"/>
      <c r="C39" s="42" t="s">
        <v>141</v>
      </c>
      <c r="D39" s="42"/>
      <c r="E39" s="43"/>
      <c r="F39" s="43"/>
      <c r="G39" s="43"/>
      <c r="H39" s="43">
        <v>20.25</v>
      </c>
      <c r="I39" s="43"/>
      <c r="J39" s="44">
        <v>20.25</v>
      </c>
    </row>
    <row r="40" spans="1:10">
      <c r="A40" s="33"/>
      <c r="B40" s="33"/>
      <c r="C40" s="42" t="s">
        <v>172</v>
      </c>
      <c r="D40" s="42"/>
      <c r="E40" s="43"/>
      <c r="F40" s="43"/>
      <c r="G40" s="43"/>
      <c r="H40" s="43"/>
      <c r="I40" s="43">
        <v>5.3339999999999996</v>
      </c>
      <c r="J40" s="44">
        <v>5.3339999999999996</v>
      </c>
    </row>
    <row r="41" spans="1:10">
      <c r="A41" s="33"/>
      <c r="B41" s="33"/>
      <c r="C41" s="42" t="s">
        <v>181</v>
      </c>
      <c r="D41" s="42"/>
      <c r="E41" s="43"/>
      <c r="F41" s="43"/>
      <c r="G41" s="43"/>
      <c r="H41" s="43"/>
      <c r="I41" s="43">
        <v>2.5840000000000005</v>
      </c>
      <c r="J41" s="44">
        <v>2.5840000000000005</v>
      </c>
    </row>
    <row r="42" spans="1:10">
      <c r="A42" s="33"/>
      <c r="B42" s="33"/>
      <c r="C42" s="42" t="s">
        <v>96</v>
      </c>
      <c r="D42" s="42"/>
      <c r="E42" s="43"/>
      <c r="F42" s="43"/>
      <c r="G42" s="43">
        <v>1.75</v>
      </c>
      <c r="H42" s="43">
        <v>1.25</v>
      </c>
      <c r="I42" s="43"/>
      <c r="J42" s="44">
        <v>3</v>
      </c>
    </row>
    <row r="43" spans="1:10">
      <c r="A43" s="33"/>
      <c r="B43" s="33"/>
      <c r="C43" s="42" t="s">
        <v>173</v>
      </c>
      <c r="D43" s="42"/>
      <c r="E43" s="43"/>
      <c r="F43" s="43"/>
      <c r="G43" s="43"/>
      <c r="H43" s="43"/>
      <c r="I43" s="43">
        <v>3.0830000000000002</v>
      </c>
      <c r="J43" s="44">
        <v>3.0830000000000002</v>
      </c>
    </row>
    <row r="44" spans="1:10">
      <c r="A44" s="33"/>
      <c r="B44" s="33"/>
      <c r="C44" s="42" t="s">
        <v>174</v>
      </c>
      <c r="D44" s="42"/>
      <c r="E44" s="43"/>
      <c r="F44" s="43"/>
      <c r="G44" s="43"/>
      <c r="H44" s="43">
        <v>2.8330000000000002</v>
      </c>
      <c r="I44" s="43"/>
      <c r="J44" s="44">
        <v>2.8330000000000002</v>
      </c>
    </row>
    <row r="45" spans="1:10">
      <c r="A45" s="33"/>
      <c r="B45" s="33"/>
      <c r="C45" s="42" t="s">
        <v>175</v>
      </c>
      <c r="D45" s="42"/>
      <c r="E45" s="43"/>
      <c r="F45" s="43"/>
      <c r="G45" s="43"/>
      <c r="H45" s="43"/>
      <c r="I45" s="43">
        <v>9.0009999999999994</v>
      </c>
      <c r="J45" s="44">
        <v>9.0009999999999994</v>
      </c>
    </row>
    <row r="46" spans="1:10">
      <c r="A46" s="33"/>
      <c r="B46" s="33"/>
      <c r="C46" s="42" t="s">
        <v>176</v>
      </c>
      <c r="D46" s="42"/>
      <c r="E46" s="43"/>
      <c r="F46" s="43"/>
      <c r="G46" s="43"/>
      <c r="H46" s="43"/>
      <c r="I46" s="43">
        <v>0.5</v>
      </c>
      <c r="J46" s="44">
        <v>0.5</v>
      </c>
    </row>
    <row r="47" spans="1:10">
      <c r="A47" s="33"/>
      <c r="B47" s="33"/>
      <c r="C47" s="42" t="s">
        <v>97</v>
      </c>
      <c r="D47" s="42"/>
      <c r="E47" s="43"/>
      <c r="F47" s="43">
        <v>6.0009999999999994</v>
      </c>
      <c r="G47" s="43">
        <v>10.249000000000001</v>
      </c>
      <c r="H47" s="43"/>
      <c r="I47" s="43"/>
      <c r="J47" s="44">
        <v>16.25</v>
      </c>
    </row>
    <row r="48" spans="1:10">
      <c r="A48" s="33"/>
      <c r="B48" s="33"/>
      <c r="C48" s="42" t="s">
        <v>177</v>
      </c>
      <c r="D48" s="42"/>
      <c r="E48" s="43"/>
      <c r="F48" s="43"/>
      <c r="G48" s="43"/>
      <c r="H48" s="43">
        <v>5.3330000000000002</v>
      </c>
      <c r="I48" s="43"/>
      <c r="J48" s="44">
        <v>5.3330000000000002</v>
      </c>
    </row>
    <row r="49" spans="1:12">
      <c r="A49" s="33"/>
      <c r="B49" s="33"/>
      <c r="C49" s="42" t="s">
        <v>147</v>
      </c>
      <c r="D49" s="42"/>
      <c r="E49" s="43"/>
      <c r="F49" s="43"/>
      <c r="G49" s="43"/>
      <c r="H49" s="43">
        <v>1</v>
      </c>
      <c r="I49" s="43"/>
      <c r="J49" s="44">
        <v>1</v>
      </c>
    </row>
    <row r="50" spans="1:12">
      <c r="A50" s="33"/>
      <c r="B50" s="33"/>
      <c r="C50" s="42" t="s">
        <v>148</v>
      </c>
      <c r="D50" s="42"/>
      <c r="E50" s="43"/>
      <c r="F50" s="43"/>
      <c r="G50" s="43"/>
      <c r="H50" s="43">
        <v>0.5</v>
      </c>
      <c r="I50" s="43"/>
      <c r="J50" s="44">
        <v>0.5</v>
      </c>
    </row>
    <row r="51" spans="1:12">
      <c r="A51" s="33"/>
      <c r="B51" s="33"/>
      <c r="C51" s="42" t="s">
        <v>149</v>
      </c>
      <c r="D51" s="42"/>
      <c r="E51" s="43"/>
      <c r="F51" s="43"/>
      <c r="G51" s="43"/>
      <c r="H51" s="43">
        <v>3.0840000000000001</v>
      </c>
      <c r="I51" s="43"/>
      <c r="J51" s="44">
        <v>3.0840000000000001</v>
      </c>
    </row>
    <row r="52" spans="1:12">
      <c r="A52" s="33"/>
      <c r="B52" s="33"/>
      <c r="C52" s="42" t="s">
        <v>178</v>
      </c>
      <c r="D52" s="42"/>
      <c r="E52" s="43"/>
      <c r="F52" s="43"/>
      <c r="G52" s="43"/>
      <c r="H52" s="43"/>
      <c r="I52" s="43">
        <v>2.0830000000000002</v>
      </c>
      <c r="J52" s="44">
        <v>2.0830000000000002</v>
      </c>
    </row>
    <row r="53" spans="1:12">
      <c r="A53" s="33"/>
      <c r="B53" s="33"/>
      <c r="C53" s="42" t="s">
        <v>150</v>
      </c>
      <c r="D53" s="42"/>
      <c r="E53" s="43"/>
      <c r="F53" s="43"/>
      <c r="G53" s="43"/>
      <c r="H53" s="43">
        <v>3.9180000000000001</v>
      </c>
      <c r="I53" s="43"/>
      <c r="J53" s="44">
        <v>3.9180000000000001</v>
      </c>
    </row>
    <row r="54" spans="1:12">
      <c r="A54" s="33"/>
      <c r="B54" s="33"/>
      <c r="C54" s="42" t="s">
        <v>179</v>
      </c>
      <c r="D54" s="42"/>
      <c r="E54" s="43"/>
      <c r="F54" s="43"/>
      <c r="G54" s="43"/>
      <c r="H54" s="43"/>
      <c r="I54" s="43">
        <v>4.585</v>
      </c>
      <c r="J54" s="44">
        <v>4.585</v>
      </c>
    </row>
    <row r="55" spans="1:12">
      <c r="A55" s="33"/>
      <c r="B55" s="33"/>
      <c r="C55" s="42" t="s">
        <v>180</v>
      </c>
      <c r="D55" s="42"/>
      <c r="E55" s="43"/>
      <c r="F55" s="43"/>
      <c r="G55" s="43"/>
      <c r="H55" s="43">
        <v>1</v>
      </c>
      <c r="I55" s="43">
        <v>6.2509999999999994</v>
      </c>
      <c r="J55" s="44">
        <v>7.2509999999999994</v>
      </c>
    </row>
    <row r="56" spans="1:12">
      <c r="A56" s="33"/>
      <c r="B56" s="33"/>
      <c r="C56" s="42" t="s">
        <v>151</v>
      </c>
      <c r="D56" s="42"/>
      <c r="E56" s="43"/>
      <c r="F56" s="43"/>
      <c r="G56" s="43"/>
      <c r="H56" s="43">
        <v>6.7509999999999994</v>
      </c>
      <c r="I56" s="43"/>
      <c r="J56" s="44">
        <v>6.7509999999999994</v>
      </c>
    </row>
    <row r="57" spans="1:12">
      <c r="A57" s="33"/>
      <c r="B57" s="33"/>
      <c r="C57" s="42" t="s">
        <v>152</v>
      </c>
      <c r="D57" s="42"/>
      <c r="E57" s="43"/>
      <c r="F57" s="43"/>
      <c r="G57" s="43"/>
      <c r="H57" s="43">
        <v>4.6669999999999998</v>
      </c>
      <c r="I57" s="43"/>
      <c r="J57" s="44">
        <v>4.6669999999999998</v>
      </c>
    </row>
    <row r="58" spans="1:12">
      <c r="A58" s="33"/>
      <c r="B58" s="33"/>
      <c r="C58" s="42" t="s">
        <v>143</v>
      </c>
      <c r="D58" s="42"/>
      <c r="E58" s="43"/>
      <c r="F58" s="43"/>
      <c r="G58" s="43"/>
      <c r="H58" s="43">
        <v>2.1669999999999998</v>
      </c>
      <c r="I58" s="43"/>
      <c r="J58" s="44">
        <v>2.1669999999999998</v>
      </c>
    </row>
    <row r="59" spans="1:12">
      <c r="A59" s="33"/>
      <c r="B59" s="33"/>
      <c r="C59" s="42" t="s">
        <v>144</v>
      </c>
      <c r="D59" s="42"/>
      <c r="E59" s="43"/>
      <c r="F59" s="43"/>
      <c r="G59" s="43"/>
      <c r="H59" s="43">
        <v>1.9989999999999999</v>
      </c>
      <c r="I59" s="43"/>
      <c r="J59" s="44">
        <v>1.9989999999999999</v>
      </c>
    </row>
    <row r="60" spans="1:12">
      <c r="A60" s="32" t="s">
        <v>89</v>
      </c>
      <c r="B60" s="38"/>
      <c r="C60" s="38"/>
      <c r="D60" s="32">
        <v>6.7509999999999994</v>
      </c>
      <c r="E60" s="45">
        <v>42.918000000000006</v>
      </c>
      <c r="F60" s="45">
        <v>17.834999999999997</v>
      </c>
      <c r="G60" s="45">
        <v>11.999000000000001</v>
      </c>
      <c r="H60" s="45">
        <v>59.752000000000002</v>
      </c>
      <c r="I60" s="45">
        <v>33.420999999999999</v>
      </c>
      <c r="J60" s="46">
        <v>172.67600000000004</v>
      </c>
      <c r="L60">
        <f>I30-J60</f>
        <v>-44.088000000000022</v>
      </c>
    </row>
    <row r="61" spans="1:12">
      <c r="A61" s="106">
        <v>44427.482638888891</v>
      </c>
    </row>
    <row r="62" spans="1:12">
      <c r="A62" s="30" t="s">
        <v>86</v>
      </c>
      <c r="B62" s="36"/>
      <c r="C62" s="36"/>
      <c r="D62" s="30" t="s">
        <v>87</v>
      </c>
      <c r="E62" s="36" t="s">
        <v>88</v>
      </c>
      <c r="F62" s="36"/>
      <c r="G62" s="36"/>
      <c r="H62" s="36"/>
      <c r="I62" s="36"/>
      <c r="J62" s="36"/>
      <c r="K62" s="40"/>
    </row>
    <row r="63" spans="1:12">
      <c r="A63" s="33"/>
      <c r="B63" s="37"/>
      <c r="C63" s="37"/>
      <c r="D63" s="30">
        <v>2021</v>
      </c>
      <c r="E63" s="36"/>
      <c r="F63" s="36"/>
      <c r="G63" s="36"/>
      <c r="H63" s="36"/>
      <c r="I63" s="36"/>
      <c r="J63" s="36"/>
      <c r="K63" s="31" t="s">
        <v>89</v>
      </c>
    </row>
    <row r="64" spans="1:12">
      <c r="A64" s="30" t="s">
        <v>90</v>
      </c>
      <c r="B64" s="30" t="s">
        <v>91</v>
      </c>
      <c r="C64" s="30" t="s">
        <v>92</v>
      </c>
      <c r="D64" s="30">
        <v>2</v>
      </c>
      <c r="E64" s="41">
        <v>3</v>
      </c>
      <c r="F64" s="41">
        <v>4</v>
      </c>
      <c r="G64" s="41">
        <v>5</v>
      </c>
      <c r="H64" s="41">
        <v>6</v>
      </c>
      <c r="I64" s="41">
        <v>7</v>
      </c>
      <c r="J64" s="41">
        <v>8</v>
      </c>
      <c r="K64" s="34"/>
    </row>
    <row r="65" spans="1:11">
      <c r="A65" s="30" t="s">
        <v>93</v>
      </c>
      <c r="B65" s="30" t="s">
        <v>94</v>
      </c>
      <c r="C65" s="30" t="s">
        <v>145</v>
      </c>
      <c r="D65" s="30"/>
      <c r="E65" s="41"/>
      <c r="F65" s="41"/>
      <c r="G65" s="41"/>
      <c r="H65" s="41">
        <v>0.58299999999999996</v>
      </c>
      <c r="I65" s="41"/>
      <c r="J65" s="41"/>
      <c r="K65" s="31">
        <v>0.58299999999999996</v>
      </c>
    </row>
    <row r="66" spans="1:11">
      <c r="A66" s="33"/>
      <c r="B66" s="33"/>
      <c r="C66" s="42" t="s">
        <v>171</v>
      </c>
      <c r="D66" s="42"/>
      <c r="E66" s="43"/>
      <c r="F66" s="43"/>
      <c r="G66" s="43"/>
      <c r="H66" s="43">
        <v>2.4169999999999998</v>
      </c>
      <c r="I66" s="43"/>
      <c r="J66" s="43"/>
      <c r="K66" s="44">
        <v>2.4169999999999998</v>
      </c>
    </row>
    <row r="67" spans="1:11">
      <c r="A67" s="33"/>
      <c r="B67" s="33"/>
      <c r="C67" s="42" t="s">
        <v>95</v>
      </c>
      <c r="D67" s="42">
        <v>6.7510000000000003</v>
      </c>
      <c r="E67" s="43">
        <v>42.917999999999999</v>
      </c>
      <c r="F67" s="43">
        <v>11.834</v>
      </c>
      <c r="G67" s="43"/>
      <c r="H67" s="43"/>
      <c r="I67" s="43"/>
      <c r="J67" s="43"/>
      <c r="K67" s="44">
        <v>61.503</v>
      </c>
    </row>
    <row r="68" spans="1:11">
      <c r="A68" s="33"/>
      <c r="B68" s="33"/>
      <c r="C68" s="42" t="s">
        <v>189</v>
      </c>
      <c r="D68" s="42"/>
      <c r="E68" s="43"/>
      <c r="F68" s="43"/>
      <c r="G68" s="43"/>
      <c r="H68" s="43"/>
      <c r="I68" s="43"/>
      <c r="J68" s="43">
        <v>0.41699999999999998</v>
      </c>
      <c r="K68" s="44">
        <v>0.41699999999999998</v>
      </c>
    </row>
    <row r="69" spans="1:11">
      <c r="A69" s="33"/>
      <c r="B69" s="33"/>
      <c r="C69" s="42" t="s">
        <v>190</v>
      </c>
      <c r="D69" s="42"/>
      <c r="E69" s="43"/>
      <c r="F69" s="43"/>
      <c r="G69" s="43"/>
      <c r="H69" s="43"/>
      <c r="I69" s="43"/>
      <c r="J69" s="43">
        <v>10.916</v>
      </c>
      <c r="K69" s="44">
        <v>10.916</v>
      </c>
    </row>
    <row r="70" spans="1:11">
      <c r="A70" s="33"/>
      <c r="B70" s="33"/>
      <c r="C70" s="42" t="s">
        <v>146</v>
      </c>
      <c r="D70" s="42"/>
      <c r="E70" s="43"/>
      <c r="F70" s="43"/>
      <c r="G70" s="43"/>
      <c r="H70" s="43">
        <v>2</v>
      </c>
      <c r="I70" s="43"/>
      <c r="J70" s="43"/>
      <c r="K70" s="44">
        <v>2</v>
      </c>
    </row>
    <row r="71" spans="1:11">
      <c r="A71" s="33"/>
      <c r="B71" s="33"/>
      <c r="C71" s="42" t="s">
        <v>141</v>
      </c>
      <c r="D71" s="42"/>
      <c r="E71" s="43"/>
      <c r="F71" s="43"/>
      <c r="G71" s="43"/>
      <c r="H71" s="43">
        <v>20.25</v>
      </c>
      <c r="I71" s="43"/>
      <c r="J71" s="43"/>
      <c r="K71" s="44">
        <v>20.25</v>
      </c>
    </row>
    <row r="72" spans="1:11">
      <c r="A72" s="33"/>
      <c r="B72" s="33"/>
      <c r="C72" s="42" t="s">
        <v>191</v>
      </c>
      <c r="D72" s="42"/>
      <c r="E72" s="43"/>
      <c r="F72" s="43"/>
      <c r="G72" s="43"/>
      <c r="H72" s="43"/>
      <c r="I72" s="43">
        <v>4.5839999999999996</v>
      </c>
      <c r="J72" s="43"/>
      <c r="K72" s="44">
        <v>4.5839999999999996</v>
      </c>
    </row>
    <row r="73" spans="1:11">
      <c r="A73" s="33"/>
      <c r="B73" s="33"/>
      <c r="C73" s="42" t="s">
        <v>172</v>
      </c>
      <c r="D73" s="42"/>
      <c r="E73" s="43"/>
      <c r="F73" s="43"/>
      <c r="G73" s="43"/>
      <c r="H73" s="43"/>
      <c r="I73" s="43">
        <v>5.3339999999999996</v>
      </c>
      <c r="J73" s="43"/>
      <c r="K73" s="44">
        <v>5.3339999999999996</v>
      </c>
    </row>
    <row r="74" spans="1:11">
      <c r="A74" s="33"/>
      <c r="B74" s="33"/>
      <c r="C74" s="42" t="s">
        <v>192</v>
      </c>
      <c r="D74" s="42"/>
      <c r="E74" s="43"/>
      <c r="F74" s="43"/>
      <c r="G74" s="43"/>
      <c r="H74" s="43"/>
      <c r="I74" s="43">
        <v>1.1659999999999999</v>
      </c>
      <c r="J74" s="43"/>
      <c r="K74" s="44">
        <v>1.1659999999999999</v>
      </c>
    </row>
    <row r="75" spans="1:11">
      <c r="A75" s="33"/>
      <c r="B75" s="33"/>
      <c r="C75" s="42" t="s">
        <v>96</v>
      </c>
      <c r="D75" s="42"/>
      <c r="E75" s="43"/>
      <c r="F75" s="43"/>
      <c r="G75" s="43">
        <v>1.75</v>
      </c>
      <c r="H75" s="43">
        <v>1.25</v>
      </c>
      <c r="I75" s="43"/>
      <c r="J75" s="43"/>
      <c r="K75" s="44">
        <v>3</v>
      </c>
    </row>
    <row r="76" spans="1:11">
      <c r="A76" s="33"/>
      <c r="B76" s="33"/>
      <c r="C76" s="42" t="s">
        <v>193</v>
      </c>
      <c r="D76" s="42"/>
      <c r="E76" s="43"/>
      <c r="F76" s="43"/>
      <c r="G76" s="43"/>
      <c r="H76" s="43"/>
      <c r="I76" s="43">
        <v>0.33300000000000002</v>
      </c>
      <c r="J76" s="43"/>
      <c r="K76" s="44">
        <v>0.33300000000000002</v>
      </c>
    </row>
    <row r="77" spans="1:11">
      <c r="A77" s="33"/>
      <c r="B77" s="33"/>
      <c r="C77" s="42" t="s">
        <v>173</v>
      </c>
      <c r="D77" s="42"/>
      <c r="E77" s="43"/>
      <c r="F77" s="43"/>
      <c r="G77" s="43"/>
      <c r="H77" s="43"/>
      <c r="I77" s="43">
        <v>3.0830000000000002</v>
      </c>
      <c r="J77" s="43"/>
      <c r="K77" s="44">
        <v>3.0830000000000002</v>
      </c>
    </row>
    <row r="78" spans="1:11">
      <c r="A78" s="33"/>
      <c r="B78" s="33"/>
      <c r="C78" s="42" t="s">
        <v>174</v>
      </c>
      <c r="D78" s="42"/>
      <c r="E78" s="43"/>
      <c r="F78" s="43"/>
      <c r="G78" s="43"/>
      <c r="H78" s="43">
        <v>2.8330000000000002</v>
      </c>
      <c r="I78" s="43"/>
      <c r="J78" s="43"/>
      <c r="K78" s="44">
        <v>2.8330000000000002</v>
      </c>
    </row>
    <row r="79" spans="1:11">
      <c r="A79" s="33"/>
      <c r="B79" s="33"/>
      <c r="C79" s="42" t="s">
        <v>175</v>
      </c>
      <c r="D79" s="42"/>
      <c r="E79" s="43"/>
      <c r="F79" s="43"/>
      <c r="G79" s="43"/>
      <c r="H79" s="43"/>
      <c r="I79" s="43">
        <v>9.0009999999999994</v>
      </c>
      <c r="J79" s="43"/>
      <c r="K79" s="44">
        <v>9.0009999999999994</v>
      </c>
    </row>
    <row r="80" spans="1:11">
      <c r="A80" s="33"/>
      <c r="B80" s="33"/>
      <c r="C80" s="42" t="s">
        <v>176</v>
      </c>
      <c r="D80" s="42"/>
      <c r="E80" s="43"/>
      <c r="F80" s="43"/>
      <c r="G80" s="43"/>
      <c r="H80" s="43"/>
      <c r="I80" s="43">
        <v>0.5</v>
      </c>
      <c r="J80" s="43"/>
      <c r="K80" s="44">
        <v>0.5</v>
      </c>
    </row>
    <row r="81" spans="1:11">
      <c r="A81" s="33"/>
      <c r="B81" s="33"/>
      <c r="C81" s="42" t="s">
        <v>97</v>
      </c>
      <c r="D81" s="42"/>
      <c r="E81" s="43"/>
      <c r="F81" s="43">
        <v>6.0010000000000003</v>
      </c>
      <c r="G81" s="43">
        <v>10.249000000000001</v>
      </c>
      <c r="H81" s="43"/>
      <c r="I81" s="43"/>
      <c r="J81" s="43"/>
      <c r="K81" s="44">
        <v>16.25</v>
      </c>
    </row>
    <row r="82" spans="1:11">
      <c r="A82" s="33"/>
      <c r="B82" s="33"/>
      <c r="C82" s="42" t="s">
        <v>177</v>
      </c>
      <c r="D82" s="42"/>
      <c r="E82" s="43"/>
      <c r="F82" s="43"/>
      <c r="G82" s="43"/>
      <c r="H82" s="43">
        <v>5.3330000000000002</v>
      </c>
      <c r="I82" s="43"/>
      <c r="J82" s="43"/>
      <c r="K82" s="44">
        <v>5.3330000000000002</v>
      </c>
    </row>
    <row r="83" spans="1:11">
      <c r="A83" s="33"/>
      <c r="B83" s="33"/>
      <c r="C83" s="42" t="s">
        <v>147</v>
      </c>
      <c r="D83" s="42"/>
      <c r="E83" s="43"/>
      <c r="F83" s="43"/>
      <c r="G83" s="43"/>
      <c r="H83" s="43">
        <v>1</v>
      </c>
      <c r="I83" s="43"/>
      <c r="J83" s="43"/>
      <c r="K83" s="44">
        <v>1</v>
      </c>
    </row>
    <row r="84" spans="1:11">
      <c r="A84" s="33"/>
      <c r="B84" s="33"/>
      <c r="C84" s="42" t="s">
        <v>148</v>
      </c>
      <c r="D84" s="42"/>
      <c r="E84" s="43"/>
      <c r="F84" s="43"/>
      <c r="G84" s="43"/>
      <c r="H84" s="43">
        <v>0.5</v>
      </c>
      <c r="I84" s="43"/>
      <c r="J84" s="43"/>
      <c r="K84" s="44">
        <v>0.5</v>
      </c>
    </row>
    <row r="85" spans="1:11">
      <c r="A85" s="33"/>
      <c r="B85" s="33"/>
      <c r="C85" s="42" t="s">
        <v>149</v>
      </c>
      <c r="D85" s="42"/>
      <c r="E85" s="43"/>
      <c r="F85" s="43"/>
      <c r="G85" s="43"/>
      <c r="H85" s="43">
        <v>3.0840000000000001</v>
      </c>
      <c r="I85" s="43"/>
      <c r="J85" s="43"/>
      <c r="K85" s="44">
        <v>3.0840000000000001</v>
      </c>
    </row>
    <row r="86" spans="1:11">
      <c r="A86" s="33"/>
      <c r="B86" s="33"/>
      <c r="C86" s="42" t="s">
        <v>194</v>
      </c>
      <c r="D86" s="42"/>
      <c r="E86" s="43"/>
      <c r="F86" s="43"/>
      <c r="G86" s="43"/>
      <c r="H86" s="43"/>
      <c r="I86" s="43">
        <v>0.41699999999999998</v>
      </c>
      <c r="J86" s="43"/>
      <c r="K86" s="44">
        <v>0.41699999999999998</v>
      </c>
    </row>
    <row r="87" spans="1:11">
      <c r="A87" s="33"/>
      <c r="B87" s="33"/>
      <c r="C87" s="42" t="s">
        <v>195</v>
      </c>
      <c r="D87" s="42"/>
      <c r="E87" s="43"/>
      <c r="F87" s="43"/>
      <c r="G87" s="43"/>
      <c r="H87" s="43"/>
      <c r="I87" s="43">
        <v>5.7480000000000002</v>
      </c>
      <c r="J87" s="43"/>
      <c r="K87" s="44">
        <v>5.7480000000000002</v>
      </c>
    </row>
    <row r="88" spans="1:11">
      <c r="A88" s="33"/>
      <c r="B88" s="33"/>
      <c r="C88" s="42" t="s">
        <v>178</v>
      </c>
      <c r="D88" s="42"/>
      <c r="E88" s="43"/>
      <c r="F88" s="43"/>
      <c r="G88" s="43"/>
      <c r="H88" s="43"/>
      <c r="I88" s="43">
        <v>2.0830000000000002</v>
      </c>
      <c r="J88" s="43"/>
      <c r="K88" s="44">
        <v>2.0830000000000002</v>
      </c>
    </row>
    <row r="89" spans="1:11">
      <c r="A89" s="33"/>
      <c r="B89" s="33"/>
      <c r="C89" s="42" t="s">
        <v>150</v>
      </c>
      <c r="D89" s="42"/>
      <c r="E89" s="43"/>
      <c r="F89" s="43"/>
      <c r="G89" s="43"/>
      <c r="H89" s="43">
        <v>3.9180000000000001</v>
      </c>
      <c r="I89" s="43"/>
      <c r="J89" s="43"/>
      <c r="K89" s="44">
        <v>3.9180000000000001</v>
      </c>
    </row>
    <row r="90" spans="1:11">
      <c r="A90" s="33"/>
      <c r="B90" s="33"/>
      <c r="C90" s="42" t="s">
        <v>179</v>
      </c>
      <c r="D90" s="42"/>
      <c r="E90" s="43"/>
      <c r="F90" s="43"/>
      <c r="G90" s="43"/>
      <c r="H90" s="43"/>
      <c r="I90" s="43">
        <v>4.585</v>
      </c>
      <c r="J90" s="43"/>
      <c r="K90" s="44">
        <v>4.585</v>
      </c>
    </row>
    <row r="91" spans="1:11">
      <c r="A91" s="33"/>
      <c r="B91" s="33"/>
      <c r="C91" s="42" t="s">
        <v>180</v>
      </c>
      <c r="D91" s="42"/>
      <c r="E91" s="43"/>
      <c r="F91" s="43"/>
      <c r="G91" s="43"/>
      <c r="H91" s="43">
        <v>1</v>
      </c>
      <c r="I91" s="43">
        <v>6.2510000000000003</v>
      </c>
      <c r="J91" s="43"/>
      <c r="K91" s="44">
        <v>7.2510000000000003</v>
      </c>
    </row>
    <row r="92" spans="1:11">
      <c r="A92" s="33"/>
      <c r="B92" s="33"/>
      <c r="C92" s="42" t="s">
        <v>196</v>
      </c>
      <c r="D92" s="42"/>
      <c r="E92" s="43"/>
      <c r="F92" s="43"/>
      <c r="G92" s="43"/>
      <c r="H92" s="43"/>
      <c r="I92" s="43">
        <v>0.25</v>
      </c>
      <c r="J92" s="43"/>
      <c r="K92" s="44">
        <v>0.25</v>
      </c>
    </row>
    <row r="93" spans="1:11">
      <c r="A93" s="33"/>
      <c r="B93" s="33"/>
      <c r="C93" s="42" t="s">
        <v>197</v>
      </c>
      <c r="D93" s="42"/>
      <c r="E93" s="43"/>
      <c r="F93" s="43"/>
      <c r="G93" s="43"/>
      <c r="H93" s="43"/>
      <c r="I93" s="43"/>
      <c r="J93" s="43">
        <v>2.7509999999999999</v>
      </c>
      <c r="K93" s="44">
        <v>2.7509999999999999</v>
      </c>
    </row>
    <row r="94" spans="1:11">
      <c r="A94" s="33"/>
      <c r="B94" s="33"/>
      <c r="C94" s="42" t="s">
        <v>151</v>
      </c>
      <c r="D94" s="42"/>
      <c r="E94" s="43"/>
      <c r="F94" s="43"/>
      <c r="G94" s="43"/>
      <c r="H94" s="43">
        <v>6.7510000000000003</v>
      </c>
      <c r="I94" s="43"/>
      <c r="J94" s="43"/>
      <c r="K94" s="44">
        <v>6.7510000000000003</v>
      </c>
    </row>
    <row r="95" spans="1:11">
      <c r="A95" s="33"/>
      <c r="B95" s="33"/>
      <c r="C95" s="42" t="s">
        <v>152</v>
      </c>
      <c r="D95" s="42"/>
      <c r="E95" s="43"/>
      <c r="F95" s="43"/>
      <c r="G95" s="43"/>
      <c r="H95" s="43">
        <v>4.6669999999999998</v>
      </c>
      <c r="I95" s="43"/>
      <c r="J95" s="43"/>
      <c r="K95" s="44">
        <v>4.6669999999999998</v>
      </c>
    </row>
    <row r="96" spans="1:11">
      <c r="A96" s="33"/>
      <c r="B96" s="33"/>
      <c r="C96" s="42" t="s">
        <v>143</v>
      </c>
      <c r="D96" s="42"/>
      <c r="E96" s="43"/>
      <c r="F96" s="43"/>
      <c r="G96" s="43"/>
      <c r="H96" s="43">
        <v>2.1669999999999998</v>
      </c>
      <c r="I96" s="43"/>
      <c r="J96" s="43"/>
      <c r="K96" s="44">
        <v>2.1669999999999998</v>
      </c>
    </row>
    <row r="97" spans="1:12">
      <c r="A97" s="33"/>
      <c r="B97" s="33"/>
      <c r="C97" s="42" t="s">
        <v>144</v>
      </c>
      <c r="D97" s="42"/>
      <c r="E97" s="43"/>
      <c r="F97" s="43"/>
      <c r="G97" s="43"/>
      <c r="H97" s="43">
        <v>1.9990000000000001</v>
      </c>
      <c r="I97" s="43"/>
      <c r="J97" s="43"/>
      <c r="K97" s="44">
        <v>1.9990000000000001</v>
      </c>
    </row>
    <row r="98" spans="1:12">
      <c r="A98" s="32" t="s">
        <v>89</v>
      </c>
      <c r="B98" s="38"/>
      <c r="C98" s="38"/>
      <c r="D98" s="32">
        <v>6.7510000000000003</v>
      </c>
      <c r="E98" s="45">
        <v>42.917999999999999</v>
      </c>
      <c r="F98" s="45">
        <v>17.835000000000001</v>
      </c>
      <c r="G98" s="45">
        <v>11.999000000000001</v>
      </c>
      <c r="H98" s="45">
        <v>59.752000000000002</v>
      </c>
      <c r="I98" s="45">
        <v>43.335000000000001</v>
      </c>
      <c r="J98" s="45">
        <v>14.084</v>
      </c>
      <c r="K98" s="46">
        <v>196.67400000000001</v>
      </c>
    </row>
    <row r="99" spans="1:12">
      <c r="L99">
        <f>K98-J60</f>
        <v>23.997999999999962</v>
      </c>
    </row>
    <row r="100" spans="1:12">
      <c r="A100" t="s">
        <v>224</v>
      </c>
    </row>
    <row r="101" spans="1:12">
      <c r="A101" s="35" t="s">
        <v>86</v>
      </c>
      <c r="B101" s="36"/>
      <c r="C101" s="36"/>
      <c r="D101" s="35" t="s">
        <v>87</v>
      </c>
      <c r="E101" s="39" t="s">
        <v>88</v>
      </c>
      <c r="F101" s="36"/>
      <c r="G101" s="36"/>
      <c r="H101" s="36"/>
      <c r="I101" s="36"/>
      <c r="J101" s="36"/>
      <c r="K101" s="36"/>
      <c r="L101" s="40"/>
    </row>
    <row r="102" spans="1:12">
      <c r="A102" s="33"/>
      <c r="B102" s="37"/>
      <c r="C102" s="37"/>
      <c r="D102" s="30">
        <v>2021</v>
      </c>
      <c r="E102" s="36"/>
      <c r="F102" s="36"/>
      <c r="G102" s="36"/>
      <c r="H102" s="36"/>
      <c r="I102" s="36"/>
      <c r="J102" s="36"/>
      <c r="K102" s="36"/>
      <c r="L102" s="31" t="s">
        <v>89</v>
      </c>
    </row>
    <row r="103" spans="1:12">
      <c r="A103" s="35" t="s">
        <v>90</v>
      </c>
      <c r="B103" s="35" t="s">
        <v>91</v>
      </c>
      <c r="C103" s="35" t="s">
        <v>92</v>
      </c>
      <c r="D103" s="30">
        <v>2</v>
      </c>
      <c r="E103" s="41">
        <v>3</v>
      </c>
      <c r="F103" s="41">
        <v>4</v>
      </c>
      <c r="G103" s="41">
        <v>5</v>
      </c>
      <c r="H103" s="41">
        <v>6</v>
      </c>
      <c r="I103" s="41">
        <v>7</v>
      </c>
      <c r="J103" s="41">
        <v>8</v>
      </c>
      <c r="K103" s="41">
        <v>9</v>
      </c>
      <c r="L103" s="34"/>
    </row>
    <row r="104" spans="1:12">
      <c r="A104" s="30" t="s">
        <v>93</v>
      </c>
      <c r="B104" s="30" t="s">
        <v>94</v>
      </c>
      <c r="C104" s="30" t="s">
        <v>145</v>
      </c>
      <c r="D104" s="30"/>
      <c r="E104" s="41"/>
      <c r="F104" s="41"/>
      <c r="G104" s="41"/>
      <c r="H104" s="41">
        <v>0.58299999999999996</v>
      </c>
      <c r="I104" s="41"/>
      <c r="J104" s="41"/>
      <c r="K104" s="41"/>
      <c r="L104" s="31">
        <v>0.58299999999999996</v>
      </c>
    </row>
    <row r="105" spans="1:12">
      <c r="A105" s="33"/>
      <c r="B105" s="33"/>
      <c r="C105" s="42" t="s">
        <v>171</v>
      </c>
      <c r="D105" s="42"/>
      <c r="E105" s="43"/>
      <c r="F105" s="43"/>
      <c r="G105" s="43"/>
      <c r="H105" s="43">
        <v>2.4169999999999998</v>
      </c>
      <c r="I105" s="43"/>
      <c r="J105" s="43"/>
      <c r="K105" s="43"/>
      <c r="L105" s="44">
        <v>2.4169999999999998</v>
      </c>
    </row>
    <row r="106" spans="1:12">
      <c r="A106" s="33"/>
      <c r="B106" s="33"/>
      <c r="C106" s="42" t="s">
        <v>204</v>
      </c>
      <c r="D106" s="42"/>
      <c r="E106" s="43"/>
      <c r="F106" s="43"/>
      <c r="G106" s="43"/>
      <c r="H106" s="43"/>
      <c r="I106" s="43"/>
      <c r="J106" s="43"/>
      <c r="K106" s="43">
        <v>1.583</v>
      </c>
      <c r="L106" s="44">
        <v>1.583</v>
      </c>
    </row>
    <row r="107" spans="1:12">
      <c r="A107" s="33"/>
      <c r="B107" s="33"/>
      <c r="C107" s="42" t="s">
        <v>95</v>
      </c>
      <c r="D107" s="42">
        <v>6.7509999999999994</v>
      </c>
      <c r="E107" s="43">
        <v>42.918000000000006</v>
      </c>
      <c r="F107" s="43">
        <v>11.833999999999998</v>
      </c>
      <c r="G107" s="43"/>
      <c r="H107" s="43"/>
      <c r="I107" s="43"/>
      <c r="J107" s="43"/>
      <c r="K107" s="43"/>
      <c r="L107" s="44">
        <v>61.503</v>
      </c>
    </row>
    <row r="108" spans="1:12">
      <c r="A108" s="33"/>
      <c r="B108" s="33"/>
      <c r="C108" s="42" t="s">
        <v>205</v>
      </c>
      <c r="D108" s="42"/>
      <c r="E108" s="43"/>
      <c r="F108" s="43"/>
      <c r="G108" s="43"/>
      <c r="H108" s="43"/>
      <c r="I108" s="43"/>
      <c r="J108" s="43">
        <v>0.33300000000000002</v>
      </c>
      <c r="K108" s="43"/>
      <c r="L108" s="44">
        <v>0.33300000000000002</v>
      </c>
    </row>
    <row r="109" spans="1:12">
      <c r="A109" s="33"/>
      <c r="B109" s="33"/>
      <c r="C109" s="42" t="s">
        <v>189</v>
      </c>
      <c r="D109" s="42"/>
      <c r="E109" s="43"/>
      <c r="F109" s="43"/>
      <c r="G109" s="43"/>
      <c r="H109" s="43"/>
      <c r="I109" s="43"/>
      <c r="J109" s="43">
        <v>0.41699999999999998</v>
      </c>
      <c r="K109" s="43"/>
      <c r="L109" s="44">
        <v>0.41699999999999998</v>
      </c>
    </row>
    <row r="110" spans="1:12">
      <c r="A110" s="33"/>
      <c r="B110" s="33"/>
      <c r="C110" s="42" t="s">
        <v>190</v>
      </c>
      <c r="D110" s="42"/>
      <c r="E110" s="43"/>
      <c r="F110" s="43"/>
      <c r="G110" s="43"/>
      <c r="H110" s="43"/>
      <c r="I110" s="43"/>
      <c r="J110" s="43">
        <v>13.331999999999999</v>
      </c>
      <c r="K110" s="43"/>
      <c r="L110" s="44">
        <v>13.331999999999999</v>
      </c>
    </row>
    <row r="111" spans="1:12">
      <c r="A111" s="33"/>
      <c r="B111" s="33"/>
      <c r="C111" s="42" t="s">
        <v>146</v>
      </c>
      <c r="D111" s="42"/>
      <c r="E111" s="43"/>
      <c r="F111" s="43"/>
      <c r="G111" s="43"/>
      <c r="H111" s="43">
        <v>2</v>
      </c>
      <c r="I111" s="43"/>
      <c r="J111" s="43"/>
      <c r="K111" s="43"/>
      <c r="L111" s="44">
        <v>2</v>
      </c>
    </row>
    <row r="112" spans="1:12">
      <c r="A112" s="33"/>
      <c r="B112" s="33"/>
      <c r="C112" s="42" t="s">
        <v>141</v>
      </c>
      <c r="D112" s="42"/>
      <c r="E112" s="43"/>
      <c r="F112" s="43"/>
      <c r="G112" s="43"/>
      <c r="H112" s="43">
        <v>20.25</v>
      </c>
      <c r="I112" s="43"/>
      <c r="J112" s="43"/>
      <c r="K112" s="43"/>
      <c r="L112" s="44">
        <v>20.25</v>
      </c>
    </row>
    <row r="113" spans="1:12">
      <c r="A113" s="33"/>
      <c r="B113" s="33"/>
      <c r="C113" s="42" t="s">
        <v>206</v>
      </c>
      <c r="D113" s="42"/>
      <c r="E113" s="43"/>
      <c r="F113" s="43"/>
      <c r="G113" s="43"/>
      <c r="H113" s="43"/>
      <c r="I113" s="43"/>
      <c r="J113" s="43">
        <v>3.3339999999999996</v>
      </c>
      <c r="K113" s="43"/>
      <c r="L113" s="44">
        <v>3.3339999999999996</v>
      </c>
    </row>
    <row r="114" spans="1:12">
      <c r="A114" s="33"/>
      <c r="B114" s="33"/>
      <c r="C114" s="42" t="s">
        <v>191</v>
      </c>
      <c r="D114" s="42"/>
      <c r="E114" s="43"/>
      <c r="F114" s="43"/>
      <c r="G114" s="43"/>
      <c r="H114" s="43"/>
      <c r="I114" s="43">
        <v>4.5839999999999996</v>
      </c>
      <c r="J114" s="43"/>
      <c r="K114" s="43"/>
      <c r="L114" s="44">
        <v>4.5839999999999996</v>
      </c>
    </row>
    <row r="115" spans="1:12">
      <c r="A115" s="33"/>
      <c r="B115" s="33"/>
      <c r="C115" s="42" t="s">
        <v>207</v>
      </c>
      <c r="D115" s="42"/>
      <c r="E115" s="43"/>
      <c r="F115" s="43"/>
      <c r="G115" s="43"/>
      <c r="H115" s="43"/>
      <c r="I115" s="43"/>
      <c r="J115" s="43">
        <v>1</v>
      </c>
      <c r="K115" s="43"/>
      <c r="L115" s="44">
        <v>1</v>
      </c>
    </row>
    <row r="116" spans="1:12">
      <c r="A116" s="33"/>
      <c r="B116" s="33"/>
      <c r="C116" s="42" t="s">
        <v>172</v>
      </c>
      <c r="D116" s="42"/>
      <c r="E116" s="43"/>
      <c r="F116" s="43"/>
      <c r="G116" s="43"/>
      <c r="H116" s="43"/>
      <c r="I116" s="43">
        <v>5.3339999999999996</v>
      </c>
      <c r="J116" s="43"/>
      <c r="K116" s="43"/>
      <c r="L116" s="44">
        <v>5.3339999999999996</v>
      </c>
    </row>
    <row r="117" spans="1:12">
      <c r="A117" s="33"/>
      <c r="B117" s="33"/>
      <c r="C117" s="42" t="s">
        <v>192</v>
      </c>
      <c r="D117" s="42"/>
      <c r="E117" s="43"/>
      <c r="F117" s="43"/>
      <c r="G117" s="43"/>
      <c r="H117" s="43"/>
      <c r="I117" s="43">
        <v>1.1659999999999999</v>
      </c>
      <c r="J117" s="43"/>
      <c r="K117" s="43"/>
      <c r="L117" s="44">
        <v>1.1659999999999999</v>
      </c>
    </row>
    <row r="118" spans="1:12">
      <c r="A118" s="33"/>
      <c r="B118" s="33"/>
      <c r="C118" s="42" t="s">
        <v>208</v>
      </c>
      <c r="D118" s="42"/>
      <c r="E118" s="43"/>
      <c r="F118" s="43"/>
      <c r="G118" s="43"/>
      <c r="H118" s="43"/>
      <c r="I118" s="43"/>
      <c r="J118" s="43">
        <v>7.1669999999999998</v>
      </c>
      <c r="K118" s="43"/>
      <c r="L118" s="44">
        <v>7.1669999999999998</v>
      </c>
    </row>
    <row r="119" spans="1:12">
      <c r="A119" s="33"/>
      <c r="B119" s="33"/>
      <c r="C119" s="42" t="s">
        <v>96</v>
      </c>
      <c r="D119" s="42"/>
      <c r="E119" s="43"/>
      <c r="F119" s="43"/>
      <c r="G119" s="43">
        <v>1.75</v>
      </c>
      <c r="H119" s="43">
        <v>1.25</v>
      </c>
      <c r="I119" s="43"/>
      <c r="J119" s="43"/>
      <c r="K119" s="43"/>
      <c r="L119" s="44">
        <v>3</v>
      </c>
    </row>
    <row r="120" spans="1:12">
      <c r="A120" s="33"/>
      <c r="B120" s="33"/>
      <c r="C120" s="42" t="s">
        <v>193</v>
      </c>
      <c r="D120" s="42"/>
      <c r="E120" s="43"/>
      <c r="F120" s="43"/>
      <c r="G120" s="43"/>
      <c r="H120" s="43"/>
      <c r="I120" s="43">
        <v>0.33300000000000002</v>
      </c>
      <c r="J120" s="43"/>
      <c r="K120" s="43"/>
      <c r="L120" s="44">
        <v>0.33300000000000002</v>
      </c>
    </row>
    <row r="121" spans="1:12">
      <c r="A121" s="33"/>
      <c r="B121" s="33"/>
      <c r="C121" s="42" t="s">
        <v>209</v>
      </c>
      <c r="D121" s="42"/>
      <c r="E121" s="43"/>
      <c r="F121" s="43"/>
      <c r="G121" s="43"/>
      <c r="H121" s="43"/>
      <c r="I121" s="43"/>
      <c r="J121" s="43">
        <v>1.167</v>
      </c>
      <c r="K121" s="43"/>
      <c r="L121" s="44">
        <v>1.167</v>
      </c>
    </row>
    <row r="122" spans="1:12">
      <c r="A122" s="33"/>
      <c r="B122" s="33"/>
      <c r="C122" s="42" t="s">
        <v>173</v>
      </c>
      <c r="D122" s="42"/>
      <c r="E122" s="43"/>
      <c r="F122" s="43"/>
      <c r="G122" s="43"/>
      <c r="H122" s="43"/>
      <c r="I122" s="43">
        <v>3.0830000000000002</v>
      </c>
      <c r="J122" s="43"/>
      <c r="K122" s="43"/>
      <c r="L122" s="44">
        <v>3.0830000000000002</v>
      </c>
    </row>
    <row r="123" spans="1:12">
      <c r="A123" s="33"/>
      <c r="B123" s="33"/>
      <c r="C123" s="42" t="s">
        <v>174</v>
      </c>
      <c r="D123" s="42"/>
      <c r="E123" s="43"/>
      <c r="F123" s="43"/>
      <c r="G123" s="43"/>
      <c r="H123" s="43">
        <v>2.8330000000000002</v>
      </c>
      <c r="I123" s="43"/>
      <c r="J123" s="43"/>
      <c r="K123" s="43"/>
      <c r="L123" s="44">
        <v>2.8330000000000002</v>
      </c>
    </row>
    <row r="124" spans="1:12">
      <c r="A124" s="33"/>
      <c r="B124" s="33"/>
      <c r="C124" s="42" t="s">
        <v>175</v>
      </c>
      <c r="D124" s="42"/>
      <c r="E124" s="43"/>
      <c r="F124" s="43"/>
      <c r="G124" s="43"/>
      <c r="H124" s="43"/>
      <c r="I124" s="43">
        <v>9.0009999999999994</v>
      </c>
      <c r="J124" s="43"/>
      <c r="K124" s="43"/>
      <c r="L124" s="44">
        <v>9.0009999999999994</v>
      </c>
    </row>
    <row r="125" spans="1:12">
      <c r="A125" s="33"/>
      <c r="B125" s="33"/>
      <c r="C125" s="42" t="s">
        <v>210</v>
      </c>
      <c r="D125" s="42"/>
      <c r="E125" s="43"/>
      <c r="F125" s="43"/>
      <c r="G125" s="43"/>
      <c r="H125" s="43"/>
      <c r="I125" s="43"/>
      <c r="J125" s="43">
        <v>1.5</v>
      </c>
      <c r="K125" s="43"/>
      <c r="L125" s="44">
        <v>1.5</v>
      </c>
    </row>
    <row r="126" spans="1:12">
      <c r="A126" s="33"/>
      <c r="B126" s="33"/>
      <c r="C126" s="42" t="s">
        <v>176</v>
      </c>
      <c r="D126" s="42"/>
      <c r="E126" s="43"/>
      <c r="F126" s="43"/>
      <c r="G126" s="43"/>
      <c r="H126" s="43"/>
      <c r="I126" s="43">
        <v>0.5</v>
      </c>
      <c r="J126" s="43"/>
      <c r="K126" s="43"/>
      <c r="L126" s="44">
        <v>0.5</v>
      </c>
    </row>
    <row r="127" spans="1:12">
      <c r="A127" s="33"/>
      <c r="B127" s="33"/>
      <c r="C127" s="42" t="s">
        <v>211</v>
      </c>
      <c r="D127" s="42"/>
      <c r="E127" s="43"/>
      <c r="F127" s="43"/>
      <c r="G127" s="43"/>
      <c r="H127" s="43"/>
      <c r="I127" s="43"/>
      <c r="J127" s="43">
        <v>1</v>
      </c>
      <c r="K127" s="43"/>
      <c r="L127" s="44">
        <v>1</v>
      </c>
    </row>
    <row r="128" spans="1:12">
      <c r="A128" s="33"/>
      <c r="B128" s="33"/>
      <c r="C128" s="42" t="s">
        <v>97</v>
      </c>
      <c r="D128" s="42"/>
      <c r="E128" s="43"/>
      <c r="F128" s="43">
        <v>6.0009999999999994</v>
      </c>
      <c r="G128" s="43">
        <v>10.249000000000001</v>
      </c>
      <c r="H128" s="43"/>
      <c r="I128" s="43"/>
      <c r="J128" s="43"/>
      <c r="K128" s="43"/>
      <c r="L128" s="44">
        <v>16.25</v>
      </c>
    </row>
    <row r="129" spans="1:12">
      <c r="A129" s="33"/>
      <c r="B129" s="33"/>
      <c r="C129" s="42" t="s">
        <v>177</v>
      </c>
      <c r="D129" s="42"/>
      <c r="E129" s="43"/>
      <c r="F129" s="43"/>
      <c r="G129" s="43"/>
      <c r="H129" s="43">
        <v>5.3330000000000002</v>
      </c>
      <c r="I129" s="43"/>
      <c r="J129" s="43"/>
      <c r="K129" s="43"/>
      <c r="L129" s="44">
        <v>5.3330000000000002</v>
      </c>
    </row>
    <row r="130" spans="1:12">
      <c r="A130" s="33"/>
      <c r="B130" s="33"/>
      <c r="C130" s="42" t="s">
        <v>147</v>
      </c>
      <c r="D130" s="42"/>
      <c r="E130" s="43"/>
      <c r="F130" s="43"/>
      <c r="G130" s="43"/>
      <c r="H130" s="43">
        <v>1</v>
      </c>
      <c r="I130" s="43"/>
      <c r="J130" s="43"/>
      <c r="K130" s="43"/>
      <c r="L130" s="44">
        <v>1</v>
      </c>
    </row>
    <row r="131" spans="1:12">
      <c r="A131" s="33"/>
      <c r="B131" s="33"/>
      <c r="C131" s="42" t="s">
        <v>212</v>
      </c>
      <c r="D131" s="42"/>
      <c r="E131" s="43"/>
      <c r="F131" s="43"/>
      <c r="G131" s="43"/>
      <c r="H131" s="43"/>
      <c r="I131" s="43"/>
      <c r="J131" s="43"/>
      <c r="K131" s="43">
        <v>0.75</v>
      </c>
      <c r="L131" s="44">
        <v>0.75</v>
      </c>
    </row>
    <row r="132" spans="1:12">
      <c r="A132" s="33"/>
      <c r="B132" s="33"/>
      <c r="C132" s="42" t="s">
        <v>213</v>
      </c>
      <c r="D132" s="42"/>
      <c r="E132" s="43"/>
      <c r="F132" s="43"/>
      <c r="G132" s="43"/>
      <c r="H132" s="43"/>
      <c r="I132" s="43"/>
      <c r="J132" s="43"/>
      <c r="K132" s="43">
        <v>2.0840000000000001</v>
      </c>
      <c r="L132" s="44">
        <v>2.0840000000000001</v>
      </c>
    </row>
    <row r="133" spans="1:12">
      <c r="A133" s="33"/>
      <c r="B133" s="33"/>
      <c r="C133" s="42" t="s">
        <v>214</v>
      </c>
      <c r="D133" s="42"/>
      <c r="E133" s="43"/>
      <c r="F133" s="43"/>
      <c r="G133" s="43"/>
      <c r="H133" s="43"/>
      <c r="I133" s="43"/>
      <c r="J133" s="43"/>
      <c r="K133" s="43">
        <v>1.75</v>
      </c>
      <c r="L133" s="44">
        <v>1.75</v>
      </c>
    </row>
    <row r="134" spans="1:12">
      <c r="A134" s="33"/>
      <c r="B134" s="33"/>
      <c r="C134" s="42" t="s">
        <v>148</v>
      </c>
      <c r="D134" s="42"/>
      <c r="E134" s="43"/>
      <c r="F134" s="43"/>
      <c r="G134" s="43"/>
      <c r="H134" s="43">
        <v>0.5</v>
      </c>
      <c r="I134" s="43"/>
      <c r="J134" s="43"/>
      <c r="K134" s="43"/>
      <c r="L134" s="44">
        <v>0.5</v>
      </c>
    </row>
    <row r="135" spans="1:12">
      <c r="A135" s="33"/>
      <c r="B135" s="33"/>
      <c r="C135" s="42" t="s">
        <v>215</v>
      </c>
      <c r="D135" s="42"/>
      <c r="E135" s="43"/>
      <c r="F135" s="43"/>
      <c r="G135" s="43"/>
      <c r="H135" s="43"/>
      <c r="I135" s="43"/>
      <c r="J135" s="43"/>
      <c r="K135" s="43">
        <v>0.75</v>
      </c>
      <c r="L135" s="44">
        <v>0.75</v>
      </c>
    </row>
    <row r="136" spans="1:12">
      <c r="A136" s="33"/>
      <c r="B136" s="33"/>
      <c r="C136" s="42" t="s">
        <v>149</v>
      </c>
      <c r="D136" s="42"/>
      <c r="E136" s="43"/>
      <c r="F136" s="43"/>
      <c r="G136" s="43"/>
      <c r="H136" s="43">
        <v>3.0840000000000001</v>
      </c>
      <c r="I136" s="43"/>
      <c r="J136" s="43"/>
      <c r="K136" s="43"/>
      <c r="L136" s="44">
        <v>3.0840000000000001</v>
      </c>
    </row>
    <row r="137" spans="1:12">
      <c r="A137" s="33"/>
      <c r="B137" s="33"/>
      <c r="C137" s="42" t="s">
        <v>194</v>
      </c>
      <c r="D137" s="42"/>
      <c r="E137" s="43"/>
      <c r="F137" s="43"/>
      <c r="G137" s="43"/>
      <c r="H137" s="43"/>
      <c r="I137" s="43">
        <v>0.41699999999999998</v>
      </c>
      <c r="J137" s="43"/>
      <c r="K137" s="43"/>
      <c r="L137" s="44">
        <v>0.41699999999999998</v>
      </c>
    </row>
    <row r="138" spans="1:12">
      <c r="A138" s="33"/>
      <c r="B138" s="33"/>
      <c r="C138" s="42" t="s">
        <v>216</v>
      </c>
      <c r="D138" s="42"/>
      <c r="E138" s="43"/>
      <c r="F138" s="43"/>
      <c r="G138" s="43"/>
      <c r="H138" s="43"/>
      <c r="I138" s="43"/>
      <c r="J138" s="43"/>
      <c r="K138" s="43">
        <v>1.917</v>
      </c>
      <c r="L138" s="44">
        <v>1.917</v>
      </c>
    </row>
    <row r="139" spans="1:12">
      <c r="A139" s="33"/>
      <c r="B139" s="33"/>
      <c r="C139" s="42" t="s">
        <v>195</v>
      </c>
      <c r="D139" s="42"/>
      <c r="E139" s="43"/>
      <c r="F139" s="43"/>
      <c r="G139" s="43"/>
      <c r="H139" s="43"/>
      <c r="I139" s="43">
        <v>5.7480000000000002</v>
      </c>
      <c r="J139" s="43"/>
      <c r="K139" s="43"/>
      <c r="L139" s="44">
        <v>5.7480000000000002</v>
      </c>
    </row>
    <row r="140" spans="1:12">
      <c r="A140" s="33"/>
      <c r="B140" s="33"/>
      <c r="C140" s="42" t="s">
        <v>178</v>
      </c>
      <c r="D140" s="42"/>
      <c r="E140" s="43"/>
      <c r="F140" s="43"/>
      <c r="G140" s="43"/>
      <c r="H140" s="43"/>
      <c r="I140" s="43">
        <v>2.0830000000000002</v>
      </c>
      <c r="J140" s="43"/>
      <c r="K140" s="43"/>
      <c r="L140" s="44">
        <v>2.0830000000000002</v>
      </c>
    </row>
    <row r="141" spans="1:12">
      <c r="A141" s="33"/>
      <c r="B141" s="33"/>
      <c r="C141" s="42" t="s">
        <v>150</v>
      </c>
      <c r="D141" s="42"/>
      <c r="E141" s="43"/>
      <c r="F141" s="43"/>
      <c r="G141" s="43"/>
      <c r="H141" s="43">
        <v>3.9180000000000001</v>
      </c>
      <c r="I141" s="43"/>
      <c r="J141" s="43"/>
      <c r="K141" s="43"/>
      <c r="L141" s="44">
        <v>3.9180000000000001</v>
      </c>
    </row>
    <row r="142" spans="1:12">
      <c r="A142" s="33"/>
      <c r="B142" s="33"/>
      <c r="C142" s="42" t="s">
        <v>217</v>
      </c>
      <c r="D142" s="42"/>
      <c r="E142" s="43"/>
      <c r="F142" s="43"/>
      <c r="G142" s="43"/>
      <c r="H142" s="43"/>
      <c r="I142" s="43"/>
      <c r="J142" s="43"/>
      <c r="K142" s="43">
        <v>3.3330000000000002</v>
      </c>
      <c r="L142" s="44">
        <v>3.3330000000000002</v>
      </c>
    </row>
    <row r="143" spans="1:12">
      <c r="A143" s="33"/>
      <c r="B143" s="33"/>
      <c r="C143" s="42" t="s">
        <v>218</v>
      </c>
      <c r="D143" s="42"/>
      <c r="E143" s="43"/>
      <c r="F143" s="43"/>
      <c r="G143" s="43"/>
      <c r="H143" s="43"/>
      <c r="I143" s="43"/>
      <c r="J143" s="43"/>
      <c r="K143" s="43">
        <v>0.75</v>
      </c>
      <c r="L143" s="44">
        <v>0.75</v>
      </c>
    </row>
    <row r="144" spans="1:12">
      <c r="A144" s="33"/>
      <c r="B144" s="33"/>
      <c r="C144" s="42" t="s">
        <v>219</v>
      </c>
      <c r="D144" s="42"/>
      <c r="E144" s="43"/>
      <c r="F144" s="43"/>
      <c r="G144" s="43"/>
      <c r="H144" s="43"/>
      <c r="I144" s="43"/>
      <c r="J144" s="43">
        <v>1.5</v>
      </c>
      <c r="K144" s="43"/>
      <c r="L144" s="44">
        <v>1.5</v>
      </c>
    </row>
    <row r="145" spans="1:12">
      <c r="A145" s="33"/>
      <c r="B145" s="33"/>
      <c r="C145" s="42" t="s">
        <v>220</v>
      </c>
      <c r="D145" s="42"/>
      <c r="E145" s="43"/>
      <c r="F145" s="43"/>
      <c r="G145" s="43"/>
      <c r="H145" s="43"/>
      <c r="I145" s="43"/>
      <c r="J145" s="43"/>
      <c r="K145" s="43">
        <v>0.25</v>
      </c>
      <c r="L145" s="44">
        <v>0.25</v>
      </c>
    </row>
    <row r="146" spans="1:12">
      <c r="A146" s="33"/>
      <c r="B146" s="33"/>
      <c r="C146" s="42" t="s">
        <v>221</v>
      </c>
      <c r="D146" s="42"/>
      <c r="E146" s="43"/>
      <c r="F146" s="43"/>
      <c r="G146" s="43"/>
      <c r="H146" s="43"/>
      <c r="I146" s="43"/>
      <c r="J146" s="43"/>
      <c r="K146" s="43">
        <v>2.0840000000000001</v>
      </c>
      <c r="L146" s="44">
        <v>2.0840000000000001</v>
      </c>
    </row>
    <row r="147" spans="1:12">
      <c r="A147" s="33"/>
      <c r="B147" s="33"/>
      <c r="C147" s="42" t="s">
        <v>179</v>
      </c>
      <c r="D147" s="42"/>
      <c r="E147" s="43"/>
      <c r="F147" s="43"/>
      <c r="G147" s="43"/>
      <c r="H147" s="43"/>
      <c r="I147" s="43">
        <v>4.585</v>
      </c>
      <c r="J147" s="43"/>
      <c r="K147" s="43"/>
      <c r="L147" s="44">
        <v>4.585</v>
      </c>
    </row>
    <row r="148" spans="1:12">
      <c r="A148" s="33"/>
      <c r="B148" s="33"/>
      <c r="C148" s="42" t="s">
        <v>180</v>
      </c>
      <c r="D148" s="42"/>
      <c r="E148" s="43"/>
      <c r="F148" s="43"/>
      <c r="G148" s="43"/>
      <c r="H148" s="43">
        <v>1</v>
      </c>
      <c r="I148" s="43">
        <v>6.2509999999999994</v>
      </c>
      <c r="J148" s="43"/>
      <c r="K148" s="43"/>
      <c r="L148" s="44">
        <v>7.2509999999999994</v>
      </c>
    </row>
    <row r="149" spans="1:12">
      <c r="A149" s="33"/>
      <c r="B149" s="33"/>
      <c r="C149" s="42" t="s">
        <v>196</v>
      </c>
      <c r="D149" s="42"/>
      <c r="E149" s="43"/>
      <c r="F149" s="43"/>
      <c r="G149" s="43"/>
      <c r="H149" s="43"/>
      <c r="I149" s="43">
        <v>0.25</v>
      </c>
      <c r="J149" s="43"/>
      <c r="K149" s="43"/>
      <c r="L149" s="44">
        <v>0.25</v>
      </c>
    </row>
    <row r="150" spans="1:12">
      <c r="A150" s="33"/>
      <c r="B150" s="33"/>
      <c r="C150" s="42" t="s">
        <v>197</v>
      </c>
      <c r="D150" s="42"/>
      <c r="E150" s="43"/>
      <c r="F150" s="43"/>
      <c r="G150" s="43"/>
      <c r="H150" s="43"/>
      <c r="I150" s="43"/>
      <c r="J150" s="43">
        <v>2.7509999999999994</v>
      </c>
      <c r="K150" s="43"/>
      <c r="L150" s="44">
        <v>2.7509999999999994</v>
      </c>
    </row>
    <row r="151" spans="1:12">
      <c r="A151" s="33"/>
      <c r="B151" s="33"/>
      <c r="C151" s="42" t="s">
        <v>151</v>
      </c>
      <c r="D151" s="42"/>
      <c r="E151" s="43"/>
      <c r="F151" s="43"/>
      <c r="G151" s="43"/>
      <c r="H151" s="43">
        <v>6.7509999999999994</v>
      </c>
      <c r="I151" s="43"/>
      <c r="J151" s="43"/>
      <c r="K151" s="43"/>
      <c r="L151" s="44">
        <v>6.7509999999999994</v>
      </c>
    </row>
    <row r="152" spans="1:12">
      <c r="A152" s="33"/>
      <c r="B152" s="33"/>
      <c r="C152" s="42" t="s">
        <v>222</v>
      </c>
      <c r="D152" s="42"/>
      <c r="E152" s="43"/>
      <c r="F152" s="43"/>
      <c r="G152" s="43"/>
      <c r="H152" s="43"/>
      <c r="I152" s="43"/>
      <c r="J152" s="43"/>
      <c r="K152" s="43">
        <v>0.33300000000000002</v>
      </c>
      <c r="L152" s="44">
        <v>0.33300000000000002</v>
      </c>
    </row>
    <row r="153" spans="1:12">
      <c r="A153" s="33"/>
      <c r="B153" s="33"/>
      <c r="C153" s="42" t="s">
        <v>223</v>
      </c>
      <c r="D153" s="42"/>
      <c r="E153" s="43"/>
      <c r="F153" s="43"/>
      <c r="G153" s="43"/>
      <c r="H153" s="43"/>
      <c r="I153" s="43"/>
      <c r="J153" s="43"/>
      <c r="K153" s="43">
        <v>0.33300000000000002</v>
      </c>
      <c r="L153" s="44">
        <v>0.33300000000000002</v>
      </c>
    </row>
    <row r="154" spans="1:12">
      <c r="A154" s="33"/>
      <c r="B154" s="33"/>
      <c r="C154" s="42" t="s">
        <v>152</v>
      </c>
      <c r="D154" s="42"/>
      <c r="E154" s="43"/>
      <c r="F154" s="43"/>
      <c r="G154" s="43"/>
      <c r="H154" s="43">
        <v>4.6669999999999998</v>
      </c>
      <c r="I154" s="43"/>
      <c r="J154" s="43"/>
      <c r="K154" s="43"/>
      <c r="L154" s="44">
        <v>4.6669999999999998</v>
      </c>
    </row>
    <row r="155" spans="1:12">
      <c r="A155" s="33"/>
      <c r="B155" s="33"/>
      <c r="C155" s="42" t="s">
        <v>143</v>
      </c>
      <c r="D155" s="42"/>
      <c r="E155" s="43"/>
      <c r="F155" s="43"/>
      <c r="G155" s="43"/>
      <c r="H155" s="43">
        <v>2.1669999999999998</v>
      </c>
      <c r="I155" s="43"/>
      <c r="J155" s="43"/>
      <c r="K155" s="43"/>
      <c r="L155" s="44">
        <v>2.1669999999999998</v>
      </c>
    </row>
    <row r="156" spans="1:12">
      <c r="A156" s="33"/>
      <c r="B156" s="33"/>
      <c r="C156" s="42" t="s">
        <v>144</v>
      </c>
      <c r="D156" s="42"/>
      <c r="E156" s="43"/>
      <c r="F156" s="43"/>
      <c r="G156" s="43"/>
      <c r="H156" s="43">
        <v>1.9989999999999999</v>
      </c>
      <c r="I156" s="43"/>
      <c r="J156" s="43"/>
      <c r="K156" s="43"/>
      <c r="L156" s="44">
        <v>1.9989999999999999</v>
      </c>
    </row>
    <row r="157" spans="1:12">
      <c r="A157" s="32" t="s">
        <v>89</v>
      </c>
      <c r="B157" s="38"/>
      <c r="C157" s="38"/>
      <c r="D157" s="32">
        <v>6.7509999999999994</v>
      </c>
      <c r="E157" s="45">
        <v>42.918000000000006</v>
      </c>
      <c r="F157" s="45">
        <v>17.834999999999997</v>
      </c>
      <c r="G157" s="45">
        <v>11.999000000000001</v>
      </c>
      <c r="H157" s="45">
        <v>59.752000000000002</v>
      </c>
      <c r="I157" s="45">
        <v>43.335000000000001</v>
      </c>
      <c r="J157" s="45">
        <v>33.500999999999998</v>
      </c>
      <c r="K157" s="45">
        <v>15.917</v>
      </c>
      <c r="L157" s="46">
        <v>232.00800000000001</v>
      </c>
    </row>
    <row r="159" spans="1:12">
      <c r="A159" s="106">
        <v>44469.532638888886</v>
      </c>
      <c r="L159">
        <f>L157-K98</f>
        <v>35.334000000000003</v>
      </c>
    </row>
    <row r="160" spans="1:12">
      <c r="A160" s="35" t="s">
        <v>86</v>
      </c>
      <c r="B160" s="36"/>
      <c r="C160" s="36"/>
      <c r="D160" s="35" t="s">
        <v>87</v>
      </c>
      <c r="E160" s="39" t="s">
        <v>88</v>
      </c>
      <c r="F160" s="36"/>
      <c r="G160" s="36"/>
      <c r="H160" s="36"/>
      <c r="I160" s="36"/>
      <c r="J160" s="36"/>
      <c r="K160" s="36"/>
      <c r="L160" s="40"/>
    </row>
    <row r="161" spans="1:12">
      <c r="A161" s="33"/>
      <c r="B161" s="37"/>
      <c r="C161" s="37"/>
      <c r="D161" s="30">
        <v>2021</v>
      </c>
      <c r="E161" s="36"/>
      <c r="F161" s="36"/>
      <c r="G161" s="36"/>
      <c r="H161" s="36"/>
      <c r="I161" s="36"/>
      <c r="J161" s="36"/>
      <c r="K161" s="36"/>
      <c r="L161" s="31" t="s">
        <v>89</v>
      </c>
    </row>
    <row r="162" spans="1:12">
      <c r="A162" s="35" t="s">
        <v>90</v>
      </c>
      <c r="B162" s="35" t="s">
        <v>91</v>
      </c>
      <c r="C162" s="35" t="s">
        <v>92</v>
      </c>
      <c r="D162" s="30">
        <v>2</v>
      </c>
      <c r="E162" s="41">
        <v>3</v>
      </c>
      <c r="F162" s="41">
        <v>4</v>
      </c>
      <c r="G162" s="41">
        <v>5</v>
      </c>
      <c r="H162" s="41">
        <v>6</v>
      </c>
      <c r="I162" s="41">
        <v>7</v>
      </c>
      <c r="J162" s="41">
        <v>8</v>
      </c>
      <c r="K162" s="41">
        <v>9</v>
      </c>
      <c r="L162" s="34"/>
    </row>
    <row r="163" spans="1:12">
      <c r="A163" s="30" t="s">
        <v>93</v>
      </c>
      <c r="B163" s="30" t="s">
        <v>94</v>
      </c>
      <c r="C163" s="30" t="s">
        <v>145</v>
      </c>
      <c r="D163" s="30"/>
      <c r="E163" s="41"/>
      <c r="F163" s="41"/>
      <c r="G163" s="41"/>
      <c r="H163" s="41">
        <v>0.58299999999999996</v>
      </c>
      <c r="I163" s="41"/>
      <c r="J163" s="41"/>
      <c r="K163" s="41"/>
      <c r="L163" s="31">
        <v>0.58299999999999996</v>
      </c>
    </row>
    <row r="164" spans="1:12">
      <c r="A164" s="33"/>
      <c r="B164" s="33"/>
      <c r="C164" s="42" t="s">
        <v>171</v>
      </c>
      <c r="D164" s="42"/>
      <c r="E164" s="43"/>
      <c r="F164" s="43"/>
      <c r="G164" s="43"/>
      <c r="H164" s="43">
        <v>2.4169999999999998</v>
      </c>
      <c r="I164" s="43"/>
      <c r="J164" s="43"/>
      <c r="K164" s="43"/>
      <c r="L164" s="44">
        <v>2.4169999999999998</v>
      </c>
    </row>
    <row r="165" spans="1:12">
      <c r="A165" s="33"/>
      <c r="B165" s="33"/>
      <c r="C165" s="42" t="s">
        <v>204</v>
      </c>
      <c r="D165" s="42"/>
      <c r="E165" s="43"/>
      <c r="F165" s="43"/>
      <c r="G165" s="43"/>
      <c r="H165" s="43"/>
      <c r="I165" s="43"/>
      <c r="J165" s="43"/>
      <c r="K165" s="43">
        <v>1.583</v>
      </c>
      <c r="L165" s="44">
        <v>1.583</v>
      </c>
    </row>
    <row r="166" spans="1:12">
      <c r="A166" s="33"/>
      <c r="B166" s="33"/>
      <c r="C166" s="42" t="s">
        <v>95</v>
      </c>
      <c r="D166" s="42">
        <v>6.7509999999999994</v>
      </c>
      <c r="E166" s="43">
        <v>42.918000000000006</v>
      </c>
      <c r="F166" s="43">
        <v>11.833999999999998</v>
      </c>
      <c r="G166" s="43"/>
      <c r="H166" s="43"/>
      <c r="I166" s="43"/>
      <c r="J166" s="43"/>
      <c r="K166" s="43"/>
      <c r="L166" s="44">
        <v>61.503</v>
      </c>
    </row>
    <row r="167" spans="1:12">
      <c r="A167" s="33"/>
      <c r="B167" s="33"/>
      <c r="C167" s="42" t="s">
        <v>229</v>
      </c>
      <c r="D167" s="42"/>
      <c r="E167" s="43"/>
      <c r="F167" s="43"/>
      <c r="G167" s="43"/>
      <c r="H167" s="43"/>
      <c r="I167" s="43"/>
      <c r="J167" s="43"/>
      <c r="K167" s="43">
        <v>0.66700000000000004</v>
      </c>
      <c r="L167" s="44">
        <v>0.66700000000000004</v>
      </c>
    </row>
    <row r="168" spans="1:12">
      <c r="A168" s="33"/>
      <c r="B168" s="33"/>
      <c r="C168" s="42" t="s">
        <v>205</v>
      </c>
      <c r="D168" s="42"/>
      <c r="E168" s="43"/>
      <c r="F168" s="43"/>
      <c r="G168" s="43"/>
      <c r="H168" s="43"/>
      <c r="I168" s="43"/>
      <c r="J168" s="43">
        <v>0.33300000000000002</v>
      </c>
      <c r="K168" s="43"/>
      <c r="L168" s="44">
        <v>0.33300000000000002</v>
      </c>
    </row>
    <row r="169" spans="1:12">
      <c r="A169" s="33"/>
      <c r="B169" s="33"/>
      <c r="C169" s="42" t="s">
        <v>189</v>
      </c>
      <c r="D169" s="42"/>
      <c r="E169" s="43"/>
      <c r="F169" s="43"/>
      <c r="G169" s="43"/>
      <c r="H169" s="43"/>
      <c r="I169" s="43"/>
      <c r="J169" s="43">
        <v>0.41699999999999998</v>
      </c>
      <c r="K169" s="43"/>
      <c r="L169" s="44">
        <v>0.41699999999999998</v>
      </c>
    </row>
    <row r="170" spans="1:12">
      <c r="A170" s="33"/>
      <c r="B170" s="33"/>
      <c r="C170" s="42" t="s">
        <v>190</v>
      </c>
      <c r="D170" s="42"/>
      <c r="E170" s="43"/>
      <c r="F170" s="43"/>
      <c r="G170" s="43"/>
      <c r="H170" s="43"/>
      <c r="I170" s="43"/>
      <c r="J170" s="43">
        <v>13.332000000000001</v>
      </c>
      <c r="K170" s="43"/>
      <c r="L170" s="44">
        <v>13.332000000000001</v>
      </c>
    </row>
    <row r="171" spans="1:12">
      <c r="A171" s="33"/>
      <c r="B171" s="33"/>
      <c r="C171" s="42" t="s">
        <v>146</v>
      </c>
      <c r="D171" s="42"/>
      <c r="E171" s="43"/>
      <c r="F171" s="43"/>
      <c r="G171" s="43"/>
      <c r="H171" s="43">
        <v>2</v>
      </c>
      <c r="I171" s="43"/>
      <c r="J171" s="43"/>
      <c r="K171" s="43"/>
      <c r="L171" s="44">
        <v>2</v>
      </c>
    </row>
    <row r="172" spans="1:12">
      <c r="A172" s="33"/>
      <c r="B172" s="33"/>
      <c r="C172" s="42" t="s">
        <v>141</v>
      </c>
      <c r="D172" s="42"/>
      <c r="E172" s="43"/>
      <c r="F172" s="43"/>
      <c r="G172" s="43"/>
      <c r="H172" s="43">
        <v>20.25</v>
      </c>
      <c r="I172" s="43"/>
      <c r="J172" s="43"/>
      <c r="K172" s="43"/>
      <c r="L172" s="44">
        <v>20.25</v>
      </c>
    </row>
    <row r="173" spans="1:12">
      <c r="A173" s="33"/>
      <c r="B173" s="33"/>
      <c r="C173" s="42" t="s">
        <v>206</v>
      </c>
      <c r="D173" s="42"/>
      <c r="E173" s="43"/>
      <c r="F173" s="43"/>
      <c r="G173" s="43"/>
      <c r="H173" s="43"/>
      <c r="I173" s="43"/>
      <c r="J173" s="43">
        <v>3.3339999999999996</v>
      </c>
      <c r="K173" s="43"/>
      <c r="L173" s="44">
        <v>3.3339999999999996</v>
      </c>
    </row>
    <row r="174" spans="1:12">
      <c r="A174" s="33"/>
      <c r="B174" s="33"/>
      <c r="C174" s="42" t="s">
        <v>191</v>
      </c>
      <c r="D174" s="42"/>
      <c r="E174" s="43"/>
      <c r="F174" s="43"/>
      <c r="G174" s="43"/>
      <c r="H174" s="43"/>
      <c r="I174" s="43">
        <v>4.5839999999999996</v>
      </c>
      <c r="J174" s="43"/>
      <c r="K174" s="43"/>
      <c r="L174" s="44">
        <v>4.5839999999999996</v>
      </c>
    </row>
    <row r="175" spans="1:12">
      <c r="A175" s="33"/>
      <c r="B175" s="33"/>
      <c r="C175" s="42" t="s">
        <v>207</v>
      </c>
      <c r="D175" s="42"/>
      <c r="E175" s="43"/>
      <c r="F175" s="43"/>
      <c r="G175" s="43"/>
      <c r="H175" s="43"/>
      <c r="I175" s="43"/>
      <c r="J175" s="43">
        <v>1</v>
      </c>
      <c r="K175" s="43"/>
      <c r="L175" s="44">
        <v>1</v>
      </c>
    </row>
    <row r="176" spans="1:12">
      <c r="A176" s="33"/>
      <c r="B176" s="33"/>
      <c r="C176" s="42" t="s">
        <v>172</v>
      </c>
      <c r="D176" s="42"/>
      <c r="E176" s="43"/>
      <c r="F176" s="43"/>
      <c r="G176" s="43"/>
      <c r="H176" s="43"/>
      <c r="I176" s="43">
        <v>5.3339999999999996</v>
      </c>
      <c r="J176" s="43"/>
      <c r="K176" s="43"/>
      <c r="L176" s="44">
        <v>5.3339999999999996</v>
      </c>
    </row>
    <row r="177" spans="1:12">
      <c r="A177" s="33"/>
      <c r="B177" s="33"/>
      <c r="C177" s="42" t="s">
        <v>230</v>
      </c>
      <c r="D177" s="42"/>
      <c r="E177" s="43"/>
      <c r="F177" s="43"/>
      <c r="G177" s="43"/>
      <c r="H177" s="43"/>
      <c r="I177" s="43"/>
      <c r="J177" s="43"/>
      <c r="K177" s="43">
        <v>3.6659999999999999</v>
      </c>
      <c r="L177" s="44">
        <v>3.6659999999999999</v>
      </c>
    </row>
    <row r="178" spans="1:12">
      <c r="A178" s="33"/>
      <c r="B178" s="33"/>
      <c r="C178" s="42" t="s">
        <v>192</v>
      </c>
      <c r="D178" s="42"/>
      <c r="E178" s="43"/>
      <c r="F178" s="43"/>
      <c r="G178" s="43"/>
      <c r="H178" s="43"/>
      <c r="I178" s="43">
        <v>1.1660000000000001</v>
      </c>
      <c r="J178" s="43"/>
      <c r="K178" s="43"/>
      <c r="L178" s="44">
        <v>1.1660000000000001</v>
      </c>
    </row>
    <row r="179" spans="1:12">
      <c r="A179" s="33"/>
      <c r="B179" s="33"/>
      <c r="C179" s="42" t="s">
        <v>208</v>
      </c>
      <c r="D179" s="42"/>
      <c r="E179" s="43"/>
      <c r="F179" s="43"/>
      <c r="G179" s="43"/>
      <c r="H179" s="43"/>
      <c r="I179" s="43"/>
      <c r="J179" s="43">
        <v>7.1669999999999998</v>
      </c>
      <c r="K179" s="43"/>
      <c r="L179" s="44">
        <v>7.1669999999999998</v>
      </c>
    </row>
    <row r="180" spans="1:12">
      <c r="A180" s="33"/>
      <c r="B180" s="33"/>
      <c r="C180" s="42" t="s">
        <v>96</v>
      </c>
      <c r="D180" s="42"/>
      <c r="E180" s="43"/>
      <c r="F180" s="43"/>
      <c r="G180" s="43">
        <v>1.75</v>
      </c>
      <c r="H180" s="43">
        <v>1.25</v>
      </c>
      <c r="I180" s="43"/>
      <c r="J180" s="43"/>
      <c r="K180" s="43"/>
      <c r="L180" s="44">
        <v>3</v>
      </c>
    </row>
    <row r="181" spans="1:12">
      <c r="A181" s="33"/>
      <c r="B181" s="33"/>
      <c r="C181" s="42" t="s">
        <v>193</v>
      </c>
      <c r="D181" s="42"/>
      <c r="E181" s="43"/>
      <c r="F181" s="43"/>
      <c r="G181" s="43"/>
      <c r="H181" s="43"/>
      <c r="I181" s="43">
        <v>0.33300000000000002</v>
      </c>
      <c r="J181" s="43"/>
      <c r="K181" s="43"/>
      <c r="L181" s="44">
        <v>0.33300000000000002</v>
      </c>
    </row>
    <row r="182" spans="1:12">
      <c r="A182" s="33"/>
      <c r="B182" s="33"/>
      <c r="C182" s="42" t="s">
        <v>231</v>
      </c>
      <c r="D182" s="42"/>
      <c r="E182" s="43"/>
      <c r="F182" s="43"/>
      <c r="G182" s="43"/>
      <c r="H182" s="43"/>
      <c r="I182" s="43"/>
      <c r="J182" s="43"/>
      <c r="K182" s="43">
        <v>0.83399999999999996</v>
      </c>
      <c r="L182" s="44">
        <v>0.83399999999999996</v>
      </c>
    </row>
    <row r="183" spans="1:12">
      <c r="A183" s="33"/>
      <c r="B183" s="33"/>
      <c r="C183" s="42" t="s">
        <v>209</v>
      </c>
      <c r="D183" s="42"/>
      <c r="E183" s="43"/>
      <c r="F183" s="43"/>
      <c r="G183" s="43"/>
      <c r="H183" s="43"/>
      <c r="I183" s="43"/>
      <c r="J183" s="43">
        <v>1.167</v>
      </c>
      <c r="K183" s="43"/>
      <c r="L183" s="44">
        <v>1.167</v>
      </c>
    </row>
    <row r="184" spans="1:12">
      <c r="A184" s="33"/>
      <c r="B184" s="33"/>
      <c r="C184" s="42" t="s">
        <v>232</v>
      </c>
      <c r="D184" s="42"/>
      <c r="E184" s="43"/>
      <c r="F184" s="43"/>
      <c r="G184" s="43"/>
      <c r="H184" s="43"/>
      <c r="I184" s="43"/>
      <c r="J184" s="43"/>
      <c r="K184" s="43">
        <v>5</v>
      </c>
      <c r="L184" s="44">
        <v>5</v>
      </c>
    </row>
    <row r="185" spans="1:12">
      <c r="A185" s="33"/>
      <c r="B185" s="33"/>
      <c r="C185" s="42" t="s">
        <v>173</v>
      </c>
      <c r="D185" s="42"/>
      <c r="E185" s="43"/>
      <c r="F185" s="43"/>
      <c r="G185" s="43"/>
      <c r="H185" s="43"/>
      <c r="I185" s="43">
        <v>3.0830000000000002</v>
      </c>
      <c r="J185" s="43"/>
      <c r="K185" s="43"/>
      <c r="L185" s="44">
        <v>3.0830000000000002</v>
      </c>
    </row>
    <row r="186" spans="1:12">
      <c r="A186" s="33"/>
      <c r="B186" s="33"/>
      <c r="C186" s="42" t="s">
        <v>174</v>
      </c>
      <c r="D186" s="42"/>
      <c r="E186" s="43"/>
      <c r="F186" s="43"/>
      <c r="G186" s="43"/>
      <c r="H186" s="43">
        <v>2.8330000000000002</v>
      </c>
      <c r="I186" s="43"/>
      <c r="J186" s="43"/>
      <c r="K186" s="43"/>
      <c r="L186" s="44">
        <v>2.8330000000000002</v>
      </c>
    </row>
    <row r="187" spans="1:12">
      <c r="A187" s="33"/>
      <c r="B187" s="33"/>
      <c r="C187" s="42" t="s">
        <v>175</v>
      </c>
      <c r="D187" s="42"/>
      <c r="E187" s="43"/>
      <c r="F187" s="43"/>
      <c r="G187" s="43"/>
      <c r="H187" s="43"/>
      <c r="I187" s="43">
        <v>9.0009999999999994</v>
      </c>
      <c r="J187" s="43"/>
      <c r="K187" s="43"/>
      <c r="L187" s="44">
        <v>9.0009999999999994</v>
      </c>
    </row>
    <row r="188" spans="1:12">
      <c r="A188" s="33"/>
      <c r="B188" s="33"/>
      <c r="C188" s="42" t="s">
        <v>210</v>
      </c>
      <c r="D188" s="42"/>
      <c r="E188" s="43"/>
      <c r="F188" s="43"/>
      <c r="G188" s="43"/>
      <c r="H188" s="43"/>
      <c r="I188" s="43"/>
      <c r="J188" s="43">
        <v>1.5</v>
      </c>
      <c r="K188" s="43"/>
      <c r="L188" s="44">
        <v>1.5</v>
      </c>
    </row>
    <row r="189" spans="1:12">
      <c r="A189" s="33"/>
      <c r="B189" s="33"/>
      <c r="C189" s="42" t="s">
        <v>176</v>
      </c>
      <c r="D189" s="42"/>
      <c r="E189" s="43"/>
      <c r="F189" s="43"/>
      <c r="G189" s="43"/>
      <c r="H189" s="43"/>
      <c r="I189" s="43">
        <v>0.5</v>
      </c>
      <c r="J189" s="43"/>
      <c r="K189" s="43"/>
      <c r="L189" s="44">
        <v>0.5</v>
      </c>
    </row>
    <row r="190" spans="1:12">
      <c r="A190" s="33"/>
      <c r="B190" s="33"/>
      <c r="C190" s="42" t="s">
        <v>233</v>
      </c>
      <c r="D190" s="42"/>
      <c r="E190" s="43"/>
      <c r="F190" s="43"/>
      <c r="G190" s="43"/>
      <c r="H190" s="43"/>
      <c r="I190" s="43"/>
      <c r="J190" s="43"/>
      <c r="K190" s="43">
        <v>3.2510000000000003</v>
      </c>
      <c r="L190" s="44">
        <v>3.2510000000000003</v>
      </c>
    </row>
    <row r="191" spans="1:12">
      <c r="A191" s="33"/>
      <c r="B191" s="33"/>
      <c r="C191" s="42" t="s">
        <v>234</v>
      </c>
      <c r="D191" s="42"/>
      <c r="E191" s="43"/>
      <c r="F191" s="43"/>
      <c r="G191" s="43"/>
      <c r="H191" s="43"/>
      <c r="I191" s="43"/>
      <c r="J191" s="43"/>
      <c r="K191" s="43">
        <v>0.41700000000000004</v>
      </c>
      <c r="L191" s="44">
        <v>0.41700000000000004</v>
      </c>
    </row>
    <row r="192" spans="1:12">
      <c r="A192" s="33"/>
      <c r="B192" s="33"/>
      <c r="C192" s="42" t="s">
        <v>211</v>
      </c>
      <c r="D192" s="42"/>
      <c r="E192" s="43"/>
      <c r="F192" s="43"/>
      <c r="G192" s="43"/>
      <c r="H192" s="43"/>
      <c r="I192" s="43"/>
      <c r="J192" s="43">
        <v>1</v>
      </c>
      <c r="K192" s="43"/>
      <c r="L192" s="44">
        <v>1</v>
      </c>
    </row>
    <row r="193" spans="1:12">
      <c r="A193" s="33"/>
      <c r="B193" s="33"/>
      <c r="C193" s="42" t="s">
        <v>97</v>
      </c>
      <c r="D193" s="42"/>
      <c r="E193" s="43"/>
      <c r="F193" s="43">
        <v>6.0009999999999994</v>
      </c>
      <c r="G193" s="43">
        <v>10.249000000000001</v>
      </c>
      <c r="H193" s="43"/>
      <c r="I193" s="43"/>
      <c r="J193" s="43"/>
      <c r="K193" s="43"/>
      <c r="L193" s="44">
        <v>16.25</v>
      </c>
    </row>
    <row r="194" spans="1:12">
      <c r="A194" s="33"/>
      <c r="B194" s="33"/>
      <c r="C194" s="42" t="s">
        <v>177</v>
      </c>
      <c r="D194" s="42"/>
      <c r="E194" s="43"/>
      <c r="F194" s="43"/>
      <c r="G194" s="43"/>
      <c r="H194" s="43">
        <v>5.3330000000000002</v>
      </c>
      <c r="I194" s="43"/>
      <c r="J194" s="43"/>
      <c r="K194" s="43"/>
      <c r="L194" s="44">
        <v>5.3330000000000002</v>
      </c>
    </row>
    <row r="195" spans="1:12">
      <c r="A195" s="33"/>
      <c r="B195" s="33"/>
      <c r="C195" s="42" t="s">
        <v>147</v>
      </c>
      <c r="D195" s="42"/>
      <c r="E195" s="43"/>
      <c r="F195" s="43"/>
      <c r="G195" s="43"/>
      <c r="H195" s="43">
        <v>1</v>
      </c>
      <c r="I195" s="43"/>
      <c r="J195" s="43"/>
      <c r="K195" s="43"/>
      <c r="L195" s="44">
        <v>1</v>
      </c>
    </row>
    <row r="196" spans="1:12">
      <c r="A196" s="33"/>
      <c r="B196" s="33"/>
      <c r="C196" s="42" t="s">
        <v>212</v>
      </c>
      <c r="D196" s="42"/>
      <c r="E196" s="43"/>
      <c r="F196" s="43"/>
      <c r="G196" s="43"/>
      <c r="H196" s="43"/>
      <c r="I196" s="43"/>
      <c r="J196" s="43"/>
      <c r="K196" s="43">
        <v>0.75</v>
      </c>
      <c r="L196" s="44">
        <v>0.75</v>
      </c>
    </row>
    <row r="197" spans="1:12">
      <c r="A197" s="33"/>
      <c r="B197" s="33"/>
      <c r="C197" s="42" t="s">
        <v>213</v>
      </c>
      <c r="D197" s="42"/>
      <c r="E197" s="43"/>
      <c r="F197" s="43"/>
      <c r="G197" s="43"/>
      <c r="H197" s="43"/>
      <c r="I197" s="43"/>
      <c r="J197" s="43"/>
      <c r="K197" s="43">
        <v>2.0840000000000001</v>
      </c>
      <c r="L197" s="44">
        <v>2.0840000000000001</v>
      </c>
    </row>
    <row r="198" spans="1:12">
      <c r="A198" s="33"/>
      <c r="B198" s="33"/>
      <c r="C198" s="42" t="s">
        <v>214</v>
      </c>
      <c r="D198" s="42"/>
      <c r="E198" s="43"/>
      <c r="F198" s="43"/>
      <c r="G198" s="43"/>
      <c r="H198" s="43"/>
      <c r="I198" s="43"/>
      <c r="J198" s="43"/>
      <c r="K198" s="43">
        <v>1.75</v>
      </c>
      <c r="L198" s="44">
        <v>1.75</v>
      </c>
    </row>
    <row r="199" spans="1:12">
      <c r="A199" s="33"/>
      <c r="B199" s="33"/>
      <c r="C199" s="42" t="s">
        <v>148</v>
      </c>
      <c r="D199" s="42"/>
      <c r="E199" s="43"/>
      <c r="F199" s="43"/>
      <c r="G199" s="43"/>
      <c r="H199" s="43">
        <v>0.5</v>
      </c>
      <c r="I199" s="43"/>
      <c r="J199" s="43"/>
      <c r="K199" s="43"/>
      <c r="L199" s="44">
        <v>0.5</v>
      </c>
    </row>
    <row r="200" spans="1:12">
      <c r="A200" s="33"/>
      <c r="B200" s="33"/>
      <c r="C200" s="42" t="s">
        <v>235</v>
      </c>
      <c r="D200" s="42"/>
      <c r="E200" s="43"/>
      <c r="F200" s="43"/>
      <c r="G200" s="43"/>
      <c r="H200" s="43"/>
      <c r="I200" s="43"/>
      <c r="J200" s="43"/>
      <c r="K200" s="43">
        <v>0.25</v>
      </c>
      <c r="L200" s="44">
        <v>0.25</v>
      </c>
    </row>
    <row r="201" spans="1:12">
      <c r="A201" s="33"/>
      <c r="B201" s="33"/>
      <c r="C201" s="42" t="s">
        <v>215</v>
      </c>
      <c r="D201" s="42"/>
      <c r="E201" s="43"/>
      <c r="F201" s="43"/>
      <c r="G201" s="43"/>
      <c r="H201" s="43"/>
      <c r="I201" s="43"/>
      <c r="J201" s="43"/>
      <c r="K201" s="43">
        <v>0.75</v>
      </c>
      <c r="L201" s="44">
        <v>0.75</v>
      </c>
    </row>
    <row r="202" spans="1:12">
      <c r="A202" s="33"/>
      <c r="B202" s="33"/>
      <c r="C202" s="42" t="s">
        <v>149</v>
      </c>
      <c r="D202" s="42"/>
      <c r="E202" s="43"/>
      <c r="F202" s="43"/>
      <c r="G202" s="43"/>
      <c r="H202" s="43">
        <v>3.0840000000000001</v>
      </c>
      <c r="I202" s="43"/>
      <c r="J202" s="43"/>
      <c r="K202" s="43"/>
      <c r="L202" s="44">
        <v>3.0840000000000001</v>
      </c>
    </row>
    <row r="203" spans="1:12">
      <c r="A203" s="33"/>
      <c r="B203" s="33"/>
      <c r="C203" s="42" t="s">
        <v>194</v>
      </c>
      <c r="D203" s="42"/>
      <c r="E203" s="43"/>
      <c r="F203" s="43"/>
      <c r="G203" s="43"/>
      <c r="H203" s="43"/>
      <c r="I203" s="43">
        <v>0.41699999999999998</v>
      </c>
      <c r="J203" s="43"/>
      <c r="K203" s="43"/>
      <c r="L203" s="44">
        <v>0.41699999999999998</v>
      </c>
    </row>
    <row r="204" spans="1:12">
      <c r="A204" s="33"/>
      <c r="B204" s="33"/>
      <c r="C204" s="42" t="s">
        <v>216</v>
      </c>
      <c r="D204" s="42"/>
      <c r="E204" s="43"/>
      <c r="F204" s="43"/>
      <c r="G204" s="43"/>
      <c r="H204" s="43"/>
      <c r="I204" s="43"/>
      <c r="J204" s="43"/>
      <c r="K204" s="43">
        <v>1.917</v>
      </c>
      <c r="L204" s="44">
        <v>1.917</v>
      </c>
    </row>
    <row r="205" spans="1:12">
      <c r="A205" s="33"/>
      <c r="B205" s="33"/>
      <c r="C205" s="42" t="s">
        <v>195</v>
      </c>
      <c r="D205" s="42"/>
      <c r="E205" s="43"/>
      <c r="F205" s="43"/>
      <c r="G205" s="43"/>
      <c r="H205" s="43"/>
      <c r="I205" s="43">
        <v>5.7480000000000002</v>
      </c>
      <c r="J205" s="43"/>
      <c r="K205" s="43"/>
      <c r="L205" s="44">
        <v>5.7480000000000002</v>
      </c>
    </row>
    <row r="206" spans="1:12">
      <c r="A206" s="33"/>
      <c r="B206" s="33"/>
      <c r="C206" s="42" t="s">
        <v>178</v>
      </c>
      <c r="D206" s="42"/>
      <c r="E206" s="43"/>
      <c r="F206" s="43"/>
      <c r="G206" s="43"/>
      <c r="H206" s="43"/>
      <c r="I206" s="43">
        <v>2.0830000000000002</v>
      </c>
      <c r="J206" s="43"/>
      <c r="K206" s="43"/>
      <c r="L206" s="44">
        <v>2.0830000000000002</v>
      </c>
    </row>
    <row r="207" spans="1:12">
      <c r="A207" s="33"/>
      <c r="B207" s="33"/>
      <c r="C207" s="42" t="s">
        <v>150</v>
      </c>
      <c r="D207" s="42"/>
      <c r="E207" s="43"/>
      <c r="F207" s="43"/>
      <c r="G207" s="43"/>
      <c r="H207" s="43">
        <v>3.9180000000000001</v>
      </c>
      <c r="I207" s="43"/>
      <c r="J207" s="43"/>
      <c r="K207" s="43"/>
      <c r="L207" s="44">
        <v>3.9180000000000001</v>
      </c>
    </row>
    <row r="208" spans="1:12">
      <c r="A208" s="33"/>
      <c r="B208" s="33"/>
      <c r="C208" s="42" t="s">
        <v>217</v>
      </c>
      <c r="D208" s="42"/>
      <c r="E208" s="43"/>
      <c r="F208" s="43"/>
      <c r="G208" s="43"/>
      <c r="H208" s="43"/>
      <c r="I208" s="43"/>
      <c r="J208" s="43"/>
      <c r="K208" s="43">
        <v>3.3330000000000002</v>
      </c>
      <c r="L208" s="44">
        <v>3.3330000000000002</v>
      </c>
    </row>
    <row r="209" spans="1:12">
      <c r="A209" s="33"/>
      <c r="B209" s="33"/>
      <c r="C209" s="42" t="s">
        <v>218</v>
      </c>
      <c r="D209" s="42"/>
      <c r="E209" s="43"/>
      <c r="F209" s="43"/>
      <c r="G209" s="43"/>
      <c r="H209" s="43"/>
      <c r="I209" s="43"/>
      <c r="J209" s="43"/>
      <c r="K209" s="43">
        <v>0.75</v>
      </c>
      <c r="L209" s="44">
        <v>0.75</v>
      </c>
    </row>
    <row r="210" spans="1:12">
      <c r="A210" s="33"/>
      <c r="B210" s="33"/>
      <c r="C210" s="42" t="s">
        <v>219</v>
      </c>
      <c r="D210" s="42"/>
      <c r="E210" s="43"/>
      <c r="F210" s="43"/>
      <c r="G210" s="43"/>
      <c r="H210" s="43"/>
      <c r="I210" s="43"/>
      <c r="J210" s="43">
        <v>1.5</v>
      </c>
      <c r="K210" s="43"/>
      <c r="L210" s="44">
        <v>1.5</v>
      </c>
    </row>
    <row r="211" spans="1:12">
      <c r="A211" s="33"/>
      <c r="B211" s="33"/>
      <c r="C211" s="42" t="s">
        <v>220</v>
      </c>
      <c r="D211" s="42"/>
      <c r="E211" s="43"/>
      <c r="F211" s="43"/>
      <c r="G211" s="43"/>
      <c r="H211" s="43"/>
      <c r="I211" s="43"/>
      <c r="J211" s="43"/>
      <c r="K211" s="43">
        <v>0.25</v>
      </c>
      <c r="L211" s="44">
        <v>0.25</v>
      </c>
    </row>
    <row r="212" spans="1:12">
      <c r="A212" s="33"/>
      <c r="B212" s="33"/>
      <c r="C212" s="42" t="s">
        <v>221</v>
      </c>
      <c r="D212" s="42"/>
      <c r="E212" s="43"/>
      <c r="F212" s="43"/>
      <c r="G212" s="43"/>
      <c r="H212" s="43"/>
      <c r="I212" s="43"/>
      <c r="J212" s="43"/>
      <c r="K212" s="43">
        <v>2.0840000000000001</v>
      </c>
      <c r="L212" s="44">
        <v>2.0840000000000001</v>
      </c>
    </row>
    <row r="213" spans="1:12">
      <c r="A213" s="33"/>
      <c r="B213" s="33"/>
      <c r="C213" s="42" t="s">
        <v>179</v>
      </c>
      <c r="D213" s="42"/>
      <c r="E213" s="43"/>
      <c r="F213" s="43"/>
      <c r="G213" s="43"/>
      <c r="H213" s="43"/>
      <c r="I213" s="43">
        <v>4.585</v>
      </c>
      <c r="J213" s="43"/>
      <c r="K213" s="43"/>
      <c r="L213" s="44">
        <v>4.585</v>
      </c>
    </row>
    <row r="214" spans="1:12">
      <c r="A214" s="33"/>
      <c r="B214" s="33"/>
      <c r="C214" s="42" t="s">
        <v>180</v>
      </c>
      <c r="D214" s="42"/>
      <c r="E214" s="43"/>
      <c r="F214" s="43"/>
      <c r="G214" s="43"/>
      <c r="H214" s="43">
        <v>1</v>
      </c>
      <c r="I214" s="43">
        <v>6.2509999999999994</v>
      </c>
      <c r="J214" s="43"/>
      <c r="K214" s="43"/>
      <c r="L214" s="44">
        <v>7.2509999999999994</v>
      </c>
    </row>
    <row r="215" spans="1:12">
      <c r="A215" s="33"/>
      <c r="B215" s="33"/>
      <c r="C215" s="42" t="s">
        <v>196</v>
      </c>
      <c r="D215" s="42"/>
      <c r="E215" s="43"/>
      <c r="F215" s="43"/>
      <c r="G215" s="43"/>
      <c r="H215" s="43"/>
      <c r="I215" s="43">
        <v>0.25</v>
      </c>
      <c r="J215" s="43"/>
      <c r="K215" s="43"/>
      <c r="L215" s="44">
        <v>0.25</v>
      </c>
    </row>
    <row r="216" spans="1:12">
      <c r="A216" s="33"/>
      <c r="B216" s="33"/>
      <c r="C216" s="42" t="s">
        <v>197</v>
      </c>
      <c r="D216" s="42"/>
      <c r="E216" s="43"/>
      <c r="F216" s="43"/>
      <c r="G216" s="43"/>
      <c r="H216" s="43"/>
      <c r="I216" s="43"/>
      <c r="J216" s="43">
        <v>2.7509999999999994</v>
      </c>
      <c r="K216" s="43"/>
      <c r="L216" s="44">
        <v>2.7509999999999994</v>
      </c>
    </row>
    <row r="217" spans="1:12">
      <c r="A217" s="33"/>
      <c r="B217" s="33"/>
      <c r="C217" s="42" t="s">
        <v>151</v>
      </c>
      <c r="D217" s="42"/>
      <c r="E217" s="43"/>
      <c r="F217" s="43"/>
      <c r="G217" s="43"/>
      <c r="H217" s="43">
        <v>6.7509999999999994</v>
      </c>
      <c r="I217" s="43"/>
      <c r="J217" s="43"/>
      <c r="K217" s="43"/>
      <c r="L217" s="44">
        <v>6.7509999999999994</v>
      </c>
    </row>
    <row r="218" spans="1:12">
      <c r="A218" s="33"/>
      <c r="B218" s="33"/>
      <c r="C218" s="42" t="s">
        <v>236</v>
      </c>
      <c r="D218" s="42"/>
      <c r="E218" s="43"/>
      <c r="F218" s="43"/>
      <c r="G218" s="43"/>
      <c r="H218" s="43"/>
      <c r="I218" s="43"/>
      <c r="J218" s="43"/>
      <c r="K218" s="43">
        <v>1</v>
      </c>
      <c r="L218" s="44">
        <v>1</v>
      </c>
    </row>
    <row r="219" spans="1:12">
      <c r="A219" s="33"/>
      <c r="B219" s="33"/>
      <c r="C219" s="42" t="s">
        <v>237</v>
      </c>
      <c r="D219" s="42"/>
      <c r="E219" s="43"/>
      <c r="F219" s="43"/>
      <c r="G219" s="43"/>
      <c r="H219" s="43"/>
      <c r="I219" s="43"/>
      <c r="J219" s="43"/>
      <c r="K219" s="43">
        <v>2.25</v>
      </c>
      <c r="L219" s="44">
        <v>2.25</v>
      </c>
    </row>
    <row r="220" spans="1:12">
      <c r="A220" s="33"/>
      <c r="B220" s="33"/>
      <c r="C220" s="42" t="s">
        <v>222</v>
      </c>
      <c r="D220" s="42"/>
      <c r="E220" s="43"/>
      <c r="F220" s="43"/>
      <c r="G220" s="43"/>
      <c r="H220" s="43"/>
      <c r="I220" s="43"/>
      <c r="J220" s="43"/>
      <c r="K220" s="43">
        <v>0.33300000000000002</v>
      </c>
      <c r="L220" s="44">
        <v>0.33300000000000002</v>
      </c>
    </row>
    <row r="221" spans="1:12">
      <c r="A221" s="33"/>
      <c r="B221" s="33"/>
      <c r="C221" s="42" t="s">
        <v>223</v>
      </c>
      <c r="D221" s="42"/>
      <c r="E221" s="43"/>
      <c r="F221" s="43"/>
      <c r="G221" s="43"/>
      <c r="H221" s="43"/>
      <c r="I221" s="43"/>
      <c r="J221" s="43"/>
      <c r="K221" s="43">
        <v>0.33300000000000002</v>
      </c>
      <c r="L221" s="44">
        <v>0.33300000000000002</v>
      </c>
    </row>
    <row r="222" spans="1:12">
      <c r="A222" s="33"/>
      <c r="B222" s="33"/>
      <c r="C222" s="42" t="s">
        <v>152</v>
      </c>
      <c r="D222" s="42"/>
      <c r="E222" s="43"/>
      <c r="F222" s="43"/>
      <c r="G222" s="43"/>
      <c r="H222" s="43">
        <v>4.6669999999999998</v>
      </c>
      <c r="I222" s="43"/>
      <c r="J222" s="43"/>
      <c r="K222" s="43"/>
      <c r="L222" s="44">
        <v>4.6669999999999998</v>
      </c>
    </row>
    <row r="223" spans="1:12">
      <c r="A223" s="33"/>
      <c r="B223" s="33"/>
      <c r="C223" s="42" t="s">
        <v>143</v>
      </c>
      <c r="D223" s="42"/>
      <c r="E223" s="43"/>
      <c r="F223" s="43"/>
      <c r="G223" s="43"/>
      <c r="H223" s="43">
        <v>2.1669999999999998</v>
      </c>
      <c r="I223" s="43"/>
      <c r="J223" s="43"/>
      <c r="K223" s="43"/>
      <c r="L223" s="44">
        <v>2.1669999999999998</v>
      </c>
    </row>
    <row r="224" spans="1:12">
      <c r="A224" s="33"/>
      <c r="B224" s="33"/>
      <c r="C224" s="42" t="s">
        <v>238</v>
      </c>
      <c r="D224" s="42"/>
      <c r="E224" s="43"/>
      <c r="F224" s="43"/>
      <c r="G224" s="43"/>
      <c r="H224" s="43"/>
      <c r="I224" s="43"/>
      <c r="J224" s="43"/>
      <c r="K224" s="43">
        <v>1</v>
      </c>
      <c r="L224" s="44">
        <v>1</v>
      </c>
    </row>
    <row r="225" spans="1:12">
      <c r="A225" s="33"/>
      <c r="B225" s="33"/>
      <c r="C225" s="42" t="s">
        <v>144</v>
      </c>
      <c r="D225" s="42"/>
      <c r="E225" s="43"/>
      <c r="F225" s="43"/>
      <c r="G225" s="43"/>
      <c r="H225" s="43">
        <v>1.9989999999999999</v>
      </c>
      <c r="I225" s="43"/>
      <c r="J225" s="43"/>
      <c r="K225" s="43"/>
      <c r="L225" s="44">
        <v>1.9989999999999999</v>
      </c>
    </row>
    <row r="226" spans="1:12">
      <c r="A226" s="33"/>
      <c r="B226" s="33"/>
      <c r="C226" s="42" t="s">
        <v>239</v>
      </c>
      <c r="D226" s="42"/>
      <c r="E226" s="43"/>
      <c r="F226" s="43"/>
      <c r="G226" s="43"/>
      <c r="H226" s="43"/>
      <c r="I226" s="43"/>
      <c r="J226" s="43"/>
      <c r="K226" s="43">
        <v>0.66600000000000004</v>
      </c>
      <c r="L226" s="44">
        <v>0.66600000000000004</v>
      </c>
    </row>
    <row r="227" spans="1:12">
      <c r="A227" s="32" t="s">
        <v>89</v>
      </c>
      <c r="B227" s="38"/>
      <c r="C227" s="38"/>
      <c r="D227" s="32">
        <v>6.7509999999999994</v>
      </c>
      <c r="E227" s="45">
        <v>42.918000000000006</v>
      </c>
      <c r="F227" s="45">
        <v>17.834999999999997</v>
      </c>
      <c r="G227" s="45">
        <v>11.999000000000001</v>
      </c>
      <c r="H227" s="45">
        <v>59.752000000000002</v>
      </c>
      <c r="I227" s="45">
        <v>43.335000000000001</v>
      </c>
      <c r="J227" s="45">
        <v>33.500999999999998</v>
      </c>
      <c r="K227" s="45">
        <v>34.917999999999992</v>
      </c>
      <c r="L227" s="46">
        <v>251.00900000000004</v>
      </c>
    </row>
    <row r="228" spans="1:12">
      <c r="L228">
        <f>L227-L157</f>
        <v>19.001000000000033</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E2FC8-00CF-470A-B4B2-4762E0497866}">
  <sheetPr codeName="Sheet5"/>
  <dimension ref="A1:B11"/>
  <sheetViews>
    <sheetView topLeftCell="A5" workbookViewId="0">
      <selection activeCell="B17" sqref="B17"/>
    </sheetView>
  </sheetViews>
  <sheetFormatPr defaultRowHeight="18.75"/>
  <cols>
    <col min="1" max="1" width="29.625" bestFit="1" customWidth="1"/>
    <col min="2" max="2" width="70.875" customWidth="1"/>
  </cols>
  <sheetData>
    <row r="1" spans="1:2">
      <c r="A1" s="14" t="s">
        <v>72</v>
      </c>
      <c r="B1" s="14" t="s">
        <v>109</v>
      </c>
    </row>
    <row r="2" spans="1:2" ht="39" customHeight="1">
      <c r="A2" s="108" t="s">
        <v>37</v>
      </c>
      <c r="B2" s="26" t="s">
        <v>75</v>
      </c>
    </row>
    <row r="3" spans="1:2">
      <c r="A3" s="109"/>
      <c r="B3" s="14" t="s">
        <v>71</v>
      </c>
    </row>
    <row r="4" spans="1:2">
      <c r="A4" s="109"/>
      <c r="B4" s="14" t="s">
        <v>76</v>
      </c>
    </row>
    <row r="5" spans="1:2">
      <c r="A5" s="109"/>
      <c r="B5" s="14" t="s">
        <v>77</v>
      </c>
    </row>
    <row r="6" spans="1:2">
      <c r="A6" s="110"/>
      <c r="B6" s="14" t="s">
        <v>78</v>
      </c>
    </row>
    <row r="7" spans="1:2">
      <c r="A7" s="14" t="s">
        <v>111</v>
      </c>
      <c r="B7" s="14" t="s">
        <v>112</v>
      </c>
    </row>
    <row r="8" spans="1:2">
      <c r="A8" s="14" t="s">
        <v>110</v>
      </c>
      <c r="B8" s="62" t="s">
        <v>113</v>
      </c>
    </row>
    <row r="9" spans="1:2" ht="37.5">
      <c r="A9" s="14" t="s">
        <v>139</v>
      </c>
      <c r="B9" s="62" t="s">
        <v>140</v>
      </c>
    </row>
    <row r="10" spans="1:2" ht="93.75">
      <c r="A10" s="14" t="s">
        <v>165</v>
      </c>
      <c r="B10" s="62" t="s">
        <v>166</v>
      </c>
    </row>
    <row r="11" spans="1:2" ht="56.25">
      <c r="A11" s="14" t="s">
        <v>168</v>
      </c>
      <c r="B11" s="62" t="s">
        <v>167</v>
      </c>
    </row>
  </sheetData>
  <mergeCells count="1">
    <mergeCell ref="A2:A6"/>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42817-991E-4D36-A3BB-CA1B3259E037}">
  <sheetPr codeName="Sheet8"/>
  <dimension ref="A1:B622"/>
  <sheetViews>
    <sheetView topLeftCell="A46" workbookViewId="0">
      <selection activeCell="A62" sqref="A62:A73"/>
    </sheetView>
  </sheetViews>
  <sheetFormatPr defaultRowHeight="18.75"/>
  <cols>
    <col min="1" max="1" width="11" customWidth="1"/>
  </cols>
  <sheetData>
    <row r="1" spans="1:2">
      <c r="A1" t="s">
        <v>131</v>
      </c>
    </row>
    <row r="2" spans="1:2">
      <c r="A2" s="63">
        <v>44348</v>
      </c>
      <c r="B2" s="64" t="b">
        <v>1</v>
      </c>
    </row>
    <row r="3" spans="1:2">
      <c r="A3" s="63">
        <v>44349</v>
      </c>
      <c r="B3" s="64" t="b">
        <v>1</v>
      </c>
    </row>
    <row r="4" spans="1:2">
      <c r="A4" s="63">
        <v>44350</v>
      </c>
      <c r="B4" s="64" t="b">
        <v>1</v>
      </c>
    </row>
    <row r="5" spans="1:2">
      <c r="A5" s="63">
        <v>44351</v>
      </c>
      <c r="B5" s="64" t="b">
        <v>1</v>
      </c>
    </row>
    <row r="6" spans="1:2">
      <c r="A6" s="63">
        <v>44354</v>
      </c>
      <c r="B6" s="64" t="b">
        <v>1</v>
      </c>
    </row>
    <row r="7" spans="1:2">
      <c r="A7" s="63">
        <v>44355</v>
      </c>
      <c r="B7" s="64" t="b">
        <v>1</v>
      </c>
    </row>
    <row r="8" spans="1:2">
      <c r="A8" s="63">
        <v>44356</v>
      </c>
      <c r="B8" s="64" t="b">
        <v>1</v>
      </c>
    </row>
    <row r="9" spans="1:2">
      <c r="A9" s="63">
        <v>44357</v>
      </c>
      <c r="B9" s="64" t="b">
        <v>1</v>
      </c>
    </row>
    <row r="10" spans="1:2">
      <c r="A10" s="63">
        <v>44358</v>
      </c>
      <c r="B10" s="64" t="b">
        <v>1</v>
      </c>
    </row>
    <row r="11" spans="1:2">
      <c r="A11" s="63">
        <v>44361</v>
      </c>
      <c r="B11" s="64" t="b">
        <v>1</v>
      </c>
    </row>
    <row r="12" spans="1:2">
      <c r="A12" s="63">
        <v>44362</v>
      </c>
      <c r="B12" s="64" t="b">
        <v>1</v>
      </c>
    </row>
    <row r="13" spans="1:2">
      <c r="A13" s="63">
        <v>44363</v>
      </c>
      <c r="B13" s="64" t="b">
        <v>1</v>
      </c>
    </row>
    <row r="14" spans="1:2">
      <c r="A14" s="63">
        <v>44364</v>
      </c>
      <c r="B14" s="64" t="b">
        <v>1</v>
      </c>
    </row>
    <row r="15" spans="1:2">
      <c r="A15" s="63">
        <v>44365</v>
      </c>
      <c r="B15" s="64" t="b">
        <v>1</v>
      </c>
    </row>
    <row r="16" spans="1:2">
      <c r="A16" s="63">
        <v>44369</v>
      </c>
      <c r="B16" s="64" t="b">
        <v>1</v>
      </c>
    </row>
    <row r="17" spans="1:2">
      <c r="A17" s="63">
        <v>44370</v>
      </c>
      <c r="B17" s="64" t="b">
        <v>1</v>
      </c>
    </row>
    <row r="18" spans="1:2">
      <c r="A18" s="63">
        <v>44371</v>
      </c>
      <c r="B18" s="64" t="b">
        <v>1</v>
      </c>
    </row>
    <row r="19" spans="1:2">
      <c r="A19" s="63">
        <v>44372</v>
      </c>
      <c r="B19" s="64" t="b">
        <v>1</v>
      </c>
    </row>
    <row r="20" spans="1:2">
      <c r="A20" s="63">
        <v>44376</v>
      </c>
      <c r="B20" s="64" t="b">
        <v>1</v>
      </c>
    </row>
    <row r="21" spans="1:2">
      <c r="A21" s="63">
        <v>44377</v>
      </c>
      <c r="B21" s="64" t="b">
        <v>1</v>
      </c>
    </row>
    <row r="22" spans="1:2">
      <c r="A22" s="63">
        <v>44378</v>
      </c>
      <c r="B22" s="64" t="b">
        <v>1</v>
      </c>
    </row>
    <row r="23" spans="1:2">
      <c r="A23" s="63">
        <v>44379</v>
      </c>
      <c r="B23" s="64" t="b">
        <v>1</v>
      </c>
    </row>
    <row r="24" spans="1:2">
      <c r="A24" s="63">
        <v>44382</v>
      </c>
      <c r="B24" s="64" t="b">
        <v>1</v>
      </c>
    </row>
    <row r="25" spans="1:2">
      <c r="A25" s="63">
        <v>44383</v>
      </c>
      <c r="B25" s="64" t="b">
        <v>1</v>
      </c>
    </row>
    <row r="26" spans="1:2">
      <c r="A26" s="63">
        <v>44384</v>
      </c>
      <c r="B26" s="64" t="b">
        <v>1</v>
      </c>
    </row>
    <row r="27" spans="1:2">
      <c r="A27" s="63">
        <v>44385</v>
      </c>
      <c r="B27" s="64" t="b">
        <v>1</v>
      </c>
    </row>
    <row r="28" spans="1:2">
      <c r="A28" s="63">
        <v>44386</v>
      </c>
      <c r="B28" s="64" t="b">
        <v>1</v>
      </c>
    </row>
    <row r="29" spans="1:2">
      <c r="A29" s="63">
        <v>44389</v>
      </c>
      <c r="B29" s="64" t="b">
        <v>1</v>
      </c>
    </row>
    <row r="30" spans="1:2">
      <c r="A30" s="63">
        <v>44390</v>
      </c>
      <c r="B30" s="64" t="b">
        <v>1</v>
      </c>
    </row>
    <row r="31" spans="1:2">
      <c r="A31" s="63">
        <v>44391</v>
      </c>
      <c r="B31" s="64" t="b">
        <v>1</v>
      </c>
    </row>
    <row r="32" spans="1:2">
      <c r="A32" s="63">
        <v>44392</v>
      </c>
      <c r="B32" s="64" t="b">
        <v>1</v>
      </c>
    </row>
    <row r="33" spans="1:2">
      <c r="A33" s="63">
        <v>44393</v>
      </c>
      <c r="B33" s="64" t="b">
        <v>1</v>
      </c>
    </row>
    <row r="34" spans="1:2">
      <c r="A34" s="63">
        <v>44396</v>
      </c>
      <c r="B34" s="64" t="b">
        <v>1</v>
      </c>
    </row>
    <row r="35" spans="1:2">
      <c r="A35" s="63">
        <v>44397</v>
      </c>
      <c r="B35" s="64" t="b">
        <v>1</v>
      </c>
    </row>
    <row r="36" spans="1:2">
      <c r="A36" s="63">
        <v>44398</v>
      </c>
      <c r="B36" s="64" t="b">
        <v>1</v>
      </c>
    </row>
    <row r="37" spans="1:2">
      <c r="A37" s="63">
        <v>44399</v>
      </c>
      <c r="B37" s="64" t="b">
        <v>1</v>
      </c>
    </row>
    <row r="38" spans="1:2">
      <c r="A38" s="63">
        <v>44403</v>
      </c>
      <c r="B38" s="64" t="b">
        <v>1</v>
      </c>
    </row>
    <row r="39" spans="1:2">
      <c r="A39" s="63">
        <v>44404</v>
      </c>
      <c r="B39" s="64" t="b">
        <v>1</v>
      </c>
    </row>
    <row r="40" spans="1:2">
      <c r="A40" s="63">
        <v>44405</v>
      </c>
      <c r="B40" s="64" t="b">
        <v>1</v>
      </c>
    </row>
    <row r="41" spans="1:2">
      <c r="A41" s="63">
        <v>44406</v>
      </c>
      <c r="B41" s="64" t="b">
        <v>1</v>
      </c>
    </row>
    <row r="42" spans="1:2">
      <c r="A42" s="63">
        <v>44410</v>
      </c>
      <c r="B42" s="64" t="b">
        <v>1</v>
      </c>
    </row>
    <row r="43" spans="1:2">
      <c r="A43" s="63">
        <v>44411</v>
      </c>
      <c r="B43" s="64" t="b">
        <v>1</v>
      </c>
    </row>
    <row r="44" spans="1:2">
      <c r="A44" s="63">
        <v>44412</v>
      </c>
      <c r="B44" s="64" t="b">
        <v>1</v>
      </c>
    </row>
    <row r="45" spans="1:2">
      <c r="A45" s="63">
        <v>44413</v>
      </c>
      <c r="B45" s="64" t="b">
        <v>1</v>
      </c>
    </row>
    <row r="46" spans="1:2">
      <c r="A46" s="63">
        <v>44414</v>
      </c>
      <c r="B46" s="64" t="b">
        <v>1</v>
      </c>
    </row>
    <row r="47" spans="1:2">
      <c r="A47" s="63">
        <v>44424</v>
      </c>
      <c r="B47" s="64" t="b">
        <v>1</v>
      </c>
    </row>
    <row r="48" spans="1:2">
      <c r="A48" s="63">
        <v>44425</v>
      </c>
      <c r="B48" s="64" t="b">
        <v>1</v>
      </c>
    </row>
    <row r="49" spans="1:2">
      <c r="A49" s="63">
        <v>44426</v>
      </c>
      <c r="B49" s="64" t="b">
        <v>1</v>
      </c>
    </row>
    <row r="50" spans="1:2">
      <c r="A50" s="63">
        <v>44427</v>
      </c>
      <c r="B50" s="64" t="b">
        <v>1</v>
      </c>
    </row>
    <row r="51" spans="1:2">
      <c r="A51" s="63">
        <v>44431</v>
      </c>
      <c r="B51" s="64" t="b">
        <v>1</v>
      </c>
    </row>
    <row r="52" spans="1:2">
      <c r="A52" s="63">
        <v>44432</v>
      </c>
      <c r="B52" s="64" t="b">
        <v>1</v>
      </c>
    </row>
    <row r="53" spans="1:2">
      <c r="A53" s="63">
        <v>44433</v>
      </c>
      <c r="B53" s="64" t="b">
        <v>1</v>
      </c>
    </row>
    <row r="54" spans="1:2">
      <c r="A54" s="63">
        <v>44434</v>
      </c>
      <c r="B54" s="64" t="b">
        <v>1</v>
      </c>
    </row>
    <row r="55" spans="1:2">
      <c r="A55" s="63">
        <v>44435</v>
      </c>
      <c r="B55" s="64" t="b">
        <v>1</v>
      </c>
    </row>
    <row r="56" spans="1:2">
      <c r="A56" s="63">
        <v>44439</v>
      </c>
      <c r="B56" s="64" t="b">
        <v>1</v>
      </c>
    </row>
    <row r="57" spans="1:2">
      <c r="A57" s="63">
        <v>44440</v>
      </c>
      <c r="B57" s="64" t="b">
        <v>1</v>
      </c>
    </row>
    <row r="58" spans="1:2">
      <c r="A58" s="63">
        <v>44441</v>
      </c>
      <c r="B58" s="64" t="b">
        <v>1</v>
      </c>
    </row>
    <row r="59" spans="1:2">
      <c r="A59" s="63">
        <v>44445</v>
      </c>
      <c r="B59" s="64" t="b">
        <v>1</v>
      </c>
    </row>
    <row r="60" spans="1:2">
      <c r="A60" s="63">
        <v>44446</v>
      </c>
      <c r="B60" s="64" t="b">
        <v>1</v>
      </c>
    </row>
    <row r="61" spans="1:2">
      <c r="A61" s="63">
        <v>44447</v>
      </c>
      <c r="B61" s="64" t="b">
        <v>1</v>
      </c>
    </row>
    <row r="62" spans="1:2">
      <c r="A62" s="63">
        <v>44448</v>
      </c>
      <c r="B62" s="64" t="b">
        <v>1</v>
      </c>
    </row>
    <row r="63" spans="1:2">
      <c r="A63" s="63">
        <v>44452</v>
      </c>
      <c r="B63" s="64" t="b">
        <v>1</v>
      </c>
    </row>
    <row r="64" spans="1:2">
      <c r="A64" s="63">
        <v>44453</v>
      </c>
      <c r="B64" s="64" t="b">
        <v>1</v>
      </c>
    </row>
    <row r="65" spans="1:2">
      <c r="A65" s="63">
        <v>44454</v>
      </c>
      <c r="B65" s="64" t="b">
        <v>1</v>
      </c>
    </row>
    <row r="66" spans="1:2">
      <c r="A66" s="63">
        <v>44455</v>
      </c>
      <c r="B66" s="64" t="b">
        <v>1</v>
      </c>
    </row>
    <row r="67" spans="1:2">
      <c r="A67" s="63">
        <v>44459</v>
      </c>
      <c r="B67" s="64" t="b">
        <v>1</v>
      </c>
    </row>
    <row r="68" spans="1:2">
      <c r="A68" s="63">
        <v>44460</v>
      </c>
      <c r="B68" s="64" t="b">
        <v>1</v>
      </c>
    </row>
    <row r="69" spans="1:2">
      <c r="A69" s="63">
        <v>44461</v>
      </c>
      <c r="B69" s="64" t="b">
        <v>1</v>
      </c>
    </row>
    <row r="70" spans="1:2">
      <c r="A70" s="63">
        <v>44462</v>
      </c>
      <c r="B70" s="64" t="b">
        <v>1</v>
      </c>
    </row>
    <row r="71" spans="1:2">
      <c r="A71" s="63">
        <v>44463</v>
      </c>
      <c r="B71" s="64" t="b">
        <v>1</v>
      </c>
    </row>
    <row r="72" spans="1:2">
      <c r="A72" s="63">
        <v>44467</v>
      </c>
      <c r="B72" s="64" t="b">
        <v>1</v>
      </c>
    </row>
    <row r="73" spans="1:2">
      <c r="A73" s="63">
        <v>44469</v>
      </c>
      <c r="B73" s="64" t="b">
        <v>1</v>
      </c>
    </row>
    <row r="74" spans="1:2">
      <c r="A74" s="63">
        <v>44473</v>
      </c>
      <c r="B74" s="64" t="b">
        <v>1</v>
      </c>
    </row>
    <row r="75" spans="1:2">
      <c r="A75" s="63">
        <v>44474</v>
      </c>
      <c r="B75" s="64" t="b">
        <v>1</v>
      </c>
    </row>
    <row r="76" spans="1:2">
      <c r="A76" s="63">
        <v>44475</v>
      </c>
      <c r="B76" s="64" t="b">
        <v>1</v>
      </c>
    </row>
    <row r="77" spans="1:2">
      <c r="A77" s="63">
        <v>44476</v>
      </c>
      <c r="B77" s="64" t="b">
        <v>1</v>
      </c>
    </row>
    <row r="78" spans="1:2">
      <c r="A78" s="63">
        <v>44480</v>
      </c>
      <c r="B78" s="64" t="b">
        <v>1</v>
      </c>
    </row>
    <row r="79" spans="1:2">
      <c r="A79" s="63">
        <v>44481</v>
      </c>
      <c r="B79" s="64" t="b">
        <v>1</v>
      </c>
    </row>
    <row r="80" spans="1:2">
      <c r="A80" s="63">
        <v>44482</v>
      </c>
      <c r="B80" s="64" t="b">
        <v>1</v>
      </c>
    </row>
    <row r="81" spans="1:2">
      <c r="A81" s="63">
        <v>44483</v>
      </c>
      <c r="B81" s="64" t="b">
        <v>1</v>
      </c>
    </row>
    <row r="82" spans="1:2">
      <c r="A82" s="63">
        <v>44487</v>
      </c>
      <c r="B82" s="64" t="b">
        <v>1</v>
      </c>
    </row>
    <row r="83" spans="1:2">
      <c r="A83" s="63">
        <v>44488</v>
      </c>
      <c r="B83" s="64" t="b">
        <v>1</v>
      </c>
    </row>
    <row r="84" spans="1:2">
      <c r="A84" s="63">
        <v>44489</v>
      </c>
      <c r="B84" s="64" t="b">
        <v>1</v>
      </c>
    </row>
    <row r="85" spans="1:2">
      <c r="A85" s="63">
        <v>44490</v>
      </c>
      <c r="B85" s="64" t="b">
        <v>1</v>
      </c>
    </row>
    <row r="86" spans="1:2">
      <c r="A86" s="63">
        <v>44491</v>
      </c>
      <c r="B86" s="64" t="b">
        <v>1</v>
      </c>
    </row>
    <row r="87" spans="1:2">
      <c r="A87" s="63">
        <v>44494</v>
      </c>
      <c r="B87" s="64" t="b">
        <v>1</v>
      </c>
    </row>
    <row r="88" spans="1:2">
      <c r="A88" s="63">
        <v>44495</v>
      </c>
      <c r="B88" s="64" t="b">
        <v>1</v>
      </c>
    </row>
    <row r="89" spans="1:2">
      <c r="A89" s="63">
        <v>44496</v>
      </c>
      <c r="B89" s="64" t="b">
        <v>1</v>
      </c>
    </row>
    <row r="90" spans="1:2">
      <c r="A90" s="63">
        <v>44497</v>
      </c>
      <c r="B90" s="64" t="b">
        <v>1</v>
      </c>
    </row>
    <row r="91" spans="1:2">
      <c r="A91" s="63">
        <v>44498</v>
      </c>
      <c r="B91" s="64" t="b">
        <v>1</v>
      </c>
    </row>
    <row r="92" spans="1:2">
      <c r="A92" s="63">
        <v>44501</v>
      </c>
      <c r="B92" s="64" t="b">
        <v>1</v>
      </c>
    </row>
    <row r="93" spans="1:2">
      <c r="A93" s="63">
        <v>44502</v>
      </c>
      <c r="B93" s="64" t="b">
        <v>1</v>
      </c>
    </row>
    <row r="94" spans="1:2">
      <c r="A94" s="63">
        <v>44503</v>
      </c>
      <c r="B94" s="64" t="b">
        <v>1</v>
      </c>
    </row>
    <row r="95" spans="1:2">
      <c r="A95" s="63">
        <v>44504</v>
      </c>
      <c r="B95" s="64" t="b">
        <v>1</v>
      </c>
    </row>
    <row r="96" spans="1:2">
      <c r="A96" s="63">
        <v>44505</v>
      </c>
      <c r="B96" s="64" t="b">
        <v>1</v>
      </c>
    </row>
    <row r="97" spans="1:2">
      <c r="A97" s="63">
        <v>44508</v>
      </c>
      <c r="B97" s="64" t="b">
        <v>1</v>
      </c>
    </row>
    <row r="98" spans="1:2">
      <c r="A98" s="63">
        <v>44509</v>
      </c>
      <c r="B98" s="64" t="b">
        <v>1</v>
      </c>
    </row>
    <row r="99" spans="1:2">
      <c r="A99" s="63">
        <v>44510</v>
      </c>
      <c r="B99" s="64" t="b">
        <v>1</v>
      </c>
    </row>
    <row r="100" spans="1:2">
      <c r="A100" s="63">
        <v>44511</v>
      </c>
      <c r="B100" s="64" t="b">
        <v>1</v>
      </c>
    </row>
    <row r="101" spans="1:2">
      <c r="A101" s="63">
        <v>44512</v>
      </c>
      <c r="B101" s="64" t="b">
        <v>1</v>
      </c>
    </row>
    <row r="102" spans="1:2">
      <c r="A102" s="63">
        <v>44515</v>
      </c>
      <c r="B102" s="64" t="b">
        <v>1</v>
      </c>
    </row>
    <row r="103" spans="1:2">
      <c r="A103" s="63">
        <v>44516</v>
      </c>
      <c r="B103" s="64" t="b">
        <v>1</v>
      </c>
    </row>
    <row r="104" spans="1:2">
      <c r="A104" s="63">
        <v>44517</v>
      </c>
      <c r="B104" s="64" t="b">
        <v>1</v>
      </c>
    </row>
    <row r="105" spans="1:2">
      <c r="A105" s="63">
        <v>44518</v>
      </c>
      <c r="B105" s="64" t="b">
        <v>1</v>
      </c>
    </row>
    <row r="106" spans="1:2">
      <c r="A106" s="63">
        <v>44519</v>
      </c>
      <c r="B106" s="64" t="b">
        <v>1</v>
      </c>
    </row>
    <row r="107" spans="1:2">
      <c r="A107" s="63">
        <v>44522</v>
      </c>
      <c r="B107" s="64" t="b">
        <v>1</v>
      </c>
    </row>
    <row r="108" spans="1:2">
      <c r="A108" s="63">
        <v>44523</v>
      </c>
      <c r="B108" s="64" t="b">
        <v>1</v>
      </c>
    </row>
    <row r="109" spans="1:2">
      <c r="A109" s="63">
        <v>44524</v>
      </c>
      <c r="B109" s="64" t="b">
        <v>1</v>
      </c>
    </row>
    <row r="110" spans="1:2">
      <c r="A110" s="63">
        <v>44525</v>
      </c>
      <c r="B110" s="64" t="b">
        <v>1</v>
      </c>
    </row>
    <row r="111" spans="1:2">
      <c r="A111" s="63">
        <v>44526</v>
      </c>
      <c r="B111" s="64" t="b">
        <v>1</v>
      </c>
    </row>
    <row r="112" spans="1:2">
      <c r="A112" s="63">
        <v>44529</v>
      </c>
      <c r="B112" s="64" t="b">
        <v>1</v>
      </c>
    </row>
    <row r="113" spans="1:2">
      <c r="A113" s="63">
        <v>44530</v>
      </c>
      <c r="B113" s="64" t="b">
        <v>1</v>
      </c>
    </row>
    <row r="114" spans="1:2">
      <c r="A114" s="63">
        <v>44531</v>
      </c>
      <c r="B114" s="64" t="b">
        <v>1</v>
      </c>
    </row>
    <row r="115" spans="1:2">
      <c r="A115" s="63">
        <v>44532</v>
      </c>
      <c r="B115" s="64" t="b">
        <v>1</v>
      </c>
    </row>
    <row r="116" spans="1:2">
      <c r="A116" s="63">
        <v>44533</v>
      </c>
      <c r="B116" s="64" t="b">
        <v>1</v>
      </c>
    </row>
    <row r="117" spans="1:2">
      <c r="A117" s="63">
        <v>44536</v>
      </c>
      <c r="B117" s="64" t="b">
        <v>1</v>
      </c>
    </row>
    <row r="118" spans="1:2">
      <c r="A118" s="63">
        <v>44537</v>
      </c>
      <c r="B118" s="64" t="b">
        <v>1</v>
      </c>
    </row>
    <row r="119" spans="1:2">
      <c r="A119" s="63">
        <v>44538</v>
      </c>
      <c r="B119" s="64" t="b">
        <v>1</v>
      </c>
    </row>
    <row r="120" spans="1:2">
      <c r="A120" s="63">
        <v>44539</v>
      </c>
      <c r="B120" s="64" t="b">
        <v>1</v>
      </c>
    </row>
    <row r="121" spans="1:2">
      <c r="A121" s="63">
        <v>44540</v>
      </c>
      <c r="B121" s="64" t="b">
        <v>1</v>
      </c>
    </row>
    <row r="122" spans="1:2">
      <c r="A122" s="63">
        <v>44543</v>
      </c>
      <c r="B122" s="64" t="b">
        <v>1</v>
      </c>
    </row>
    <row r="123" spans="1:2">
      <c r="A123" s="63">
        <v>44544</v>
      </c>
      <c r="B123" s="64" t="b">
        <v>1</v>
      </c>
    </row>
    <row r="124" spans="1:2">
      <c r="A124" s="63">
        <v>44545</v>
      </c>
      <c r="B124" s="64" t="b">
        <v>1</v>
      </c>
    </row>
    <row r="125" spans="1:2">
      <c r="A125" s="63">
        <v>44546</v>
      </c>
      <c r="B125" s="64" t="b">
        <v>1</v>
      </c>
    </row>
    <row r="126" spans="1:2">
      <c r="A126" s="63">
        <v>44547</v>
      </c>
      <c r="B126" s="64" t="b">
        <v>1</v>
      </c>
    </row>
    <row r="127" spans="1:2">
      <c r="A127" s="63">
        <v>44550</v>
      </c>
      <c r="B127" s="64" t="b">
        <v>1</v>
      </c>
    </row>
    <row r="128" spans="1:2">
      <c r="A128" s="63">
        <v>44551</v>
      </c>
      <c r="B128" s="64" t="b">
        <v>1</v>
      </c>
    </row>
    <row r="129" spans="1:2">
      <c r="A129" s="63">
        <v>44552</v>
      </c>
      <c r="B129" s="64" t="b">
        <v>1</v>
      </c>
    </row>
    <row r="130" spans="1:2">
      <c r="A130" s="63">
        <v>44553</v>
      </c>
      <c r="B130" s="64" t="b">
        <v>1</v>
      </c>
    </row>
    <row r="131" spans="1:2">
      <c r="A131" s="63">
        <v>44554</v>
      </c>
      <c r="B131" s="64" t="b">
        <v>1</v>
      </c>
    </row>
    <row r="132" spans="1:2">
      <c r="A132" s="63">
        <v>44557</v>
      </c>
      <c r="B132" s="64" t="b">
        <v>1</v>
      </c>
    </row>
    <row r="133" spans="1:2">
      <c r="A133" s="63">
        <v>44558</v>
      </c>
      <c r="B133" s="64" t="b">
        <v>1</v>
      </c>
    </row>
    <row r="134" spans="1:2">
      <c r="A134" s="63"/>
      <c r="B134" s="64"/>
    </row>
    <row r="135" spans="1:2">
      <c r="A135" s="63"/>
      <c r="B135" s="64"/>
    </row>
    <row r="136" spans="1:2">
      <c r="A136" s="63"/>
      <c r="B136" s="64"/>
    </row>
    <row r="137" spans="1:2">
      <c r="A137" s="63"/>
      <c r="B137" s="64"/>
    </row>
    <row r="138" spans="1:2">
      <c r="A138" s="63"/>
      <c r="B138" s="64"/>
    </row>
    <row r="139" spans="1:2">
      <c r="A139" s="63"/>
      <c r="B139" s="64"/>
    </row>
    <row r="140" spans="1:2">
      <c r="A140" s="63"/>
      <c r="B140" s="64"/>
    </row>
    <row r="141" spans="1:2">
      <c r="A141" s="63"/>
      <c r="B141" s="64"/>
    </row>
    <row r="142" spans="1:2">
      <c r="A142" s="63"/>
      <c r="B142" s="64"/>
    </row>
    <row r="143" spans="1:2">
      <c r="A143" s="63"/>
      <c r="B143" s="64"/>
    </row>
    <row r="144" spans="1:2">
      <c r="A144" s="63"/>
      <c r="B144" s="64"/>
    </row>
    <row r="145" spans="1:2">
      <c r="A145" s="63"/>
      <c r="B145" s="64"/>
    </row>
    <row r="146" spans="1:2">
      <c r="A146" s="63"/>
      <c r="B146" s="64"/>
    </row>
    <row r="147" spans="1:2">
      <c r="A147" s="63"/>
      <c r="B147" s="64"/>
    </row>
    <row r="148" spans="1:2">
      <c r="A148" s="63"/>
      <c r="B148" s="64"/>
    </row>
    <row r="149" spans="1:2">
      <c r="A149" s="63"/>
      <c r="B149" s="64"/>
    </row>
    <row r="150" spans="1:2">
      <c r="A150" s="63"/>
      <c r="B150" s="64"/>
    </row>
    <row r="151" spans="1:2">
      <c r="A151" s="63"/>
      <c r="B151" s="64"/>
    </row>
    <row r="152" spans="1:2">
      <c r="A152" s="63"/>
      <c r="B152" s="64"/>
    </row>
    <row r="153" spans="1:2">
      <c r="A153" s="63"/>
      <c r="B153" s="64"/>
    </row>
    <row r="154" spans="1:2">
      <c r="A154" s="63"/>
      <c r="B154" s="64"/>
    </row>
    <row r="155" spans="1:2">
      <c r="A155" s="63"/>
      <c r="B155" s="64"/>
    </row>
    <row r="156" spans="1:2">
      <c r="A156" s="63"/>
      <c r="B156" s="64"/>
    </row>
    <row r="157" spans="1:2">
      <c r="A157" s="63"/>
      <c r="B157" s="64"/>
    </row>
    <row r="158" spans="1:2">
      <c r="A158" s="63"/>
      <c r="B158" s="64"/>
    </row>
    <row r="159" spans="1:2">
      <c r="A159" s="63"/>
      <c r="B159" s="64"/>
    </row>
    <row r="160" spans="1:2">
      <c r="A160" s="63"/>
      <c r="B160" s="64"/>
    </row>
    <row r="161" spans="1:2">
      <c r="A161" s="63"/>
      <c r="B161" s="64"/>
    </row>
    <row r="162" spans="1:2">
      <c r="A162" s="63"/>
      <c r="B162" s="64"/>
    </row>
    <row r="163" spans="1:2">
      <c r="A163" s="63"/>
      <c r="B163" s="64"/>
    </row>
    <row r="164" spans="1:2">
      <c r="A164" s="63"/>
      <c r="B164" s="64"/>
    </row>
    <row r="165" spans="1:2">
      <c r="A165" s="63"/>
      <c r="B165" s="64"/>
    </row>
    <row r="166" spans="1:2">
      <c r="A166" s="63"/>
      <c r="B166" s="64"/>
    </row>
    <row r="167" spans="1:2">
      <c r="A167" s="63"/>
      <c r="B167" s="64"/>
    </row>
    <row r="168" spans="1:2">
      <c r="A168" s="63"/>
      <c r="B168" s="64"/>
    </row>
    <row r="169" spans="1:2">
      <c r="A169" s="63"/>
      <c r="B169" s="64"/>
    </row>
    <row r="170" spans="1:2">
      <c r="A170" s="63"/>
      <c r="B170" s="64"/>
    </row>
    <row r="171" spans="1:2">
      <c r="A171" s="63"/>
      <c r="B171" s="64"/>
    </row>
    <row r="172" spans="1:2">
      <c r="A172" s="63"/>
      <c r="B172" s="64"/>
    </row>
    <row r="173" spans="1:2">
      <c r="A173" s="63"/>
      <c r="B173" s="64"/>
    </row>
    <row r="174" spans="1:2">
      <c r="A174" s="63"/>
      <c r="B174" s="64"/>
    </row>
    <row r="175" spans="1:2">
      <c r="A175" s="63"/>
      <c r="B175" s="64"/>
    </row>
    <row r="176" spans="1:2">
      <c r="A176" s="63"/>
      <c r="B176" s="64"/>
    </row>
    <row r="177" spans="1:2">
      <c r="A177" s="63"/>
      <c r="B177" s="64"/>
    </row>
    <row r="178" spans="1:2">
      <c r="A178" s="63"/>
      <c r="B178" s="64"/>
    </row>
    <row r="179" spans="1:2">
      <c r="A179" s="63"/>
      <c r="B179" s="64"/>
    </row>
    <row r="180" spans="1:2">
      <c r="A180" s="63"/>
      <c r="B180" s="64"/>
    </row>
    <row r="181" spans="1:2">
      <c r="A181" s="63"/>
      <c r="B181" s="64"/>
    </row>
    <row r="182" spans="1:2">
      <c r="A182" s="63"/>
      <c r="B182" s="64"/>
    </row>
    <row r="183" spans="1:2">
      <c r="A183" s="63"/>
      <c r="B183" s="64"/>
    </row>
    <row r="184" spans="1:2">
      <c r="A184" s="63"/>
      <c r="B184" s="64"/>
    </row>
    <row r="185" spans="1:2">
      <c r="A185" s="63"/>
      <c r="B185" s="64"/>
    </row>
    <row r="186" spans="1:2">
      <c r="A186" s="63"/>
      <c r="B186" s="64"/>
    </row>
    <row r="187" spans="1:2">
      <c r="A187" s="63"/>
      <c r="B187" s="64"/>
    </row>
    <row r="188" spans="1:2">
      <c r="A188" s="63"/>
      <c r="B188" s="64"/>
    </row>
    <row r="189" spans="1:2">
      <c r="A189" s="63"/>
      <c r="B189" s="64"/>
    </row>
    <row r="190" spans="1:2">
      <c r="A190" s="63"/>
      <c r="B190" s="64"/>
    </row>
    <row r="191" spans="1:2">
      <c r="A191" s="63"/>
      <c r="B191" s="64"/>
    </row>
    <row r="192" spans="1:2">
      <c r="A192" s="63"/>
      <c r="B192" s="64"/>
    </row>
    <row r="193" spans="1:2">
      <c r="A193" s="63"/>
      <c r="B193" s="64"/>
    </row>
    <row r="194" spans="1:2">
      <c r="A194" s="63"/>
      <c r="B194" s="64"/>
    </row>
    <row r="195" spans="1:2">
      <c r="A195" s="63"/>
      <c r="B195" s="64"/>
    </row>
    <row r="196" spans="1:2">
      <c r="A196" s="63"/>
      <c r="B196" s="64"/>
    </row>
    <row r="197" spans="1:2">
      <c r="A197" s="63"/>
      <c r="B197" s="64"/>
    </row>
    <row r="198" spans="1:2">
      <c r="A198" s="63"/>
      <c r="B198" s="64"/>
    </row>
    <row r="199" spans="1:2">
      <c r="A199" s="63"/>
      <c r="B199" s="64"/>
    </row>
    <row r="200" spans="1:2">
      <c r="A200" s="63"/>
      <c r="B200" s="64"/>
    </row>
    <row r="201" spans="1:2">
      <c r="A201" s="63"/>
      <c r="B201" s="64"/>
    </row>
    <row r="202" spans="1:2">
      <c r="A202" s="63"/>
      <c r="B202" s="64"/>
    </row>
    <row r="203" spans="1:2">
      <c r="A203" s="63"/>
      <c r="B203" s="64"/>
    </row>
    <row r="204" spans="1:2">
      <c r="A204" s="63"/>
      <c r="B204" s="64"/>
    </row>
    <row r="205" spans="1:2">
      <c r="A205" s="63"/>
      <c r="B205" s="64"/>
    </row>
    <row r="206" spans="1:2">
      <c r="A206" s="63"/>
      <c r="B206" s="64"/>
    </row>
    <row r="207" spans="1:2">
      <c r="A207" s="63"/>
      <c r="B207" s="64"/>
    </row>
    <row r="208" spans="1:2">
      <c r="A208" s="63"/>
      <c r="B208" s="64"/>
    </row>
    <row r="209" spans="1:2">
      <c r="A209" s="63"/>
      <c r="B209" s="64"/>
    </row>
    <row r="210" spans="1:2">
      <c r="A210" s="63"/>
      <c r="B210" s="64"/>
    </row>
    <row r="211" spans="1:2">
      <c r="A211" s="63"/>
      <c r="B211" s="64"/>
    </row>
    <row r="212" spans="1:2">
      <c r="A212" s="63"/>
      <c r="B212" s="64"/>
    </row>
    <row r="213" spans="1:2">
      <c r="A213" s="63"/>
      <c r="B213" s="64"/>
    </row>
    <row r="214" spans="1:2">
      <c r="A214" s="63"/>
      <c r="B214" s="64"/>
    </row>
    <row r="215" spans="1:2">
      <c r="A215" s="63"/>
      <c r="B215" s="64"/>
    </row>
    <row r="216" spans="1:2">
      <c r="A216" s="63"/>
      <c r="B216" s="64"/>
    </row>
    <row r="217" spans="1:2">
      <c r="A217" s="63"/>
      <c r="B217" s="64"/>
    </row>
    <row r="218" spans="1:2">
      <c r="A218" s="63"/>
      <c r="B218" s="64"/>
    </row>
    <row r="219" spans="1:2">
      <c r="A219" s="63"/>
      <c r="B219" s="64"/>
    </row>
    <row r="220" spans="1:2">
      <c r="A220" s="63"/>
      <c r="B220" s="64"/>
    </row>
    <row r="221" spans="1:2">
      <c r="A221" s="63"/>
      <c r="B221" s="64"/>
    </row>
    <row r="222" spans="1:2">
      <c r="A222" s="63"/>
      <c r="B222" s="64"/>
    </row>
    <row r="223" spans="1:2">
      <c r="A223" s="63"/>
      <c r="B223" s="64"/>
    </row>
    <row r="224" spans="1:2">
      <c r="A224" s="63"/>
      <c r="B224" s="64"/>
    </row>
    <row r="225" spans="1:2">
      <c r="A225" s="63"/>
      <c r="B225" s="64"/>
    </row>
    <row r="226" spans="1:2">
      <c r="A226" s="63"/>
      <c r="B226" s="64"/>
    </row>
    <row r="227" spans="1:2">
      <c r="A227" s="63"/>
      <c r="B227" s="64"/>
    </row>
    <row r="228" spans="1:2">
      <c r="A228" s="63"/>
      <c r="B228" s="64"/>
    </row>
    <row r="229" spans="1:2">
      <c r="A229" s="63"/>
      <c r="B229" s="64"/>
    </row>
    <row r="230" spans="1:2">
      <c r="A230" s="63"/>
      <c r="B230" s="64"/>
    </row>
    <row r="231" spans="1:2">
      <c r="A231" s="63"/>
      <c r="B231" s="64"/>
    </row>
    <row r="232" spans="1:2">
      <c r="A232" s="63"/>
      <c r="B232" s="64"/>
    </row>
    <row r="233" spans="1:2">
      <c r="A233" s="63"/>
      <c r="B233" s="64"/>
    </row>
    <row r="234" spans="1:2">
      <c r="A234" s="63"/>
      <c r="B234" s="64"/>
    </row>
    <row r="235" spans="1:2">
      <c r="A235" s="63"/>
      <c r="B235" s="64"/>
    </row>
    <row r="236" spans="1:2">
      <c r="A236" s="63"/>
      <c r="B236" s="64"/>
    </row>
    <row r="237" spans="1:2">
      <c r="A237" s="63"/>
      <c r="B237" s="64"/>
    </row>
    <row r="238" spans="1:2">
      <c r="A238" s="63"/>
      <c r="B238" s="64"/>
    </row>
    <row r="239" spans="1:2">
      <c r="A239" s="63"/>
      <c r="B239" s="64"/>
    </row>
    <row r="240" spans="1:2">
      <c r="A240" s="63"/>
      <c r="B240" s="64"/>
    </row>
    <row r="241" spans="1:2">
      <c r="A241" s="63"/>
      <c r="B241" s="64"/>
    </row>
    <row r="242" spans="1:2">
      <c r="A242" s="63"/>
      <c r="B242" s="64"/>
    </row>
    <row r="243" spans="1:2">
      <c r="A243" s="63"/>
      <c r="B243" s="64"/>
    </row>
    <row r="244" spans="1:2">
      <c r="A244" s="63"/>
      <c r="B244" s="64"/>
    </row>
    <row r="245" spans="1:2">
      <c r="A245" s="63"/>
      <c r="B245" s="64"/>
    </row>
    <row r="246" spans="1:2">
      <c r="A246" s="63"/>
      <c r="B246" s="64"/>
    </row>
    <row r="247" spans="1:2">
      <c r="A247" s="63"/>
      <c r="B247" s="64"/>
    </row>
    <row r="248" spans="1:2">
      <c r="A248" s="63"/>
      <c r="B248" s="64"/>
    </row>
    <row r="249" spans="1:2">
      <c r="A249" s="63"/>
      <c r="B249" s="64"/>
    </row>
    <row r="250" spans="1:2">
      <c r="A250" s="63"/>
      <c r="B250" s="64"/>
    </row>
    <row r="251" spans="1:2">
      <c r="A251" s="63"/>
      <c r="B251" s="64"/>
    </row>
    <row r="252" spans="1:2">
      <c r="A252" s="63"/>
      <c r="B252" s="64"/>
    </row>
    <row r="253" spans="1:2">
      <c r="A253" s="63"/>
      <c r="B253" s="64"/>
    </row>
    <row r="254" spans="1:2">
      <c r="A254" s="63"/>
      <c r="B254" s="64"/>
    </row>
    <row r="255" spans="1:2">
      <c r="A255" s="63"/>
      <c r="B255" s="64"/>
    </row>
    <row r="256" spans="1:2">
      <c r="A256" s="63"/>
      <c r="B256" s="64"/>
    </row>
    <row r="257" spans="1:2">
      <c r="A257" s="63"/>
      <c r="B257" s="64"/>
    </row>
    <row r="258" spans="1:2">
      <c r="A258" s="63"/>
      <c r="B258" s="64"/>
    </row>
    <row r="259" spans="1:2">
      <c r="A259" s="63"/>
      <c r="B259" s="64"/>
    </row>
    <row r="260" spans="1:2">
      <c r="A260" s="63"/>
      <c r="B260" s="64"/>
    </row>
    <row r="261" spans="1:2">
      <c r="A261" s="63"/>
      <c r="B261" s="64"/>
    </row>
    <row r="262" spans="1:2">
      <c r="A262" s="63"/>
      <c r="B262" s="64"/>
    </row>
    <row r="263" spans="1:2">
      <c r="A263" s="63"/>
      <c r="B263" s="64"/>
    </row>
    <row r="264" spans="1:2">
      <c r="A264" s="63"/>
      <c r="B264" s="64"/>
    </row>
    <row r="265" spans="1:2">
      <c r="A265" s="63"/>
      <c r="B265" s="64"/>
    </row>
    <row r="266" spans="1:2">
      <c r="A266" s="63"/>
      <c r="B266" s="64"/>
    </row>
    <row r="267" spans="1:2">
      <c r="A267" s="63"/>
      <c r="B267" s="64"/>
    </row>
    <row r="268" spans="1:2">
      <c r="A268" s="63"/>
      <c r="B268" s="64"/>
    </row>
    <row r="269" spans="1:2">
      <c r="A269" s="63"/>
      <c r="B269" s="64"/>
    </row>
    <row r="270" spans="1:2">
      <c r="A270" s="63"/>
      <c r="B270" s="64"/>
    </row>
    <row r="271" spans="1:2">
      <c r="A271" s="63"/>
      <c r="B271" s="64"/>
    </row>
    <row r="272" spans="1:2">
      <c r="A272" s="63"/>
      <c r="B272" s="64"/>
    </row>
    <row r="273" spans="1:2">
      <c r="A273" s="63"/>
      <c r="B273" s="64"/>
    </row>
    <row r="274" spans="1:2">
      <c r="A274" s="63"/>
      <c r="B274" s="64"/>
    </row>
    <row r="275" spans="1:2">
      <c r="A275" s="63"/>
      <c r="B275" s="64"/>
    </row>
    <row r="276" spans="1:2">
      <c r="A276" s="63"/>
      <c r="B276" s="64"/>
    </row>
    <row r="277" spans="1:2">
      <c r="A277" s="63"/>
      <c r="B277" s="64"/>
    </row>
    <row r="278" spans="1:2">
      <c r="A278" s="63"/>
      <c r="B278" s="64"/>
    </row>
    <row r="279" spans="1:2">
      <c r="A279" s="63"/>
      <c r="B279" s="64"/>
    </row>
    <row r="280" spans="1:2">
      <c r="A280" s="63"/>
      <c r="B280" s="64"/>
    </row>
    <row r="281" spans="1:2">
      <c r="A281" s="63"/>
      <c r="B281" s="64"/>
    </row>
    <row r="282" spans="1:2">
      <c r="A282" s="63"/>
      <c r="B282" s="64"/>
    </row>
    <row r="283" spans="1:2">
      <c r="A283" s="63"/>
      <c r="B283" s="64"/>
    </row>
    <row r="284" spans="1:2">
      <c r="A284" s="63"/>
      <c r="B284" s="64"/>
    </row>
    <row r="285" spans="1:2">
      <c r="A285" s="63"/>
      <c r="B285" s="64"/>
    </row>
    <row r="286" spans="1:2">
      <c r="A286" s="63"/>
      <c r="B286" s="64"/>
    </row>
    <row r="287" spans="1:2">
      <c r="A287" s="63"/>
      <c r="B287" s="64"/>
    </row>
    <row r="288" spans="1:2">
      <c r="A288" s="63"/>
      <c r="B288" s="64"/>
    </row>
    <row r="289" spans="1:2">
      <c r="A289" s="63"/>
      <c r="B289" s="64"/>
    </row>
    <row r="290" spans="1:2">
      <c r="A290" s="63"/>
      <c r="B290" s="64"/>
    </row>
    <row r="291" spans="1:2">
      <c r="A291" s="63"/>
      <c r="B291" s="64"/>
    </row>
    <row r="292" spans="1:2">
      <c r="A292" s="63"/>
      <c r="B292" s="64"/>
    </row>
    <row r="293" spans="1:2">
      <c r="A293" s="63"/>
      <c r="B293" s="64"/>
    </row>
    <row r="294" spans="1:2">
      <c r="A294" s="63"/>
      <c r="B294" s="64"/>
    </row>
    <row r="295" spans="1:2">
      <c r="A295" s="63"/>
      <c r="B295" s="64"/>
    </row>
    <row r="296" spans="1:2">
      <c r="A296" s="63"/>
      <c r="B296" s="64"/>
    </row>
    <row r="297" spans="1:2">
      <c r="A297" s="63"/>
      <c r="B297" s="64"/>
    </row>
    <row r="298" spans="1:2">
      <c r="A298" s="63"/>
      <c r="B298" s="64"/>
    </row>
    <row r="299" spans="1:2">
      <c r="A299" s="63"/>
      <c r="B299" s="64"/>
    </row>
    <row r="300" spans="1:2">
      <c r="A300" s="63"/>
      <c r="B300" s="64"/>
    </row>
    <row r="301" spans="1:2">
      <c r="A301" s="63"/>
      <c r="B301" s="64"/>
    </row>
    <row r="302" spans="1:2">
      <c r="A302" s="63"/>
      <c r="B302" s="64"/>
    </row>
    <row r="303" spans="1:2">
      <c r="A303" s="63"/>
      <c r="B303" s="64"/>
    </row>
    <row r="304" spans="1:2">
      <c r="A304" s="63"/>
      <c r="B304" s="64"/>
    </row>
    <row r="305" spans="1:2">
      <c r="A305" s="63"/>
      <c r="B305" s="64"/>
    </row>
    <row r="306" spans="1:2">
      <c r="A306" s="63"/>
      <c r="B306" s="64"/>
    </row>
    <row r="307" spans="1:2">
      <c r="A307" s="63"/>
      <c r="B307" s="64"/>
    </row>
    <row r="308" spans="1:2">
      <c r="A308" s="63"/>
      <c r="B308" s="64"/>
    </row>
    <row r="309" spans="1:2">
      <c r="A309" s="63"/>
      <c r="B309" s="64"/>
    </row>
    <row r="310" spans="1:2">
      <c r="A310" s="63"/>
      <c r="B310" s="64"/>
    </row>
    <row r="311" spans="1:2">
      <c r="A311" s="63"/>
      <c r="B311" s="64"/>
    </row>
    <row r="312" spans="1:2">
      <c r="A312" s="63"/>
      <c r="B312" s="64"/>
    </row>
    <row r="313" spans="1:2">
      <c r="A313" s="63"/>
      <c r="B313" s="64"/>
    </row>
    <row r="314" spans="1:2">
      <c r="A314" s="63"/>
      <c r="B314" s="64"/>
    </row>
    <row r="315" spans="1:2">
      <c r="A315" s="63"/>
      <c r="B315" s="64"/>
    </row>
    <row r="316" spans="1:2">
      <c r="A316" s="63"/>
      <c r="B316" s="64"/>
    </row>
    <row r="317" spans="1:2">
      <c r="A317" s="63"/>
      <c r="B317" s="64"/>
    </row>
    <row r="318" spans="1:2">
      <c r="A318" s="63"/>
      <c r="B318" s="64"/>
    </row>
    <row r="319" spans="1:2">
      <c r="A319" s="63"/>
      <c r="B319" s="64"/>
    </row>
    <row r="320" spans="1:2">
      <c r="A320" s="63"/>
      <c r="B320" s="64"/>
    </row>
    <row r="321" spans="1:2">
      <c r="A321" s="63"/>
      <c r="B321" s="64"/>
    </row>
    <row r="322" spans="1:2">
      <c r="A322" s="63"/>
      <c r="B322" s="64"/>
    </row>
    <row r="323" spans="1:2">
      <c r="A323" s="63"/>
      <c r="B323" s="64"/>
    </row>
    <row r="324" spans="1:2">
      <c r="A324" s="63"/>
      <c r="B324" s="64"/>
    </row>
    <row r="325" spans="1:2">
      <c r="A325" s="63"/>
      <c r="B325" s="64"/>
    </row>
    <row r="326" spans="1:2">
      <c r="A326" s="63"/>
      <c r="B326" s="64"/>
    </row>
    <row r="327" spans="1:2">
      <c r="A327" s="63"/>
      <c r="B327" s="64"/>
    </row>
    <row r="328" spans="1:2">
      <c r="A328" s="63"/>
      <c r="B328" s="64"/>
    </row>
    <row r="329" spans="1:2">
      <c r="A329" s="63"/>
      <c r="B329" s="64"/>
    </row>
    <row r="330" spans="1:2">
      <c r="A330" s="63"/>
      <c r="B330" s="64"/>
    </row>
    <row r="331" spans="1:2">
      <c r="A331" s="63"/>
      <c r="B331" s="64"/>
    </row>
    <row r="332" spans="1:2">
      <c r="A332" s="63"/>
      <c r="B332" s="64"/>
    </row>
    <row r="333" spans="1:2">
      <c r="A333" s="63"/>
      <c r="B333" s="64"/>
    </row>
    <row r="334" spans="1:2">
      <c r="A334" s="63"/>
      <c r="B334" s="64"/>
    </row>
    <row r="335" spans="1:2">
      <c r="A335" s="63"/>
      <c r="B335" s="64"/>
    </row>
    <row r="336" spans="1:2">
      <c r="A336" s="63"/>
      <c r="B336" s="64"/>
    </row>
    <row r="337" spans="1:2">
      <c r="A337" s="63"/>
      <c r="B337" s="64"/>
    </row>
    <row r="338" spans="1:2">
      <c r="A338" s="63"/>
      <c r="B338" s="64"/>
    </row>
    <row r="339" spans="1:2">
      <c r="A339" s="63"/>
      <c r="B339" s="64"/>
    </row>
    <row r="340" spans="1:2">
      <c r="A340" s="63"/>
      <c r="B340" s="64"/>
    </row>
    <row r="341" spans="1:2">
      <c r="A341" s="63"/>
      <c r="B341" s="64"/>
    </row>
    <row r="342" spans="1:2">
      <c r="A342" s="63"/>
      <c r="B342" s="64"/>
    </row>
    <row r="343" spans="1:2">
      <c r="A343" s="63"/>
      <c r="B343" s="64"/>
    </row>
    <row r="344" spans="1:2">
      <c r="A344" s="63"/>
      <c r="B344" s="64"/>
    </row>
    <row r="345" spans="1:2">
      <c r="A345" s="63"/>
      <c r="B345" s="64"/>
    </row>
    <row r="346" spans="1:2">
      <c r="A346" s="63"/>
      <c r="B346" s="64"/>
    </row>
    <row r="347" spans="1:2">
      <c r="A347" s="63"/>
      <c r="B347" s="64"/>
    </row>
    <row r="348" spans="1:2">
      <c r="A348" s="63"/>
      <c r="B348" s="64"/>
    </row>
    <row r="349" spans="1:2">
      <c r="A349" s="63"/>
      <c r="B349" s="64"/>
    </row>
    <row r="350" spans="1:2">
      <c r="A350" s="63"/>
      <c r="B350" s="64"/>
    </row>
    <row r="351" spans="1:2">
      <c r="A351" s="63"/>
      <c r="B351" s="64"/>
    </row>
    <row r="352" spans="1:2">
      <c r="A352" s="63"/>
      <c r="B352" s="64"/>
    </row>
    <row r="353" spans="1:2">
      <c r="A353" s="63"/>
      <c r="B353" s="64"/>
    </row>
    <row r="354" spans="1:2">
      <c r="A354" s="63"/>
      <c r="B354" s="64"/>
    </row>
    <row r="355" spans="1:2">
      <c r="A355" s="63"/>
      <c r="B355" s="64"/>
    </row>
    <row r="356" spans="1:2">
      <c r="A356" s="63"/>
      <c r="B356" s="64"/>
    </row>
    <row r="357" spans="1:2">
      <c r="A357" s="63"/>
      <c r="B357" s="64"/>
    </row>
    <row r="358" spans="1:2">
      <c r="A358" s="63"/>
      <c r="B358" s="64"/>
    </row>
    <row r="359" spans="1:2">
      <c r="A359" s="63"/>
      <c r="B359" s="64"/>
    </row>
    <row r="360" spans="1:2">
      <c r="A360" s="63"/>
      <c r="B360" s="64"/>
    </row>
    <row r="361" spans="1:2">
      <c r="A361" s="63"/>
      <c r="B361" s="64"/>
    </row>
    <row r="362" spans="1:2">
      <c r="A362" s="63"/>
      <c r="B362" s="64"/>
    </row>
    <row r="363" spans="1:2">
      <c r="A363" s="63"/>
      <c r="B363" s="64"/>
    </row>
    <row r="364" spans="1:2">
      <c r="A364" s="63"/>
      <c r="B364" s="64"/>
    </row>
    <row r="365" spans="1:2">
      <c r="A365" s="63"/>
      <c r="B365" s="64"/>
    </row>
    <row r="366" spans="1:2">
      <c r="A366" s="63"/>
      <c r="B366" s="64"/>
    </row>
    <row r="367" spans="1:2">
      <c r="A367" s="63"/>
      <c r="B367" s="64"/>
    </row>
    <row r="368" spans="1:2">
      <c r="A368" s="63"/>
      <c r="B368" s="64"/>
    </row>
    <row r="369" spans="1:2">
      <c r="A369" s="63"/>
      <c r="B369" s="64"/>
    </row>
    <row r="370" spans="1:2">
      <c r="A370" s="63"/>
      <c r="B370" s="64"/>
    </row>
    <row r="371" spans="1:2">
      <c r="A371" s="63"/>
      <c r="B371" s="64"/>
    </row>
    <row r="372" spans="1:2">
      <c r="A372" s="63"/>
      <c r="B372" s="64"/>
    </row>
    <row r="373" spans="1:2">
      <c r="A373" s="63"/>
      <c r="B373" s="64"/>
    </row>
    <row r="374" spans="1:2">
      <c r="A374" s="63"/>
      <c r="B374" s="64"/>
    </row>
    <row r="375" spans="1:2">
      <c r="A375" s="63"/>
      <c r="B375" s="64"/>
    </row>
    <row r="376" spans="1:2">
      <c r="A376" s="63"/>
      <c r="B376" s="64"/>
    </row>
    <row r="377" spans="1:2">
      <c r="A377" s="63"/>
      <c r="B377" s="64"/>
    </row>
    <row r="378" spans="1:2">
      <c r="A378" s="63"/>
      <c r="B378" s="64"/>
    </row>
    <row r="379" spans="1:2">
      <c r="A379" s="63"/>
      <c r="B379" s="64"/>
    </row>
    <row r="380" spans="1:2">
      <c r="A380" s="63"/>
      <c r="B380" s="64"/>
    </row>
    <row r="381" spans="1:2">
      <c r="A381" s="63"/>
      <c r="B381" s="64"/>
    </row>
    <row r="382" spans="1:2">
      <c r="A382" s="63"/>
      <c r="B382" s="64"/>
    </row>
    <row r="383" spans="1:2">
      <c r="A383" s="63"/>
      <c r="B383" s="64"/>
    </row>
    <row r="384" spans="1:2">
      <c r="A384" s="63"/>
      <c r="B384" s="64"/>
    </row>
    <row r="385" spans="1:2">
      <c r="A385" s="63"/>
      <c r="B385" s="64"/>
    </row>
    <row r="386" spans="1:2">
      <c r="A386" s="63"/>
      <c r="B386" s="64"/>
    </row>
    <row r="387" spans="1:2">
      <c r="A387" s="63"/>
      <c r="B387" s="64"/>
    </row>
    <row r="388" spans="1:2">
      <c r="A388" s="63"/>
      <c r="B388" s="64"/>
    </row>
    <row r="389" spans="1:2">
      <c r="A389" s="63"/>
      <c r="B389" s="64"/>
    </row>
    <row r="390" spans="1:2">
      <c r="A390" s="63"/>
      <c r="B390" s="64"/>
    </row>
    <row r="391" spans="1:2">
      <c r="A391" s="63"/>
      <c r="B391" s="64"/>
    </row>
    <row r="392" spans="1:2">
      <c r="A392" s="63"/>
      <c r="B392" s="64"/>
    </row>
    <row r="393" spans="1:2">
      <c r="A393" s="63"/>
      <c r="B393" s="64"/>
    </row>
    <row r="394" spans="1:2">
      <c r="A394" s="63"/>
      <c r="B394" s="64"/>
    </row>
    <row r="395" spans="1:2">
      <c r="A395" s="63"/>
      <c r="B395" s="64"/>
    </row>
    <row r="396" spans="1:2">
      <c r="A396" s="63"/>
      <c r="B396" s="64"/>
    </row>
    <row r="397" spans="1:2">
      <c r="A397" s="63"/>
      <c r="B397" s="64"/>
    </row>
    <row r="398" spans="1:2">
      <c r="A398" s="63"/>
      <c r="B398" s="64"/>
    </row>
    <row r="399" spans="1:2">
      <c r="A399" s="63"/>
      <c r="B399" s="64"/>
    </row>
    <row r="400" spans="1:2">
      <c r="A400" s="63"/>
      <c r="B400" s="64"/>
    </row>
    <row r="401" spans="1:2">
      <c r="A401" s="63"/>
      <c r="B401" s="64"/>
    </row>
    <row r="402" spans="1:2">
      <c r="A402" s="63"/>
      <c r="B402" s="64"/>
    </row>
    <row r="403" spans="1:2">
      <c r="A403" s="63"/>
      <c r="B403" s="64"/>
    </row>
    <row r="404" spans="1:2">
      <c r="A404" s="63"/>
      <c r="B404" s="64"/>
    </row>
    <row r="405" spans="1:2">
      <c r="A405" s="63"/>
      <c r="B405" s="64"/>
    </row>
    <row r="406" spans="1:2">
      <c r="A406" s="63"/>
      <c r="B406" s="64"/>
    </row>
    <row r="407" spans="1:2">
      <c r="A407" s="63"/>
      <c r="B407" s="64"/>
    </row>
    <row r="408" spans="1:2">
      <c r="A408" s="63"/>
      <c r="B408" s="64"/>
    </row>
    <row r="409" spans="1:2">
      <c r="A409" s="63"/>
      <c r="B409" s="64"/>
    </row>
    <row r="410" spans="1:2">
      <c r="A410" s="63"/>
      <c r="B410" s="64"/>
    </row>
    <row r="411" spans="1:2">
      <c r="A411" s="63"/>
      <c r="B411" s="64"/>
    </row>
    <row r="412" spans="1:2">
      <c r="A412" s="63"/>
      <c r="B412" s="64"/>
    </row>
    <row r="413" spans="1:2">
      <c r="A413" s="63"/>
      <c r="B413" s="64"/>
    </row>
    <row r="414" spans="1:2">
      <c r="A414" s="63"/>
      <c r="B414" s="64"/>
    </row>
    <row r="415" spans="1:2">
      <c r="A415" s="63"/>
      <c r="B415" s="64"/>
    </row>
    <row r="416" spans="1:2">
      <c r="A416" s="63"/>
      <c r="B416" s="64"/>
    </row>
    <row r="417" spans="1:2">
      <c r="A417" s="63"/>
      <c r="B417" s="64"/>
    </row>
    <row r="418" spans="1:2">
      <c r="A418" s="63"/>
      <c r="B418" s="64"/>
    </row>
    <row r="419" spans="1:2">
      <c r="A419" s="63"/>
      <c r="B419" s="64"/>
    </row>
    <row r="420" spans="1:2">
      <c r="A420" s="63"/>
      <c r="B420" s="64"/>
    </row>
    <row r="421" spans="1:2">
      <c r="A421" s="63"/>
      <c r="B421" s="64"/>
    </row>
    <row r="422" spans="1:2">
      <c r="A422" s="63"/>
      <c r="B422" s="64"/>
    </row>
    <row r="423" spans="1:2">
      <c r="A423" s="63"/>
      <c r="B423" s="64"/>
    </row>
    <row r="424" spans="1:2">
      <c r="A424" s="63"/>
      <c r="B424" s="64"/>
    </row>
    <row r="425" spans="1:2">
      <c r="A425" s="63"/>
      <c r="B425" s="64"/>
    </row>
    <row r="426" spans="1:2">
      <c r="A426" s="63"/>
      <c r="B426" s="64"/>
    </row>
    <row r="427" spans="1:2">
      <c r="A427" s="63"/>
      <c r="B427" s="64"/>
    </row>
    <row r="428" spans="1:2">
      <c r="A428" s="63"/>
      <c r="B428" s="64"/>
    </row>
    <row r="429" spans="1:2">
      <c r="A429" s="63"/>
      <c r="B429" s="64"/>
    </row>
    <row r="430" spans="1:2">
      <c r="A430" s="63"/>
      <c r="B430" s="64"/>
    </row>
    <row r="431" spans="1:2">
      <c r="A431" s="63"/>
      <c r="B431" s="64"/>
    </row>
    <row r="432" spans="1:2">
      <c r="A432" s="63"/>
      <c r="B432" s="64"/>
    </row>
    <row r="433" spans="1:2">
      <c r="A433" s="63"/>
      <c r="B433" s="64"/>
    </row>
    <row r="434" spans="1:2">
      <c r="A434" s="63"/>
      <c r="B434" s="64"/>
    </row>
    <row r="435" spans="1:2">
      <c r="A435" s="63"/>
      <c r="B435" s="64"/>
    </row>
    <row r="436" spans="1:2">
      <c r="A436" s="63"/>
      <c r="B436" s="64"/>
    </row>
    <row r="437" spans="1:2">
      <c r="A437" s="63"/>
      <c r="B437" s="64"/>
    </row>
    <row r="438" spans="1:2">
      <c r="A438" s="63"/>
      <c r="B438" s="64"/>
    </row>
    <row r="439" spans="1:2">
      <c r="A439" s="63"/>
      <c r="B439" s="64"/>
    </row>
    <row r="440" spans="1:2">
      <c r="A440" s="63"/>
      <c r="B440" s="64"/>
    </row>
    <row r="441" spans="1:2">
      <c r="A441" s="63"/>
      <c r="B441" s="64"/>
    </row>
    <row r="442" spans="1:2">
      <c r="A442" s="63"/>
      <c r="B442" s="64"/>
    </row>
    <row r="443" spans="1:2">
      <c r="A443" s="63"/>
      <c r="B443" s="64"/>
    </row>
    <row r="444" spans="1:2">
      <c r="A444" s="63"/>
      <c r="B444" s="64"/>
    </row>
    <row r="445" spans="1:2">
      <c r="A445" s="63"/>
      <c r="B445" s="64"/>
    </row>
    <row r="446" spans="1:2">
      <c r="A446" s="63"/>
      <c r="B446" s="64"/>
    </row>
    <row r="447" spans="1:2">
      <c r="A447" s="63"/>
      <c r="B447" s="64"/>
    </row>
    <row r="448" spans="1:2">
      <c r="A448" s="63"/>
      <c r="B448" s="64"/>
    </row>
    <row r="449" spans="1:2">
      <c r="A449" s="63"/>
      <c r="B449" s="64"/>
    </row>
    <row r="450" spans="1:2">
      <c r="A450" s="63"/>
      <c r="B450" s="64"/>
    </row>
    <row r="451" spans="1:2">
      <c r="A451" s="63"/>
      <c r="B451" s="64"/>
    </row>
    <row r="452" spans="1:2">
      <c r="A452" s="63"/>
      <c r="B452" s="64"/>
    </row>
    <row r="453" spans="1:2">
      <c r="A453" s="63"/>
      <c r="B453" s="64"/>
    </row>
    <row r="454" spans="1:2">
      <c r="A454" s="63"/>
      <c r="B454" s="64"/>
    </row>
    <row r="455" spans="1:2">
      <c r="A455" s="63"/>
      <c r="B455" s="64"/>
    </row>
    <row r="456" spans="1:2">
      <c r="A456" s="63"/>
      <c r="B456" s="64"/>
    </row>
    <row r="457" spans="1:2">
      <c r="A457" s="63"/>
      <c r="B457" s="64"/>
    </row>
    <row r="458" spans="1:2">
      <c r="A458" s="63"/>
      <c r="B458" s="64"/>
    </row>
    <row r="459" spans="1:2">
      <c r="A459" s="63"/>
      <c r="B459" s="64"/>
    </row>
    <row r="460" spans="1:2">
      <c r="A460" s="63"/>
      <c r="B460" s="64"/>
    </row>
    <row r="461" spans="1:2">
      <c r="A461" s="63"/>
      <c r="B461" s="64"/>
    </row>
    <row r="462" spans="1:2">
      <c r="A462" s="63"/>
      <c r="B462" s="64"/>
    </row>
    <row r="463" spans="1:2">
      <c r="A463" s="63"/>
      <c r="B463" s="64"/>
    </row>
    <row r="464" spans="1:2">
      <c r="A464" s="63"/>
      <c r="B464" s="64"/>
    </row>
    <row r="465" spans="1:2">
      <c r="A465" s="63"/>
      <c r="B465" s="64"/>
    </row>
    <row r="466" spans="1:2">
      <c r="A466" s="63"/>
      <c r="B466" s="64"/>
    </row>
    <row r="467" spans="1:2">
      <c r="A467" s="63"/>
      <c r="B467" s="64"/>
    </row>
    <row r="468" spans="1:2">
      <c r="A468" s="63"/>
      <c r="B468" s="64"/>
    </row>
    <row r="469" spans="1:2">
      <c r="A469" s="63"/>
      <c r="B469" s="64"/>
    </row>
    <row r="470" spans="1:2">
      <c r="A470" s="63"/>
      <c r="B470" s="64"/>
    </row>
    <row r="471" spans="1:2">
      <c r="A471" s="63"/>
      <c r="B471" s="64"/>
    </row>
    <row r="472" spans="1:2">
      <c r="A472" s="63"/>
      <c r="B472" s="64"/>
    </row>
    <row r="473" spans="1:2">
      <c r="A473" s="63"/>
      <c r="B473" s="64"/>
    </row>
    <row r="474" spans="1:2">
      <c r="A474" s="63"/>
      <c r="B474" s="64"/>
    </row>
    <row r="475" spans="1:2">
      <c r="A475" s="63"/>
      <c r="B475" s="64"/>
    </row>
    <row r="476" spans="1:2">
      <c r="A476" s="63"/>
      <c r="B476" s="64"/>
    </row>
    <row r="477" spans="1:2">
      <c r="A477" s="63"/>
      <c r="B477" s="64"/>
    </row>
    <row r="478" spans="1:2">
      <c r="A478" s="63"/>
      <c r="B478" s="64"/>
    </row>
    <row r="479" spans="1:2">
      <c r="A479" s="63"/>
      <c r="B479" s="64"/>
    </row>
    <row r="480" spans="1:2">
      <c r="A480" s="63"/>
      <c r="B480" s="64"/>
    </row>
    <row r="481" spans="1:2">
      <c r="A481" s="63"/>
      <c r="B481" s="64"/>
    </row>
    <row r="482" spans="1:2">
      <c r="A482" s="63"/>
      <c r="B482" s="64"/>
    </row>
    <row r="483" spans="1:2">
      <c r="A483" s="63"/>
      <c r="B483" s="64"/>
    </row>
    <row r="484" spans="1:2">
      <c r="A484" s="63"/>
      <c r="B484" s="64"/>
    </row>
    <row r="485" spans="1:2">
      <c r="A485" s="63"/>
      <c r="B485" s="64"/>
    </row>
    <row r="486" spans="1:2">
      <c r="A486" s="63"/>
      <c r="B486" s="64"/>
    </row>
    <row r="487" spans="1:2">
      <c r="A487" s="63"/>
      <c r="B487" s="64"/>
    </row>
    <row r="488" spans="1:2">
      <c r="A488" s="63"/>
      <c r="B488" s="64"/>
    </row>
    <row r="489" spans="1:2">
      <c r="A489" s="63"/>
      <c r="B489" s="64"/>
    </row>
    <row r="490" spans="1:2">
      <c r="A490" s="63"/>
      <c r="B490" s="64"/>
    </row>
    <row r="491" spans="1:2">
      <c r="A491" s="63"/>
      <c r="B491" s="64"/>
    </row>
    <row r="492" spans="1:2">
      <c r="A492" s="63"/>
      <c r="B492" s="64"/>
    </row>
    <row r="493" spans="1:2">
      <c r="A493" s="63"/>
      <c r="B493" s="64"/>
    </row>
    <row r="494" spans="1:2">
      <c r="A494" s="63"/>
      <c r="B494" s="64"/>
    </row>
    <row r="495" spans="1:2">
      <c r="A495" s="63"/>
      <c r="B495" s="64"/>
    </row>
    <row r="496" spans="1:2">
      <c r="A496" s="63"/>
      <c r="B496" s="64"/>
    </row>
    <row r="497" spans="1:2">
      <c r="A497" s="63"/>
      <c r="B497" s="64"/>
    </row>
    <row r="498" spans="1:2">
      <c r="A498" s="63"/>
      <c r="B498" s="64"/>
    </row>
    <row r="499" spans="1:2">
      <c r="A499" s="63"/>
      <c r="B499" s="64"/>
    </row>
    <row r="500" spans="1:2">
      <c r="A500" s="63"/>
      <c r="B500" s="64"/>
    </row>
    <row r="501" spans="1:2">
      <c r="A501" s="63"/>
      <c r="B501" s="64"/>
    </row>
    <row r="502" spans="1:2">
      <c r="A502" s="63"/>
      <c r="B502" s="64"/>
    </row>
    <row r="503" spans="1:2">
      <c r="A503" s="63"/>
      <c r="B503" s="64"/>
    </row>
    <row r="504" spans="1:2">
      <c r="A504" s="63"/>
      <c r="B504" s="64"/>
    </row>
    <row r="505" spans="1:2">
      <c r="A505" s="63"/>
      <c r="B505" s="64"/>
    </row>
    <row r="506" spans="1:2">
      <c r="A506" s="63"/>
      <c r="B506" s="64"/>
    </row>
    <row r="507" spans="1:2">
      <c r="A507" s="63"/>
      <c r="B507" s="64"/>
    </row>
    <row r="508" spans="1:2">
      <c r="A508" s="63"/>
      <c r="B508" s="64"/>
    </row>
    <row r="509" spans="1:2">
      <c r="A509" s="63"/>
      <c r="B509" s="64"/>
    </row>
    <row r="510" spans="1:2">
      <c r="A510" s="63"/>
      <c r="B510" s="64"/>
    </row>
    <row r="511" spans="1:2">
      <c r="A511" s="63"/>
      <c r="B511" s="64"/>
    </row>
    <row r="512" spans="1:2">
      <c r="A512" s="63"/>
      <c r="B512" s="64"/>
    </row>
    <row r="513" spans="1:2">
      <c r="A513" s="63"/>
      <c r="B513" s="64"/>
    </row>
    <row r="514" spans="1:2">
      <c r="A514" s="63"/>
      <c r="B514" s="64"/>
    </row>
    <row r="515" spans="1:2">
      <c r="A515" s="63"/>
      <c r="B515" s="64"/>
    </row>
    <row r="516" spans="1:2">
      <c r="A516" s="63"/>
      <c r="B516" s="64"/>
    </row>
    <row r="517" spans="1:2">
      <c r="A517" s="63"/>
      <c r="B517" s="64"/>
    </row>
    <row r="518" spans="1:2">
      <c r="A518" s="63"/>
      <c r="B518" s="64"/>
    </row>
    <row r="519" spans="1:2">
      <c r="A519" s="63"/>
      <c r="B519" s="64"/>
    </row>
    <row r="520" spans="1:2">
      <c r="A520" s="63"/>
      <c r="B520" s="64"/>
    </row>
    <row r="521" spans="1:2">
      <c r="A521" s="63"/>
      <c r="B521" s="64"/>
    </row>
    <row r="522" spans="1:2">
      <c r="A522" s="63"/>
      <c r="B522" s="64"/>
    </row>
    <row r="523" spans="1:2">
      <c r="A523" s="63"/>
      <c r="B523" s="64"/>
    </row>
    <row r="524" spans="1:2">
      <c r="A524" s="63"/>
      <c r="B524" s="64"/>
    </row>
    <row r="525" spans="1:2">
      <c r="A525" s="63"/>
      <c r="B525" s="64"/>
    </row>
    <row r="526" spans="1:2">
      <c r="A526" s="63"/>
      <c r="B526" s="64"/>
    </row>
    <row r="527" spans="1:2">
      <c r="A527" s="63"/>
      <c r="B527" s="64"/>
    </row>
    <row r="528" spans="1:2">
      <c r="A528" s="63"/>
      <c r="B528" s="64"/>
    </row>
    <row r="529" spans="1:2">
      <c r="A529" s="63"/>
      <c r="B529" s="64"/>
    </row>
    <row r="530" spans="1:2">
      <c r="A530" s="63"/>
      <c r="B530" s="64"/>
    </row>
    <row r="531" spans="1:2">
      <c r="A531" s="63"/>
      <c r="B531" s="64"/>
    </row>
    <row r="532" spans="1:2">
      <c r="A532" s="63"/>
      <c r="B532" s="64"/>
    </row>
    <row r="533" spans="1:2">
      <c r="A533" s="63"/>
      <c r="B533" s="64"/>
    </row>
    <row r="534" spans="1:2">
      <c r="A534" s="63"/>
      <c r="B534" s="64"/>
    </row>
    <row r="535" spans="1:2">
      <c r="A535" s="63"/>
      <c r="B535" s="64"/>
    </row>
    <row r="536" spans="1:2">
      <c r="A536" s="63"/>
      <c r="B536" s="64"/>
    </row>
    <row r="537" spans="1:2">
      <c r="A537" s="63"/>
      <c r="B537" s="64"/>
    </row>
    <row r="538" spans="1:2">
      <c r="A538" s="63"/>
      <c r="B538" s="64"/>
    </row>
    <row r="539" spans="1:2">
      <c r="A539" s="63"/>
      <c r="B539" s="64"/>
    </row>
    <row r="540" spans="1:2">
      <c r="A540" s="63"/>
      <c r="B540" s="64"/>
    </row>
    <row r="541" spans="1:2">
      <c r="A541" s="63"/>
      <c r="B541" s="64"/>
    </row>
    <row r="542" spans="1:2">
      <c r="A542" s="63"/>
      <c r="B542" s="64"/>
    </row>
    <row r="543" spans="1:2">
      <c r="A543" s="63"/>
      <c r="B543" s="64"/>
    </row>
    <row r="544" spans="1:2">
      <c r="A544" s="63"/>
      <c r="B544" s="64"/>
    </row>
    <row r="545" spans="1:2">
      <c r="A545" s="63"/>
      <c r="B545" s="64"/>
    </row>
    <row r="546" spans="1:2">
      <c r="A546" s="63"/>
      <c r="B546" s="64"/>
    </row>
    <row r="547" spans="1:2">
      <c r="A547" s="63"/>
      <c r="B547" s="64"/>
    </row>
    <row r="548" spans="1:2">
      <c r="A548" s="63"/>
      <c r="B548" s="64"/>
    </row>
    <row r="549" spans="1:2">
      <c r="A549" s="63"/>
      <c r="B549" s="64"/>
    </row>
    <row r="550" spans="1:2">
      <c r="A550" s="63"/>
      <c r="B550" s="64"/>
    </row>
    <row r="551" spans="1:2">
      <c r="A551" s="63"/>
      <c r="B551" s="64"/>
    </row>
    <row r="552" spans="1:2">
      <c r="A552" s="63"/>
      <c r="B552" s="64"/>
    </row>
    <row r="553" spans="1:2">
      <c r="A553" s="63"/>
      <c r="B553" s="64"/>
    </row>
    <row r="554" spans="1:2">
      <c r="A554" s="63"/>
      <c r="B554" s="64"/>
    </row>
    <row r="555" spans="1:2">
      <c r="A555" s="63"/>
      <c r="B555" s="64"/>
    </row>
    <row r="556" spans="1:2">
      <c r="A556" s="63"/>
      <c r="B556" s="64"/>
    </row>
    <row r="557" spans="1:2">
      <c r="A557" s="63"/>
      <c r="B557" s="64"/>
    </row>
    <row r="558" spans="1:2">
      <c r="A558" s="63"/>
      <c r="B558" s="64"/>
    </row>
    <row r="559" spans="1:2">
      <c r="A559" s="63"/>
      <c r="B559" s="64"/>
    </row>
    <row r="560" spans="1:2">
      <c r="A560" s="63"/>
      <c r="B560" s="64"/>
    </row>
    <row r="561" spans="1:2">
      <c r="A561" s="63"/>
      <c r="B561" s="64"/>
    </row>
    <row r="562" spans="1:2">
      <c r="A562" s="63"/>
      <c r="B562" s="64"/>
    </row>
    <row r="563" spans="1:2">
      <c r="A563" s="63"/>
      <c r="B563" s="64"/>
    </row>
    <row r="564" spans="1:2">
      <c r="A564" s="63"/>
      <c r="B564" s="64"/>
    </row>
    <row r="565" spans="1:2">
      <c r="A565" s="63"/>
      <c r="B565" s="64"/>
    </row>
    <row r="566" spans="1:2">
      <c r="A566" s="63"/>
      <c r="B566" s="64"/>
    </row>
    <row r="567" spans="1:2">
      <c r="A567" s="63"/>
      <c r="B567" s="64"/>
    </row>
    <row r="568" spans="1:2">
      <c r="A568" s="63"/>
      <c r="B568" s="64"/>
    </row>
    <row r="569" spans="1:2">
      <c r="A569" s="63"/>
      <c r="B569" s="64"/>
    </row>
    <row r="570" spans="1:2">
      <c r="A570" s="63"/>
      <c r="B570" s="64"/>
    </row>
    <row r="571" spans="1:2">
      <c r="A571" s="63"/>
      <c r="B571" s="64"/>
    </row>
    <row r="572" spans="1:2">
      <c r="A572" s="63"/>
      <c r="B572" s="64"/>
    </row>
    <row r="573" spans="1:2">
      <c r="A573" s="63"/>
      <c r="B573" s="64"/>
    </row>
    <row r="574" spans="1:2">
      <c r="A574" s="63"/>
      <c r="B574" s="64"/>
    </row>
    <row r="575" spans="1:2">
      <c r="A575" s="63"/>
      <c r="B575" s="64"/>
    </row>
    <row r="576" spans="1:2">
      <c r="A576" s="63"/>
      <c r="B576" s="64"/>
    </row>
    <row r="577" spans="1:2">
      <c r="A577" s="63"/>
      <c r="B577" s="64"/>
    </row>
    <row r="578" spans="1:2">
      <c r="A578" s="63"/>
      <c r="B578" s="64"/>
    </row>
    <row r="579" spans="1:2">
      <c r="A579" s="63"/>
      <c r="B579" s="64"/>
    </row>
    <row r="580" spans="1:2">
      <c r="A580" s="63"/>
      <c r="B580" s="64"/>
    </row>
    <row r="581" spans="1:2">
      <c r="A581" s="63"/>
      <c r="B581" s="64"/>
    </row>
    <row r="582" spans="1:2">
      <c r="A582" s="63"/>
      <c r="B582" s="64"/>
    </row>
    <row r="583" spans="1:2">
      <c r="A583" s="63"/>
      <c r="B583" s="64"/>
    </row>
    <row r="584" spans="1:2">
      <c r="A584" s="63"/>
      <c r="B584" s="64"/>
    </row>
    <row r="585" spans="1:2">
      <c r="A585" s="63"/>
      <c r="B585" s="64"/>
    </row>
    <row r="586" spans="1:2">
      <c r="A586" s="63"/>
      <c r="B586" s="64"/>
    </row>
    <row r="587" spans="1:2">
      <c r="A587" s="63"/>
      <c r="B587" s="64"/>
    </row>
    <row r="588" spans="1:2">
      <c r="A588" s="63"/>
      <c r="B588" s="64"/>
    </row>
    <row r="589" spans="1:2">
      <c r="A589" s="63"/>
      <c r="B589" s="64"/>
    </row>
    <row r="590" spans="1:2">
      <c r="A590" s="63"/>
      <c r="B590" s="64"/>
    </row>
    <row r="591" spans="1:2">
      <c r="A591" s="63"/>
      <c r="B591" s="64"/>
    </row>
    <row r="592" spans="1:2">
      <c r="A592" s="63"/>
      <c r="B592" s="64"/>
    </row>
    <row r="593" spans="1:2">
      <c r="A593" s="63"/>
      <c r="B593" s="64"/>
    </row>
    <row r="594" spans="1:2">
      <c r="A594" s="63"/>
      <c r="B594" s="64"/>
    </row>
    <row r="595" spans="1:2">
      <c r="A595" s="63"/>
      <c r="B595" s="64"/>
    </row>
    <row r="596" spans="1:2">
      <c r="A596" s="63"/>
      <c r="B596" s="64"/>
    </row>
    <row r="597" spans="1:2">
      <c r="A597" s="63"/>
      <c r="B597" s="64"/>
    </row>
    <row r="598" spans="1:2">
      <c r="A598" s="63"/>
      <c r="B598" s="64"/>
    </row>
    <row r="599" spans="1:2">
      <c r="A599" s="63"/>
      <c r="B599" s="64"/>
    </row>
    <row r="600" spans="1:2">
      <c r="A600" s="63"/>
      <c r="B600" s="64"/>
    </row>
    <row r="601" spans="1:2">
      <c r="A601" s="63"/>
      <c r="B601" s="64"/>
    </row>
    <row r="602" spans="1:2">
      <c r="A602" s="63"/>
      <c r="B602" s="64"/>
    </row>
    <row r="603" spans="1:2">
      <c r="A603" s="63"/>
      <c r="B603" s="64"/>
    </row>
    <row r="604" spans="1:2">
      <c r="A604" s="63"/>
      <c r="B604" s="64"/>
    </row>
    <row r="605" spans="1:2">
      <c r="A605" s="63"/>
      <c r="B605" s="64"/>
    </row>
    <row r="606" spans="1:2">
      <c r="A606" s="63"/>
      <c r="B606" s="64"/>
    </row>
    <row r="607" spans="1:2">
      <c r="A607" s="63"/>
      <c r="B607" s="64"/>
    </row>
    <row r="608" spans="1:2">
      <c r="A608" s="63"/>
      <c r="B608" s="64"/>
    </row>
    <row r="609" spans="1:2">
      <c r="A609" s="63"/>
      <c r="B609" s="64"/>
    </row>
    <row r="610" spans="1:2">
      <c r="A610" s="63"/>
      <c r="B610" s="64"/>
    </row>
    <row r="611" spans="1:2">
      <c r="A611" s="63"/>
      <c r="B611" s="64"/>
    </row>
    <row r="612" spans="1:2">
      <c r="A612" s="63"/>
      <c r="B612" s="64"/>
    </row>
    <row r="613" spans="1:2">
      <c r="A613" s="63"/>
      <c r="B613" s="64"/>
    </row>
    <row r="614" spans="1:2">
      <c r="A614" s="63"/>
      <c r="B614" s="64"/>
    </row>
    <row r="615" spans="1:2">
      <c r="A615" s="63"/>
      <c r="B615" s="64"/>
    </row>
    <row r="616" spans="1:2">
      <c r="A616" s="63"/>
      <c r="B616" s="64"/>
    </row>
    <row r="617" spans="1:2">
      <c r="A617" s="63"/>
      <c r="B617" s="64"/>
    </row>
    <row r="618" spans="1:2">
      <c r="A618" s="63"/>
      <c r="B618" s="64"/>
    </row>
    <row r="619" spans="1:2">
      <c r="A619" s="63"/>
      <c r="B619" s="64"/>
    </row>
    <row r="620" spans="1:2">
      <c r="A620" s="63"/>
      <c r="B620" s="64"/>
    </row>
    <row r="621" spans="1:2">
      <c r="A621" s="63"/>
      <c r="B621" s="64"/>
    </row>
    <row r="622" spans="1:2">
      <c r="A622" s="63"/>
      <c r="B622" s="64"/>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A8673-8353-48E0-B0C4-39EE3D14C393}">
  <sheetPr codeName="Sheet9"/>
  <dimension ref="A2:C9"/>
  <sheetViews>
    <sheetView workbookViewId="0">
      <selection activeCell="H11" sqref="H11"/>
    </sheetView>
  </sheetViews>
  <sheetFormatPr defaultRowHeight="18.75"/>
  <cols>
    <col min="1" max="1" width="7.375" customWidth="1"/>
    <col min="2" max="2" width="4.375" customWidth="1"/>
    <col min="3" max="3" width="16" customWidth="1"/>
  </cols>
  <sheetData>
    <row r="2" spans="1:3" s="83" customFormat="1" ht="15.75">
      <c r="A2" s="82"/>
      <c r="C2" s="82"/>
    </row>
    <row r="3" spans="1:3" s="83" customFormat="1" ht="20.25" customHeight="1">
      <c r="A3" s="84"/>
      <c r="B3" s="94"/>
      <c r="C3" s="89" t="s">
        <v>124</v>
      </c>
    </row>
    <row r="4" spans="1:3" s="83" customFormat="1" ht="24.75" customHeight="1">
      <c r="A4" s="84"/>
      <c r="B4" s="86" t="s">
        <v>125</v>
      </c>
      <c r="C4" s="89" t="s">
        <v>73</v>
      </c>
    </row>
    <row r="5" spans="1:3" s="83" customFormat="1" ht="24.75" customHeight="1">
      <c r="A5" s="84"/>
      <c r="B5" s="87" t="s">
        <v>125</v>
      </c>
      <c r="C5" s="89" t="s">
        <v>126</v>
      </c>
    </row>
    <row r="6" spans="1:3" s="83" customFormat="1">
      <c r="A6" s="84"/>
      <c r="B6" s="84"/>
      <c r="C6" s="81"/>
    </row>
    <row r="7" spans="1:3" s="83" customFormat="1" ht="18" customHeight="1">
      <c r="A7" s="84"/>
      <c r="B7" s="85"/>
      <c r="C7" s="81" t="s">
        <v>128</v>
      </c>
    </row>
    <row r="8" spans="1:3" s="83" customFormat="1" ht="15.75">
      <c r="A8" s="84"/>
      <c r="B8" s="84"/>
      <c r="C8" s="84"/>
    </row>
    <row r="9" spans="1:3">
      <c r="A9" s="65"/>
      <c r="B9" s="65"/>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Sheet1</vt:lpstr>
      <vt:lpstr>図</vt:lpstr>
      <vt:lpstr>計画</vt:lpstr>
      <vt:lpstr>実績</vt:lpstr>
      <vt:lpstr>ピボッド貼り付け</vt:lpstr>
      <vt:lpstr>詳細</vt:lpstr>
      <vt:lpstr>稼働日</vt:lpstr>
      <vt:lpstr>メモ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河合 絵美</dc:creator>
  <cp:lastModifiedBy>勇人 伊林</cp:lastModifiedBy>
  <dcterms:created xsi:type="dcterms:W3CDTF">2015-06-05T18:19:34Z</dcterms:created>
  <dcterms:modified xsi:type="dcterms:W3CDTF">2024-10-29T00:04:33Z</dcterms:modified>
</cp:coreProperties>
</file>