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cg-my.sharepoint.com/personal/idbeatty_uncg_edu/Documents/_TEACHING/PHY 323, Classical Mechanics/2024-01 PHY 323/phy323s24 GitHub repo/"/>
    </mc:Choice>
  </mc:AlternateContent>
  <xr:revisionPtr revIDLastSave="118" documentId="8_{6B218381-4FFB-964E-9BDD-7F615F6A8FF8}" xr6:coauthVersionLast="47" xr6:coauthVersionMax="47" xr10:uidLastSave="{A9061944-0B65-3745-824F-0DDCEB139793}"/>
  <bookViews>
    <workbookView xWindow="0" yWindow="760" windowWidth="30240" windowHeight="18880" xr2:uid="{F32D5039-36BB-7E4B-8E44-88EC670E9114}"/>
  </bookViews>
  <sheets>
    <sheet name="Problem 1, Burn Rate" sheetId="1" r:id="rId1"/>
  </sheets>
  <definedNames>
    <definedName name="_xlchart.v1.0" hidden="1">'Problem 1, Burn Rate'!$A$1</definedName>
    <definedName name="_xlchart.v1.1" hidden="1">'Problem 1, Burn Rate'!$A$2:$A$42</definedName>
    <definedName name="_xlchart.v1.2" hidden="1">'Problem 1, Burn Rate'!$B$1</definedName>
    <definedName name="_xlchart.v1.3" hidden="1">'Problem 1, Burn Rate'!$B$2:$B$42</definedName>
    <definedName name="_xlchart.v1.4" hidden="1">'Problem 1, Burn Rate'!$A$1</definedName>
    <definedName name="_xlchart.v1.5" hidden="1">'Problem 1, Burn Rate'!$A$2:$A$42</definedName>
    <definedName name="_xlchart.v1.6" hidden="1">'Problem 1, Burn Rate'!$B$1</definedName>
    <definedName name="_xlchart.v1.7" hidden="1">'Problem 1, Burn Rate'!$B$2:$B$42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 s="1"/>
  <c r="A3" i="1"/>
  <c r="B3" i="1" s="1"/>
  <c r="D3" i="1" l="1"/>
  <c r="C4" i="1"/>
  <c r="A4" i="1"/>
  <c r="D4" i="1" l="1"/>
  <c r="A5" i="1"/>
  <c r="B4" i="1"/>
  <c r="C5" i="1" s="1"/>
  <c r="D5" i="1" l="1"/>
  <c r="B5" i="1"/>
  <c r="C6" i="1" s="1"/>
  <c r="A6" i="1"/>
  <c r="D6" i="1" l="1"/>
  <c r="B6" i="1"/>
  <c r="C7" i="1" s="1"/>
  <c r="A7" i="1"/>
  <c r="D7" i="1" l="1"/>
  <c r="B7" i="1"/>
  <c r="C8" i="1" s="1"/>
  <c r="A8" i="1"/>
  <c r="D8" i="1" l="1"/>
  <c r="B8" i="1"/>
  <c r="C9" i="1" s="1"/>
  <c r="A9" i="1"/>
  <c r="D9" i="1" l="1"/>
  <c r="B9" i="1"/>
  <c r="C10" i="1" s="1"/>
  <c r="A10" i="1"/>
  <c r="C11" i="1" l="1"/>
  <c r="D10" i="1"/>
  <c r="B10" i="1"/>
  <c r="A11" i="1"/>
  <c r="D11" i="1" l="1"/>
  <c r="B11" i="1"/>
  <c r="C12" i="1" s="1"/>
  <c r="A12" i="1"/>
  <c r="C13" i="1" l="1"/>
  <c r="D12" i="1"/>
  <c r="B12" i="1"/>
  <c r="A13" i="1"/>
  <c r="D13" i="1" l="1"/>
  <c r="B13" i="1"/>
  <c r="C14" i="1" s="1"/>
  <c r="A14" i="1"/>
  <c r="D14" i="1" l="1"/>
  <c r="B14" i="1"/>
  <c r="C15" i="1" s="1"/>
  <c r="A15" i="1"/>
  <c r="D15" i="1" l="1"/>
  <c r="B15" i="1"/>
  <c r="C16" i="1" s="1"/>
  <c r="A16" i="1"/>
  <c r="D16" i="1" l="1"/>
  <c r="B16" i="1"/>
  <c r="C17" i="1" s="1"/>
  <c r="A17" i="1"/>
  <c r="D17" i="1" l="1"/>
  <c r="B17" i="1"/>
  <c r="C18" i="1" s="1"/>
  <c r="A18" i="1"/>
  <c r="D18" i="1" l="1"/>
  <c r="B18" i="1"/>
  <c r="C19" i="1" s="1"/>
  <c r="A19" i="1"/>
  <c r="D19" i="1" l="1"/>
  <c r="B19" i="1"/>
  <c r="C20" i="1" s="1"/>
  <c r="A20" i="1"/>
  <c r="D20" i="1" l="1"/>
  <c r="B20" i="1"/>
  <c r="C21" i="1" s="1"/>
  <c r="A21" i="1"/>
  <c r="D21" i="1" l="1"/>
  <c r="B21" i="1"/>
  <c r="C22" i="1" s="1"/>
  <c r="A22" i="1"/>
  <c r="D22" i="1" l="1"/>
  <c r="B22" i="1"/>
  <c r="C23" i="1" s="1"/>
  <c r="A23" i="1"/>
  <c r="D23" i="1" l="1"/>
  <c r="B23" i="1"/>
  <c r="C24" i="1" s="1"/>
  <c r="A24" i="1"/>
  <c r="C25" i="1" l="1"/>
  <c r="D24" i="1"/>
  <c r="B24" i="1"/>
  <c r="A25" i="1"/>
  <c r="D25" i="1" l="1"/>
  <c r="B25" i="1"/>
  <c r="C26" i="1" s="1"/>
  <c r="A26" i="1"/>
  <c r="D26" i="1" l="1"/>
  <c r="B26" i="1"/>
  <c r="C27" i="1" s="1"/>
  <c r="A27" i="1"/>
  <c r="D27" i="1" l="1"/>
  <c r="B27" i="1"/>
  <c r="C28" i="1" s="1"/>
  <c r="A28" i="1"/>
  <c r="D28" i="1" l="1"/>
  <c r="B28" i="1"/>
  <c r="C29" i="1" s="1"/>
  <c r="A29" i="1"/>
  <c r="D29" i="1" l="1"/>
  <c r="B29" i="1"/>
  <c r="C30" i="1" s="1"/>
  <c r="A30" i="1"/>
  <c r="D30" i="1" l="1"/>
  <c r="B30" i="1"/>
  <c r="C31" i="1" s="1"/>
  <c r="A31" i="1"/>
  <c r="D31" i="1" l="1"/>
  <c r="B31" i="1"/>
  <c r="C32" i="1" s="1"/>
  <c r="A32" i="1"/>
  <c r="D32" i="1" l="1"/>
  <c r="B32" i="1"/>
  <c r="C33" i="1" s="1"/>
  <c r="A33" i="1"/>
  <c r="D33" i="1" l="1"/>
  <c r="B33" i="1"/>
  <c r="C34" i="1" s="1"/>
  <c r="A34" i="1"/>
  <c r="D34" i="1" l="1"/>
  <c r="B34" i="1"/>
  <c r="C35" i="1" s="1"/>
  <c r="A35" i="1"/>
  <c r="D35" i="1" l="1"/>
  <c r="B35" i="1"/>
  <c r="C36" i="1" s="1"/>
  <c r="A36" i="1"/>
  <c r="D36" i="1" l="1"/>
  <c r="B36" i="1"/>
  <c r="C37" i="1" s="1"/>
  <c r="A37" i="1"/>
  <c r="D37" i="1" l="1"/>
  <c r="B37" i="1"/>
  <c r="C38" i="1" s="1"/>
  <c r="A38" i="1"/>
  <c r="D38" i="1" l="1"/>
  <c r="B38" i="1"/>
  <c r="C39" i="1" s="1"/>
  <c r="A39" i="1"/>
  <c r="C40" i="1" l="1"/>
  <c r="D39" i="1"/>
  <c r="B39" i="1"/>
  <c r="A40" i="1"/>
  <c r="D40" i="1" l="1"/>
  <c r="B40" i="1"/>
  <c r="C41" i="1" s="1"/>
  <c r="A41" i="1"/>
  <c r="D41" i="1" l="1"/>
  <c r="B41" i="1"/>
  <c r="C42" i="1" s="1"/>
  <c r="A42" i="1"/>
  <c r="B42" i="1" s="1"/>
  <c r="D42" i="1" l="1"/>
</calcChain>
</file>

<file path=xl/sharedStrings.xml><?xml version="1.0" encoding="utf-8"?>
<sst xmlns="http://schemas.openxmlformats.org/spreadsheetml/2006/main" count="8" uniqueCount="8">
  <si>
    <t>t</t>
  </si>
  <si>
    <t>parameter</t>
  </si>
  <si>
    <t>value</t>
  </si>
  <si>
    <t>∆T =</t>
  </si>
  <si>
    <t>Note: This spreadsheet uses only the scaled, dimensionless versions of all variables,
and omits the under-tilde since that's hard to typeset in Excel.</t>
  </si>
  <si>
    <t>a(t)</t>
  </si>
  <si>
    <t>v(t)</t>
  </si>
  <si>
    <t>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</si>
</sst>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"/>
    <numFmt numFmtId="170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8" fontId="0" fillId="0" borderId="0" xfId="0" applyNumberFormat="1"/>
    <xf numFmtId="0" fontId="0" fillId="0" borderId="0" xfId="0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1, Burn Rate'!$B$1</c:f>
              <c:strCache>
                <c:ptCount val="1"/>
                <c:pt idx="0">
                  <c:v>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Rate'!$B$2:$B$42</c:f>
              <c:numCache>
                <c:formatCode>0.0000</c:formatCode>
                <c:ptCount val="41"/>
                <c:pt idx="0">
                  <c:v>0</c:v>
                </c:pt>
                <c:pt idx="1">
                  <c:v>9.9004983374916828E-3</c:v>
                </c:pt>
                <c:pt idx="2">
                  <c:v>3.8431577566092938E-2</c:v>
                </c:pt>
                <c:pt idx="3">
                  <c:v>8.2253806674410554E-2</c:v>
                </c:pt>
                <c:pt idx="4">
                  <c:v>0.13634300623459383</c:v>
                </c:pt>
                <c:pt idx="5">
                  <c:v>0.19470019576785122</c:v>
                </c:pt>
                <c:pt idx="6">
                  <c:v>0.25116347738557115</c:v>
                </c:pt>
                <c:pt idx="7">
                  <c:v>0.30018693315036388</c:v>
                </c:pt>
                <c:pt idx="8">
                  <c:v>0.33746715138755107</c:v>
                </c:pt>
                <c:pt idx="9">
                  <c:v>0.36033503364058234</c:v>
                </c:pt>
                <c:pt idx="10">
                  <c:v>0.36787944117144233</c:v>
                </c:pt>
                <c:pt idx="11">
                  <c:v>0.3608187081101637</c:v>
                </c:pt>
                <c:pt idx="12">
                  <c:v>0.34117597250225534</c:v>
                </c:pt>
                <c:pt idx="13">
                  <c:v>0.31183799554815184</c:v>
                </c:pt>
                <c:pt idx="14">
                  <c:v>0.27608250500524817</c:v>
                </c:pt>
                <c:pt idx="15">
                  <c:v>0.23714825526419464</c:v>
                </c:pt>
                <c:pt idx="16">
                  <c:v>0.19790013553484723</c:v>
                </c:pt>
                <c:pt idx="17">
                  <c:v>0.16061525444718591</c:v>
                </c:pt>
                <c:pt idx="18">
                  <c:v>0.12689102012071798</c:v>
                </c:pt>
                <c:pt idx="19">
                  <c:v>9.7657167187524832E-2</c:v>
                </c:pt>
                <c:pt idx="20">
                  <c:v>7.3262555554936618E-2</c:v>
                </c:pt>
                <c:pt idx="21">
                  <c:v>5.3604336434924793E-2</c:v>
                </c:pt>
                <c:pt idx="22">
                  <c:v>3.8270141609712177E-2</c:v>
                </c:pt>
                <c:pt idx="23">
                  <c:v>2.66709117737652E-2</c:v>
                </c:pt>
                <c:pt idx="24">
                  <c:v>1.8150402807039914E-2</c:v>
                </c:pt>
                <c:pt idx="25">
                  <c:v>1.2065338351423137E-2</c:v>
                </c:pt>
                <c:pt idx="26">
                  <c:v>7.8363892155950028E-3</c:v>
                </c:pt>
                <c:pt idx="27">
                  <c:v>4.9741715045939633E-3</c:v>
                </c:pt>
                <c:pt idx="28">
                  <c:v>3.0863652787357968E-3</c:v>
                </c:pt>
                <c:pt idx="29">
                  <c:v>1.8723170966878447E-3</c:v>
                </c:pt>
                <c:pt idx="30">
                  <c:v>1.1106882367801071E-3</c:v>
                </c:pt>
                <c:pt idx="31">
                  <c:v>6.4439686155000982E-4</c:v>
                </c:pt>
                <c:pt idx="32">
                  <c:v>3.6569958033034165E-4</c:v>
                </c:pt>
                <c:pt idx="33">
                  <c:v>2.0303035399021622E-4</c:v>
                </c:pt>
                <c:pt idx="34">
                  <c:v>1.1028428281279483E-4</c:v>
                </c:pt>
                <c:pt idx="35">
                  <c:v>5.8617688053579693E-5</c:v>
                </c:pt>
                <c:pt idx="36">
                  <c:v>3.0489374592126285E-5</c:v>
                </c:pt>
                <c:pt idx="37">
                  <c:v>1.5520724529459453E-5</c:v>
                </c:pt>
                <c:pt idx="38">
                  <c:v>7.7331222272331331E-6</c:v>
                </c:pt>
                <c:pt idx="39">
                  <c:v>3.7714655434464311E-6</c:v>
                </c:pt>
                <c:pt idx="40">
                  <c:v>1.8005627955081219E-6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8-0F49-9BB9-A1C9DA2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aceleration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1, Burn Rate'!$B$1</c:f>
              <c:strCache>
                <c:ptCount val="1"/>
                <c:pt idx="0">
                  <c:v>a(t)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Rate'!$C$2:$C$42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9.9004983374916824E-4</c:v>
                </c:pt>
                <c:pt idx="3">
                  <c:v>4.8332075903584626E-3</c:v>
                </c:pt>
                <c:pt idx="4">
                  <c:v>1.3058588257799519E-2</c:v>
                </c:pt>
                <c:pt idx="5">
                  <c:v>2.6692888881258904E-2</c:v>
                </c:pt>
                <c:pt idx="6">
                  <c:v>4.6162908458044029E-2</c:v>
                </c:pt>
                <c:pt idx="7">
                  <c:v>7.1279256196601137E-2</c:v>
                </c:pt>
                <c:pt idx="8">
                  <c:v>0.10129794951163752</c:v>
                </c:pt>
                <c:pt idx="9">
                  <c:v>0.13504466465039264</c:v>
                </c:pt>
                <c:pt idx="10">
                  <c:v>0.17107816801445086</c:v>
                </c:pt>
                <c:pt idx="11">
                  <c:v>0.20786611213159509</c:v>
                </c:pt>
                <c:pt idx="12">
                  <c:v>0.24394798294261147</c:v>
                </c:pt>
                <c:pt idx="13">
                  <c:v>0.278065580192837</c:v>
                </c:pt>
                <c:pt idx="14">
                  <c:v>0.30924937974765221</c:v>
                </c:pt>
                <c:pt idx="15">
                  <c:v>0.33685763024817705</c:v>
                </c:pt>
                <c:pt idx="16">
                  <c:v>0.36057245577459651</c:v>
                </c:pt>
                <c:pt idx="17">
                  <c:v>0.38036246932808127</c:v>
                </c:pt>
                <c:pt idx="18">
                  <c:v>0.39642399477279988</c:v>
                </c:pt>
                <c:pt idx="19">
                  <c:v>0.40911309678487168</c:v>
                </c:pt>
                <c:pt idx="20">
                  <c:v>0.41887881350362416</c:v>
                </c:pt>
                <c:pt idx="21">
                  <c:v>0.42620506905911781</c:v>
                </c:pt>
                <c:pt idx="22">
                  <c:v>0.43156550270261029</c:v>
                </c:pt>
                <c:pt idx="23">
                  <c:v>0.43539251686358149</c:v>
                </c:pt>
                <c:pt idx="24">
                  <c:v>0.438059608040958</c:v>
                </c:pt>
                <c:pt idx="25">
                  <c:v>0.43987464832166201</c:v>
                </c:pt>
                <c:pt idx="26">
                  <c:v>0.44108118215680431</c:v>
                </c:pt>
                <c:pt idx="27">
                  <c:v>0.44186482107836383</c:v>
                </c:pt>
                <c:pt idx="28">
                  <c:v>0.44236223822882326</c:v>
                </c:pt>
                <c:pt idx="29">
                  <c:v>0.44267087475669686</c:v>
                </c:pt>
                <c:pt idx="30">
                  <c:v>0.44285810646636564</c:v>
                </c:pt>
                <c:pt idx="31">
                  <c:v>0.44296917529004365</c:v>
                </c:pt>
                <c:pt idx="32">
                  <c:v>0.44303361497619864</c:v>
                </c:pt>
                <c:pt idx="33">
                  <c:v>0.44307018493423167</c:v>
                </c:pt>
                <c:pt idx="34">
                  <c:v>0.44309048796963069</c:v>
                </c:pt>
                <c:pt idx="35">
                  <c:v>0.44310151639791195</c:v>
                </c:pt>
                <c:pt idx="36">
                  <c:v>0.4431073781667173</c:v>
                </c:pt>
                <c:pt idx="37">
                  <c:v>0.44311042710417653</c:v>
                </c:pt>
                <c:pt idx="38">
                  <c:v>0.44311197917662948</c:v>
                </c:pt>
                <c:pt idx="39">
                  <c:v>0.44311275248885218</c:v>
                </c:pt>
                <c:pt idx="40">
                  <c:v>0.4431131296354065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8-0F49-9BB9-A1C9DA2F5AAF}"/>
            </c:ext>
          </c:extLst>
        </c:ser>
        <c:ser>
          <c:idx val="1"/>
          <c:order val="1"/>
          <c:tx>
            <c:strRef>
              <c:f>'Problem 1, Burn Rate'!$C$1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Rate'!$C$2:$C$42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9.9004983374916824E-4</c:v>
                </c:pt>
                <c:pt idx="3">
                  <c:v>4.8332075903584626E-3</c:v>
                </c:pt>
                <c:pt idx="4">
                  <c:v>1.3058588257799519E-2</c:v>
                </c:pt>
                <c:pt idx="5">
                  <c:v>2.6692888881258904E-2</c:v>
                </c:pt>
                <c:pt idx="6">
                  <c:v>4.6162908458044029E-2</c:v>
                </c:pt>
                <c:pt idx="7">
                  <c:v>7.1279256196601137E-2</c:v>
                </c:pt>
                <c:pt idx="8">
                  <c:v>0.10129794951163752</c:v>
                </c:pt>
                <c:pt idx="9">
                  <c:v>0.13504466465039264</c:v>
                </c:pt>
                <c:pt idx="10">
                  <c:v>0.17107816801445086</c:v>
                </c:pt>
                <c:pt idx="11">
                  <c:v>0.20786611213159509</c:v>
                </c:pt>
                <c:pt idx="12">
                  <c:v>0.24394798294261147</c:v>
                </c:pt>
                <c:pt idx="13">
                  <c:v>0.278065580192837</c:v>
                </c:pt>
                <c:pt idx="14">
                  <c:v>0.30924937974765221</c:v>
                </c:pt>
                <c:pt idx="15">
                  <c:v>0.33685763024817705</c:v>
                </c:pt>
                <c:pt idx="16">
                  <c:v>0.36057245577459651</c:v>
                </c:pt>
                <c:pt idx="17">
                  <c:v>0.38036246932808127</c:v>
                </c:pt>
                <c:pt idx="18">
                  <c:v>0.39642399477279988</c:v>
                </c:pt>
                <c:pt idx="19">
                  <c:v>0.40911309678487168</c:v>
                </c:pt>
                <c:pt idx="20">
                  <c:v>0.41887881350362416</c:v>
                </c:pt>
                <c:pt idx="21">
                  <c:v>0.42620506905911781</c:v>
                </c:pt>
                <c:pt idx="22">
                  <c:v>0.43156550270261029</c:v>
                </c:pt>
                <c:pt idx="23">
                  <c:v>0.43539251686358149</c:v>
                </c:pt>
                <c:pt idx="24">
                  <c:v>0.438059608040958</c:v>
                </c:pt>
                <c:pt idx="25">
                  <c:v>0.43987464832166201</c:v>
                </c:pt>
                <c:pt idx="26">
                  <c:v>0.44108118215680431</c:v>
                </c:pt>
                <c:pt idx="27">
                  <c:v>0.44186482107836383</c:v>
                </c:pt>
                <c:pt idx="28">
                  <c:v>0.44236223822882326</c:v>
                </c:pt>
                <c:pt idx="29">
                  <c:v>0.44267087475669686</c:v>
                </c:pt>
                <c:pt idx="30">
                  <c:v>0.44285810646636564</c:v>
                </c:pt>
                <c:pt idx="31">
                  <c:v>0.44296917529004365</c:v>
                </c:pt>
                <c:pt idx="32">
                  <c:v>0.44303361497619864</c:v>
                </c:pt>
                <c:pt idx="33">
                  <c:v>0.44307018493423167</c:v>
                </c:pt>
                <c:pt idx="34">
                  <c:v>0.44309048796963069</c:v>
                </c:pt>
                <c:pt idx="35">
                  <c:v>0.44310151639791195</c:v>
                </c:pt>
                <c:pt idx="36">
                  <c:v>0.4431073781667173</c:v>
                </c:pt>
                <c:pt idx="37">
                  <c:v>0.44311042710417653</c:v>
                </c:pt>
                <c:pt idx="38">
                  <c:v>0.44311197917662948</c:v>
                </c:pt>
                <c:pt idx="39">
                  <c:v>0.44311275248885218</c:v>
                </c:pt>
                <c:pt idx="40">
                  <c:v>0.4431131296354065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9-F64E-9E83-B3CFAFCC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velocity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time in dimensionless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'Problem 1, Burn Rate'!$D$1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 1, Burn Rate'!$A$2:$A$42</c:f>
              <c:numCache>
                <c:formatCode>0.0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'Problem 1, Burn Rate'!$D$2:$D$42</c:f>
              <c:numCache>
                <c:formatCode>0.000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9.9004983374916832E-5</c:v>
                </c:pt>
                <c:pt idx="3">
                  <c:v>5.8232574241076315E-4</c:v>
                </c:pt>
                <c:pt idx="4">
                  <c:v>1.8881845681907152E-3</c:v>
                </c:pt>
                <c:pt idx="5">
                  <c:v>4.5574734563166054E-3</c:v>
                </c:pt>
                <c:pt idx="6">
                  <c:v>9.1737643021210097E-3</c:v>
                </c:pt>
                <c:pt idx="7">
                  <c:v>1.6301689921781125E-2</c:v>
                </c:pt>
                <c:pt idx="8">
                  <c:v>2.6431484872944878E-2</c:v>
                </c:pt>
                <c:pt idx="9">
                  <c:v>3.9935951337984138E-2</c:v>
                </c:pt>
                <c:pt idx="10">
                  <c:v>5.7043768139429227E-2</c:v>
                </c:pt>
                <c:pt idx="11">
                  <c:v>7.7830379352588741E-2</c:v>
                </c:pt>
                <c:pt idx="12">
                  <c:v>0.10222517764684989</c:v>
                </c:pt>
                <c:pt idx="13">
                  <c:v>0.1300317356661336</c:v>
                </c:pt>
                <c:pt idx="14">
                  <c:v>0.16095667364089883</c:v>
                </c:pt>
                <c:pt idx="15">
                  <c:v>0.19464243666571654</c:v>
                </c:pt>
                <c:pt idx="16">
                  <c:v>0.23069968224317619</c:v>
                </c:pt>
                <c:pt idx="17">
                  <c:v>0.26873592917598432</c:v>
                </c:pt>
                <c:pt idx="18">
                  <c:v>0.30837832865326431</c:v>
                </c:pt>
                <c:pt idx="19">
                  <c:v>0.34928963833175147</c:v>
                </c:pt>
                <c:pt idx="20">
                  <c:v>0.39117751968211389</c:v>
                </c:pt>
                <c:pt idx="21">
                  <c:v>0.43379802658802569</c:v>
                </c:pt>
                <c:pt idx="22">
                  <c:v>0.47695457685828674</c:v>
                </c:pt>
                <c:pt idx="23">
                  <c:v>0.52049382854464488</c:v>
                </c:pt>
                <c:pt idx="24">
                  <c:v>0.5642997893487407</c:v>
                </c:pt>
                <c:pt idx="25">
                  <c:v>0.6082872541809069</c:v>
                </c:pt>
                <c:pt idx="26">
                  <c:v>0.65239537239658729</c:v>
                </c:pt>
                <c:pt idx="27">
                  <c:v>0.69658185450442367</c:v>
                </c:pt>
                <c:pt idx="28">
                  <c:v>0.74081807832730595</c:v>
                </c:pt>
                <c:pt idx="29">
                  <c:v>0.7850851658029756</c:v>
                </c:pt>
                <c:pt idx="30">
                  <c:v>0.82937097644961222</c:v>
                </c:pt>
                <c:pt idx="31">
                  <c:v>0.87366789397861655</c:v>
                </c:pt>
                <c:pt idx="32">
                  <c:v>0.91797125547623637</c:v>
                </c:pt>
                <c:pt idx="33">
                  <c:v>0.96227827396965959</c:v>
                </c:pt>
                <c:pt idx="34">
                  <c:v>1.0065873227666227</c:v>
                </c:pt>
                <c:pt idx="35">
                  <c:v>1.0508974744064139</c:v>
                </c:pt>
                <c:pt idx="36">
                  <c:v>1.0952082122230857</c:v>
                </c:pt>
                <c:pt idx="37">
                  <c:v>1.1395192549335034</c:v>
                </c:pt>
                <c:pt idx="38">
                  <c:v>1.1838304528511663</c:v>
                </c:pt>
                <c:pt idx="39">
                  <c:v>1.2281417281000515</c:v>
                </c:pt>
                <c:pt idx="40">
                  <c:v>1.2724530410635921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1-4B47-AD9D-71EED82F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29999"/>
        <c:axId val="277731711"/>
      </c:scatterChart>
      <c:valAx>
        <c:axId val="277729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time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1711"/>
        <c:crosses val="autoZero"/>
        <c:crossBetween val="midCat"/>
      </c:valAx>
      <c:valAx>
        <c:axId val="277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position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116417</xdr:colOff>
      <xdr:row>3</xdr:row>
      <xdr:rowOff>141813</xdr:rowOff>
    </xdr:from>
    <xdr:to>
      <xdr:col>10</xdr:col>
      <xdr:colOff>359834</xdr:colOff>
      <xdr:row>16</xdr:row>
      <xdr:rowOff>84664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AED16-789C-1311-28DD-87AD79FE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99483</xdr:colOff>
      <xdr:row>17</xdr:row>
      <xdr:rowOff>114296</xdr:rowOff>
    </xdr:from>
    <xdr:to>
      <xdr:col>10</xdr:col>
      <xdr:colOff>342900</xdr:colOff>
      <xdr:row>30</xdr:row>
      <xdr:rowOff>57147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1EE94-E039-DB7A-7462-A72B1FDB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103717</xdr:colOff>
      <xdr:row>31</xdr:row>
      <xdr:rowOff>86780</xdr:rowOff>
    </xdr:from>
    <xdr:to>
      <xdr:col>10</xdr:col>
      <xdr:colOff>347134</xdr:colOff>
      <xdr:row>44</xdr:row>
      <xdr:rowOff>29630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AEA6A-C58D-1B8B-BDD6-EE74D9B9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B113-CC08-224A-B8ED-2FA3E2349923}">
  <dimension ref="A1:I42"/>
  <sheetViews>
    <sheetView tabSelected="1" zoomScale="120" zoomScaleNormal="120" workbookViewId="0">
      <pane ySplit="1" topLeftCell="A2" activePane="bottomLeft" state="frozen"/>
      <selection pane="bottomLeft" activeCell="I46" sqref="I46"/>
    </sheetView>
  </sheetViews>
  <sheetFormatPr baseColWidth="10" defaultRowHeight="16" x14ac:dyDescent="0.2"/>
  <cols>
    <col min="1" max="1" width="5.1640625" customWidth="1"/>
    <col min="2" max="4" width="9" customWidth="1"/>
    <col min="5" max="5" width="3" customWidth="1"/>
    <col min="6" max="6" width="9.83203125" bestFit="1" customWidth="1"/>
    <col min="7" max="7" width="5.5" bestFit="1" customWidth="1"/>
    <col min="8" max="8" width="3.83203125" customWidth="1"/>
    <col min="9" max="9" width="71.33203125" customWidth="1"/>
  </cols>
  <sheetData>
    <row r="1" spans="1:9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F1" s="1" t="s">
        <v>1</v>
      </c>
      <c r="G1" s="1" t="s">
        <v>2</v>
      </c>
    </row>
    <row r="2" spans="1:9" x14ac:dyDescent="0.2">
      <c r="A2" s="6">
        <v>0</v>
      </c>
      <c r="B2" s="3">
        <f>A2^2 *EXP(-(A2^2))</f>
        <v>0</v>
      </c>
      <c r="C2">
        <v>0</v>
      </c>
      <c r="D2">
        <v>0</v>
      </c>
      <c r="F2" s="2" t="s">
        <v>3</v>
      </c>
      <c r="G2" s="4">
        <v>0.1</v>
      </c>
      <c r="I2" s="7" t="s">
        <v>4</v>
      </c>
    </row>
    <row r="3" spans="1:9" x14ac:dyDescent="0.2">
      <c r="A3" s="6">
        <f>A2+$G$2</f>
        <v>0.1</v>
      </c>
      <c r="B3" s="3">
        <f>A3^2 *EXP(-(A3^2))</f>
        <v>9.9004983374916828E-3</v>
      </c>
      <c r="C3" s="5">
        <f>C2+B2*$G$2</f>
        <v>0</v>
      </c>
      <c r="D3" s="5">
        <f>D2+C3*$G$2</f>
        <v>0</v>
      </c>
      <c r="I3" s="7"/>
    </row>
    <row r="4" spans="1:9" x14ac:dyDescent="0.2">
      <c r="A4" s="6">
        <f>A3+$G$2</f>
        <v>0.2</v>
      </c>
      <c r="B4" s="3">
        <f>A4^2 *EXP(-(A4^2))</f>
        <v>3.8431577566092938E-2</v>
      </c>
      <c r="C4" s="5">
        <f>C3+B3*$G$2</f>
        <v>9.9004983374916824E-4</v>
      </c>
      <c r="D4" s="5">
        <f t="shared" ref="D4:D42" si="0">D3+C4*$G$2</f>
        <v>9.9004983374916832E-5</v>
      </c>
    </row>
    <row r="5" spans="1:9" x14ac:dyDescent="0.2">
      <c r="A5" s="6">
        <f>A4+$G$2</f>
        <v>0.30000000000000004</v>
      </c>
      <c r="B5" s="3">
        <f t="shared" ref="B5:B42" si="1">A5^2 *EXP(-(A5^2))</f>
        <v>8.2253806674410554E-2</v>
      </c>
      <c r="C5" s="5">
        <f t="shared" ref="C5:C42" si="2">C4+B4*$G$2</f>
        <v>4.8332075903584626E-3</v>
      </c>
      <c r="D5" s="5">
        <f t="shared" si="0"/>
        <v>5.8232574241076315E-4</v>
      </c>
    </row>
    <row r="6" spans="1:9" x14ac:dyDescent="0.2">
      <c r="A6" s="6">
        <f>A5+$G$2</f>
        <v>0.4</v>
      </c>
      <c r="B6" s="3">
        <f t="shared" si="1"/>
        <v>0.13634300623459383</v>
      </c>
      <c r="C6" s="5">
        <f t="shared" si="2"/>
        <v>1.3058588257799519E-2</v>
      </c>
      <c r="D6" s="5">
        <f t="shared" si="0"/>
        <v>1.8881845681907152E-3</v>
      </c>
    </row>
    <row r="7" spans="1:9" x14ac:dyDescent="0.2">
      <c r="A7" s="6">
        <f>A6+$G$2</f>
        <v>0.5</v>
      </c>
      <c r="B7" s="3">
        <f t="shared" si="1"/>
        <v>0.19470019576785122</v>
      </c>
      <c r="C7" s="5">
        <f t="shared" si="2"/>
        <v>2.6692888881258904E-2</v>
      </c>
      <c r="D7" s="5">
        <f t="shared" si="0"/>
        <v>4.5574734563166054E-3</v>
      </c>
    </row>
    <row r="8" spans="1:9" x14ac:dyDescent="0.2">
      <c r="A8" s="6">
        <f>A7+$G$2</f>
        <v>0.6</v>
      </c>
      <c r="B8" s="3">
        <f t="shared" si="1"/>
        <v>0.25116347738557115</v>
      </c>
      <c r="C8" s="5">
        <f t="shared" si="2"/>
        <v>4.6162908458044029E-2</v>
      </c>
      <c r="D8" s="5">
        <f t="shared" si="0"/>
        <v>9.1737643021210097E-3</v>
      </c>
    </row>
    <row r="9" spans="1:9" x14ac:dyDescent="0.2">
      <c r="A9" s="6">
        <f>A8+$G$2</f>
        <v>0.7</v>
      </c>
      <c r="B9" s="3">
        <f t="shared" si="1"/>
        <v>0.30018693315036388</v>
      </c>
      <c r="C9" s="5">
        <f t="shared" si="2"/>
        <v>7.1279256196601137E-2</v>
      </c>
      <c r="D9" s="5">
        <f t="shared" si="0"/>
        <v>1.6301689921781125E-2</v>
      </c>
    </row>
    <row r="10" spans="1:9" x14ac:dyDescent="0.2">
      <c r="A10" s="6">
        <f>A9+$G$2</f>
        <v>0.79999999999999993</v>
      </c>
      <c r="B10" s="3">
        <f t="shared" si="1"/>
        <v>0.33746715138755107</v>
      </c>
      <c r="C10" s="5">
        <f t="shared" si="2"/>
        <v>0.10129794951163752</v>
      </c>
      <c r="D10" s="5">
        <f t="shared" si="0"/>
        <v>2.6431484872944878E-2</v>
      </c>
    </row>
    <row r="11" spans="1:9" x14ac:dyDescent="0.2">
      <c r="A11" s="6">
        <f>A10+$G$2</f>
        <v>0.89999999999999991</v>
      </c>
      <c r="B11" s="3">
        <f t="shared" si="1"/>
        <v>0.36033503364058234</v>
      </c>
      <c r="C11" s="5">
        <f t="shared" si="2"/>
        <v>0.13504466465039264</v>
      </c>
      <c r="D11" s="5">
        <f t="shared" si="0"/>
        <v>3.9935951337984138E-2</v>
      </c>
    </row>
    <row r="12" spans="1:9" x14ac:dyDescent="0.2">
      <c r="A12" s="6">
        <f>A11+$G$2</f>
        <v>0.99999999999999989</v>
      </c>
      <c r="B12" s="3">
        <f t="shared" si="1"/>
        <v>0.36787944117144233</v>
      </c>
      <c r="C12" s="5">
        <f t="shared" si="2"/>
        <v>0.17107816801445086</v>
      </c>
      <c r="D12" s="5">
        <f t="shared" si="0"/>
        <v>5.7043768139429227E-2</v>
      </c>
    </row>
    <row r="13" spans="1:9" x14ac:dyDescent="0.2">
      <c r="A13" s="6">
        <f>A12+$G$2</f>
        <v>1.0999999999999999</v>
      </c>
      <c r="B13" s="3">
        <f t="shared" si="1"/>
        <v>0.3608187081101637</v>
      </c>
      <c r="C13" s="5">
        <f t="shared" si="2"/>
        <v>0.20786611213159509</v>
      </c>
      <c r="D13" s="5">
        <f t="shared" si="0"/>
        <v>7.7830379352588741E-2</v>
      </c>
    </row>
    <row r="14" spans="1:9" x14ac:dyDescent="0.2">
      <c r="A14" s="6">
        <f>A13+$G$2</f>
        <v>1.2</v>
      </c>
      <c r="B14" s="3">
        <f t="shared" si="1"/>
        <v>0.34117597250225534</v>
      </c>
      <c r="C14" s="5">
        <f t="shared" si="2"/>
        <v>0.24394798294261147</v>
      </c>
      <c r="D14" s="5">
        <f t="shared" si="0"/>
        <v>0.10222517764684989</v>
      </c>
    </row>
    <row r="15" spans="1:9" x14ac:dyDescent="0.2">
      <c r="A15" s="6">
        <f>A14+$G$2</f>
        <v>1.3</v>
      </c>
      <c r="B15" s="3">
        <f t="shared" si="1"/>
        <v>0.31183799554815184</v>
      </c>
      <c r="C15" s="5">
        <f t="shared" si="2"/>
        <v>0.278065580192837</v>
      </c>
      <c r="D15" s="5">
        <f t="shared" si="0"/>
        <v>0.1300317356661336</v>
      </c>
    </row>
    <row r="16" spans="1:9" x14ac:dyDescent="0.2">
      <c r="A16" s="6">
        <f>A15+$G$2</f>
        <v>1.4000000000000001</v>
      </c>
      <c r="B16" s="3">
        <f t="shared" si="1"/>
        <v>0.27608250500524817</v>
      </c>
      <c r="C16" s="5">
        <f t="shared" si="2"/>
        <v>0.30924937974765221</v>
      </c>
      <c r="D16" s="5">
        <f t="shared" si="0"/>
        <v>0.16095667364089883</v>
      </c>
    </row>
    <row r="17" spans="1:4" x14ac:dyDescent="0.2">
      <c r="A17" s="6">
        <f>A16+$G$2</f>
        <v>1.5000000000000002</v>
      </c>
      <c r="B17" s="3">
        <f t="shared" si="1"/>
        <v>0.23714825526419464</v>
      </c>
      <c r="C17" s="5">
        <f t="shared" si="2"/>
        <v>0.33685763024817705</v>
      </c>
      <c r="D17" s="5">
        <f t="shared" si="0"/>
        <v>0.19464243666571654</v>
      </c>
    </row>
    <row r="18" spans="1:4" x14ac:dyDescent="0.2">
      <c r="A18" s="6">
        <f>A17+$G$2</f>
        <v>1.6000000000000003</v>
      </c>
      <c r="B18" s="3">
        <f t="shared" si="1"/>
        <v>0.19790013553484723</v>
      </c>
      <c r="C18" s="5">
        <f t="shared" si="2"/>
        <v>0.36057245577459651</v>
      </c>
      <c r="D18" s="5">
        <f t="shared" si="0"/>
        <v>0.23069968224317619</v>
      </c>
    </row>
    <row r="19" spans="1:4" x14ac:dyDescent="0.2">
      <c r="A19" s="6">
        <f>A18+$G$2</f>
        <v>1.7000000000000004</v>
      </c>
      <c r="B19" s="3">
        <f t="shared" si="1"/>
        <v>0.16061525444718591</v>
      </c>
      <c r="C19" s="5">
        <f t="shared" si="2"/>
        <v>0.38036246932808127</v>
      </c>
      <c r="D19" s="5">
        <f t="shared" si="0"/>
        <v>0.26873592917598432</v>
      </c>
    </row>
    <row r="20" spans="1:4" x14ac:dyDescent="0.2">
      <c r="A20" s="6">
        <f>A19+$G$2</f>
        <v>1.8000000000000005</v>
      </c>
      <c r="B20" s="3">
        <f t="shared" si="1"/>
        <v>0.12689102012071798</v>
      </c>
      <c r="C20" s="5">
        <f t="shared" si="2"/>
        <v>0.39642399477279988</v>
      </c>
      <c r="D20" s="5">
        <f t="shared" si="0"/>
        <v>0.30837832865326431</v>
      </c>
    </row>
    <row r="21" spans="1:4" x14ac:dyDescent="0.2">
      <c r="A21" s="6">
        <f>A20+$G$2</f>
        <v>1.9000000000000006</v>
      </c>
      <c r="B21" s="3">
        <f t="shared" si="1"/>
        <v>9.7657167187524832E-2</v>
      </c>
      <c r="C21" s="5">
        <f t="shared" si="2"/>
        <v>0.40911309678487168</v>
      </c>
      <c r="D21" s="5">
        <f t="shared" si="0"/>
        <v>0.34928963833175147</v>
      </c>
    </row>
    <row r="22" spans="1:4" x14ac:dyDescent="0.2">
      <c r="A22" s="6">
        <f>A21+$G$2</f>
        <v>2.0000000000000004</v>
      </c>
      <c r="B22" s="3">
        <f t="shared" si="1"/>
        <v>7.3262555554936618E-2</v>
      </c>
      <c r="C22" s="5">
        <f t="shared" si="2"/>
        <v>0.41887881350362416</v>
      </c>
      <c r="D22" s="5">
        <f t="shared" si="0"/>
        <v>0.39117751968211389</v>
      </c>
    </row>
    <row r="23" spans="1:4" x14ac:dyDescent="0.2">
      <c r="A23" s="6">
        <f>A22+$G$2</f>
        <v>2.1000000000000005</v>
      </c>
      <c r="B23" s="3">
        <f t="shared" si="1"/>
        <v>5.3604336434924793E-2</v>
      </c>
      <c r="C23" s="5">
        <f t="shared" si="2"/>
        <v>0.42620506905911781</v>
      </c>
      <c r="D23" s="5">
        <f t="shared" si="0"/>
        <v>0.43379802658802569</v>
      </c>
    </row>
    <row r="24" spans="1:4" x14ac:dyDescent="0.2">
      <c r="A24" s="6">
        <f>A23+$G$2</f>
        <v>2.2000000000000006</v>
      </c>
      <c r="B24" s="3">
        <f t="shared" si="1"/>
        <v>3.8270141609712177E-2</v>
      </c>
      <c r="C24" s="5">
        <f t="shared" si="2"/>
        <v>0.43156550270261029</v>
      </c>
      <c r="D24" s="5">
        <f t="shared" si="0"/>
        <v>0.47695457685828674</v>
      </c>
    </row>
    <row r="25" spans="1:4" x14ac:dyDescent="0.2">
      <c r="A25" s="6">
        <f>A24+$G$2</f>
        <v>2.3000000000000007</v>
      </c>
      <c r="B25" s="3">
        <f t="shared" si="1"/>
        <v>2.66709117737652E-2</v>
      </c>
      <c r="C25" s="5">
        <f t="shared" si="2"/>
        <v>0.43539251686358149</v>
      </c>
      <c r="D25" s="5">
        <f t="shared" si="0"/>
        <v>0.52049382854464488</v>
      </c>
    </row>
    <row r="26" spans="1:4" x14ac:dyDescent="0.2">
      <c r="A26" s="6">
        <f>A25+$G$2</f>
        <v>2.4000000000000008</v>
      </c>
      <c r="B26" s="3">
        <f t="shared" si="1"/>
        <v>1.8150402807039914E-2</v>
      </c>
      <c r="C26" s="5">
        <f t="shared" si="2"/>
        <v>0.438059608040958</v>
      </c>
      <c r="D26" s="5">
        <f t="shared" si="0"/>
        <v>0.5642997893487407</v>
      </c>
    </row>
    <row r="27" spans="1:4" x14ac:dyDescent="0.2">
      <c r="A27" s="6">
        <f>A26+$G$2</f>
        <v>2.5000000000000009</v>
      </c>
      <c r="B27" s="3">
        <f t="shared" si="1"/>
        <v>1.2065338351423137E-2</v>
      </c>
      <c r="C27" s="5">
        <f t="shared" si="2"/>
        <v>0.43987464832166201</v>
      </c>
      <c r="D27" s="5">
        <f t="shared" si="0"/>
        <v>0.6082872541809069</v>
      </c>
    </row>
    <row r="28" spans="1:4" x14ac:dyDescent="0.2">
      <c r="A28" s="6">
        <f>A27+$G$2</f>
        <v>2.600000000000001</v>
      </c>
      <c r="B28" s="3">
        <f t="shared" si="1"/>
        <v>7.8363892155950028E-3</v>
      </c>
      <c r="C28" s="5">
        <f t="shared" si="2"/>
        <v>0.44108118215680431</v>
      </c>
      <c r="D28" s="5">
        <f t="shared" si="0"/>
        <v>0.65239537239658729</v>
      </c>
    </row>
    <row r="29" spans="1:4" x14ac:dyDescent="0.2">
      <c r="A29" s="6">
        <f>A28+$G$2</f>
        <v>2.7000000000000011</v>
      </c>
      <c r="B29" s="3">
        <f t="shared" si="1"/>
        <v>4.9741715045939633E-3</v>
      </c>
      <c r="C29" s="5">
        <f t="shared" si="2"/>
        <v>0.44186482107836383</v>
      </c>
      <c r="D29" s="5">
        <f t="shared" si="0"/>
        <v>0.69658185450442367</v>
      </c>
    </row>
    <row r="30" spans="1:4" x14ac:dyDescent="0.2">
      <c r="A30" s="6">
        <f>A29+$G$2</f>
        <v>2.8000000000000012</v>
      </c>
      <c r="B30" s="3">
        <f t="shared" si="1"/>
        <v>3.0863652787357968E-3</v>
      </c>
      <c r="C30" s="5">
        <f t="shared" si="2"/>
        <v>0.44236223822882326</v>
      </c>
      <c r="D30" s="5">
        <f t="shared" si="0"/>
        <v>0.74081807832730595</v>
      </c>
    </row>
    <row r="31" spans="1:4" x14ac:dyDescent="0.2">
      <c r="A31" s="6">
        <f>A30+$G$2</f>
        <v>2.9000000000000012</v>
      </c>
      <c r="B31" s="3">
        <f t="shared" si="1"/>
        <v>1.8723170966878447E-3</v>
      </c>
      <c r="C31" s="5">
        <f t="shared" si="2"/>
        <v>0.44267087475669686</v>
      </c>
      <c r="D31" s="5">
        <f t="shared" si="0"/>
        <v>0.7850851658029756</v>
      </c>
    </row>
    <row r="32" spans="1:4" x14ac:dyDescent="0.2">
      <c r="A32" s="6">
        <f>A31+$G$2</f>
        <v>3.0000000000000013</v>
      </c>
      <c r="B32" s="3">
        <f t="shared" si="1"/>
        <v>1.1106882367801071E-3</v>
      </c>
      <c r="C32" s="5">
        <f t="shared" si="2"/>
        <v>0.44285810646636564</v>
      </c>
      <c r="D32" s="5">
        <f t="shared" si="0"/>
        <v>0.82937097644961222</v>
      </c>
    </row>
    <row r="33" spans="1:4" x14ac:dyDescent="0.2">
      <c r="A33" s="6">
        <f>A32+$G$2</f>
        <v>3.1000000000000014</v>
      </c>
      <c r="B33" s="3">
        <f t="shared" si="1"/>
        <v>6.4439686155000982E-4</v>
      </c>
      <c r="C33" s="5">
        <f t="shared" si="2"/>
        <v>0.44296917529004365</v>
      </c>
      <c r="D33" s="5">
        <f t="shared" si="0"/>
        <v>0.87366789397861655</v>
      </c>
    </row>
    <row r="34" spans="1:4" x14ac:dyDescent="0.2">
      <c r="A34" s="6">
        <f>A33+$G$2</f>
        <v>3.2000000000000015</v>
      </c>
      <c r="B34" s="3">
        <f t="shared" si="1"/>
        <v>3.6569958033034165E-4</v>
      </c>
      <c r="C34" s="5">
        <f t="shared" si="2"/>
        <v>0.44303361497619864</v>
      </c>
      <c r="D34" s="5">
        <f t="shared" si="0"/>
        <v>0.91797125547623637</v>
      </c>
    </row>
    <row r="35" spans="1:4" x14ac:dyDescent="0.2">
      <c r="A35" s="6">
        <f>A34+$G$2</f>
        <v>3.3000000000000016</v>
      </c>
      <c r="B35" s="3">
        <f t="shared" si="1"/>
        <v>2.0303035399021622E-4</v>
      </c>
      <c r="C35" s="5">
        <f t="shared" si="2"/>
        <v>0.44307018493423167</v>
      </c>
      <c r="D35" s="5">
        <f t="shared" si="0"/>
        <v>0.96227827396965959</v>
      </c>
    </row>
    <row r="36" spans="1:4" x14ac:dyDescent="0.2">
      <c r="A36" s="6">
        <f>A35+$G$2</f>
        <v>3.4000000000000017</v>
      </c>
      <c r="B36" s="3">
        <f t="shared" si="1"/>
        <v>1.1028428281279483E-4</v>
      </c>
      <c r="C36" s="5">
        <f t="shared" si="2"/>
        <v>0.44309048796963069</v>
      </c>
      <c r="D36" s="5">
        <f t="shared" si="0"/>
        <v>1.0065873227666227</v>
      </c>
    </row>
    <row r="37" spans="1:4" x14ac:dyDescent="0.2">
      <c r="A37" s="6">
        <f>A36+$G$2</f>
        <v>3.5000000000000018</v>
      </c>
      <c r="B37" s="3">
        <f t="shared" si="1"/>
        <v>5.8617688053579693E-5</v>
      </c>
      <c r="C37" s="5">
        <f t="shared" si="2"/>
        <v>0.44310151639791195</v>
      </c>
      <c r="D37" s="5">
        <f t="shared" si="0"/>
        <v>1.0508974744064139</v>
      </c>
    </row>
    <row r="38" spans="1:4" x14ac:dyDescent="0.2">
      <c r="A38" s="6">
        <f>A37+$G$2</f>
        <v>3.6000000000000019</v>
      </c>
      <c r="B38" s="3">
        <f t="shared" si="1"/>
        <v>3.0489374592126285E-5</v>
      </c>
      <c r="C38" s="5">
        <f t="shared" si="2"/>
        <v>0.4431073781667173</v>
      </c>
      <c r="D38" s="5">
        <f t="shared" si="0"/>
        <v>1.0952082122230857</v>
      </c>
    </row>
    <row r="39" spans="1:4" x14ac:dyDescent="0.2">
      <c r="A39" s="6">
        <f>A38+$G$2</f>
        <v>3.700000000000002</v>
      </c>
      <c r="B39" s="3">
        <f t="shared" si="1"/>
        <v>1.5520724529459453E-5</v>
      </c>
      <c r="C39" s="5">
        <f t="shared" si="2"/>
        <v>0.44311042710417653</v>
      </c>
      <c r="D39" s="5">
        <f t="shared" si="0"/>
        <v>1.1395192549335034</v>
      </c>
    </row>
    <row r="40" spans="1:4" x14ac:dyDescent="0.2">
      <c r="A40" s="6">
        <f>A39+$G$2</f>
        <v>3.800000000000002</v>
      </c>
      <c r="B40" s="3">
        <f t="shared" si="1"/>
        <v>7.7331222272331331E-6</v>
      </c>
      <c r="C40" s="5">
        <f t="shared" si="2"/>
        <v>0.44311197917662948</v>
      </c>
      <c r="D40" s="5">
        <f t="shared" si="0"/>
        <v>1.1838304528511663</v>
      </c>
    </row>
    <row r="41" spans="1:4" x14ac:dyDescent="0.2">
      <c r="A41" s="6">
        <f>A40+$G$2</f>
        <v>3.9000000000000021</v>
      </c>
      <c r="B41" s="3">
        <f t="shared" si="1"/>
        <v>3.7714655434464311E-6</v>
      </c>
      <c r="C41" s="5">
        <f t="shared" si="2"/>
        <v>0.44311275248885218</v>
      </c>
      <c r="D41" s="5">
        <f t="shared" si="0"/>
        <v>1.2281417281000515</v>
      </c>
    </row>
    <row r="42" spans="1:4" x14ac:dyDescent="0.2">
      <c r="A42" s="6">
        <f t="shared" ref="A42" si="3">A41+$G$2</f>
        <v>4.0000000000000018</v>
      </c>
      <c r="B42" s="3">
        <f t="shared" si="1"/>
        <v>1.8005627955081219E-6</v>
      </c>
      <c r="C42" s="5">
        <f t="shared" si="2"/>
        <v>0.4431131296354065</v>
      </c>
      <c r="D42" s="5">
        <f t="shared" si="0"/>
        <v>1.2724530410635921</v>
      </c>
    </row>
  </sheetData>
  <mergeCells count="1">
    <mergeCell ref="I2:I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2761ec8-7198-4440-bea0-e9dd2af28b51}" enabled="1" method="Standard" siteId="{73e15cf5-5dbb-46af-a862-753916269d7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1, Burn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Beatty (He/Him/His)</dc:creator>
  <cp:lastModifiedBy>Ian Beatty (He/Him/His)</cp:lastModifiedBy>
  <dcterms:created xsi:type="dcterms:W3CDTF">2024-02-19T18:46:17Z</dcterms:created>
  <dcterms:modified xsi:type="dcterms:W3CDTF">2024-02-19T19:50:31Z</dcterms:modified>
</cp:coreProperties>
</file>